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ropbox\MyProjects\astoolkit\models\data\bsuN33SS25\"/>
    </mc:Choice>
  </mc:AlternateContent>
  <xr:revisionPtr revIDLastSave="0" documentId="13_ncr:1_{5970F90B-5BA7-475B-8F99-FADECC94E377}" xr6:coauthVersionLast="47" xr6:coauthVersionMax="47" xr10:uidLastSave="{00000000-0000-0000-0000-000000000000}"/>
  <bookViews>
    <workbookView xWindow="-110" yWindow="-110" windowWidth="19420" windowHeight="11500" tabRatio="650" activeTab="3" xr2:uid="{ED4172BA-E136-4764-802D-B6D8C7F53183}"/>
  </bookViews>
  <sheets>
    <sheet name="Information" sheetId="1" r:id="rId1"/>
    <sheet name="Peptides" sheetId="2" r:id="rId2"/>
    <sheet name="EC number" sheetId="3" r:id="rId3"/>
    <sheet name="Metabolites" sheetId="4" r:id="rId4"/>
    <sheet name="Enzyme" sheetId="5" r:id="rId5"/>
    <sheet name="Reactions" sheetId="6" r:id="rId6"/>
  </sheets>
  <definedNames>
    <definedName name="_xlnm._FilterDatabase" localSheetId="2" hidden="1">'EC number'!$A$1:$H$1386</definedName>
    <definedName name="_xlnm._FilterDatabase" localSheetId="4" hidden="1">Enzyme!$A$1:$L$1</definedName>
    <definedName name="_xlnm._FilterDatabase" localSheetId="3" hidden="1">Metabolites!$A$1:$D$1389</definedName>
    <definedName name="_xlnm._FilterDatabase" localSheetId="5" hidden="1">Reactions!$I$2:$I$1306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6" i="4" l="1"/>
  <c r="C152" i="4"/>
  <c r="C128" i="4"/>
  <c r="C127" i="4"/>
  <c r="C88" i="4"/>
  <c r="C74" i="4"/>
  <c r="C71" i="4"/>
  <c r="C72" i="4"/>
  <c r="C70" i="4"/>
  <c r="C60" i="4"/>
  <c r="C59" i="4"/>
  <c r="C57" i="4"/>
  <c r="C47" i="4"/>
  <c r="C45" i="4"/>
  <c r="C39" i="4"/>
  <c r="C36" i="4"/>
  <c r="C34" i="4"/>
  <c r="C31" i="4"/>
  <c r="C29" i="4"/>
  <c r="C21" i="4"/>
  <c r="C22" i="4"/>
  <c r="C23" i="4"/>
  <c r="C24" i="4"/>
  <c r="C25" i="4"/>
  <c r="C20" i="4"/>
  <c r="C15" i="4"/>
  <c r="C16" i="4"/>
  <c r="C17" i="4"/>
  <c r="C14" i="4"/>
  <c r="C3" i="4"/>
  <c r="C4" i="4"/>
  <c r="C5" i="4"/>
  <c r="C6" i="4"/>
  <c r="C7" i="4"/>
  <c r="C8" i="4"/>
  <c r="C9" i="4"/>
  <c r="C10" i="4"/>
  <c r="C11" i="4"/>
  <c r="C12" i="4"/>
  <c r="C2" i="4"/>
  <c r="C13" i="4"/>
  <c r="C18" i="4"/>
  <c r="C19" i="4"/>
  <c r="C26" i="4"/>
  <c r="C27" i="4"/>
  <c r="C28" i="4"/>
  <c r="C30" i="4"/>
  <c r="C32" i="4"/>
  <c r="C33" i="4"/>
  <c r="C35" i="4"/>
  <c r="C37" i="4"/>
  <c r="C38" i="4"/>
  <c r="C40" i="4"/>
  <c r="C41" i="4"/>
  <c r="C42" i="4"/>
  <c r="C43" i="4"/>
  <c r="C44" i="4"/>
  <c r="C46" i="4"/>
  <c r="C48" i="4"/>
  <c r="C49" i="4"/>
  <c r="C50" i="4"/>
  <c r="C51" i="4"/>
  <c r="C52" i="4"/>
  <c r="C53" i="4"/>
  <c r="C54" i="4"/>
  <c r="C55" i="4"/>
  <c r="C56" i="4"/>
  <c r="C58" i="4"/>
  <c r="C61" i="4"/>
  <c r="C62" i="4"/>
  <c r="C63" i="4"/>
  <c r="C64" i="4"/>
  <c r="C65" i="4"/>
  <c r="C66" i="4"/>
  <c r="C67" i="4"/>
  <c r="C68" i="4"/>
  <c r="C69" i="4"/>
  <c r="C73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3" i="4"/>
  <c r="C154" i="4"/>
  <c r="C155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M497" i="6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2" i="5"/>
  <c r="L3" i="5" l="1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2" i="5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N643" i="6" s="1"/>
  <c r="M644" i="6"/>
  <c r="M645" i="6"/>
  <c r="M646" i="6"/>
  <c r="M647" i="6"/>
  <c r="M648" i="6"/>
  <c r="M649" i="6"/>
  <c r="M650" i="6"/>
  <c r="M651" i="6"/>
  <c r="N651" i="6" s="1"/>
  <c r="M652" i="6"/>
  <c r="M653" i="6"/>
  <c r="M654" i="6"/>
  <c r="M655" i="6"/>
  <c r="M656" i="6"/>
  <c r="M657" i="6"/>
  <c r="M658" i="6"/>
  <c r="M659" i="6"/>
  <c r="N659" i="6" s="1"/>
  <c r="M660" i="6"/>
  <c r="M661" i="6"/>
  <c r="M662" i="6"/>
  <c r="M663" i="6"/>
  <c r="M664" i="6"/>
  <c r="M665" i="6"/>
  <c r="M666" i="6"/>
  <c r="M667" i="6"/>
  <c r="N667" i="6" s="1"/>
  <c r="M668" i="6"/>
  <c r="M669" i="6"/>
  <c r="M670" i="6"/>
  <c r="M671" i="6"/>
  <c r="M672" i="6"/>
  <c r="M673" i="6"/>
  <c r="M674" i="6"/>
  <c r="M675" i="6"/>
  <c r="N675" i="6" s="1"/>
  <c r="M676" i="6"/>
  <c r="M677" i="6"/>
  <c r="M678" i="6"/>
  <c r="M679" i="6"/>
  <c r="M680" i="6"/>
  <c r="M681" i="6"/>
  <c r="M682" i="6"/>
  <c r="M683" i="6"/>
  <c r="N683" i="6" s="1"/>
  <c r="M684" i="6"/>
  <c r="M685" i="6"/>
  <c r="M686" i="6"/>
  <c r="M687" i="6"/>
  <c r="M688" i="6"/>
  <c r="M689" i="6"/>
  <c r="M690" i="6"/>
  <c r="M691" i="6"/>
  <c r="N691" i="6" s="1"/>
  <c r="M692" i="6"/>
  <c r="M693" i="6"/>
  <c r="M694" i="6"/>
  <c r="M695" i="6"/>
  <c r="M696" i="6"/>
  <c r="M697" i="6"/>
  <c r="M698" i="6"/>
  <c r="M699" i="6"/>
  <c r="N699" i="6" s="1"/>
  <c r="M700" i="6"/>
  <c r="M701" i="6"/>
  <c r="M702" i="6"/>
  <c r="M703" i="6"/>
  <c r="M704" i="6"/>
  <c r="M705" i="6"/>
  <c r="M706" i="6"/>
  <c r="M707" i="6"/>
  <c r="N707" i="6" s="1"/>
  <c r="M708" i="6"/>
  <c r="M709" i="6"/>
  <c r="M710" i="6"/>
  <c r="M711" i="6"/>
  <c r="M712" i="6"/>
  <c r="M713" i="6"/>
  <c r="M714" i="6"/>
  <c r="M715" i="6"/>
  <c r="N715" i="6" s="1"/>
  <c r="M716" i="6"/>
  <c r="M717" i="6"/>
  <c r="M718" i="6"/>
  <c r="M719" i="6"/>
  <c r="M720" i="6"/>
  <c r="M721" i="6"/>
  <c r="M722" i="6"/>
  <c r="M723" i="6"/>
  <c r="N723" i="6" s="1"/>
  <c r="M724" i="6"/>
  <c r="M725" i="6"/>
  <c r="M726" i="6"/>
  <c r="M727" i="6"/>
  <c r="M728" i="6"/>
  <c r="M729" i="6"/>
  <c r="M730" i="6"/>
  <c r="M731" i="6"/>
  <c r="N731" i="6" s="1"/>
  <c r="M732" i="6"/>
  <c r="M733" i="6"/>
  <c r="M734" i="6"/>
  <c r="M735" i="6"/>
  <c r="M736" i="6"/>
  <c r="M737" i="6"/>
  <c r="M738" i="6"/>
  <c r="M739" i="6"/>
  <c r="N739" i="6" s="1"/>
  <c r="M740" i="6"/>
  <c r="M741" i="6"/>
  <c r="M742" i="6"/>
  <c r="M743" i="6"/>
  <c r="M744" i="6"/>
  <c r="M745" i="6"/>
  <c r="M746" i="6"/>
  <c r="M747" i="6"/>
  <c r="N747" i="6" s="1"/>
  <c r="M748" i="6"/>
  <c r="M749" i="6"/>
  <c r="M750" i="6"/>
  <c r="M751" i="6"/>
  <c r="M752" i="6"/>
  <c r="M753" i="6"/>
  <c r="M754" i="6"/>
  <c r="M755" i="6"/>
  <c r="N755" i="6" s="1"/>
  <c r="M756" i="6"/>
  <c r="M757" i="6"/>
  <c r="M758" i="6"/>
  <c r="M759" i="6"/>
  <c r="M760" i="6"/>
  <c r="M761" i="6"/>
  <c r="M762" i="6"/>
  <c r="M763" i="6"/>
  <c r="N763" i="6" s="1"/>
  <c r="M764" i="6"/>
  <c r="M765" i="6"/>
  <c r="M766" i="6"/>
  <c r="M767" i="6"/>
  <c r="M768" i="6"/>
  <c r="M769" i="6"/>
  <c r="M770" i="6"/>
  <c r="M771" i="6"/>
  <c r="N771" i="6" s="1"/>
  <c r="M772" i="6"/>
  <c r="M773" i="6"/>
  <c r="M774" i="6"/>
  <c r="M775" i="6"/>
  <c r="M776" i="6"/>
  <c r="M777" i="6"/>
  <c r="M778" i="6"/>
  <c r="M779" i="6"/>
  <c r="N779" i="6" s="1"/>
  <c r="M780" i="6"/>
  <c r="M781" i="6"/>
  <c r="M782" i="6"/>
  <c r="M783" i="6"/>
  <c r="M784" i="6"/>
  <c r="M785" i="6"/>
  <c r="M786" i="6"/>
  <c r="M787" i="6"/>
  <c r="N787" i="6" s="1"/>
  <c r="M788" i="6"/>
  <c r="M789" i="6"/>
  <c r="M790" i="6"/>
  <c r="M791" i="6"/>
  <c r="M792" i="6"/>
  <c r="M793" i="6"/>
  <c r="M794" i="6"/>
  <c r="M795" i="6"/>
  <c r="N795" i="6" s="1"/>
  <c r="M796" i="6"/>
  <c r="M797" i="6"/>
  <c r="M798" i="6"/>
  <c r="M799" i="6"/>
  <c r="M800" i="6"/>
  <c r="M801" i="6"/>
  <c r="M802" i="6"/>
  <c r="M803" i="6"/>
  <c r="N803" i="6" s="1"/>
  <c r="M804" i="6"/>
  <c r="M805" i="6"/>
  <c r="M806" i="6"/>
  <c r="M807" i="6"/>
  <c r="M808" i="6"/>
  <c r="M809" i="6"/>
  <c r="M810" i="6"/>
  <c r="M811" i="6"/>
  <c r="N811" i="6" s="1"/>
  <c r="M812" i="6"/>
  <c r="M813" i="6"/>
  <c r="M814" i="6"/>
  <c r="M815" i="6"/>
  <c r="M816" i="6"/>
  <c r="M817" i="6"/>
  <c r="M818" i="6"/>
  <c r="M819" i="6"/>
  <c r="N819" i="6" s="1"/>
  <c r="M820" i="6"/>
  <c r="M821" i="6"/>
  <c r="M822" i="6"/>
  <c r="M823" i="6"/>
  <c r="M824" i="6"/>
  <c r="M825" i="6"/>
  <c r="M826" i="6"/>
  <c r="M827" i="6"/>
  <c r="N827" i="6" s="1"/>
  <c r="M828" i="6"/>
  <c r="M829" i="6"/>
  <c r="M830" i="6"/>
  <c r="M831" i="6"/>
  <c r="M832" i="6"/>
  <c r="M833" i="6"/>
  <c r="M834" i="6"/>
  <c r="M835" i="6"/>
  <c r="N835" i="6" s="1"/>
  <c r="M836" i="6"/>
  <c r="M837" i="6"/>
  <c r="M838" i="6"/>
  <c r="M839" i="6"/>
  <c r="M840" i="6"/>
  <c r="M841" i="6"/>
  <c r="M842" i="6"/>
  <c r="M843" i="6"/>
  <c r="N843" i="6" s="1"/>
  <c r="M844" i="6"/>
  <c r="M845" i="6"/>
  <c r="M846" i="6"/>
  <c r="M847" i="6"/>
  <c r="M848" i="6"/>
  <c r="M849" i="6"/>
  <c r="M850" i="6"/>
  <c r="M851" i="6"/>
  <c r="N851" i="6" s="1"/>
  <c r="M852" i="6"/>
  <c r="M853" i="6"/>
  <c r="M854" i="6"/>
  <c r="M855" i="6"/>
  <c r="M856" i="6"/>
  <c r="M857" i="6"/>
  <c r="M858" i="6"/>
  <c r="M859" i="6"/>
  <c r="N859" i="6" s="1"/>
  <c r="M860" i="6"/>
  <c r="M861" i="6"/>
  <c r="M862" i="6"/>
  <c r="M863" i="6"/>
  <c r="M864" i="6"/>
  <c r="M865" i="6"/>
  <c r="M866" i="6"/>
  <c r="M867" i="6"/>
  <c r="N867" i="6" s="1"/>
  <c r="M868" i="6"/>
  <c r="M869" i="6"/>
  <c r="M870" i="6"/>
  <c r="M871" i="6"/>
  <c r="M872" i="6"/>
  <c r="M873" i="6"/>
  <c r="M874" i="6"/>
  <c r="M875" i="6"/>
  <c r="N875" i="6" s="1"/>
  <c r="M876" i="6"/>
  <c r="M877" i="6"/>
  <c r="M878" i="6"/>
  <c r="M879" i="6"/>
  <c r="M880" i="6"/>
  <c r="M881" i="6"/>
  <c r="M882" i="6"/>
  <c r="M883" i="6"/>
  <c r="N883" i="6" s="1"/>
  <c r="M884" i="6"/>
  <c r="M885" i="6"/>
  <c r="M886" i="6"/>
  <c r="M887" i="6"/>
  <c r="M888" i="6"/>
  <c r="M889" i="6"/>
  <c r="M890" i="6"/>
  <c r="M891" i="6"/>
  <c r="N891" i="6" s="1"/>
  <c r="M892" i="6"/>
  <c r="M893" i="6"/>
  <c r="M894" i="6"/>
  <c r="M895" i="6"/>
  <c r="M896" i="6"/>
  <c r="M897" i="6"/>
  <c r="M898" i="6"/>
  <c r="M899" i="6"/>
  <c r="N899" i="6" s="1"/>
  <c r="M900" i="6"/>
  <c r="M901" i="6"/>
  <c r="M902" i="6"/>
  <c r="M903" i="6"/>
  <c r="M904" i="6"/>
  <c r="M905" i="6"/>
  <c r="M906" i="6"/>
  <c r="M907" i="6"/>
  <c r="N907" i="6" s="1"/>
  <c r="M908" i="6"/>
  <c r="M909" i="6"/>
  <c r="M910" i="6"/>
  <c r="M911" i="6"/>
  <c r="M912" i="6"/>
  <c r="M913" i="6"/>
  <c r="M914" i="6"/>
  <c r="M915" i="6"/>
  <c r="N915" i="6" s="1"/>
  <c r="M916" i="6"/>
  <c r="M917" i="6"/>
  <c r="M918" i="6"/>
  <c r="M919" i="6"/>
  <c r="M920" i="6"/>
  <c r="M921" i="6"/>
  <c r="M922" i="6"/>
  <c r="M923" i="6"/>
  <c r="N923" i="6" s="1"/>
  <c r="M924" i="6"/>
  <c r="M925" i="6"/>
  <c r="M926" i="6"/>
  <c r="M927" i="6"/>
  <c r="M928" i="6"/>
  <c r="M929" i="6"/>
  <c r="M930" i="6"/>
  <c r="M931" i="6"/>
  <c r="N931" i="6" s="1"/>
  <c r="M932" i="6"/>
  <c r="M933" i="6"/>
  <c r="M934" i="6"/>
  <c r="M935" i="6"/>
  <c r="M936" i="6"/>
  <c r="M937" i="6"/>
  <c r="M938" i="6"/>
  <c r="M939" i="6"/>
  <c r="N939" i="6" s="1"/>
  <c r="M940" i="6"/>
  <c r="M941" i="6"/>
  <c r="M942" i="6"/>
  <c r="M943" i="6"/>
  <c r="M944" i="6"/>
  <c r="M945" i="6"/>
  <c r="M946" i="6"/>
  <c r="M947" i="6"/>
  <c r="N947" i="6" s="1"/>
  <c r="M948" i="6"/>
  <c r="M949" i="6"/>
  <c r="M950" i="6"/>
  <c r="M951" i="6"/>
  <c r="M952" i="6"/>
  <c r="M953" i="6"/>
  <c r="M954" i="6"/>
  <c r="M955" i="6"/>
  <c r="N955" i="6" s="1"/>
  <c r="M956" i="6"/>
  <c r="M957" i="6"/>
  <c r="M958" i="6"/>
  <c r="M959" i="6"/>
  <c r="M960" i="6"/>
  <c r="M961" i="6"/>
  <c r="M962" i="6"/>
  <c r="M963" i="6"/>
  <c r="N963" i="6" s="1"/>
  <c r="M964" i="6"/>
  <c r="M965" i="6"/>
  <c r="M966" i="6"/>
  <c r="M967" i="6"/>
  <c r="M968" i="6"/>
  <c r="M969" i="6"/>
  <c r="M970" i="6"/>
  <c r="M971" i="6"/>
  <c r="N971" i="6" s="1"/>
  <c r="M972" i="6"/>
  <c r="M973" i="6"/>
  <c r="M974" i="6"/>
  <c r="M975" i="6"/>
  <c r="M976" i="6"/>
  <c r="M977" i="6"/>
  <c r="M978" i="6"/>
  <c r="M979" i="6"/>
  <c r="N979" i="6" s="1"/>
  <c r="M980" i="6"/>
  <c r="M981" i="6"/>
  <c r="M982" i="6"/>
  <c r="M983" i="6"/>
  <c r="M984" i="6"/>
  <c r="M985" i="6"/>
  <c r="M986" i="6"/>
  <c r="M987" i="6"/>
  <c r="N987" i="6" s="1"/>
  <c r="M988" i="6"/>
  <c r="M989" i="6"/>
  <c r="M990" i="6"/>
  <c r="M991" i="6"/>
  <c r="M992" i="6"/>
  <c r="M993" i="6"/>
  <c r="M994" i="6"/>
  <c r="M995" i="6"/>
  <c r="N995" i="6" s="1"/>
  <c r="M996" i="6"/>
  <c r="M997" i="6"/>
  <c r="M998" i="6"/>
  <c r="M999" i="6"/>
  <c r="M1000" i="6"/>
  <c r="M1001" i="6"/>
  <c r="M1002" i="6"/>
  <c r="M1003" i="6"/>
  <c r="N1003" i="6" s="1"/>
  <c r="M1004" i="6"/>
  <c r="M1005" i="6"/>
  <c r="M1006" i="6"/>
  <c r="M1007" i="6"/>
  <c r="M1008" i="6"/>
  <c r="M1009" i="6"/>
  <c r="M1010" i="6"/>
  <c r="M1011" i="6"/>
  <c r="N1011" i="6" s="1"/>
  <c r="M1012" i="6"/>
  <c r="M1013" i="6"/>
  <c r="M1014" i="6"/>
  <c r="M1015" i="6"/>
  <c r="M1016" i="6"/>
  <c r="M1017" i="6"/>
  <c r="M1018" i="6"/>
  <c r="M1019" i="6"/>
  <c r="N1019" i="6" s="1"/>
  <c r="M1020" i="6"/>
  <c r="M1021" i="6"/>
  <c r="M1022" i="6"/>
  <c r="M1023" i="6"/>
  <c r="M1024" i="6"/>
  <c r="M1025" i="6"/>
  <c r="M1026" i="6"/>
  <c r="M1027" i="6"/>
  <c r="N1027" i="6" s="1"/>
  <c r="M1028" i="6"/>
  <c r="M1029" i="6"/>
  <c r="M1030" i="6"/>
  <c r="M1031" i="6"/>
  <c r="M1032" i="6"/>
  <c r="M1033" i="6"/>
  <c r="M1034" i="6"/>
  <c r="M1035" i="6"/>
  <c r="N1035" i="6" s="1"/>
  <c r="M1036" i="6"/>
  <c r="M1037" i="6"/>
  <c r="M1038" i="6"/>
  <c r="M1039" i="6"/>
  <c r="M1040" i="6"/>
  <c r="M1041" i="6"/>
  <c r="M1042" i="6"/>
  <c r="M1043" i="6"/>
  <c r="N1043" i="6" s="1"/>
  <c r="M1044" i="6"/>
  <c r="M1045" i="6"/>
  <c r="M1046" i="6"/>
  <c r="M1047" i="6"/>
  <c r="M1048" i="6"/>
  <c r="M1049" i="6"/>
  <c r="M1050" i="6"/>
  <c r="M1051" i="6"/>
  <c r="N1051" i="6" s="1"/>
  <c r="M1052" i="6"/>
  <c r="M1053" i="6"/>
  <c r="M1054" i="6"/>
  <c r="M1055" i="6"/>
  <c r="M1056" i="6"/>
  <c r="M1057" i="6"/>
  <c r="M1058" i="6"/>
  <c r="M1059" i="6"/>
  <c r="N1059" i="6" s="1"/>
  <c r="M1060" i="6"/>
  <c r="M1061" i="6"/>
  <c r="M1062" i="6"/>
  <c r="M1063" i="6"/>
  <c r="M1064" i="6"/>
  <c r="M1065" i="6"/>
  <c r="M1066" i="6"/>
  <c r="M1067" i="6"/>
  <c r="N1067" i="6" s="1"/>
  <c r="M1068" i="6"/>
  <c r="M1069" i="6"/>
  <c r="M1070" i="6"/>
  <c r="M1071" i="6"/>
  <c r="M1072" i="6"/>
  <c r="M1073" i="6"/>
  <c r="M1074" i="6"/>
  <c r="M1075" i="6"/>
  <c r="N1075" i="6" s="1"/>
  <c r="M1076" i="6"/>
  <c r="M1077" i="6"/>
  <c r="M1078" i="6"/>
  <c r="M1079" i="6"/>
  <c r="M1080" i="6"/>
  <c r="M1081" i="6"/>
  <c r="M1082" i="6"/>
  <c r="M1083" i="6"/>
  <c r="N1083" i="6" s="1"/>
  <c r="M1084" i="6"/>
  <c r="M1085" i="6"/>
  <c r="M1086" i="6"/>
  <c r="M1087" i="6"/>
  <c r="M1088" i="6"/>
  <c r="M1089" i="6"/>
  <c r="M1090" i="6"/>
  <c r="M1091" i="6"/>
  <c r="N1091" i="6" s="1"/>
  <c r="M1092" i="6"/>
  <c r="M1093" i="6"/>
  <c r="M1094" i="6"/>
  <c r="M1095" i="6"/>
  <c r="M1096" i="6"/>
  <c r="M1097" i="6"/>
  <c r="M1098" i="6"/>
  <c r="M1099" i="6"/>
  <c r="N1099" i="6" s="1"/>
  <c r="M1100" i="6"/>
  <c r="M1101" i="6"/>
  <c r="M1102" i="6"/>
  <c r="M1103" i="6"/>
  <c r="M1104" i="6"/>
  <c r="M1105" i="6"/>
  <c r="M1106" i="6"/>
  <c r="M1107" i="6"/>
  <c r="N1107" i="6" s="1"/>
  <c r="M1108" i="6"/>
  <c r="M1109" i="6"/>
  <c r="M1110" i="6"/>
  <c r="M1111" i="6"/>
  <c r="M1112" i="6"/>
  <c r="M1113" i="6"/>
  <c r="M1114" i="6"/>
  <c r="M1115" i="6"/>
  <c r="N1115" i="6" s="1"/>
  <c r="M1116" i="6"/>
  <c r="M1117" i="6"/>
  <c r="M1118" i="6"/>
  <c r="M1119" i="6"/>
  <c r="M1120" i="6"/>
  <c r="M1121" i="6"/>
  <c r="M1122" i="6"/>
  <c r="M1123" i="6"/>
  <c r="N1123" i="6" s="1"/>
  <c r="M1124" i="6"/>
  <c r="M1125" i="6"/>
  <c r="M1126" i="6"/>
  <c r="M1127" i="6"/>
  <c r="M1128" i="6"/>
  <c r="M1129" i="6"/>
  <c r="M1130" i="6"/>
  <c r="M1131" i="6"/>
  <c r="N1131" i="6" s="1"/>
  <c r="M1132" i="6"/>
  <c r="M1133" i="6"/>
  <c r="M1134" i="6"/>
  <c r="M1135" i="6"/>
  <c r="M1136" i="6"/>
  <c r="M1137" i="6"/>
  <c r="M1138" i="6"/>
  <c r="M1139" i="6"/>
  <c r="N1139" i="6" s="1"/>
  <c r="M1140" i="6"/>
  <c r="M1141" i="6"/>
  <c r="M1142" i="6"/>
  <c r="M1143" i="6"/>
  <c r="M1144" i="6"/>
  <c r="M1145" i="6"/>
  <c r="M1146" i="6"/>
  <c r="M1147" i="6"/>
  <c r="N1147" i="6" s="1"/>
  <c r="M1148" i="6"/>
  <c r="M1149" i="6"/>
  <c r="M1150" i="6"/>
  <c r="M1151" i="6"/>
  <c r="M1152" i="6"/>
  <c r="M1153" i="6"/>
  <c r="M1154" i="6"/>
  <c r="M1155" i="6"/>
  <c r="N1155" i="6" s="1"/>
  <c r="M1156" i="6"/>
  <c r="M1157" i="6"/>
  <c r="M1158" i="6"/>
  <c r="M1159" i="6"/>
  <c r="M1160" i="6"/>
  <c r="M1161" i="6"/>
  <c r="M1162" i="6"/>
  <c r="M1163" i="6"/>
  <c r="N1163" i="6" s="1"/>
  <c r="M1164" i="6"/>
  <c r="M1165" i="6"/>
  <c r="M1166" i="6"/>
  <c r="M1167" i="6"/>
  <c r="M1168" i="6"/>
  <c r="M1169" i="6"/>
  <c r="M1170" i="6"/>
  <c r="M1171" i="6"/>
  <c r="N1171" i="6" s="1"/>
  <c r="M1172" i="6"/>
  <c r="M1173" i="6"/>
  <c r="M1174" i="6"/>
  <c r="M1175" i="6"/>
  <c r="M1176" i="6"/>
  <c r="M1177" i="6"/>
  <c r="M1178" i="6"/>
  <c r="M1179" i="6"/>
  <c r="N1179" i="6" s="1"/>
  <c r="M1180" i="6"/>
  <c r="M1181" i="6"/>
  <c r="M1182" i="6"/>
  <c r="M1183" i="6"/>
  <c r="M1184" i="6"/>
  <c r="M1185" i="6"/>
  <c r="M1186" i="6"/>
  <c r="M1187" i="6"/>
  <c r="N1187" i="6" s="1"/>
  <c r="M1188" i="6"/>
  <c r="M1189" i="6"/>
  <c r="M1190" i="6"/>
  <c r="M1191" i="6"/>
  <c r="M1192" i="6"/>
  <c r="M1193" i="6"/>
  <c r="M1194" i="6"/>
  <c r="M1195" i="6"/>
  <c r="N1195" i="6" s="1"/>
  <c r="M1196" i="6"/>
  <c r="M1197" i="6"/>
  <c r="M1198" i="6"/>
  <c r="M1199" i="6"/>
  <c r="M1200" i="6"/>
  <c r="M1201" i="6"/>
  <c r="M1202" i="6"/>
  <c r="M1203" i="6"/>
  <c r="N1203" i="6" s="1"/>
  <c r="M1204" i="6"/>
  <c r="M1205" i="6"/>
  <c r="M1206" i="6"/>
  <c r="M1207" i="6"/>
  <c r="M1208" i="6"/>
  <c r="M1209" i="6"/>
  <c r="M1210" i="6"/>
  <c r="M1211" i="6"/>
  <c r="N1211" i="6" s="1"/>
  <c r="M1212" i="6"/>
  <c r="M1213" i="6"/>
  <c r="M1214" i="6"/>
  <c r="M1215" i="6"/>
  <c r="M1216" i="6"/>
  <c r="M1217" i="6"/>
  <c r="M1218" i="6"/>
  <c r="M1219" i="6"/>
  <c r="N1219" i="6" s="1"/>
  <c r="M1220" i="6"/>
  <c r="M1221" i="6"/>
  <c r="M1222" i="6"/>
  <c r="M1223" i="6"/>
  <c r="M1224" i="6"/>
  <c r="M1225" i="6"/>
  <c r="M1226" i="6"/>
  <c r="M1227" i="6"/>
  <c r="N1227" i="6" s="1"/>
  <c r="M1228" i="6"/>
  <c r="M1229" i="6"/>
  <c r="M1230" i="6"/>
  <c r="M1231" i="6"/>
  <c r="M1232" i="6"/>
  <c r="M1233" i="6"/>
  <c r="M1234" i="6"/>
  <c r="M1235" i="6"/>
  <c r="N1235" i="6" s="1"/>
  <c r="M1236" i="6"/>
  <c r="M1237" i="6"/>
  <c r="M1238" i="6"/>
  <c r="M1239" i="6"/>
  <c r="M1240" i="6"/>
  <c r="M1241" i="6"/>
  <c r="M1242" i="6"/>
  <c r="M1243" i="6"/>
  <c r="N1243" i="6" s="1"/>
  <c r="M1244" i="6"/>
  <c r="M1245" i="6"/>
  <c r="M1246" i="6"/>
  <c r="M1247" i="6"/>
  <c r="M1248" i="6"/>
  <c r="M1249" i="6"/>
  <c r="M1250" i="6"/>
  <c r="M1251" i="6"/>
  <c r="N1251" i="6" s="1"/>
  <c r="M1252" i="6"/>
  <c r="M1253" i="6"/>
  <c r="M1254" i="6"/>
  <c r="M1255" i="6"/>
  <c r="M1256" i="6"/>
  <c r="M1257" i="6"/>
  <c r="M1258" i="6"/>
  <c r="M1259" i="6"/>
  <c r="N1259" i="6" s="1"/>
  <c r="M1260" i="6"/>
  <c r="M1261" i="6"/>
  <c r="M1262" i="6"/>
  <c r="M1263" i="6"/>
  <c r="M1264" i="6"/>
  <c r="M1265" i="6"/>
  <c r="M1266" i="6"/>
  <c r="M1267" i="6"/>
  <c r="N1267" i="6" s="1"/>
  <c r="M1268" i="6"/>
  <c r="M1269" i="6"/>
  <c r="M1270" i="6"/>
  <c r="M1271" i="6"/>
  <c r="M1272" i="6"/>
  <c r="M1273" i="6"/>
  <c r="M1274" i="6"/>
  <c r="M1275" i="6"/>
  <c r="N1275" i="6" s="1"/>
  <c r="M1276" i="6"/>
  <c r="M1277" i="6"/>
  <c r="M1278" i="6"/>
  <c r="M1279" i="6"/>
  <c r="M1280" i="6"/>
  <c r="M1281" i="6"/>
  <c r="M1282" i="6"/>
  <c r="M1283" i="6"/>
  <c r="N1283" i="6" s="1"/>
  <c r="M1284" i="6"/>
  <c r="M1285" i="6"/>
  <c r="M1286" i="6"/>
  <c r="M1287" i="6"/>
  <c r="M1288" i="6"/>
  <c r="M1289" i="6"/>
  <c r="M1290" i="6"/>
  <c r="M1291" i="6"/>
  <c r="N1291" i="6" s="1"/>
  <c r="M1292" i="6"/>
  <c r="M1293" i="6"/>
  <c r="M1294" i="6"/>
  <c r="M1295" i="6"/>
  <c r="M1296" i="6"/>
  <c r="M1297" i="6"/>
  <c r="M1298" i="6"/>
  <c r="M1299" i="6"/>
  <c r="N1299" i="6" s="1"/>
  <c r="M1300" i="6"/>
  <c r="M1301" i="6"/>
  <c r="M1302" i="6"/>
  <c r="M1303" i="6"/>
  <c r="M1304" i="6"/>
  <c r="M1305" i="6"/>
  <c r="M1306" i="6"/>
  <c r="M2" i="6"/>
  <c r="N2" i="6" s="1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410" i="6"/>
  <c r="N411" i="6"/>
  <c r="N412" i="6"/>
  <c r="N413" i="6"/>
  <c r="N414" i="6"/>
  <c r="N415" i="6"/>
  <c r="N416" i="6"/>
  <c r="N417" i="6"/>
  <c r="N418" i="6"/>
  <c r="N419" i="6"/>
  <c r="N420" i="6"/>
  <c r="N421" i="6"/>
  <c r="N422" i="6"/>
  <c r="N423" i="6"/>
  <c r="N424" i="6"/>
  <c r="N425" i="6"/>
  <c r="N426" i="6"/>
  <c r="N427" i="6"/>
  <c r="N428" i="6"/>
  <c r="N429" i="6"/>
  <c r="N430" i="6"/>
  <c r="N431" i="6"/>
  <c r="N432" i="6"/>
  <c r="N433" i="6"/>
  <c r="N434" i="6"/>
  <c r="N435" i="6"/>
  <c r="N436" i="6"/>
  <c r="N437" i="6"/>
  <c r="N438" i="6"/>
  <c r="N439" i="6"/>
  <c r="N440" i="6"/>
  <c r="N441" i="6"/>
  <c r="N442" i="6"/>
  <c r="N443" i="6"/>
  <c r="N444" i="6"/>
  <c r="N445" i="6"/>
  <c r="N446" i="6"/>
  <c r="N447" i="6"/>
  <c r="N448" i="6"/>
  <c r="N449" i="6"/>
  <c r="N450" i="6"/>
  <c r="N451" i="6"/>
  <c r="N452" i="6"/>
  <c r="N453" i="6"/>
  <c r="N454" i="6"/>
  <c r="N455" i="6"/>
  <c r="N456" i="6"/>
  <c r="N457" i="6"/>
  <c r="N458" i="6"/>
  <c r="N459" i="6"/>
  <c r="N460" i="6"/>
  <c r="N461" i="6"/>
  <c r="N462" i="6"/>
  <c r="N463" i="6"/>
  <c r="N464" i="6"/>
  <c r="N465" i="6"/>
  <c r="N466" i="6"/>
  <c r="N467" i="6"/>
  <c r="N468" i="6"/>
  <c r="N469" i="6"/>
  <c r="N470" i="6"/>
  <c r="N471" i="6"/>
  <c r="N472" i="6"/>
  <c r="N473" i="6"/>
  <c r="N474" i="6"/>
  <c r="N475" i="6"/>
  <c r="N476" i="6"/>
  <c r="N477" i="6"/>
  <c r="N478" i="6"/>
  <c r="N479" i="6"/>
  <c r="N480" i="6"/>
  <c r="N481" i="6"/>
  <c r="N482" i="6"/>
  <c r="N483" i="6"/>
  <c r="N484" i="6"/>
  <c r="N485" i="6"/>
  <c r="N486" i="6"/>
  <c r="N487" i="6"/>
  <c r="N488" i="6"/>
  <c r="N489" i="6"/>
  <c r="N490" i="6"/>
  <c r="N491" i="6"/>
  <c r="N492" i="6"/>
  <c r="N493" i="6"/>
  <c r="N494" i="6"/>
  <c r="N495" i="6"/>
  <c r="N496" i="6"/>
  <c r="N497" i="6"/>
  <c r="N498" i="6"/>
  <c r="N499" i="6"/>
  <c r="N500" i="6"/>
  <c r="N501" i="6"/>
  <c r="N502" i="6"/>
  <c r="N503" i="6"/>
  <c r="N504" i="6"/>
  <c r="N505" i="6"/>
  <c r="N506" i="6"/>
  <c r="N507" i="6"/>
  <c r="N508" i="6"/>
  <c r="N509" i="6"/>
  <c r="N510" i="6"/>
  <c r="N511" i="6"/>
  <c r="N512" i="6"/>
  <c r="N513" i="6"/>
  <c r="N514" i="6"/>
  <c r="N515" i="6"/>
  <c r="N516" i="6"/>
  <c r="N517" i="6"/>
  <c r="N518" i="6"/>
  <c r="N519" i="6"/>
  <c r="N520" i="6"/>
  <c r="N521" i="6"/>
  <c r="N522" i="6"/>
  <c r="N523" i="6"/>
  <c r="N524" i="6"/>
  <c r="N525" i="6"/>
  <c r="N526" i="6"/>
  <c r="N527" i="6"/>
  <c r="N528" i="6"/>
  <c r="N529" i="6"/>
  <c r="N530" i="6"/>
  <c r="N531" i="6"/>
  <c r="N532" i="6"/>
  <c r="N533" i="6"/>
  <c r="N534" i="6"/>
  <c r="N535" i="6"/>
  <c r="N536" i="6"/>
  <c r="N537" i="6"/>
  <c r="N538" i="6"/>
  <c r="N539" i="6"/>
  <c r="N540" i="6"/>
  <c r="N541" i="6"/>
  <c r="N542" i="6"/>
  <c r="N543" i="6"/>
  <c r="N544" i="6"/>
  <c r="N545" i="6"/>
  <c r="N546" i="6"/>
  <c r="N547" i="6"/>
  <c r="N548" i="6"/>
  <c r="N549" i="6"/>
  <c r="N550" i="6"/>
  <c r="N551" i="6"/>
  <c r="N552" i="6"/>
  <c r="N553" i="6"/>
  <c r="N554" i="6"/>
  <c r="N555" i="6"/>
  <c r="N556" i="6"/>
  <c r="N557" i="6"/>
  <c r="N558" i="6"/>
  <c r="N559" i="6"/>
  <c r="N560" i="6"/>
  <c r="N561" i="6"/>
  <c r="N562" i="6"/>
  <c r="N563" i="6"/>
  <c r="N564" i="6"/>
  <c r="N565" i="6"/>
  <c r="N566" i="6"/>
  <c r="N567" i="6"/>
  <c r="N568" i="6"/>
  <c r="N569" i="6"/>
  <c r="N570" i="6"/>
  <c r="N571" i="6"/>
  <c r="N572" i="6"/>
  <c r="N573" i="6"/>
  <c r="N574" i="6"/>
  <c r="N575" i="6"/>
  <c r="N576" i="6"/>
  <c r="N577" i="6"/>
  <c r="N578" i="6"/>
  <c r="N579" i="6"/>
  <c r="N580" i="6"/>
  <c r="N581" i="6"/>
  <c r="N582" i="6"/>
  <c r="N583" i="6"/>
  <c r="N584" i="6"/>
  <c r="N585" i="6"/>
  <c r="N586" i="6"/>
  <c r="N587" i="6"/>
  <c r="N588" i="6"/>
  <c r="N589" i="6"/>
  <c r="N590" i="6"/>
  <c r="N591" i="6"/>
  <c r="N592" i="6"/>
  <c r="N593" i="6"/>
  <c r="N594" i="6"/>
  <c r="N595" i="6"/>
  <c r="N596" i="6"/>
  <c r="N597" i="6"/>
  <c r="N598" i="6"/>
  <c r="N599" i="6"/>
  <c r="N600" i="6"/>
  <c r="N601" i="6"/>
  <c r="N602" i="6"/>
  <c r="N603" i="6"/>
  <c r="N604" i="6"/>
  <c r="N605" i="6"/>
  <c r="N606" i="6"/>
  <c r="N607" i="6"/>
  <c r="N608" i="6"/>
  <c r="N609" i="6"/>
  <c r="N610" i="6"/>
  <c r="N611" i="6"/>
  <c r="N612" i="6"/>
  <c r="N613" i="6"/>
  <c r="N614" i="6"/>
  <c r="N615" i="6"/>
  <c r="N616" i="6"/>
  <c r="N617" i="6"/>
  <c r="N618" i="6"/>
  <c r="N619" i="6"/>
  <c r="N620" i="6"/>
  <c r="N621" i="6"/>
  <c r="N622" i="6"/>
  <c r="N623" i="6"/>
  <c r="N624" i="6"/>
  <c r="N625" i="6"/>
  <c r="N626" i="6"/>
  <c r="N627" i="6"/>
  <c r="N628" i="6"/>
  <c r="N629" i="6"/>
  <c r="N630" i="6"/>
  <c r="N631" i="6"/>
  <c r="N632" i="6"/>
  <c r="N633" i="6"/>
  <c r="N634" i="6"/>
  <c r="N635" i="6"/>
  <c r="N636" i="6"/>
  <c r="N637" i="6"/>
  <c r="N638" i="6"/>
  <c r="N639" i="6"/>
  <c r="N640" i="6"/>
  <c r="N641" i="6"/>
  <c r="N642" i="6"/>
  <c r="N644" i="6"/>
  <c r="N645" i="6"/>
  <c r="N646" i="6"/>
  <c r="N647" i="6"/>
  <c r="N648" i="6"/>
  <c r="N649" i="6"/>
  <c r="N650" i="6"/>
  <c r="N652" i="6"/>
  <c r="N653" i="6"/>
  <c r="N654" i="6"/>
  <c r="N655" i="6"/>
  <c r="N656" i="6"/>
  <c r="N657" i="6"/>
  <c r="N658" i="6"/>
  <c r="N660" i="6"/>
  <c r="N661" i="6"/>
  <c r="N662" i="6"/>
  <c r="N663" i="6"/>
  <c r="N664" i="6"/>
  <c r="N665" i="6"/>
  <c r="N666" i="6"/>
  <c r="N668" i="6"/>
  <c r="N669" i="6"/>
  <c r="N670" i="6"/>
  <c r="N671" i="6"/>
  <c r="N672" i="6"/>
  <c r="N673" i="6"/>
  <c r="N674" i="6"/>
  <c r="N676" i="6"/>
  <c r="N677" i="6"/>
  <c r="N678" i="6"/>
  <c r="N679" i="6"/>
  <c r="N680" i="6"/>
  <c r="N681" i="6"/>
  <c r="N682" i="6"/>
  <c r="N684" i="6"/>
  <c r="N685" i="6"/>
  <c r="N686" i="6"/>
  <c r="N687" i="6"/>
  <c r="N688" i="6"/>
  <c r="N689" i="6"/>
  <c r="N690" i="6"/>
  <c r="N692" i="6"/>
  <c r="N693" i="6"/>
  <c r="N694" i="6"/>
  <c r="N695" i="6"/>
  <c r="N696" i="6"/>
  <c r="N697" i="6"/>
  <c r="N698" i="6"/>
  <c r="N700" i="6"/>
  <c r="N701" i="6"/>
  <c r="N702" i="6"/>
  <c r="N703" i="6"/>
  <c r="N704" i="6"/>
  <c r="N705" i="6"/>
  <c r="N706" i="6"/>
  <c r="N708" i="6"/>
  <c r="N709" i="6"/>
  <c r="N710" i="6"/>
  <c r="N711" i="6"/>
  <c r="N712" i="6"/>
  <c r="N713" i="6"/>
  <c r="N714" i="6"/>
  <c r="N716" i="6"/>
  <c r="N717" i="6"/>
  <c r="N718" i="6"/>
  <c r="N719" i="6"/>
  <c r="N720" i="6"/>
  <c r="N721" i="6"/>
  <c r="N722" i="6"/>
  <c r="N724" i="6"/>
  <c r="N725" i="6"/>
  <c r="N726" i="6"/>
  <c r="N727" i="6"/>
  <c r="N728" i="6"/>
  <c r="N729" i="6"/>
  <c r="N730" i="6"/>
  <c r="N732" i="6"/>
  <c r="N733" i="6"/>
  <c r="N734" i="6"/>
  <c r="N735" i="6"/>
  <c r="N736" i="6"/>
  <c r="N737" i="6"/>
  <c r="N738" i="6"/>
  <c r="N740" i="6"/>
  <c r="N741" i="6"/>
  <c r="N742" i="6"/>
  <c r="N743" i="6"/>
  <c r="N744" i="6"/>
  <c r="N745" i="6"/>
  <c r="N746" i="6"/>
  <c r="N748" i="6"/>
  <c r="N749" i="6"/>
  <c r="N750" i="6"/>
  <c r="N751" i="6"/>
  <c r="N752" i="6"/>
  <c r="N753" i="6"/>
  <c r="N754" i="6"/>
  <c r="N756" i="6"/>
  <c r="N757" i="6"/>
  <c r="N758" i="6"/>
  <c r="N759" i="6"/>
  <c r="N760" i="6"/>
  <c r="N761" i="6"/>
  <c r="N762" i="6"/>
  <c r="N764" i="6"/>
  <c r="N765" i="6"/>
  <c r="N766" i="6"/>
  <c r="N767" i="6"/>
  <c r="N768" i="6"/>
  <c r="N769" i="6"/>
  <c r="N770" i="6"/>
  <c r="N772" i="6"/>
  <c r="N773" i="6"/>
  <c r="N774" i="6"/>
  <c r="N775" i="6"/>
  <c r="N776" i="6"/>
  <c r="N777" i="6"/>
  <c r="N778" i="6"/>
  <c r="N780" i="6"/>
  <c r="N781" i="6"/>
  <c r="N782" i="6"/>
  <c r="N783" i="6"/>
  <c r="N784" i="6"/>
  <c r="N785" i="6"/>
  <c r="N786" i="6"/>
  <c r="N788" i="6"/>
  <c r="N789" i="6"/>
  <c r="N790" i="6"/>
  <c r="N791" i="6"/>
  <c r="N792" i="6"/>
  <c r="N793" i="6"/>
  <c r="N794" i="6"/>
  <c r="N796" i="6"/>
  <c r="N797" i="6"/>
  <c r="N798" i="6"/>
  <c r="N799" i="6"/>
  <c r="N800" i="6"/>
  <c r="N801" i="6"/>
  <c r="N802" i="6"/>
  <c r="N804" i="6"/>
  <c r="N805" i="6"/>
  <c r="N806" i="6"/>
  <c r="N807" i="6"/>
  <c r="N808" i="6"/>
  <c r="N809" i="6"/>
  <c r="N810" i="6"/>
  <c r="N812" i="6"/>
  <c r="N813" i="6"/>
  <c r="N814" i="6"/>
  <c r="N815" i="6"/>
  <c r="N816" i="6"/>
  <c r="N817" i="6"/>
  <c r="N818" i="6"/>
  <c r="N820" i="6"/>
  <c r="N821" i="6"/>
  <c r="N822" i="6"/>
  <c r="N823" i="6"/>
  <c r="N824" i="6"/>
  <c r="N825" i="6"/>
  <c r="N826" i="6"/>
  <c r="N828" i="6"/>
  <c r="N829" i="6"/>
  <c r="N830" i="6"/>
  <c r="N831" i="6"/>
  <c r="N832" i="6"/>
  <c r="N833" i="6"/>
  <c r="N834" i="6"/>
  <c r="N836" i="6"/>
  <c r="N837" i="6"/>
  <c r="N838" i="6"/>
  <c r="N839" i="6"/>
  <c r="N840" i="6"/>
  <c r="N841" i="6"/>
  <c r="N842" i="6"/>
  <c r="N844" i="6"/>
  <c r="N845" i="6"/>
  <c r="N846" i="6"/>
  <c r="N847" i="6"/>
  <c r="N848" i="6"/>
  <c r="N849" i="6"/>
  <c r="N850" i="6"/>
  <c r="N852" i="6"/>
  <c r="N853" i="6"/>
  <c r="N854" i="6"/>
  <c r="N855" i="6"/>
  <c r="N856" i="6"/>
  <c r="N857" i="6"/>
  <c r="N858" i="6"/>
  <c r="N860" i="6"/>
  <c r="N861" i="6"/>
  <c r="N862" i="6"/>
  <c r="N863" i="6"/>
  <c r="N864" i="6"/>
  <c r="N865" i="6"/>
  <c r="N866" i="6"/>
  <c r="N868" i="6"/>
  <c r="N869" i="6"/>
  <c r="N870" i="6"/>
  <c r="N871" i="6"/>
  <c r="N872" i="6"/>
  <c r="N873" i="6"/>
  <c r="N874" i="6"/>
  <c r="N876" i="6"/>
  <c r="N877" i="6"/>
  <c r="N878" i="6"/>
  <c r="N879" i="6"/>
  <c r="N880" i="6"/>
  <c r="N881" i="6"/>
  <c r="N882" i="6"/>
  <c r="N884" i="6"/>
  <c r="N885" i="6"/>
  <c r="N886" i="6"/>
  <c r="N887" i="6"/>
  <c r="N888" i="6"/>
  <c r="N889" i="6"/>
  <c r="N890" i="6"/>
  <c r="N892" i="6"/>
  <c r="N893" i="6"/>
  <c r="N894" i="6"/>
  <c r="N895" i="6"/>
  <c r="N896" i="6"/>
  <c r="N897" i="6"/>
  <c r="N898" i="6"/>
  <c r="N900" i="6"/>
  <c r="N901" i="6"/>
  <c r="N902" i="6"/>
  <c r="N903" i="6"/>
  <c r="N904" i="6"/>
  <c r="N905" i="6"/>
  <c r="N906" i="6"/>
  <c r="N908" i="6"/>
  <c r="N909" i="6"/>
  <c r="N910" i="6"/>
  <c r="N911" i="6"/>
  <c r="N912" i="6"/>
  <c r="N913" i="6"/>
  <c r="N914" i="6"/>
  <c r="N916" i="6"/>
  <c r="N917" i="6"/>
  <c r="N918" i="6"/>
  <c r="N919" i="6"/>
  <c r="N920" i="6"/>
  <c r="N921" i="6"/>
  <c r="N922" i="6"/>
  <c r="N924" i="6"/>
  <c r="N925" i="6"/>
  <c r="N926" i="6"/>
  <c r="N927" i="6"/>
  <c r="N928" i="6"/>
  <c r="N929" i="6"/>
  <c r="N930" i="6"/>
  <c r="N932" i="6"/>
  <c r="N933" i="6"/>
  <c r="N934" i="6"/>
  <c r="N935" i="6"/>
  <c r="N936" i="6"/>
  <c r="N937" i="6"/>
  <c r="N938" i="6"/>
  <c r="N940" i="6"/>
  <c r="N941" i="6"/>
  <c r="N942" i="6"/>
  <c r="N943" i="6"/>
  <c r="N944" i="6"/>
  <c r="N945" i="6"/>
  <c r="N946" i="6"/>
  <c r="N948" i="6"/>
  <c r="N949" i="6"/>
  <c r="N950" i="6"/>
  <c r="N951" i="6"/>
  <c r="N952" i="6"/>
  <c r="N953" i="6"/>
  <c r="N954" i="6"/>
  <c r="N956" i="6"/>
  <c r="N957" i="6"/>
  <c r="N958" i="6"/>
  <c r="N959" i="6"/>
  <c r="N960" i="6"/>
  <c r="N961" i="6"/>
  <c r="N962" i="6"/>
  <c r="N964" i="6"/>
  <c r="N965" i="6"/>
  <c r="N966" i="6"/>
  <c r="N967" i="6"/>
  <c r="N968" i="6"/>
  <c r="N969" i="6"/>
  <c r="N970" i="6"/>
  <c r="N972" i="6"/>
  <c r="N973" i="6"/>
  <c r="N974" i="6"/>
  <c r="N975" i="6"/>
  <c r="N976" i="6"/>
  <c r="N977" i="6"/>
  <c r="N978" i="6"/>
  <c r="N980" i="6"/>
  <c r="N981" i="6"/>
  <c r="N982" i="6"/>
  <c r="N983" i="6"/>
  <c r="N984" i="6"/>
  <c r="N985" i="6"/>
  <c r="N986" i="6"/>
  <c r="N988" i="6"/>
  <c r="N989" i="6"/>
  <c r="N990" i="6"/>
  <c r="N991" i="6"/>
  <c r="N992" i="6"/>
  <c r="N993" i="6"/>
  <c r="N994" i="6"/>
  <c r="N996" i="6"/>
  <c r="N997" i="6"/>
  <c r="N998" i="6"/>
  <c r="N999" i="6"/>
  <c r="N1000" i="6"/>
  <c r="N1001" i="6"/>
  <c r="N1002" i="6"/>
  <c r="N1004" i="6"/>
  <c r="N1005" i="6"/>
  <c r="N1006" i="6"/>
  <c r="N1007" i="6"/>
  <c r="N1008" i="6"/>
  <c r="N1009" i="6"/>
  <c r="N1010" i="6"/>
  <c r="N1012" i="6"/>
  <c r="N1013" i="6"/>
  <c r="N1014" i="6"/>
  <c r="N1015" i="6"/>
  <c r="N1016" i="6"/>
  <c r="N1017" i="6"/>
  <c r="N1018" i="6"/>
  <c r="N1020" i="6"/>
  <c r="N1021" i="6"/>
  <c r="N1022" i="6"/>
  <c r="N1023" i="6"/>
  <c r="N1024" i="6"/>
  <c r="N1025" i="6"/>
  <c r="N1026" i="6"/>
  <c r="N1028" i="6"/>
  <c r="N1029" i="6"/>
  <c r="N1030" i="6"/>
  <c r="N1031" i="6"/>
  <c r="N1032" i="6"/>
  <c r="N1033" i="6"/>
  <c r="N1034" i="6"/>
  <c r="N1036" i="6"/>
  <c r="N1037" i="6"/>
  <c r="N1038" i="6"/>
  <c r="N1039" i="6"/>
  <c r="N1040" i="6"/>
  <c r="N1041" i="6"/>
  <c r="N1042" i="6"/>
  <c r="N1044" i="6"/>
  <c r="N1045" i="6"/>
  <c r="N1046" i="6"/>
  <c r="N1047" i="6"/>
  <c r="N1048" i="6"/>
  <c r="N1049" i="6"/>
  <c r="N1050" i="6"/>
  <c r="N1052" i="6"/>
  <c r="N1053" i="6"/>
  <c r="N1054" i="6"/>
  <c r="N1055" i="6"/>
  <c r="N1056" i="6"/>
  <c r="N1057" i="6"/>
  <c r="N1058" i="6"/>
  <c r="N1060" i="6"/>
  <c r="N1061" i="6"/>
  <c r="N1062" i="6"/>
  <c r="N1063" i="6"/>
  <c r="N1064" i="6"/>
  <c r="N1065" i="6"/>
  <c r="N1066" i="6"/>
  <c r="N1068" i="6"/>
  <c r="N1069" i="6"/>
  <c r="N1070" i="6"/>
  <c r="N1071" i="6"/>
  <c r="N1072" i="6"/>
  <c r="N1073" i="6"/>
  <c r="N1074" i="6"/>
  <c r="N1076" i="6"/>
  <c r="N1077" i="6"/>
  <c r="N1078" i="6"/>
  <c r="N1079" i="6"/>
  <c r="N1080" i="6"/>
  <c r="N1081" i="6"/>
  <c r="N1082" i="6"/>
  <c r="N1084" i="6"/>
  <c r="N1085" i="6"/>
  <c r="N1086" i="6"/>
  <c r="N1087" i="6"/>
  <c r="N1088" i="6"/>
  <c r="N1089" i="6"/>
  <c r="N1090" i="6"/>
  <c r="N1092" i="6"/>
  <c r="N1093" i="6"/>
  <c r="N1094" i="6"/>
  <c r="N1095" i="6"/>
  <c r="N1096" i="6"/>
  <c r="N1097" i="6"/>
  <c r="N1098" i="6"/>
  <c r="N1100" i="6"/>
  <c r="N1101" i="6"/>
  <c r="N1102" i="6"/>
  <c r="N1103" i="6"/>
  <c r="N1104" i="6"/>
  <c r="N1105" i="6"/>
  <c r="N1106" i="6"/>
  <c r="N1108" i="6"/>
  <c r="N1109" i="6"/>
  <c r="N1110" i="6"/>
  <c r="N1111" i="6"/>
  <c r="N1112" i="6"/>
  <c r="N1113" i="6"/>
  <c r="N1114" i="6"/>
  <c r="N1116" i="6"/>
  <c r="N1117" i="6"/>
  <c r="N1118" i="6"/>
  <c r="N1119" i="6"/>
  <c r="N1120" i="6"/>
  <c r="N1121" i="6"/>
  <c r="N1122" i="6"/>
  <c r="N1124" i="6"/>
  <c r="N1125" i="6"/>
  <c r="N1126" i="6"/>
  <c r="N1127" i="6"/>
  <c r="N1128" i="6"/>
  <c r="N1129" i="6"/>
  <c r="N1130" i="6"/>
  <c r="N1132" i="6"/>
  <c r="N1133" i="6"/>
  <c r="N1134" i="6"/>
  <c r="N1135" i="6"/>
  <c r="N1136" i="6"/>
  <c r="N1137" i="6"/>
  <c r="N1138" i="6"/>
  <c r="N1140" i="6"/>
  <c r="N1141" i="6"/>
  <c r="N1142" i="6"/>
  <c r="N1143" i="6"/>
  <c r="N1144" i="6"/>
  <c r="N1145" i="6"/>
  <c r="N1146" i="6"/>
  <c r="N1148" i="6"/>
  <c r="N1149" i="6"/>
  <c r="N1150" i="6"/>
  <c r="N1151" i="6"/>
  <c r="N1152" i="6"/>
  <c r="N1153" i="6"/>
  <c r="N1154" i="6"/>
  <c r="N1156" i="6"/>
  <c r="N1157" i="6"/>
  <c r="N1158" i="6"/>
  <c r="N1159" i="6"/>
  <c r="N1160" i="6"/>
  <c r="N1161" i="6"/>
  <c r="N1162" i="6"/>
  <c r="N1164" i="6"/>
  <c r="N1165" i="6"/>
  <c r="N1166" i="6"/>
  <c r="N1167" i="6"/>
  <c r="N1168" i="6"/>
  <c r="N1169" i="6"/>
  <c r="N1170" i="6"/>
  <c r="N1172" i="6"/>
  <c r="N1173" i="6"/>
  <c r="N1174" i="6"/>
  <c r="N1175" i="6"/>
  <c r="N1176" i="6"/>
  <c r="N1177" i="6"/>
  <c r="N1178" i="6"/>
  <c r="N1180" i="6"/>
  <c r="N1181" i="6"/>
  <c r="N1182" i="6"/>
  <c r="N1183" i="6"/>
  <c r="N1184" i="6"/>
  <c r="N1185" i="6"/>
  <c r="N1186" i="6"/>
  <c r="N1188" i="6"/>
  <c r="N1189" i="6"/>
  <c r="N1190" i="6"/>
  <c r="N1191" i="6"/>
  <c r="N1192" i="6"/>
  <c r="N1193" i="6"/>
  <c r="N1194" i="6"/>
  <c r="N1196" i="6"/>
  <c r="N1197" i="6"/>
  <c r="N1198" i="6"/>
  <c r="N1199" i="6"/>
  <c r="N1200" i="6"/>
  <c r="N1201" i="6"/>
  <c r="N1202" i="6"/>
  <c r="N1204" i="6"/>
  <c r="N1205" i="6"/>
  <c r="N1206" i="6"/>
  <c r="N1207" i="6"/>
  <c r="N1208" i="6"/>
  <c r="N1209" i="6"/>
  <c r="N1210" i="6"/>
  <c r="N1212" i="6"/>
  <c r="N1213" i="6"/>
  <c r="N1214" i="6"/>
  <c r="N1215" i="6"/>
  <c r="N1216" i="6"/>
  <c r="N1217" i="6"/>
  <c r="N1218" i="6"/>
  <c r="N1220" i="6"/>
  <c r="N1221" i="6"/>
  <c r="N1222" i="6"/>
  <c r="N1223" i="6"/>
  <c r="N1224" i="6"/>
  <c r="N1225" i="6"/>
  <c r="N1226" i="6"/>
  <c r="N1228" i="6"/>
  <c r="N1229" i="6"/>
  <c r="N1230" i="6"/>
  <c r="N1231" i="6"/>
  <c r="N1232" i="6"/>
  <c r="N1233" i="6"/>
  <c r="N1234" i="6"/>
  <c r="N1236" i="6"/>
  <c r="N1237" i="6"/>
  <c r="N1238" i="6"/>
  <c r="N1239" i="6"/>
  <c r="N1240" i="6"/>
  <c r="N1241" i="6"/>
  <c r="N1242" i="6"/>
  <c r="N1244" i="6"/>
  <c r="N1245" i="6"/>
  <c r="N1246" i="6"/>
  <c r="N1247" i="6"/>
  <c r="N1248" i="6"/>
  <c r="N1249" i="6"/>
  <c r="N1250" i="6"/>
  <c r="N1252" i="6"/>
  <c r="N1253" i="6"/>
  <c r="N1254" i="6"/>
  <c r="N1255" i="6"/>
  <c r="N1256" i="6"/>
  <c r="N1257" i="6"/>
  <c r="N1258" i="6"/>
  <c r="N1260" i="6"/>
  <c r="N1261" i="6"/>
  <c r="N1262" i="6"/>
  <c r="N1263" i="6"/>
  <c r="N1264" i="6"/>
  <c r="N1265" i="6"/>
  <c r="N1266" i="6"/>
  <c r="N1268" i="6"/>
  <c r="N1269" i="6"/>
  <c r="N1270" i="6"/>
  <c r="N1271" i="6"/>
  <c r="N1272" i="6"/>
  <c r="N1273" i="6"/>
  <c r="N1274" i="6"/>
  <c r="N1276" i="6"/>
  <c r="N1277" i="6"/>
  <c r="N1278" i="6"/>
  <c r="N1279" i="6"/>
  <c r="N1280" i="6"/>
  <c r="N1281" i="6"/>
  <c r="N1282" i="6"/>
  <c r="N1284" i="6"/>
  <c r="N1285" i="6"/>
  <c r="N1286" i="6"/>
  <c r="N1287" i="6"/>
  <c r="N1288" i="6"/>
  <c r="N1289" i="6"/>
  <c r="N1290" i="6"/>
  <c r="N1292" i="6"/>
  <c r="N1293" i="6"/>
  <c r="N1294" i="6"/>
  <c r="N1295" i="6"/>
  <c r="N1296" i="6"/>
  <c r="N1297" i="6"/>
  <c r="N1298" i="6"/>
  <c r="N1300" i="6"/>
  <c r="N1301" i="6"/>
  <c r="N1302" i="6"/>
  <c r="N1303" i="6"/>
  <c r="N1304" i="6"/>
  <c r="N1305" i="6"/>
  <c r="N1306" i="6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2" i="5"/>
  <c r="H2" i="5"/>
  <c r="D132" i="4"/>
  <c r="D1326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2" i="4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2" i="5"/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  <c r="H1203" i="6"/>
  <c r="H1204" i="6"/>
  <c r="H1205" i="6"/>
  <c r="H1206" i="6"/>
  <c r="H1207" i="6"/>
  <c r="H1208" i="6"/>
  <c r="H1209" i="6"/>
  <c r="H1210" i="6"/>
  <c r="H1211" i="6"/>
  <c r="H1212" i="6"/>
  <c r="H1213" i="6"/>
  <c r="H1214" i="6"/>
  <c r="H1215" i="6"/>
  <c r="H1216" i="6"/>
  <c r="H1217" i="6"/>
  <c r="H1218" i="6"/>
  <c r="H1219" i="6"/>
  <c r="H1220" i="6"/>
  <c r="H1221" i="6"/>
  <c r="H1222" i="6"/>
  <c r="H1223" i="6"/>
  <c r="H1224" i="6"/>
  <c r="H1225" i="6"/>
  <c r="H1226" i="6"/>
  <c r="H1227" i="6"/>
  <c r="H1228" i="6"/>
  <c r="H1229" i="6"/>
  <c r="H1230" i="6"/>
  <c r="H1231" i="6"/>
  <c r="H1232" i="6"/>
  <c r="H1233" i="6"/>
  <c r="H1234" i="6"/>
  <c r="H1235" i="6"/>
  <c r="H1236" i="6"/>
  <c r="H1237" i="6"/>
  <c r="H1238" i="6"/>
  <c r="H1239" i="6"/>
  <c r="H1240" i="6"/>
  <c r="H1241" i="6"/>
  <c r="H1242" i="6"/>
  <c r="H1243" i="6"/>
  <c r="H1244" i="6"/>
  <c r="H1245" i="6"/>
  <c r="H1246" i="6"/>
  <c r="H1247" i="6"/>
  <c r="H1248" i="6"/>
  <c r="H1249" i="6"/>
  <c r="H1250" i="6"/>
  <c r="H1251" i="6"/>
  <c r="H1252" i="6"/>
  <c r="H1253" i="6"/>
  <c r="H1254" i="6"/>
  <c r="H1255" i="6"/>
  <c r="H1256" i="6"/>
  <c r="H1257" i="6"/>
  <c r="H1258" i="6"/>
  <c r="H1259" i="6"/>
  <c r="H1260" i="6"/>
  <c r="H1261" i="6"/>
  <c r="H1262" i="6"/>
  <c r="H1263" i="6"/>
  <c r="H1264" i="6"/>
  <c r="H1265" i="6"/>
  <c r="H1266" i="6"/>
  <c r="H1267" i="6"/>
  <c r="H1268" i="6"/>
  <c r="H1269" i="6"/>
  <c r="H1270" i="6"/>
  <c r="H1271" i="6"/>
  <c r="H1272" i="6"/>
  <c r="H1273" i="6"/>
  <c r="H1274" i="6"/>
  <c r="H1275" i="6"/>
  <c r="H1276" i="6"/>
  <c r="H1277" i="6"/>
  <c r="H1278" i="6"/>
  <c r="H1279" i="6"/>
  <c r="H1280" i="6"/>
  <c r="H1281" i="6"/>
  <c r="H1282" i="6"/>
  <c r="H1283" i="6"/>
  <c r="H1284" i="6"/>
  <c r="H1285" i="6"/>
  <c r="H1286" i="6"/>
  <c r="H1287" i="6"/>
  <c r="H1288" i="6"/>
  <c r="H1289" i="6"/>
  <c r="H1290" i="6"/>
  <c r="H1291" i="6"/>
  <c r="H1292" i="6"/>
  <c r="H1293" i="6"/>
  <c r="H1294" i="6"/>
  <c r="H1295" i="6"/>
  <c r="H1296" i="6"/>
  <c r="H1297" i="6"/>
  <c r="H1298" i="6"/>
  <c r="H1299" i="6"/>
  <c r="H1300" i="6"/>
  <c r="H1301" i="6"/>
  <c r="H1302" i="6"/>
  <c r="H1303" i="6"/>
  <c r="H1304" i="6"/>
  <c r="H1305" i="6"/>
  <c r="H1306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2" i="6"/>
</calcChain>
</file>

<file path=xl/sharedStrings.xml><?xml version="1.0" encoding="utf-8"?>
<sst xmlns="http://schemas.openxmlformats.org/spreadsheetml/2006/main" count="59917" uniqueCount="30006">
  <si>
    <t>Genome size</t>
  </si>
  <si>
    <t>4.5 Mb</t>
  </si>
  <si>
    <t>Total ungapped length</t>
  </si>
  <si>
    <t>Number of chromosomes</t>
  </si>
  <si>
    <t>Number of scaffolds</t>
  </si>
  <si>
    <t>Scaffold N50</t>
  </si>
  <si>
    <t>Scaffold L50</t>
  </si>
  <si>
    <t>Number of contigs</t>
  </si>
  <si>
    <t>Contig N50</t>
  </si>
  <si>
    <t>Contig L50</t>
  </si>
  <si>
    <t>GC percent</t>
  </si>
  <si>
    <t>Assembly level</t>
  </si>
  <si>
    <t>Complete Genome</t>
  </si>
  <si>
    <t>Ref Seq</t>
  </si>
  <si>
    <t>Genbank</t>
  </si>
  <si>
    <t>Genes</t>
  </si>
  <si>
    <t>Protein-coding</t>
  </si>
  <si>
    <t>chromosome</t>
  </si>
  <si>
    <t>https://www.ncbi.nlm.nih.gov/datasets/genome/GCF_041053155.1/</t>
  </si>
  <si>
    <t>CP163458.1</t>
  </si>
  <si>
    <t>NZ_CP163458.1</t>
  </si>
  <si>
    <t>Accession</t>
  </si>
  <si>
    <t>Begin</t>
  </si>
  <si>
    <t>End</t>
  </si>
  <si>
    <t>Chromosome</t>
  </si>
  <si>
    <t>Orientation</t>
  </si>
  <si>
    <t>Name</t>
  </si>
  <si>
    <t>Symbol</t>
  </si>
  <si>
    <t>Gene ID</t>
  </si>
  <si>
    <t>Gene Type</t>
  </si>
  <si>
    <t>Transcripts accession</t>
  </si>
  <si>
    <t>Transcript name</t>
  </si>
  <si>
    <t>Protein accession</t>
  </si>
  <si>
    <t>Protein name</t>
  </si>
  <si>
    <t>Protein length</t>
  </si>
  <si>
    <t>Locus tag</t>
  </si>
  <si>
    <t>EC number</t>
  </si>
  <si>
    <t>New EC number</t>
  </si>
  <si>
    <t>KEGG Enzyme URL</t>
  </si>
  <si>
    <t>KEGG Reaction URL</t>
  </si>
  <si>
    <t xml:space="preserve">Reactants </t>
  </si>
  <si>
    <t>Products</t>
  </si>
  <si>
    <t>Metabolites</t>
  </si>
  <si>
    <t>Initial Concentration (mM)</t>
  </si>
  <si>
    <t>Object</t>
  </si>
  <si>
    <t>Translation Rate Law</t>
  </si>
  <si>
    <t>Transcription Equation</t>
  </si>
  <si>
    <t>Translation Equation</t>
  </si>
  <si>
    <t>No</t>
  </si>
  <si>
    <t>Enzymes</t>
  </si>
  <si>
    <t>Enzyme Turnover (/s; Variable)</t>
  </si>
  <si>
    <t>Enzyme km (mM; Variable)</t>
  </si>
  <si>
    <t>Reactants (Addition)</t>
  </si>
  <si>
    <t>Reactants (Multiplication)</t>
  </si>
  <si>
    <t>Products (Addition)</t>
  </si>
  <si>
    <t>Products (Multiplication)</t>
  </si>
  <si>
    <t>Rate Law</t>
  </si>
  <si>
    <t>Equation</t>
  </si>
  <si>
    <t>2.7.7.7</t>
  </si>
  <si>
    <t>https://www.genome.jp/entry/2.7.7.7</t>
  </si>
  <si>
    <t>5.6.2.2</t>
  </si>
  <si>
    <t>1.1.1.205</t>
  </si>
  <si>
    <t>3.4.16.4</t>
  </si>
  <si>
    <t>3.5.1.2</t>
  </si>
  <si>
    <t>4.3.3.6</t>
  </si>
  <si>
    <t>6.1.1.11</t>
  </si>
  <si>
    <t>2.7.1.76</t>
  </si>
  <si>
    <t>2.7.1.113</t>
  </si>
  <si>
    <t>3.5.4.33</t>
  </si>
  <si>
    <t>2.7.4.9</t>
  </si>
  <si>
    <t>2.1.1.223</t>
  </si>
  <si>
    <t>2.1.1.198</t>
  </si>
  <si>
    <t>6.1.1.10</t>
  </si>
  <si>
    <t>2.1.1.182</t>
  </si>
  <si>
    <t>2.7.1.148</t>
  </si>
  <si>
    <t>3.5.99.10</t>
  </si>
  <si>
    <t>2.3.1.157</t>
  </si>
  <si>
    <t>2.7.7.23</t>
  </si>
  <si>
    <t>2.7.6.1</t>
  </si>
  <si>
    <t>3.1.1.29</t>
  </si>
  <si>
    <t>3.6.1.9</t>
  </si>
  <si>
    <t>3.1.3.16</t>
  </si>
  <si>
    <t>6.3.4.19</t>
  </si>
  <si>
    <t>2.4.2.8</t>
  </si>
  <si>
    <t>2.7.1.33</t>
  </si>
  <si>
    <t>2.5.1.47</t>
  </si>
  <si>
    <t>4.1.3.38</t>
  </si>
  <si>
    <t>2.5.1.15</t>
  </si>
  <si>
    <t>4.1.2.25</t>
  </si>
  <si>
    <t>2.7.6.3</t>
  </si>
  <si>
    <t>6.1.1.6</t>
  </si>
  <si>
    <t>2.7.14.1</t>
  </si>
  <si>
    <t>2.7.7.85</t>
  </si>
  <si>
    <t>2.7.7.60</t>
  </si>
  <si>
    <t>4.6.1.12</t>
  </si>
  <si>
    <t>6.1.1.17</t>
  </si>
  <si>
    <t>2.3.1.30</t>
  </si>
  <si>
    <t>6.1.1.16</t>
  </si>
  <si>
    <t>2.7.7.6</t>
  </si>
  <si>
    <t>2.7.4.3</t>
  </si>
  <si>
    <t>3.4.11.18</t>
  </si>
  <si>
    <t>5.4.99.12</t>
  </si>
  <si>
    <t>3.5.1.28</t>
  </si>
  <si>
    <t>3.2.1.52</t>
  </si>
  <si>
    <t>4.2.1.126</t>
  </si>
  <si>
    <t>5.4.2.10</t>
  </si>
  <si>
    <t>2.6.1.16</t>
  </si>
  <si>
    <t>3.2.2.21</t>
  </si>
  <si>
    <t>2.1.1.63</t>
  </si>
  <si>
    <t>1.6.5.9</t>
  </si>
  <si>
    <t>3.5.2.6</t>
  </si>
  <si>
    <t>1.11.2.4</t>
  </si>
  <si>
    <t>2.7.8.8</t>
  </si>
  <si>
    <t>4.1.1.65</t>
  </si>
  <si>
    <t>2.7.1.199</t>
  </si>
  <si>
    <t>3.5.99.6</t>
  </si>
  <si>
    <t>2.6.1.42</t>
  </si>
  <si>
    <t>2.1.1.10</t>
  </si>
  <si>
    <t>4.2.1.41</t>
  </si>
  <si>
    <t>1.2.1.26</t>
  </si>
  <si>
    <t>4.2.1.40</t>
  </si>
  <si>
    <t>4.2.1.42</t>
  </si>
  <si>
    <t>3.1.3.1</t>
  </si>
  <si>
    <t>3.4.19.3</t>
  </si>
  <si>
    <t>3.5.1.1</t>
  </si>
  <si>
    <t>3.2.1.1</t>
  </si>
  <si>
    <t>1.1.1.27</t>
  </si>
  <si>
    <t>6.3.1.5</t>
  </si>
  <si>
    <t>2.7.1.71</t>
  </si>
  <si>
    <t>3.1.1.41</t>
  </si>
  <si>
    <t>1.5.5.2</t>
  </si>
  <si>
    <t>1.2.1.88</t>
  </si>
  <si>
    <t>1.18.1.2</t>
  </si>
  <si>
    <t>2.1.1.107</t>
  </si>
  <si>
    <t>3.5.4.16</t>
  </si>
  <si>
    <t>3.2.1.86</t>
  </si>
  <si>
    <t>5.3.1.27</t>
  </si>
  <si>
    <t>4.1.2.43</t>
  </si>
  <si>
    <t>2.7.2.4</t>
  </si>
  <si>
    <t>2.6.1.19</t>
  </si>
  <si>
    <t>1.2.1.79</t>
  </si>
  <si>
    <t>1.1.1.47</t>
  </si>
  <si>
    <t>1.1.1.17</t>
  </si>
  <si>
    <t>1.1.1.93</t>
  </si>
  <si>
    <t>3.4.21.89</t>
  </si>
  <si>
    <t>3.1.3.18</t>
  </si>
  <si>
    <t>3.5.2.9</t>
  </si>
  <si>
    <t>5.3.1.15</t>
  </si>
  <si>
    <t>5.6.2.1</t>
  </si>
  <si>
    <t>1.2.3.3</t>
  </si>
  <si>
    <t>6.3.2.4</t>
  </si>
  <si>
    <t>6.3.2.10</t>
  </si>
  <si>
    <t>2.7.8.7</t>
  </si>
  <si>
    <t>5.1.1.1</t>
  </si>
  <si>
    <t>3.1.3.3</t>
  </si>
  <si>
    <t>3.1.1.1</t>
  </si>
  <si>
    <t>2.7.1.205</t>
  </si>
  <si>
    <t>5.3.1.8</t>
  </si>
  <si>
    <t>3.2.1.78</t>
  </si>
  <si>
    <t>2.7.4.16</t>
  </si>
  <si>
    <t>2.3.1.234</t>
  </si>
  <si>
    <t>2.3.1.266</t>
  </si>
  <si>
    <t>4.6.1.17</t>
  </si>
  <si>
    <t>2.1.1.37</t>
  </si>
  <si>
    <t>3.1.21.4</t>
  </si>
  <si>
    <t>1.1.1.4</t>
  </si>
  <si>
    <t>6.3.5.2</t>
  </si>
  <si>
    <t>4.1.1.21</t>
  </si>
  <si>
    <t>5.4.99.18</t>
  </si>
  <si>
    <t>6.3.4.18</t>
  </si>
  <si>
    <t>4.3.2.2</t>
  </si>
  <si>
    <t>6.3.2.6</t>
  </si>
  <si>
    <t>6.3.5.3</t>
  </si>
  <si>
    <t>2.4.2.14</t>
  </si>
  <si>
    <t>6.3.3.1</t>
  </si>
  <si>
    <t>2.1.2.2</t>
  </si>
  <si>
    <t>2.1.2.3</t>
  </si>
  <si>
    <t>3.5.4.10</t>
  </si>
  <si>
    <t>6.3.4.13</t>
  </si>
  <si>
    <t>2.5.1.n9</t>
  </si>
  <si>
    <t>3.6.4.12</t>
  </si>
  <si>
    <t>6.5.1.2</t>
  </si>
  <si>
    <t>2.7.1.107</t>
  </si>
  <si>
    <t>2.1.1.190</t>
  </si>
  <si>
    <t>3.2.1.172</t>
  </si>
  <si>
    <t>4.2.2.23</t>
  </si>
  <si>
    <t>4.2.2.24</t>
  </si>
  <si>
    <t>3.2.1.23</t>
  </si>
  <si>
    <t>3.2.1.67</t>
  </si>
  <si>
    <t>1.14.14.1</t>
  </si>
  <si>
    <t>1.6.2.4</t>
  </si>
  <si>
    <t>4.2.1.47</t>
  </si>
  <si>
    <t>3.1.3.5</t>
  </si>
  <si>
    <t>1.2.1.28</t>
  </si>
  <si>
    <t>4.2.2.2</t>
  </si>
  <si>
    <t>1.14.14.47</t>
  </si>
  <si>
    <t>2.7.1.193</t>
  </si>
  <si>
    <t>2.7.1.201</t>
  </si>
  <si>
    <t>3.2.1.93</t>
  </si>
  <si>
    <t>3.1.3.6</t>
  </si>
  <si>
    <t>3.1.4.16</t>
  </si>
  <si>
    <t>3.1.3.48</t>
  </si>
  <si>
    <t>2.3.1.12</t>
  </si>
  <si>
    <t>1.8.1.4</t>
  </si>
  <si>
    <t>3.2.1.122</t>
  </si>
  <si>
    <t>1.13.11.2</t>
  </si>
  <si>
    <t>3.2.2.31</t>
  </si>
  <si>
    <t>1.3.1.104</t>
  </si>
  <si>
    <t>5.4.3.8</t>
  </si>
  <si>
    <t>1.11.1.24</t>
  </si>
  <si>
    <t>4.1.99.17</t>
  </si>
  <si>
    <t>1.11.1.6</t>
  </si>
  <si>
    <t>1.14.14.5</t>
  </si>
  <si>
    <t>1.17.99.6</t>
  </si>
  <si>
    <t>2.1.1.207</t>
  </si>
  <si>
    <t>2.7.1.30</t>
  </si>
  <si>
    <t>1.1.5.3</t>
  </si>
  <si>
    <t>5.4.2.2</t>
  </si>
  <si>
    <t>2.3.3.16</t>
  </si>
  <si>
    <t>2.3.1.51</t>
  </si>
  <si>
    <t>2.6.1.21</t>
  </si>
  <si>
    <t>4.2.1.17</t>
  </si>
  <si>
    <t>2.6.1.52</t>
  </si>
  <si>
    <t>4.1.1.37</t>
  </si>
  <si>
    <t>4.98.1.1</t>
  </si>
  <si>
    <t>1.3.3.4</t>
  </si>
  <si>
    <t>2.3.1.180</t>
  </si>
  <si>
    <t>6.3.1.20</t>
  </si>
  <si>
    <t>6.2.1.3</t>
  </si>
  <si>
    <t>6.3.2.49</t>
  </si>
  <si>
    <t>1.1.1.361</t>
  </si>
  <si>
    <t>3.1.3.92</t>
  </si>
  <si>
    <t>2.6.1.104</t>
  </si>
  <si>
    <t>6.3.5.4</t>
  </si>
  <si>
    <t>2.7.1.25</t>
  </si>
  <si>
    <t>2.7.7.4</t>
  </si>
  <si>
    <t>1.8.4.8</t>
  </si>
  <si>
    <t>4.4.1.19</t>
  </si>
  <si>
    <t>1.5.1.20</t>
  </si>
  <si>
    <t>3.1.3.104</t>
  </si>
  <si>
    <t>1.2.1.38</t>
  </si>
  <si>
    <t>2.3.1.1</t>
  </si>
  <si>
    <t>2.3.1.35</t>
  </si>
  <si>
    <t>2.7.2.8</t>
  </si>
  <si>
    <t>2.6.1.11</t>
  </si>
  <si>
    <t>2.1.3.3</t>
  </si>
  <si>
    <t>2.3.1.179</t>
  </si>
  <si>
    <t>6.1.1.2</t>
  </si>
  <si>
    <t>2.7.6.5</t>
  </si>
  <si>
    <t>2.7.1.23</t>
  </si>
  <si>
    <t>3.5.99.2</t>
  </si>
  <si>
    <t>1.4.3.19</t>
  </si>
  <si>
    <t>2.8.1.10</t>
  </si>
  <si>
    <t>2.7.7.73</t>
  </si>
  <si>
    <t>2.7.1.49</t>
  </si>
  <si>
    <t>2.7.4.7</t>
  </si>
  <si>
    <t>4.4.1.13</t>
  </si>
  <si>
    <t>2.5.1.141</t>
  </si>
  <si>
    <t>1.17.1.9</t>
  </si>
  <si>
    <t>4.2.1.75</t>
  </si>
  <si>
    <t>5.3.1.12</t>
  </si>
  <si>
    <t>1.1.1.154</t>
  </si>
  <si>
    <t>4.2.1.8</t>
  </si>
  <si>
    <t>1.5.1.2</t>
  </si>
  <si>
    <t>5.1.1.20</t>
  </si>
  <si>
    <t>3.4.14.13</t>
  </si>
  <si>
    <t>3.1.1.31</t>
  </si>
  <si>
    <t>1.14.12.17</t>
  </si>
  <si>
    <t>3.5.1.10</t>
  </si>
  <si>
    <t>2.7.2.11</t>
  </si>
  <si>
    <t>1.2.1.41</t>
  </si>
  <si>
    <t>3.5.4.3</t>
  </si>
  <si>
    <t>6.5.1.1</t>
  </si>
  <si>
    <t>5.3.1.23</t>
  </si>
  <si>
    <t>2.7.1.100</t>
  </si>
  <si>
    <t>5.3.2.5</t>
  </si>
  <si>
    <t>3.1.3.87</t>
  </si>
  <si>
    <t>4.2.1.109</t>
  </si>
  <si>
    <t>1.13.11.53</t>
  </si>
  <si>
    <t>6.3.4.20</t>
  </si>
  <si>
    <t>4.1.2.50</t>
  </si>
  <si>
    <t>4.3.99.3</t>
  </si>
  <si>
    <t>1.7.1.13</t>
  </si>
  <si>
    <t>2.7.3.9</t>
  </si>
  <si>
    <t>4.1.99.14</t>
  </si>
  <si>
    <t>2.7.13.3</t>
  </si>
  <si>
    <t>1.3.1.34</t>
  </si>
  <si>
    <t>2.3.1.89</t>
  </si>
  <si>
    <t>2.7.7.77</t>
  </si>
  <si>
    <t>2.7.1.56</t>
  </si>
  <si>
    <t>3.5.4.2</t>
  </si>
  <si>
    <t>3.5.1.88</t>
  </si>
  <si>
    <t>1.2.4.1</t>
  </si>
  <si>
    <t>4.1.1.19</t>
  </si>
  <si>
    <t>3.1.3.25</t>
  </si>
  <si>
    <t>6.4.1.1</t>
  </si>
  <si>
    <t>7.1.1.9</t>
  </si>
  <si>
    <t>2.1.1.171</t>
  </si>
  <si>
    <t>2.7.7.3</t>
  </si>
  <si>
    <t>1.1.1.169</t>
  </si>
  <si>
    <t>2.1.1.199</t>
  </si>
  <si>
    <t>6.3.2.13</t>
  </si>
  <si>
    <t>2.7.8.13</t>
  </si>
  <si>
    <t>6.3.2.9</t>
  </si>
  <si>
    <t>2.4.1.227</t>
  </si>
  <si>
    <t>1.3.1.98</t>
  </si>
  <si>
    <t>6.1.1.5</t>
  </si>
  <si>
    <t>3.4.23.36</t>
  </si>
  <si>
    <t>2.4.2.9</t>
  </si>
  <si>
    <t>2.1.3.2</t>
  </si>
  <si>
    <t>3.5.2.3</t>
  </si>
  <si>
    <t>6.3.5.5</t>
  </si>
  <si>
    <t>1.3.1.14</t>
  </si>
  <si>
    <t>4.1.1.23</t>
  </si>
  <si>
    <t>2.4.2.10</t>
  </si>
  <si>
    <t>4.99.1.4</t>
  </si>
  <si>
    <t>1.3.1.76</t>
  </si>
  <si>
    <t>7.2.2.10</t>
  </si>
  <si>
    <t>2.7.4.8</t>
  </si>
  <si>
    <t>4.1.1.36</t>
  </si>
  <si>
    <t>6.3.2.5</t>
  </si>
  <si>
    <t>2.1.2.9</t>
  </si>
  <si>
    <t>2.1.1.176</t>
  </si>
  <si>
    <t>2.1.1.192</t>
  </si>
  <si>
    <t>2.7.11.1</t>
  </si>
  <si>
    <t>5.1.3.1</t>
  </si>
  <si>
    <t>2.7.6.2</t>
  </si>
  <si>
    <t>4.3.1.17</t>
  </si>
  <si>
    <t>2.3.1.274</t>
  </si>
  <si>
    <t>2.3.1.39</t>
  </si>
  <si>
    <t>1.1.1.100</t>
  </si>
  <si>
    <t>2.1.1.228</t>
  </si>
  <si>
    <t>3.1.26.4</t>
  </si>
  <si>
    <t>6.2.1.5</t>
  </si>
  <si>
    <t>2.1.1.74</t>
  </si>
  <si>
    <t>3.4.25.2</t>
  </si>
  <si>
    <t>3.5.1.44</t>
  </si>
  <si>
    <t>2.7.4.22</t>
  </si>
  <si>
    <t>2.7.7.41</t>
  </si>
  <si>
    <t>1.1.1.267</t>
  </si>
  <si>
    <t>6.1.1.15</t>
  </si>
  <si>
    <t>5.4.99.25</t>
  </si>
  <si>
    <t>2.7.1.26</t>
  </si>
  <si>
    <t>2.7.7.2</t>
  </si>
  <si>
    <t>2.7.7.8</t>
  </si>
  <si>
    <t>1.2.1.11</t>
  </si>
  <si>
    <t>4.3.3.7</t>
  </si>
  <si>
    <t>2.7.8.5</t>
  </si>
  <si>
    <t>1.1.1.103</t>
  </si>
  <si>
    <t>2.3.1.29</t>
  </si>
  <si>
    <t>2.8.4.3</t>
  </si>
  <si>
    <t>4.1.1.87</t>
  </si>
  <si>
    <t>2.5.1.75</t>
  </si>
  <si>
    <t>1.17.4.1</t>
  </si>
  <si>
    <t>6.3.1.2</t>
  </si>
  <si>
    <t>3.2.1.37</t>
  </si>
  <si>
    <t>5.3.1.5</t>
  </si>
  <si>
    <t>2.7.1.17</t>
  </si>
  <si>
    <t>2.1.1.45</t>
  </si>
  <si>
    <t>3.4.21.88</t>
  </si>
  <si>
    <t>2.2.1.1</t>
  </si>
  <si>
    <t>4.2.1.3</t>
  </si>
  <si>
    <t>2.3.1.15</t>
  </si>
  <si>
    <t>3.2.1.4</t>
  </si>
  <si>
    <t>3.2.1.136</t>
  </si>
  <si>
    <t>3.2.1.55</t>
  </si>
  <si>
    <t>2.7.7.9</t>
  </si>
  <si>
    <t>5.1.3.3</t>
  </si>
  <si>
    <t>2.3.2.2</t>
  </si>
  <si>
    <t>1.4.1.13</t>
  </si>
  <si>
    <t>1.14.14.9</t>
  </si>
  <si>
    <t>4.1.1.2</t>
  </si>
  <si>
    <t>2.7.9.2</t>
  </si>
  <si>
    <t>3.2.1.8</t>
  </si>
  <si>
    <t>5.6.2.4</t>
  </si>
  <si>
    <t>1.2.1.3</t>
  </si>
  <si>
    <t>4.2.1.137</t>
  </si>
  <si>
    <t>1.15.1.1</t>
  </si>
  <si>
    <t>2.3.1.61</t>
  </si>
  <si>
    <t>1.2.4.2</t>
  </si>
  <si>
    <t>3.4.19.11</t>
  </si>
  <si>
    <t>3.4.21.102</t>
  </si>
  <si>
    <t>2.4.2.1</t>
  </si>
  <si>
    <t>3.1.3.27</t>
  </si>
  <si>
    <t>5.4.3.2</t>
  </si>
  <si>
    <t>3.1.21.10</t>
  </si>
  <si>
    <t>1.8.4.12</t>
  </si>
  <si>
    <t>1.8.4.11</t>
  </si>
  <si>
    <t>4.3.1.19</t>
  </si>
  <si>
    <t>1.5.1.3</t>
  </si>
  <si>
    <t>4.2.1.9</t>
  </si>
  <si>
    <t>2.4.2.22</t>
  </si>
  <si>
    <t>3.4.17.19</t>
  </si>
  <si>
    <t>4.1.2.14</t>
  </si>
  <si>
    <t>4.1.3.16</t>
  </si>
  <si>
    <t>2.7.1.45</t>
  </si>
  <si>
    <t>5.3.1.17</t>
  </si>
  <si>
    <t>1.1.1.127</t>
  </si>
  <si>
    <t>4.2.99.18</t>
  </si>
  <si>
    <t>6.1.1.22</t>
  </si>
  <si>
    <t>2.6.1.1</t>
  </si>
  <si>
    <t>4.1.1.11</t>
  </si>
  <si>
    <t>6.3.2.1</t>
  </si>
  <si>
    <t>2.1.2.11</t>
  </si>
  <si>
    <t>2.7.7.72</t>
  </si>
  <si>
    <t>4.2.3.3</t>
  </si>
  <si>
    <t>1.17.1.8</t>
  </si>
  <si>
    <t>2.5.1.19</t>
  </si>
  <si>
    <t>1.3.1.12</t>
  </si>
  <si>
    <t>2.6.1.9</t>
  </si>
  <si>
    <t>4.2.1.20</t>
  </si>
  <si>
    <t>5.3.1.24</t>
  </si>
  <si>
    <t>4.1.1.48</t>
  </si>
  <si>
    <t>2.4.2.18</t>
  </si>
  <si>
    <t>4.1.3.27</t>
  </si>
  <si>
    <t>5.4.99.5</t>
  </si>
  <si>
    <t>4.2.3.4</t>
  </si>
  <si>
    <t>4.2.3.5</t>
  </si>
  <si>
    <t>2.1.1.80</t>
  </si>
  <si>
    <t>2.7.4.6</t>
  </si>
  <si>
    <t>2.1.1.163</t>
  </si>
  <si>
    <t>2.5.1.30</t>
  </si>
  <si>
    <t>1.1.1.94</t>
  </si>
  <si>
    <t>5.3.3.2</t>
  </si>
  <si>
    <t>2.7.4.25</t>
  </si>
  <si>
    <t>1.4.1.2</t>
  </si>
  <si>
    <t>1.1.1.95</t>
  </si>
  <si>
    <t>4.2.1.10</t>
  </si>
  <si>
    <t>5.4.99.22</t>
  </si>
  <si>
    <t>2.5.1.78</t>
  </si>
  <si>
    <t>3.5.4.25</t>
  </si>
  <si>
    <t>4.1.99.12</t>
  </si>
  <si>
    <t>2.5.1.9</t>
  </si>
  <si>
    <t>1.1.1.193</t>
  </si>
  <si>
    <t>3.5.4.26</t>
  </si>
  <si>
    <t>5.2.1.8</t>
  </si>
  <si>
    <t>4.1.1.20</t>
  </si>
  <si>
    <t>5.4.2.7</t>
  </si>
  <si>
    <t>4.3.1.1</t>
  </si>
  <si>
    <t>3.6.1.13</t>
  </si>
  <si>
    <t>4.3.1.18</t>
  </si>
  <si>
    <t>1.6.99.1</t>
  </si>
  <si>
    <t>3.1.26.11</t>
  </si>
  <si>
    <t>1.1.1.49</t>
  </si>
  <si>
    <t>1.1.1.44</t>
  </si>
  <si>
    <t>5.1.99.1</t>
  </si>
  <si>
    <t>2.3.1.168</t>
  </si>
  <si>
    <t>1.2.4.4</t>
  </si>
  <si>
    <t>2.7.2.7</t>
  </si>
  <si>
    <t>2.3.1.19</t>
  </si>
  <si>
    <t>4.1.3.30</t>
  </si>
  <si>
    <t>4.2.1.79</t>
  </si>
  <si>
    <t>1.1.1.157</t>
  </si>
  <si>
    <t>2.3.1.9</t>
  </si>
  <si>
    <t>3.4.21.116</t>
  </si>
  <si>
    <t>2.2.1.7</t>
  </si>
  <si>
    <t>3.1.11.6</t>
  </si>
  <si>
    <t>1.5.1.5</t>
  </si>
  <si>
    <t>3.5.4.9</t>
  </si>
  <si>
    <t>6.3.4.14</t>
  </si>
  <si>
    <t>6.4.1.2</t>
  </si>
  <si>
    <t>2.3.1.181</t>
  </si>
  <si>
    <t>1.4.4.2</t>
  </si>
  <si>
    <t>2.1.2.10</t>
  </si>
  <si>
    <t>2.7.1.2</t>
  </si>
  <si>
    <t>6.3.3.2</t>
  </si>
  <si>
    <t>7.3.2.1</t>
  </si>
  <si>
    <t>1.17.7.1</t>
  </si>
  <si>
    <t>3.1.21.2</t>
  </si>
  <si>
    <t>1.17.7.4</t>
  </si>
  <si>
    <t>2.1.1.217</t>
  </si>
  <si>
    <t>2.7.11.33</t>
  </si>
  <si>
    <t>2.7.4.28</t>
  </si>
  <si>
    <t>6.1.1.14</t>
  </si>
  <si>
    <t>3.5.4.5</t>
  </si>
  <si>
    <t>3.1.4.59</t>
  </si>
  <si>
    <t>2.1.1.193</t>
  </si>
  <si>
    <t>3.6.5.n1</t>
  </si>
  <si>
    <t>3.4.24.78</t>
  </si>
  <si>
    <t>3.6.1.41</t>
  </si>
  <si>
    <t>2.7.7.18</t>
  </si>
  <si>
    <t>1.1.1.25</t>
  </si>
  <si>
    <t>1.1.1.343</t>
  </si>
  <si>
    <t>5.1.1.3</t>
  </si>
  <si>
    <t>3.2.1.132</t>
  </si>
  <si>
    <t>3.2.1.80</t>
  </si>
  <si>
    <t>2.5.1.134</t>
  </si>
  <si>
    <t>3.2.2.16</t>
  </si>
  <si>
    <t>3.2.2.9</t>
  </si>
  <si>
    <t>2.7.1.48</t>
  </si>
  <si>
    <t>6.1.1.7</t>
  </si>
  <si>
    <t>2.8.1.13</t>
  </si>
  <si>
    <t>6.1.1.21</t>
  </si>
  <si>
    <t>3.1.1.96</t>
  </si>
  <si>
    <t>2.4.2.7</t>
  </si>
  <si>
    <t>2.4.2.29</t>
  </si>
  <si>
    <t>2.4.99.17</t>
  </si>
  <si>
    <t>1.1.1.18</t>
  </si>
  <si>
    <t>2.5.1.72</t>
  </si>
  <si>
    <t>2.4.2.19</t>
  </si>
  <si>
    <t>1.4.3.16</t>
  </si>
  <si>
    <t>2.8.1.7</t>
  </si>
  <si>
    <t>4.2.1.51</t>
  </si>
  <si>
    <t>6.1.1.9</t>
  </si>
  <si>
    <t>4.2.1.24</t>
  </si>
  <si>
    <t>2.5.1.61</t>
  </si>
  <si>
    <t>1.2.1.70</t>
  </si>
  <si>
    <t>3.4.21.53</t>
  </si>
  <si>
    <t>3.4.21.92</t>
  </si>
  <si>
    <t>4.2.1.33</t>
  </si>
  <si>
    <t>1.1.1.85</t>
  </si>
  <si>
    <t>2.3.3.13</t>
  </si>
  <si>
    <t>1.1.1.86</t>
  </si>
  <si>
    <t>2.2.1.6</t>
  </si>
  <si>
    <t>3.6.1.66</t>
  </si>
  <si>
    <t>2.7.7.56</t>
  </si>
  <si>
    <t>6.1.1.20</t>
  </si>
  <si>
    <t>1.1.99.14</t>
  </si>
  <si>
    <t>1.1.1.261</t>
  </si>
  <si>
    <t>5.1.3.4</t>
  </si>
  <si>
    <t>2.7.1.16</t>
  </si>
  <si>
    <t>5.3.1.4</t>
  </si>
  <si>
    <t>3.2.1.99</t>
  </si>
  <si>
    <t>6.1.1.3</t>
  </si>
  <si>
    <t>4.1.1.50</t>
  </si>
  <si>
    <t>2.7.1.24</t>
  </si>
  <si>
    <t>3.2.2.23</t>
  </si>
  <si>
    <t>1.1.1.37</t>
  </si>
  <si>
    <t>2.3.3.1</t>
  </si>
  <si>
    <t>2.7.1.40</t>
  </si>
  <si>
    <t>2.7.1.11</t>
  </si>
  <si>
    <t>3.1.3.7</t>
  </si>
  <si>
    <t>4.3.2.1</t>
  </si>
  <si>
    <t>6.3.4.5</t>
  </si>
  <si>
    <t>2.7.2.1</t>
  </si>
  <si>
    <t>2.8.1.4</t>
  </si>
  <si>
    <t>3.1.3.15</t>
  </si>
  <si>
    <t>2.7.7.65</t>
  </si>
  <si>
    <t>6.1.1.1</t>
  </si>
  <si>
    <t>6.2.1.1</t>
  </si>
  <si>
    <t>6.3.2.8</t>
  </si>
  <si>
    <t>1.1.1.38</t>
  </si>
  <si>
    <t>2.1.1.33</t>
  </si>
  <si>
    <t>3.2.1.41</t>
  </si>
  <si>
    <t>2.8.1.6</t>
  </si>
  <si>
    <t>6.3.3.3</t>
  </si>
  <si>
    <t>2.3.1.47</t>
  </si>
  <si>
    <t>2.6.1.62</t>
  </si>
  <si>
    <t>6.2.1.14</t>
  </si>
  <si>
    <t>3.2.1.22</t>
  </si>
  <si>
    <t>6.1.1.4</t>
  </si>
  <si>
    <t>4.2.3.130</t>
  </si>
  <si>
    <t>2.5.1.6</t>
  </si>
  <si>
    <t>4.1.1.49</t>
  </si>
  <si>
    <t>4.4.1.21</t>
  </si>
  <si>
    <t>7.1.1.7</t>
  </si>
  <si>
    <t>4.2.1.113</t>
  </si>
  <si>
    <t>6.2.1.26</t>
  </si>
  <si>
    <t>4.1.3.36</t>
  </si>
  <si>
    <t>4.2.99.20</t>
  </si>
  <si>
    <t>2.2.1.9</t>
  </si>
  <si>
    <t>2.4.1.1</t>
  </si>
  <si>
    <t>2.4.1.21</t>
  </si>
  <si>
    <t>2.7.7.27</t>
  </si>
  <si>
    <t>2.4.1.18</t>
  </si>
  <si>
    <t>1.2.1.8</t>
  </si>
  <si>
    <t>1.13.11.20</t>
  </si>
  <si>
    <t>3.6.1.27</t>
  </si>
  <si>
    <t>1.1.1.371</t>
  </si>
  <si>
    <t>5.3.1.14</t>
  </si>
  <si>
    <t>5.1.3.32</t>
  </si>
  <si>
    <t>2.7.1.5</t>
  </si>
  <si>
    <t>2.3.2.13</t>
  </si>
  <si>
    <t>5.3.1.9</t>
  </si>
  <si>
    <t>6.3.4.21</t>
  </si>
  <si>
    <t>1.1.1.320</t>
  </si>
  <si>
    <t>1.4.1.1</t>
  </si>
  <si>
    <t>6.2.1.71</t>
  </si>
  <si>
    <t>1.3.1.28</t>
  </si>
  <si>
    <t>3.4.11.1</t>
  </si>
  <si>
    <t>1.7.1.7</t>
  </si>
  <si>
    <t>2.3.1.57</t>
  </si>
  <si>
    <t>5.1.1.7</t>
  </si>
  <si>
    <t>2.7.1.39</t>
  </si>
  <si>
    <t>4.2.3.1</t>
  </si>
  <si>
    <t>2.8.1.8</t>
  </si>
  <si>
    <t>3.5.2.5</t>
  </si>
  <si>
    <t>1.7.3.3</t>
  </si>
  <si>
    <t>3.5.2.17</t>
  </si>
  <si>
    <t>1.17.1.4</t>
  </si>
  <si>
    <t>3.5.3.9</t>
  </si>
  <si>
    <t>4.2.1.2</t>
  </si>
  <si>
    <t>2.5.1.17</t>
  </si>
  <si>
    <t>1.1.1.283</t>
  </si>
  <si>
    <t>1.8.1.2</t>
  </si>
  <si>
    <t>3.1.13.1</t>
  </si>
  <si>
    <t>4.2.1.11</t>
  </si>
  <si>
    <t>5.4.2.12</t>
  </si>
  <si>
    <t>5.3.1.1</t>
  </si>
  <si>
    <t>2.7.2.3</t>
  </si>
  <si>
    <t>3.2.1.89</t>
  </si>
  <si>
    <t>4.1.1.102</t>
  </si>
  <si>
    <t>5.1.1.10</t>
  </si>
  <si>
    <t>2.4.1.10</t>
  </si>
  <si>
    <t>3.2.1.64</t>
  </si>
  <si>
    <t>5.4.2.6</t>
  </si>
  <si>
    <t>3.2.1.10</t>
  </si>
  <si>
    <t>2.4.1.8</t>
  </si>
  <si>
    <t>1.8.1.9</t>
  </si>
  <si>
    <t>3.5.4.19</t>
  </si>
  <si>
    <t>3.6.1.31</t>
  </si>
  <si>
    <t>4.3.2.10</t>
  </si>
  <si>
    <t>5.3.1.16</t>
  </si>
  <si>
    <t>4.2.1.19</t>
  </si>
  <si>
    <t>1.1.1.23</t>
  </si>
  <si>
    <t>2.4.2.17</t>
  </si>
  <si>
    <t>3.6.1.1</t>
  </si>
  <si>
    <t>2.5.1.145</t>
  </si>
  <si>
    <t>3.5.1.25</t>
  </si>
  <si>
    <t>1.14.15.13</t>
  </si>
  <si>
    <t>2.3.2.22</t>
  </si>
  <si>
    <t>1.1.1.22</t>
  </si>
  <si>
    <t>5.1.3.14</t>
  </si>
  <si>
    <t>2.7.8.12</t>
  </si>
  <si>
    <t>2.4.1.52</t>
  </si>
  <si>
    <t>2.7.7.39</t>
  </si>
  <si>
    <t>2.4.1.187</t>
  </si>
  <si>
    <t>2.7.1.15</t>
  </si>
  <si>
    <t>5.4.99.62</t>
  </si>
  <si>
    <t>7.5.2.7</t>
  </si>
  <si>
    <t>7.5.2.8</t>
  </si>
  <si>
    <t>4.1.1.5</t>
  </si>
  <si>
    <t>4.2.1.59</t>
  </si>
  <si>
    <t>3.5.1.5</t>
  </si>
  <si>
    <t>4.1.99.22</t>
  </si>
  <si>
    <t>2.5.1.7</t>
  </si>
  <si>
    <t>7.1.2.2</t>
  </si>
  <si>
    <t>2.1.2.1</t>
  </si>
  <si>
    <t>5.3.1.6</t>
  </si>
  <si>
    <t>3.9.1.2</t>
  </si>
  <si>
    <t>2.7.7.87</t>
  </si>
  <si>
    <t>2.1.1.297</t>
  </si>
  <si>
    <t>2.7.1.21</t>
  </si>
  <si>
    <t>3.1.3.11</t>
  </si>
  <si>
    <t>4.1.2.13</t>
  </si>
  <si>
    <t>6.3.4.2</t>
  </si>
  <si>
    <t>6.1.1.19</t>
  </si>
  <si>
    <t>3.5.3.11</t>
  </si>
  <si>
    <t>2.5.1.16</t>
  </si>
  <si>
    <t>5.3.2.6</t>
  </si>
  <si>
    <t>2.3.1.204</t>
  </si>
  <si>
    <t>2.3.1.8</t>
  </si>
  <si>
    <t>1.3.98.5</t>
  </si>
  <si>
    <t>1.1.1.385</t>
  </si>
  <si>
    <t>5.3.3.19</t>
  </si>
  <si>
    <t>4.1.1.100</t>
  </si>
  <si>
    <t>1.1.1.133</t>
  </si>
  <si>
    <t>4.2.1.46</t>
  </si>
  <si>
    <t>3.2.2.27</t>
  </si>
  <si>
    <t>3.2.1.26</t>
  </si>
  <si>
    <t>2.7.7.12</t>
  </si>
  <si>
    <t>2.7.1.6</t>
  </si>
  <si>
    <t>2.5.1.3</t>
  </si>
  <si>
    <t>2.7.1.50</t>
  </si>
  <si>
    <t>3.4.11.10</t>
  </si>
  <si>
    <t>3.4.11.6</t>
  </si>
  <si>
    <t>2.5.1.74</t>
  </si>
  <si>
    <t>6.1.1.13</t>
  </si>
  <si>
    <t>5.1.3.2</t>
  </si>
  <si>
    <t>3.4.11.4</t>
  </si>
  <si>
    <t>2.1.1.14</t>
  </si>
  <si>
    <t>1.1.1.30</t>
  </si>
  <si>
    <t>3.2.1.73</t>
  </si>
  <si>
    <t>3.6.4.13</t>
  </si>
  <si>
    <t>4.3.1.3</t>
  </si>
  <si>
    <t>4.2.1.49</t>
  </si>
  <si>
    <t>3.5.2.7</t>
  </si>
  <si>
    <t>3.5.3.8</t>
  </si>
  <si>
    <t>2.4.2.2</t>
  </si>
  <si>
    <t>4.1.2.4</t>
  </si>
  <si>
    <t>3.1.3.23</t>
  </si>
  <si>
    <t>4.1.2.29</t>
  </si>
  <si>
    <t>5.3.99.11</t>
  </si>
  <si>
    <t>1.1.1.369</t>
  </si>
  <si>
    <t>4.2.1.44</t>
  </si>
  <si>
    <t>3.7.1.22</t>
  </si>
  <si>
    <t>2.7.1.92</t>
  </si>
  <si>
    <t>5.3.1.30</t>
  </si>
  <si>
    <t>1.2.1.27</t>
  </si>
  <si>
    <t>1.13.11.24</t>
  </si>
  <si>
    <t>2.7.1.12</t>
  </si>
  <si>
    <t>1.11.1.26</t>
  </si>
  <si>
    <t>2.1.1.177</t>
  </si>
  <si>
    <t>1.2.1.46</t>
  </si>
  <si>
    <t>3.5.3.1</t>
  </si>
  <si>
    <t>2.6.1.13</t>
  </si>
  <si>
    <t>6.3.4.4</t>
  </si>
  <si>
    <t>3.1.11.2</t>
  </si>
  <si>
    <t>2.1.1.170</t>
  </si>
  <si>
    <t>3.1.26.5</t>
  </si>
  <si>
    <t>https://www.genome.jp/entry/1.1.1.100</t>
  </si>
  <si>
    <t>https://www.genome.jp/entry/1.1.1.103</t>
  </si>
  <si>
    <t>https://www.genome.jp/entry/1.1.1.127</t>
  </si>
  <si>
    <t>https://www.genome.jp/entry/1.1.1.133</t>
  </si>
  <si>
    <t>https://www.genome.jp/entry/1.1.1.154</t>
  </si>
  <si>
    <t>https://www.genome.jp/entry/1.1.1.157</t>
  </si>
  <si>
    <t>https://www.genome.jp/entry/1.1.1.169</t>
  </si>
  <si>
    <t>https://www.genome.jp/entry/1.1.1.17</t>
  </si>
  <si>
    <t>https://www.genome.jp/entry/1.1.1.18</t>
  </si>
  <si>
    <t>https://www.genome.jp/entry/1.1.1.193</t>
  </si>
  <si>
    <t>https://www.genome.jp/entry/1.1.1.205</t>
  </si>
  <si>
    <t>https://www.genome.jp/entry/1.1.1.22</t>
  </si>
  <si>
    <t>https://www.genome.jp/entry/1.1.1.23</t>
  </si>
  <si>
    <t>https://www.genome.jp/entry/1.1.1.25</t>
  </si>
  <si>
    <t>https://www.genome.jp/entry/1.1.1.261</t>
  </si>
  <si>
    <t>https://www.genome.jp/entry/1.1.1.267</t>
  </si>
  <si>
    <t>https://www.genome.jp/entry/1.1.1.27</t>
  </si>
  <si>
    <t>https://www.genome.jp/entry/1.1.1.283</t>
  </si>
  <si>
    <t>https://www.genome.jp/entry/1.1.1.30</t>
  </si>
  <si>
    <t>https://www.genome.jp/entry/1.1.1.320</t>
  </si>
  <si>
    <t>https://www.genome.jp/entry/1.1.1.343</t>
  </si>
  <si>
    <t>https://www.genome.jp/entry/1.1.1.361</t>
  </si>
  <si>
    <t>https://www.genome.jp/entry/1.1.1.369</t>
  </si>
  <si>
    <t>https://www.genome.jp/entry/1.1.1.37</t>
  </si>
  <si>
    <t>https://www.genome.jp/entry/1.1.1.371</t>
  </si>
  <si>
    <t>https://www.genome.jp/entry/1.1.1.38</t>
  </si>
  <si>
    <t>https://www.genome.jp/entry/1.1.1.385</t>
  </si>
  <si>
    <t>https://www.genome.jp/entry/1.1.1.4</t>
  </si>
  <si>
    <t>https://www.genome.jp/entry/1.1.1.44</t>
  </si>
  <si>
    <t>https://www.genome.jp/entry/1.1.1.47</t>
  </si>
  <si>
    <t>https://www.genome.jp/entry/1.1.1.49</t>
  </si>
  <si>
    <t>https://www.genome.jp/entry/1.1.1.85</t>
  </si>
  <si>
    <t>https://www.genome.jp/entry/1.1.1.86</t>
  </si>
  <si>
    <t>https://www.genome.jp/entry/1.1.1.93</t>
  </si>
  <si>
    <t>https://www.genome.jp/entry/1.1.1.94</t>
  </si>
  <si>
    <t>https://www.genome.jp/entry/1.1.1.95</t>
  </si>
  <si>
    <t>https://www.genome.jp/entry/1.1.5.3</t>
  </si>
  <si>
    <t>https://www.genome.jp/entry/1.1.99.14</t>
  </si>
  <si>
    <t>https://www.genome.jp/entry/1.11.1.24</t>
  </si>
  <si>
    <t>https://www.genome.jp/entry/1.11.1.26</t>
  </si>
  <si>
    <t>https://www.genome.jp/entry/1.11.1.6</t>
  </si>
  <si>
    <t>https://www.genome.jp/entry/1.11.2.4</t>
  </si>
  <si>
    <t>https://www.genome.jp/entry/1.13.11.2</t>
  </si>
  <si>
    <t>https://www.genome.jp/entry/1.13.11.20</t>
  </si>
  <si>
    <t>https://www.genome.jp/entry/1.13.11.24</t>
  </si>
  <si>
    <t>https://www.genome.jp/entry/1.13.11.53</t>
  </si>
  <si>
    <t>https://www.genome.jp/entry/1.14.12.17</t>
  </si>
  <si>
    <t>https://www.genome.jp/entry/1.14.14.1</t>
  </si>
  <si>
    <t>https://www.genome.jp/entry/1.14.14.47</t>
  </si>
  <si>
    <t>https://www.genome.jp/entry/1.14.14.5</t>
  </si>
  <si>
    <t>https://www.genome.jp/entry/1.14.14.9</t>
  </si>
  <si>
    <t>https://www.genome.jp/entry/1.14.15.13</t>
  </si>
  <si>
    <t>https://www.genome.jp/entry/1.15.1.1</t>
  </si>
  <si>
    <t>https://www.genome.jp/entry/1.17.1.4</t>
  </si>
  <si>
    <t>https://www.genome.jp/entry/1.17.1.8</t>
  </si>
  <si>
    <t>https://www.genome.jp/entry/1.17.1.9</t>
  </si>
  <si>
    <t>https://www.genome.jp/entry/1.17.4.1</t>
  </si>
  <si>
    <t>https://www.genome.jp/entry/1.17.7.1</t>
  </si>
  <si>
    <t>https://www.genome.jp/entry/1.17.7.4</t>
  </si>
  <si>
    <t>https://www.genome.jp/entry/1.17.99.6</t>
  </si>
  <si>
    <t>https://www.genome.jp/entry/1.18.1.2</t>
  </si>
  <si>
    <t>https://www.genome.jp/entry/1.2.1.11</t>
  </si>
  <si>
    <t>https://www.genome.jp/entry/1.2.1.26</t>
  </si>
  <si>
    <t>https://www.genome.jp/entry/1.2.1.27</t>
  </si>
  <si>
    <t>https://www.genome.jp/entry/1.2.1.28</t>
  </si>
  <si>
    <t>https://www.genome.jp/entry/1.2.1.3</t>
  </si>
  <si>
    <t>https://www.genome.jp/entry/1.2.1.38</t>
  </si>
  <si>
    <t>https://www.genome.jp/entry/1.2.1.41</t>
  </si>
  <si>
    <t>https://www.genome.jp/entry/1.2.1.46</t>
  </si>
  <si>
    <t>https://www.genome.jp/entry/1.2.1.70</t>
  </si>
  <si>
    <t>https://www.genome.jp/entry/1.2.1.79</t>
  </si>
  <si>
    <t>https://www.genome.jp/entry/1.2.1.8</t>
  </si>
  <si>
    <t>https://www.genome.jp/entry/1.2.1.88</t>
  </si>
  <si>
    <t>https://www.genome.jp/entry/1.2.3.3</t>
  </si>
  <si>
    <t>https://www.genome.jp/entry/1.2.4.1</t>
  </si>
  <si>
    <t>https://www.genome.jp/entry/1.2.4.2</t>
  </si>
  <si>
    <t>https://www.genome.jp/entry/1.2.4.4</t>
  </si>
  <si>
    <t>https://www.genome.jp/entry/1.3.1.104</t>
  </si>
  <si>
    <t>https://www.genome.jp/entry/1.3.1.12</t>
  </si>
  <si>
    <t>https://www.genome.jp/entry/1.3.1.14</t>
  </si>
  <si>
    <t>https://www.genome.jp/entry/1.3.1.28</t>
  </si>
  <si>
    <t>https://www.genome.jp/entry/1.3.1.34</t>
  </si>
  <si>
    <t>https://www.genome.jp/entry/1.3.1.76</t>
  </si>
  <si>
    <t>https://www.genome.jp/entry/1.3.1.98</t>
  </si>
  <si>
    <t>https://www.genome.jp/entry/1.3.3.4</t>
  </si>
  <si>
    <t>https://www.genome.jp/entry/1.3.98.5</t>
  </si>
  <si>
    <t>https://www.genome.jp/entry/1.4.1.1</t>
  </si>
  <si>
    <t>https://www.genome.jp/entry/1.4.1.13</t>
  </si>
  <si>
    <t>https://www.genome.jp/entry/1.4.1.2</t>
  </si>
  <si>
    <t>https://www.genome.jp/entry/1.4.3.16</t>
  </si>
  <si>
    <t>https://www.genome.jp/entry/1.4.3.19</t>
  </si>
  <si>
    <t>https://www.genome.jp/entry/1.4.4.2</t>
  </si>
  <si>
    <t>https://www.genome.jp/entry/1.5.1.2</t>
  </si>
  <si>
    <t>https://www.genome.jp/entry/1.5.1.20</t>
  </si>
  <si>
    <t>https://www.genome.jp/entry/1.5.1.3</t>
  </si>
  <si>
    <t>https://www.genome.jp/entry/1.5.1.5</t>
  </si>
  <si>
    <t>https://www.genome.jp/entry/1.5.5.2</t>
  </si>
  <si>
    <t>https://www.genome.jp/entry/1.6.2.4</t>
  </si>
  <si>
    <t>https://www.genome.jp/entry/1.6.5.9</t>
  </si>
  <si>
    <t>https://www.genome.jp/entry/1.6.99.1</t>
  </si>
  <si>
    <t>https://www.genome.jp/entry/1.7.1.13</t>
  </si>
  <si>
    <t>https://www.genome.jp/entry/1.7.1.7</t>
  </si>
  <si>
    <t>https://www.genome.jp/entry/1.7.3.3</t>
  </si>
  <si>
    <t>https://www.genome.jp/entry/1.8.1.2</t>
  </si>
  <si>
    <t>https://www.genome.jp/entry/1.8.1.4</t>
  </si>
  <si>
    <t>https://www.genome.jp/entry/1.8.1.9</t>
  </si>
  <si>
    <t>https://www.genome.jp/entry/1.8.4.11</t>
  </si>
  <si>
    <t>https://www.genome.jp/entry/1.8.4.12</t>
  </si>
  <si>
    <t>https://www.genome.jp/entry/1.8.4.8</t>
  </si>
  <si>
    <t>https://www.genome.jp/entry/2.1.1.10</t>
  </si>
  <si>
    <t>https://www.genome.jp/entry/2.1.1.107</t>
  </si>
  <si>
    <t>https://www.genome.jp/entry/2.1.1.14</t>
  </si>
  <si>
    <t>https://www.genome.jp/entry/2.1.1.163</t>
  </si>
  <si>
    <t>https://www.genome.jp/entry/2.1.1.170</t>
  </si>
  <si>
    <t>https://www.genome.jp/entry/2.1.1.171</t>
  </si>
  <si>
    <t>https://www.genome.jp/entry/2.1.1.176</t>
  </si>
  <si>
    <t>https://www.genome.jp/entry/2.1.1.177</t>
  </si>
  <si>
    <t>https://www.genome.jp/entry/2.1.1.182</t>
  </si>
  <si>
    <t>https://www.genome.jp/entry/2.1.1.190</t>
  </si>
  <si>
    <t>https://www.genome.jp/entry/2.1.1.192</t>
  </si>
  <si>
    <t>https://www.genome.jp/entry/2.1.1.193</t>
  </si>
  <si>
    <t>https://www.genome.jp/entry/2.1.1.198</t>
  </si>
  <si>
    <t>https://www.genome.jp/entry/2.1.1.199</t>
  </si>
  <si>
    <t>https://www.genome.jp/entry/2.1.1.207</t>
  </si>
  <si>
    <t>https://www.genome.jp/entry/2.1.1.217</t>
  </si>
  <si>
    <t>https://www.genome.jp/entry/2.1.1.223</t>
  </si>
  <si>
    <t>https://www.genome.jp/entry/2.1.1.228</t>
  </si>
  <si>
    <t>https://www.genome.jp/entry/2.1.1.297</t>
  </si>
  <si>
    <t>https://www.genome.jp/entry/2.1.1.33</t>
  </si>
  <si>
    <t>https://www.genome.jp/entry/2.1.1.37</t>
  </si>
  <si>
    <t>https://www.genome.jp/entry/2.1.1.45</t>
  </si>
  <si>
    <t>https://www.genome.jp/entry/2.1.1.63</t>
  </si>
  <si>
    <t>https://www.genome.jp/entry/2.1.1.74</t>
  </si>
  <si>
    <t>https://www.genome.jp/entry/2.1.1.80</t>
  </si>
  <si>
    <t>https://www.genome.jp/entry/2.1.2.1</t>
  </si>
  <si>
    <t>https://www.genome.jp/entry/2.1.2.10</t>
  </si>
  <si>
    <t>https://www.genome.jp/entry/2.1.2.11</t>
  </si>
  <si>
    <t>https://www.genome.jp/entry/2.1.2.2</t>
  </si>
  <si>
    <t>https://www.genome.jp/entry/2.1.2.3</t>
  </si>
  <si>
    <t>https://www.genome.jp/entry/2.1.2.9</t>
  </si>
  <si>
    <t>https://www.genome.jp/entry/2.1.3.2</t>
  </si>
  <si>
    <t>https://www.genome.jp/entry/2.1.3.3</t>
  </si>
  <si>
    <t>https://www.genome.jp/entry/2.2.1.1</t>
  </si>
  <si>
    <t>https://www.genome.jp/entry/2.2.1.6</t>
  </si>
  <si>
    <t>https://www.genome.jp/entry/2.2.1.7</t>
  </si>
  <si>
    <t>https://www.genome.jp/entry/2.2.1.9</t>
  </si>
  <si>
    <t>https://www.genome.jp/entry/2.3.1.1</t>
  </si>
  <si>
    <t>https://www.genome.jp/entry/2.3.1.12</t>
  </si>
  <si>
    <t>https://www.genome.jp/entry/2.3.1.15</t>
  </si>
  <si>
    <t>https://www.genome.jp/entry/2.3.1.157</t>
  </si>
  <si>
    <t>https://www.genome.jp/entry/2.3.1.168</t>
  </si>
  <si>
    <t>https://www.genome.jp/entry/2.3.1.179</t>
  </si>
  <si>
    <t>https://www.genome.jp/entry/2.3.1.180</t>
  </si>
  <si>
    <t>https://www.genome.jp/entry/2.3.1.181</t>
  </si>
  <si>
    <t>https://www.genome.jp/entry/2.3.1.19</t>
  </si>
  <si>
    <t>https://www.genome.jp/entry/2.3.1.204</t>
  </si>
  <si>
    <t>https://www.genome.jp/entry/2.3.1.234</t>
  </si>
  <si>
    <t>https://www.genome.jp/entry/2.3.1.266</t>
  </si>
  <si>
    <t>https://www.genome.jp/entry/2.3.1.274</t>
  </si>
  <si>
    <t>https://www.genome.jp/entry/2.3.1.29</t>
  </si>
  <si>
    <t>https://www.genome.jp/entry/2.3.1.30</t>
  </si>
  <si>
    <t>https://www.genome.jp/entry/2.3.1.35</t>
  </si>
  <si>
    <t>https://www.genome.jp/entry/2.3.1.39</t>
  </si>
  <si>
    <t>https://www.genome.jp/entry/2.3.1.47</t>
  </si>
  <si>
    <t>https://www.genome.jp/entry/2.3.1.51</t>
  </si>
  <si>
    <t>https://www.genome.jp/entry/2.3.1.57</t>
  </si>
  <si>
    <t>https://www.genome.jp/entry/2.3.1.61</t>
  </si>
  <si>
    <t>https://www.genome.jp/entry/2.3.1.8</t>
  </si>
  <si>
    <t>https://www.genome.jp/entry/2.3.1.89</t>
  </si>
  <si>
    <t>https://www.genome.jp/entry/2.3.1.9</t>
  </si>
  <si>
    <t>https://www.genome.jp/entry/2.3.2.13</t>
  </si>
  <si>
    <t>https://www.genome.jp/entry/2.3.2.2</t>
  </si>
  <si>
    <t>https://www.genome.jp/entry/2.3.2.22</t>
  </si>
  <si>
    <t>https://www.genome.jp/entry/2.3.3.1</t>
  </si>
  <si>
    <t>https://www.genome.jp/entry/2.3.3.13</t>
  </si>
  <si>
    <t>https://www.genome.jp/entry/2.3.3.16</t>
  </si>
  <si>
    <t>https://www.genome.jp/entry/2.4.1.1</t>
  </si>
  <si>
    <t>https://www.genome.jp/entry/2.4.1.10</t>
  </si>
  <si>
    <t>https://www.genome.jp/entry/2.4.1.18</t>
  </si>
  <si>
    <t>https://www.genome.jp/entry/2.4.1.187</t>
  </si>
  <si>
    <t>https://www.genome.jp/entry/2.4.1.21</t>
  </si>
  <si>
    <t>https://www.genome.jp/entry/2.4.1.227</t>
  </si>
  <si>
    <t>https://www.genome.jp/entry/2.4.1.52</t>
  </si>
  <si>
    <t>https://www.genome.jp/entry/2.4.1.8</t>
  </si>
  <si>
    <t>https://www.genome.jp/entry/2.4.2.1</t>
  </si>
  <si>
    <t>https://www.genome.jp/entry/2.4.2.10</t>
  </si>
  <si>
    <t>https://www.genome.jp/entry/2.4.2.14</t>
  </si>
  <si>
    <t>https://www.genome.jp/entry/2.4.2.17</t>
  </si>
  <si>
    <t>https://www.genome.jp/entry/2.4.2.18</t>
  </si>
  <si>
    <t>https://www.genome.jp/entry/2.4.2.19</t>
  </si>
  <si>
    <t>https://www.genome.jp/entry/2.4.2.2</t>
  </si>
  <si>
    <t>https://www.genome.jp/entry/2.4.2.22</t>
  </si>
  <si>
    <t>https://www.genome.jp/entry/2.4.2.29</t>
  </si>
  <si>
    <t>https://www.genome.jp/entry/2.4.2.7</t>
  </si>
  <si>
    <t>https://www.genome.jp/entry/2.4.2.8</t>
  </si>
  <si>
    <t>https://www.genome.jp/entry/2.4.2.9</t>
  </si>
  <si>
    <t>https://www.genome.jp/entry/2.4.99.17</t>
  </si>
  <si>
    <t>https://www.genome.jp/entry/2.5.1.134</t>
  </si>
  <si>
    <t>https://www.genome.jp/entry/2.5.1.141</t>
  </si>
  <si>
    <t>https://www.genome.jp/entry/2.5.1.145</t>
  </si>
  <si>
    <t>https://www.genome.jp/entry/2.5.1.15</t>
  </si>
  <si>
    <t>https://www.genome.jp/entry/2.5.1.16</t>
  </si>
  <si>
    <t>https://www.genome.jp/entry/2.5.1.17</t>
  </si>
  <si>
    <t>https://www.genome.jp/entry/2.5.1.19</t>
  </si>
  <si>
    <t>https://www.genome.jp/entry/2.5.1.3</t>
  </si>
  <si>
    <t>https://www.genome.jp/entry/2.5.1.30</t>
  </si>
  <si>
    <t>https://www.genome.jp/entry/2.5.1.47</t>
  </si>
  <si>
    <t>https://www.genome.jp/entry/2.5.1.6</t>
  </si>
  <si>
    <t>https://www.genome.jp/entry/2.5.1.61</t>
  </si>
  <si>
    <t>https://www.genome.jp/entry/2.5.1.7</t>
  </si>
  <si>
    <t>https://www.genome.jp/entry/2.5.1.72</t>
  </si>
  <si>
    <t>https://www.genome.jp/entry/2.5.1.74</t>
  </si>
  <si>
    <t>https://www.genome.jp/entry/2.5.1.75</t>
  </si>
  <si>
    <t>https://www.genome.jp/entry/2.5.1.78</t>
  </si>
  <si>
    <t>https://www.genome.jp/entry/2.5.1.9</t>
  </si>
  <si>
    <t>https://www.genome.jp/entry/2.5.1.n9</t>
  </si>
  <si>
    <t>https://www.genome.jp/entry/2.6.1.1</t>
  </si>
  <si>
    <t>https://www.genome.jp/entry/2.6.1.104</t>
  </si>
  <si>
    <t>https://www.genome.jp/entry/2.6.1.11</t>
  </si>
  <si>
    <t>https://www.genome.jp/entry/2.6.1.13</t>
  </si>
  <si>
    <t>https://www.genome.jp/entry/2.6.1.16</t>
  </si>
  <si>
    <t>https://www.genome.jp/entry/2.6.1.19</t>
  </si>
  <si>
    <t>https://www.genome.jp/entry/2.6.1.21</t>
  </si>
  <si>
    <t>https://www.genome.jp/entry/2.6.1.42</t>
  </si>
  <si>
    <t>https://www.genome.jp/entry/2.6.1.52</t>
  </si>
  <si>
    <t>https://www.genome.jp/entry/2.6.1.62</t>
  </si>
  <si>
    <t>https://www.genome.jp/entry/2.6.1.9</t>
  </si>
  <si>
    <t>https://www.genome.jp/entry/2.7.1.100</t>
  </si>
  <si>
    <t>https://www.genome.jp/entry/2.7.1.107</t>
  </si>
  <si>
    <t>https://www.genome.jp/entry/2.7.1.11</t>
  </si>
  <si>
    <t>https://www.genome.jp/entry/2.7.1.113</t>
  </si>
  <si>
    <t>https://www.genome.jp/entry/2.7.1.12</t>
  </si>
  <si>
    <t>https://www.genome.jp/entry/2.7.1.148</t>
  </si>
  <si>
    <t>https://www.genome.jp/entry/2.7.1.15</t>
  </si>
  <si>
    <t>https://www.genome.jp/entry/2.7.1.16</t>
  </si>
  <si>
    <t>https://www.genome.jp/entry/2.7.1.17</t>
  </si>
  <si>
    <t>https://www.genome.jp/entry/2.7.1.193</t>
  </si>
  <si>
    <t>https://www.genome.jp/entry/2.7.1.199</t>
  </si>
  <si>
    <t>https://www.genome.jp/entry/2.7.1.2</t>
  </si>
  <si>
    <t>https://www.genome.jp/entry/2.7.1.201</t>
  </si>
  <si>
    <t>https://www.genome.jp/entry/2.7.1.205</t>
  </si>
  <si>
    <t>https://www.genome.jp/entry/2.7.1.21</t>
  </si>
  <si>
    <t>https://www.genome.jp/entry/2.7.1.23</t>
  </si>
  <si>
    <t>https://www.genome.jp/entry/2.7.1.24</t>
  </si>
  <si>
    <t>https://www.genome.jp/entry/2.7.1.25</t>
  </si>
  <si>
    <t>https://www.genome.jp/entry/2.7.1.26</t>
  </si>
  <si>
    <t>https://www.genome.jp/entry/2.7.1.30</t>
  </si>
  <si>
    <t>https://www.genome.jp/entry/2.7.1.33</t>
  </si>
  <si>
    <t>https://www.genome.jp/entry/2.7.1.39</t>
  </si>
  <si>
    <t>https://www.genome.jp/entry/2.7.1.40</t>
  </si>
  <si>
    <t>https://www.genome.jp/entry/2.7.1.45</t>
  </si>
  <si>
    <t>https://www.genome.jp/entry/2.7.1.48</t>
  </si>
  <si>
    <t>https://www.genome.jp/entry/2.7.1.49</t>
  </si>
  <si>
    <t>https://www.genome.jp/entry/2.7.1.5</t>
  </si>
  <si>
    <t>https://www.genome.jp/entry/2.7.1.50</t>
  </si>
  <si>
    <t>https://www.genome.jp/entry/2.7.1.56</t>
  </si>
  <si>
    <t>https://www.genome.jp/entry/2.7.1.6</t>
  </si>
  <si>
    <t>https://www.genome.jp/entry/2.7.1.71</t>
  </si>
  <si>
    <t>https://www.genome.jp/entry/2.7.1.76</t>
  </si>
  <si>
    <t>https://www.genome.jp/entry/2.7.1.92</t>
  </si>
  <si>
    <t>https://www.genome.jp/entry/2.7.11.1</t>
  </si>
  <si>
    <t>https://www.genome.jp/entry/2.7.11.33</t>
  </si>
  <si>
    <t>https://www.genome.jp/entry/2.7.13.3</t>
  </si>
  <si>
    <t>https://www.genome.jp/entry/2.7.14.1</t>
  </si>
  <si>
    <t>https://www.genome.jp/entry/2.7.2.1</t>
  </si>
  <si>
    <t>https://www.genome.jp/entry/2.7.2.11</t>
  </si>
  <si>
    <t>https://www.genome.jp/entry/2.7.2.3</t>
  </si>
  <si>
    <t>https://www.genome.jp/entry/2.7.2.4</t>
  </si>
  <si>
    <t>https://www.genome.jp/entry/2.7.2.7</t>
  </si>
  <si>
    <t>https://www.genome.jp/entry/2.7.2.8</t>
  </si>
  <si>
    <t>https://www.genome.jp/entry/2.7.3.9</t>
  </si>
  <si>
    <t>https://www.genome.jp/entry/2.7.4.16</t>
  </si>
  <si>
    <t>https://www.genome.jp/entry/2.7.4.22</t>
  </si>
  <si>
    <t>https://www.genome.jp/entry/2.7.4.25</t>
  </si>
  <si>
    <t>https://www.genome.jp/entry/2.7.4.28</t>
  </si>
  <si>
    <t>https://www.genome.jp/entry/2.7.4.3</t>
  </si>
  <si>
    <t>https://www.genome.jp/entry/2.7.4.6</t>
  </si>
  <si>
    <t>https://www.genome.jp/entry/2.7.4.7</t>
  </si>
  <si>
    <t>https://www.genome.jp/entry/2.7.4.8</t>
  </si>
  <si>
    <t>https://www.genome.jp/entry/2.7.4.9</t>
  </si>
  <si>
    <t>https://www.genome.jp/entry/2.7.6.1</t>
  </si>
  <si>
    <t>https://www.genome.jp/entry/2.7.6.2</t>
  </si>
  <si>
    <t>https://www.genome.jp/entry/2.7.6.3</t>
  </si>
  <si>
    <t>https://www.genome.jp/entry/2.7.6.5</t>
  </si>
  <si>
    <t>https://www.genome.jp/entry/2.7.7.12</t>
  </si>
  <si>
    <t>https://www.genome.jp/entry/2.7.7.18</t>
  </si>
  <si>
    <t>https://www.genome.jp/entry/2.7.7.2</t>
  </si>
  <si>
    <t>https://www.genome.jp/entry/2.7.7.23</t>
  </si>
  <si>
    <t>https://www.genome.jp/entry/2.7.7.27</t>
  </si>
  <si>
    <t>https://www.genome.jp/entry/2.7.7.3</t>
  </si>
  <si>
    <t>https://www.genome.jp/entry/2.7.7.39</t>
  </si>
  <si>
    <t>https://www.genome.jp/entry/2.7.7.4</t>
  </si>
  <si>
    <t>https://www.genome.jp/entry/2.7.7.41</t>
  </si>
  <si>
    <t>https://www.genome.jp/entry/2.7.7.56</t>
  </si>
  <si>
    <t>https://www.genome.jp/entry/2.7.7.6</t>
  </si>
  <si>
    <t>https://www.genome.jp/entry/2.7.7.60</t>
  </si>
  <si>
    <t>https://www.genome.jp/entry/2.7.7.65</t>
  </si>
  <si>
    <t>https://www.genome.jp/entry/2.7.7.72</t>
  </si>
  <si>
    <t>https://www.genome.jp/entry/2.7.7.73</t>
  </si>
  <si>
    <t>https://www.genome.jp/entry/2.7.7.77</t>
  </si>
  <si>
    <t>https://www.genome.jp/entry/2.7.7.8</t>
  </si>
  <si>
    <t>https://www.genome.jp/entry/2.7.7.85</t>
  </si>
  <si>
    <t>https://www.genome.jp/entry/2.7.7.87</t>
  </si>
  <si>
    <t>https://www.genome.jp/entry/2.7.7.9</t>
  </si>
  <si>
    <t>https://www.genome.jp/entry/2.7.8.12</t>
  </si>
  <si>
    <t>https://www.genome.jp/entry/2.7.8.13</t>
  </si>
  <si>
    <t>https://www.genome.jp/entry/2.7.8.5</t>
  </si>
  <si>
    <t>https://www.genome.jp/entry/2.7.8.7</t>
  </si>
  <si>
    <t>https://www.genome.jp/entry/2.7.8.8</t>
  </si>
  <si>
    <t>https://www.genome.jp/entry/2.7.9.2</t>
  </si>
  <si>
    <t>https://www.genome.jp/entry/2.8.1.10</t>
  </si>
  <si>
    <t>https://www.genome.jp/entry/2.8.1.13</t>
  </si>
  <si>
    <t>https://www.genome.jp/entry/2.8.1.4</t>
  </si>
  <si>
    <t>https://www.genome.jp/entry/2.8.1.6</t>
  </si>
  <si>
    <t>https://www.genome.jp/entry/2.8.1.7</t>
  </si>
  <si>
    <t>https://www.genome.jp/entry/2.8.1.8</t>
  </si>
  <si>
    <t>https://www.genome.jp/entry/2.8.4.3</t>
  </si>
  <si>
    <t>https://www.genome.jp/entry/3.1.1.1</t>
  </si>
  <si>
    <t>https://www.genome.jp/entry/3.1.1.29</t>
  </si>
  <si>
    <t>https://www.genome.jp/entry/3.1.1.31</t>
  </si>
  <si>
    <t>https://www.genome.jp/entry/3.1.1.41</t>
  </si>
  <si>
    <t>https://www.genome.jp/entry/3.1.1.96</t>
  </si>
  <si>
    <t>https://www.genome.jp/entry/3.1.11.2</t>
  </si>
  <si>
    <t>https://www.genome.jp/entry/3.1.11.6</t>
  </si>
  <si>
    <t>https://www.genome.jp/entry/3.1.13.1</t>
  </si>
  <si>
    <t>https://www.genome.jp/entry/3.1.21.10</t>
  </si>
  <si>
    <t>https://www.genome.jp/entry/3.1.21.2</t>
  </si>
  <si>
    <t>https://www.genome.jp/entry/3.1.21.4</t>
  </si>
  <si>
    <t>https://www.genome.jp/entry/3.1.26.11</t>
  </si>
  <si>
    <t>https://www.genome.jp/entry/3.1.26.4</t>
  </si>
  <si>
    <t>https://www.genome.jp/entry/3.1.26.5</t>
  </si>
  <si>
    <t>https://www.genome.jp/entry/3.1.3.1</t>
  </si>
  <si>
    <t>https://www.genome.jp/entry/3.1.3.104</t>
  </si>
  <si>
    <t>https://www.genome.jp/entry/3.1.3.11</t>
  </si>
  <si>
    <t>https://www.genome.jp/entry/3.1.3.15</t>
  </si>
  <si>
    <t>https://www.genome.jp/entry/3.1.3.16</t>
  </si>
  <si>
    <t>https://www.genome.jp/entry/3.1.3.18</t>
  </si>
  <si>
    <t>https://www.genome.jp/entry/3.1.3.23</t>
  </si>
  <si>
    <t>https://www.genome.jp/entry/3.1.3.25</t>
  </si>
  <si>
    <t>https://www.genome.jp/entry/3.1.3.27</t>
  </si>
  <si>
    <t>https://www.genome.jp/entry/3.1.3.3</t>
  </si>
  <si>
    <t>https://www.genome.jp/entry/3.1.3.48</t>
  </si>
  <si>
    <t>https://www.genome.jp/entry/3.1.3.5</t>
  </si>
  <si>
    <t>https://www.genome.jp/entry/3.1.3.6</t>
  </si>
  <si>
    <t>https://www.genome.jp/entry/3.1.3.7</t>
  </si>
  <si>
    <t>https://www.genome.jp/entry/3.1.3.87</t>
  </si>
  <si>
    <t>https://www.genome.jp/entry/3.1.3.92</t>
  </si>
  <si>
    <t>https://www.genome.jp/entry/3.1.4.16</t>
  </si>
  <si>
    <t>https://www.genome.jp/entry/3.1.4.59</t>
  </si>
  <si>
    <t>https://www.genome.jp/entry/3.2.1.1</t>
  </si>
  <si>
    <t>https://www.genome.jp/entry/3.2.1.10</t>
  </si>
  <si>
    <t>https://www.genome.jp/entry/3.2.1.122</t>
  </si>
  <si>
    <t>https://www.genome.jp/entry/3.2.1.132</t>
  </si>
  <si>
    <t>https://www.genome.jp/entry/3.2.1.136</t>
  </si>
  <si>
    <t>https://www.genome.jp/entry/3.2.1.172</t>
  </si>
  <si>
    <t>https://www.genome.jp/entry/3.2.1.22</t>
  </si>
  <si>
    <t>https://www.genome.jp/entry/3.2.1.23</t>
  </si>
  <si>
    <t>https://www.genome.jp/entry/3.2.1.26</t>
  </si>
  <si>
    <t>https://www.genome.jp/entry/3.2.1.37</t>
  </si>
  <si>
    <t>https://www.genome.jp/entry/3.2.1.4</t>
  </si>
  <si>
    <t>https://www.genome.jp/entry/3.2.1.41</t>
  </si>
  <si>
    <t>https://www.genome.jp/entry/3.2.1.52</t>
  </si>
  <si>
    <t>https://www.genome.jp/entry/3.2.1.55</t>
  </si>
  <si>
    <t>https://www.genome.jp/entry/3.2.1.64</t>
  </si>
  <si>
    <t>https://www.genome.jp/entry/3.2.1.67</t>
  </si>
  <si>
    <t>https://www.genome.jp/entry/3.2.1.73</t>
  </si>
  <si>
    <t>https://www.genome.jp/entry/3.2.1.78</t>
  </si>
  <si>
    <t>https://www.genome.jp/entry/3.2.1.8</t>
  </si>
  <si>
    <t>https://www.genome.jp/entry/3.2.1.80</t>
  </si>
  <si>
    <t>https://www.genome.jp/entry/3.2.1.86</t>
  </si>
  <si>
    <t>https://www.genome.jp/entry/3.2.1.89</t>
  </si>
  <si>
    <t>https://www.genome.jp/entry/3.2.1.93</t>
  </si>
  <si>
    <t>https://www.genome.jp/entry/3.2.1.99</t>
  </si>
  <si>
    <t>https://www.genome.jp/entry/3.2.2.16</t>
  </si>
  <si>
    <t>https://www.genome.jp/entry/3.2.2.21</t>
  </si>
  <si>
    <t>https://www.genome.jp/entry/3.2.2.23</t>
  </si>
  <si>
    <t>https://www.genome.jp/entry/3.2.2.27</t>
  </si>
  <si>
    <t>https://www.genome.jp/entry/3.2.2.31</t>
  </si>
  <si>
    <t>https://www.genome.jp/entry/3.2.2.9</t>
  </si>
  <si>
    <t>https://www.genome.jp/entry/3.4.11.1</t>
  </si>
  <si>
    <t>https://www.genome.jp/entry/3.4.11.10</t>
  </si>
  <si>
    <t>https://www.genome.jp/entry/3.4.11.18</t>
  </si>
  <si>
    <t>https://www.genome.jp/entry/3.4.11.4</t>
  </si>
  <si>
    <t>https://www.genome.jp/entry/3.4.11.6</t>
  </si>
  <si>
    <t>https://www.genome.jp/entry/3.4.14.13</t>
  </si>
  <si>
    <t>https://www.genome.jp/entry/3.4.16.4</t>
  </si>
  <si>
    <t>https://www.genome.jp/entry/3.4.17.19</t>
  </si>
  <si>
    <t>https://www.genome.jp/entry/3.4.19.11</t>
  </si>
  <si>
    <t>https://www.genome.jp/entry/3.4.19.3</t>
  </si>
  <si>
    <t>https://www.genome.jp/entry/3.4.21.102</t>
  </si>
  <si>
    <t>https://www.genome.jp/entry/3.4.21.116</t>
  </si>
  <si>
    <t>https://www.genome.jp/entry/3.4.21.53</t>
  </si>
  <si>
    <t>https://www.genome.jp/entry/3.4.21.88</t>
  </si>
  <si>
    <t>https://www.genome.jp/entry/3.4.21.89</t>
  </si>
  <si>
    <t>https://www.genome.jp/entry/3.4.21.92</t>
  </si>
  <si>
    <t>https://www.genome.jp/entry/3.4.23.36</t>
  </si>
  <si>
    <t>https://www.genome.jp/entry/3.4.24.78</t>
  </si>
  <si>
    <t>https://www.genome.jp/entry/3.4.25.2</t>
  </si>
  <si>
    <t>https://www.genome.jp/entry/3.5.1.1</t>
  </si>
  <si>
    <t>https://www.genome.jp/entry/3.5.1.10</t>
  </si>
  <si>
    <t>https://www.genome.jp/entry/3.5.1.2</t>
  </si>
  <si>
    <t>https://www.genome.jp/entry/3.5.1.25</t>
  </si>
  <si>
    <t>https://www.genome.jp/entry/3.5.1.28</t>
  </si>
  <si>
    <t>https://www.genome.jp/entry/3.5.1.44</t>
  </si>
  <si>
    <t>https://www.genome.jp/entry/3.5.1.5</t>
  </si>
  <si>
    <t>https://www.genome.jp/entry/3.5.1.88</t>
  </si>
  <si>
    <t>https://www.genome.jp/entry/3.5.2.17</t>
  </si>
  <si>
    <t>https://www.genome.jp/entry/3.5.2.3</t>
  </si>
  <si>
    <t>https://www.genome.jp/entry/3.5.2.5</t>
  </si>
  <si>
    <t>https://www.genome.jp/entry/3.5.2.6</t>
  </si>
  <si>
    <t>https://www.genome.jp/entry/3.5.2.7</t>
  </si>
  <si>
    <t>https://www.genome.jp/entry/3.5.2.9</t>
  </si>
  <si>
    <t>https://www.genome.jp/entry/3.5.3.1</t>
  </si>
  <si>
    <t>https://www.genome.jp/entry/3.5.3.11</t>
  </si>
  <si>
    <t>https://www.genome.jp/entry/3.5.3.8</t>
  </si>
  <si>
    <t>https://www.genome.jp/entry/3.5.3.9</t>
  </si>
  <si>
    <t>https://www.genome.jp/entry/3.5.4.10</t>
  </si>
  <si>
    <t>https://www.genome.jp/entry/3.5.4.16</t>
  </si>
  <si>
    <t>https://www.genome.jp/entry/3.5.4.19</t>
  </si>
  <si>
    <t>https://www.genome.jp/entry/3.5.4.2</t>
  </si>
  <si>
    <t>https://www.genome.jp/entry/3.5.4.25</t>
  </si>
  <si>
    <t>https://www.genome.jp/entry/3.5.4.26</t>
  </si>
  <si>
    <t>https://www.genome.jp/entry/3.5.4.3</t>
  </si>
  <si>
    <t>https://www.genome.jp/entry/3.5.4.33</t>
  </si>
  <si>
    <t>https://www.genome.jp/entry/3.5.4.5</t>
  </si>
  <si>
    <t>https://www.genome.jp/entry/3.5.4.9</t>
  </si>
  <si>
    <t>https://www.genome.jp/entry/3.5.99.10</t>
  </si>
  <si>
    <t>https://www.genome.jp/entry/3.5.99.2</t>
  </si>
  <si>
    <t>https://www.genome.jp/entry/3.5.99.6</t>
  </si>
  <si>
    <t>https://www.genome.jp/entry/3.6.1.1</t>
  </si>
  <si>
    <t>https://www.genome.jp/entry/3.6.1.13</t>
  </si>
  <si>
    <t>https://www.genome.jp/entry/3.6.1.27</t>
  </si>
  <si>
    <t>https://www.genome.jp/entry/3.6.1.31</t>
  </si>
  <si>
    <t>https://www.genome.jp/entry/3.6.1.41</t>
  </si>
  <si>
    <t>https://www.genome.jp/entry/3.6.1.66</t>
  </si>
  <si>
    <t>https://www.genome.jp/entry/3.6.1.9</t>
  </si>
  <si>
    <t>https://www.genome.jp/entry/3.6.4.12</t>
  </si>
  <si>
    <t>https://www.genome.jp/entry/3.6.4.13</t>
  </si>
  <si>
    <t>https://www.genome.jp/entry/3.6.5.n1</t>
  </si>
  <si>
    <t>https://www.genome.jp/entry/3.7.1.22</t>
  </si>
  <si>
    <t>https://www.genome.jp/entry/3.9.1.2</t>
  </si>
  <si>
    <t>https://www.genome.jp/entry/4.1.1.100</t>
  </si>
  <si>
    <t>https://www.genome.jp/entry/4.1.1.102</t>
  </si>
  <si>
    <t>https://www.genome.jp/entry/4.1.1.11</t>
  </si>
  <si>
    <t>https://www.genome.jp/entry/4.1.1.19</t>
  </si>
  <si>
    <t>https://www.genome.jp/entry/4.1.1.2</t>
  </si>
  <si>
    <t>https://www.genome.jp/entry/4.1.1.20</t>
  </si>
  <si>
    <t>https://www.genome.jp/entry/4.1.1.21</t>
  </si>
  <si>
    <t>https://www.genome.jp/entry/4.1.1.23</t>
  </si>
  <si>
    <t>https://www.genome.jp/entry/4.1.1.36</t>
  </si>
  <si>
    <t>https://www.genome.jp/entry/4.1.1.37</t>
  </si>
  <si>
    <t>https://www.genome.jp/entry/4.1.1.48</t>
  </si>
  <si>
    <t>https://www.genome.jp/entry/4.1.1.49</t>
  </si>
  <si>
    <t>https://www.genome.jp/entry/4.1.1.5</t>
  </si>
  <si>
    <t>https://www.genome.jp/entry/4.1.1.50</t>
  </si>
  <si>
    <t>https://www.genome.jp/entry/4.1.1.65</t>
  </si>
  <si>
    <t>https://www.genome.jp/entry/4.1.1.87</t>
  </si>
  <si>
    <t>https://www.genome.jp/entry/4.1.2.13</t>
  </si>
  <si>
    <t>https://www.genome.jp/entry/4.1.2.14</t>
  </si>
  <si>
    <t>https://www.genome.jp/entry/4.1.2.25</t>
  </si>
  <si>
    <t>https://www.genome.jp/entry/4.1.2.29</t>
  </si>
  <si>
    <t>https://www.genome.jp/entry/4.1.2.4</t>
  </si>
  <si>
    <t>https://www.genome.jp/entry/4.1.2.43</t>
  </si>
  <si>
    <t>https://www.genome.jp/entry/4.1.2.50</t>
  </si>
  <si>
    <t>https://www.genome.jp/entry/4.1.3.16</t>
  </si>
  <si>
    <t>https://www.genome.jp/entry/4.1.3.27</t>
  </si>
  <si>
    <t>https://www.genome.jp/entry/4.1.3.30</t>
  </si>
  <si>
    <t>https://www.genome.jp/entry/4.1.3.36</t>
  </si>
  <si>
    <t>https://www.genome.jp/entry/4.1.3.38</t>
  </si>
  <si>
    <t>https://www.genome.jp/entry/4.1.99.12</t>
  </si>
  <si>
    <t>https://www.genome.jp/entry/4.1.99.14</t>
  </si>
  <si>
    <t>https://www.genome.jp/entry/4.1.99.17</t>
  </si>
  <si>
    <t>https://www.genome.jp/entry/4.1.99.22</t>
  </si>
  <si>
    <t>https://www.genome.jp/entry/4.2.1.10</t>
  </si>
  <si>
    <t>https://www.genome.jp/entry/4.2.1.109</t>
  </si>
  <si>
    <t>https://www.genome.jp/entry/4.2.1.11</t>
  </si>
  <si>
    <t>https://www.genome.jp/entry/4.2.1.113</t>
  </si>
  <si>
    <t>https://www.genome.jp/entry/4.2.1.126</t>
  </si>
  <si>
    <t>https://www.genome.jp/entry/4.2.1.137</t>
  </si>
  <si>
    <t>https://www.genome.jp/entry/4.2.1.17</t>
  </si>
  <si>
    <t>https://www.genome.jp/entry/4.2.1.19</t>
  </si>
  <si>
    <t>https://www.genome.jp/entry/4.2.1.2</t>
  </si>
  <si>
    <t>https://www.genome.jp/entry/4.2.1.20</t>
  </si>
  <si>
    <t>https://www.genome.jp/entry/4.2.1.24</t>
  </si>
  <si>
    <t>https://www.genome.jp/entry/4.2.1.3</t>
  </si>
  <si>
    <t>https://www.genome.jp/entry/4.2.1.33</t>
  </si>
  <si>
    <t>https://www.genome.jp/entry/4.2.1.40</t>
  </si>
  <si>
    <t>https://www.genome.jp/entry/4.2.1.41</t>
  </si>
  <si>
    <t>https://www.genome.jp/entry/4.2.1.42</t>
  </si>
  <si>
    <t>https://www.genome.jp/entry/4.2.1.44</t>
  </si>
  <si>
    <t>https://www.genome.jp/entry/4.2.1.46</t>
  </si>
  <si>
    <t>https://www.genome.jp/entry/4.2.1.47</t>
  </si>
  <si>
    <t>https://www.genome.jp/entry/4.2.1.49</t>
  </si>
  <si>
    <t>https://www.genome.jp/entry/4.2.1.51</t>
  </si>
  <si>
    <t>https://www.genome.jp/entry/4.2.1.59</t>
  </si>
  <si>
    <t>https://www.genome.jp/entry/4.2.1.75</t>
  </si>
  <si>
    <t>https://www.genome.jp/entry/4.2.1.79</t>
  </si>
  <si>
    <t>https://www.genome.jp/entry/4.2.1.8</t>
  </si>
  <si>
    <t>https://www.genome.jp/entry/4.2.1.9</t>
  </si>
  <si>
    <t>https://www.genome.jp/entry/4.2.2.2</t>
  </si>
  <si>
    <t>https://www.genome.jp/entry/4.2.2.23</t>
  </si>
  <si>
    <t>https://www.genome.jp/entry/4.2.2.24</t>
  </si>
  <si>
    <t>https://www.genome.jp/entry/4.2.3.1</t>
  </si>
  <si>
    <t>https://www.genome.jp/entry/4.2.3.130</t>
  </si>
  <si>
    <t>https://www.genome.jp/entry/4.2.3.3</t>
  </si>
  <si>
    <t>https://www.genome.jp/entry/4.2.3.4</t>
  </si>
  <si>
    <t>https://www.genome.jp/entry/4.2.3.5</t>
  </si>
  <si>
    <t>https://www.genome.jp/entry/4.2.99.18</t>
  </si>
  <si>
    <t>https://www.genome.jp/entry/4.2.99.20</t>
  </si>
  <si>
    <t>https://www.genome.jp/entry/4.3.1.1</t>
  </si>
  <si>
    <t>https://www.genome.jp/entry/4.3.1.17</t>
  </si>
  <si>
    <t>https://www.genome.jp/entry/4.3.1.18</t>
  </si>
  <si>
    <t>https://www.genome.jp/entry/4.3.1.19</t>
  </si>
  <si>
    <t>https://www.genome.jp/entry/4.3.1.3</t>
  </si>
  <si>
    <t>https://www.genome.jp/entry/4.3.2.1</t>
  </si>
  <si>
    <t>https://www.genome.jp/entry/4.3.2.10</t>
  </si>
  <si>
    <t>https://www.genome.jp/entry/4.3.2.2</t>
  </si>
  <si>
    <t>https://www.genome.jp/entry/4.3.3.6</t>
  </si>
  <si>
    <t>https://www.genome.jp/entry/4.3.3.7</t>
  </si>
  <si>
    <t>https://www.genome.jp/entry/4.3.99.3</t>
  </si>
  <si>
    <t>https://www.genome.jp/entry/4.4.1.13</t>
  </si>
  <si>
    <t>https://www.genome.jp/entry/4.4.1.19</t>
  </si>
  <si>
    <t>https://www.genome.jp/entry/4.4.1.21</t>
  </si>
  <si>
    <t>https://www.genome.jp/entry/4.6.1.12</t>
  </si>
  <si>
    <t>https://www.genome.jp/entry/4.6.1.17</t>
  </si>
  <si>
    <t>https://www.genome.jp/entry/4.98.1.1</t>
  </si>
  <si>
    <t>https://www.genome.jp/entry/4.99.1.4</t>
  </si>
  <si>
    <t>https://www.genome.jp/entry/5.1.1.1</t>
  </si>
  <si>
    <t>https://www.genome.jp/entry/5.1.1.10</t>
  </si>
  <si>
    <t>https://www.genome.jp/entry/5.1.1.20</t>
  </si>
  <si>
    <t>https://www.genome.jp/entry/5.1.1.3</t>
  </si>
  <si>
    <t>https://www.genome.jp/entry/5.1.1.7</t>
  </si>
  <si>
    <t>https://www.genome.jp/entry/5.1.3.1</t>
  </si>
  <si>
    <t>https://www.genome.jp/entry/5.1.3.14</t>
  </si>
  <si>
    <t>https://www.genome.jp/entry/5.1.3.2</t>
  </si>
  <si>
    <t>https://www.genome.jp/entry/5.1.3.3</t>
  </si>
  <si>
    <t>https://www.genome.jp/entry/5.1.3.32</t>
  </si>
  <si>
    <t>https://www.genome.jp/entry/5.1.3.4</t>
  </si>
  <si>
    <t>https://www.genome.jp/entry/5.1.99.1</t>
  </si>
  <si>
    <t>https://www.genome.jp/entry/5.2.1.8</t>
  </si>
  <si>
    <t>https://www.genome.jp/entry/5.3.1.1</t>
  </si>
  <si>
    <t>https://www.genome.jp/entry/5.3.1.12</t>
  </si>
  <si>
    <t>https://www.genome.jp/entry/5.3.1.14</t>
  </si>
  <si>
    <t>https://www.genome.jp/entry/5.3.1.15</t>
  </si>
  <si>
    <t>https://www.genome.jp/entry/5.3.1.16</t>
  </si>
  <si>
    <t>https://www.genome.jp/entry/5.3.1.17</t>
  </si>
  <si>
    <t>https://www.genome.jp/entry/5.3.1.23</t>
  </si>
  <si>
    <t>https://www.genome.jp/entry/5.3.1.24</t>
  </si>
  <si>
    <t>https://www.genome.jp/entry/5.3.1.27</t>
  </si>
  <si>
    <t>https://www.genome.jp/entry/5.3.1.30</t>
  </si>
  <si>
    <t>https://www.genome.jp/entry/5.3.1.4</t>
  </si>
  <si>
    <t>https://www.genome.jp/entry/5.3.1.5</t>
  </si>
  <si>
    <t>https://www.genome.jp/entry/5.3.1.6</t>
  </si>
  <si>
    <t>https://www.genome.jp/entry/5.3.1.8</t>
  </si>
  <si>
    <t>https://www.genome.jp/entry/5.3.1.9</t>
  </si>
  <si>
    <t>https://www.genome.jp/entry/5.3.2.5</t>
  </si>
  <si>
    <t>https://www.genome.jp/entry/5.3.2.6</t>
  </si>
  <si>
    <t>https://www.genome.jp/entry/5.3.3.19</t>
  </si>
  <si>
    <t>https://www.genome.jp/entry/5.3.3.2</t>
  </si>
  <si>
    <t>https://www.genome.jp/entry/5.3.99.11</t>
  </si>
  <si>
    <t>https://www.genome.jp/entry/5.4.2.10</t>
  </si>
  <si>
    <t>https://www.genome.jp/entry/5.4.2.12</t>
  </si>
  <si>
    <t>https://www.genome.jp/entry/5.4.2.2</t>
  </si>
  <si>
    <t>https://www.genome.jp/entry/5.4.2.6</t>
  </si>
  <si>
    <t>https://www.genome.jp/entry/5.4.2.7</t>
  </si>
  <si>
    <t>https://www.genome.jp/entry/5.4.3.2</t>
  </si>
  <si>
    <t>https://www.genome.jp/entry/5.4.3.8</t>
  </si>
  <si>
    <t>https://www.genome.jp/entry/5.4.99.12</t>
  </si>
  <si>
    <t>https://www.genome.jp/entry/5.4.99.18</t>
  </si>
  <si>
    <t>https://www.genome.jp/entry/5.4.99.22</t>
  </si>
  <si>
    <t>https://www.genome.jp/entry/5.4.99.25</t>
  </si>
  <si>
    <t>https://www.genome.jp/entry/5.4.99.5</t>
  </si>
  <si>
    <t>https://www.genome.jp/entry/5.4.99.62</t>
  </si>
  <si>
    <t>https://www.genome.jp/entry/5.6.2.1</t>
  </si>
  <si>
    <t>https://www.genome.jp/entry/5.6.2.2</t>
  </si>
  <si>
    <t>https://www.genome.jp/entry/5.6.2.4</t>
  </si>
  <si>
    <t>https://www.genome.jp/entry/6.1.1.1</t>
  </si>
  <si>
    <t>https://www.genome.jp/entry/6.1.1.10</t>
  </si>
  <si>
    <t>https://www.genome.jp/entry/6.1.1.11</t>
  </si>
  <si>
    <t>https://www.genome.jp/entry/6.1.1.13</t>
  </si>
  <si>
    <t>https://www.genome.jp/entry/6.1.1.14</t>
  </si>
  <si>
    <t>https://www.genome.jp/entry/6.1.1.15</t>
  </si>
  <si>
    <t>https://www.genome.jp/entry/6.1.1.16</t>
  </si>
  <si>
    <t>https://www.genome.jp/entry/6.1.1.17</t>
  </si>
  <si>
    <t>https://www.genome.jp/entry/6.1.1.19</t>
  </si>
  <si>
    <t>https://www.genome.jp/entry/6.1.1.2</t>
  </si>
  <si>
    <t>https://www.genome.jp/entry/6.1.1.20</t>
  </si>
  <si>
    <t>https://www.genome.jp/entry/6.1.1.21</t>
  </si>
  <si>
    <t>https://www.genome.jp/entry/6.1.1.22</t>
  </si>
  <si>
    <t>https://www.genome.jp/entry/6.1.1.3</t>
  </si>
  <si>
    <t>https://www.genome.jp/entry/6.1.1.4</t>
  </si>
  <si>
    <t>https://www.genome.jp/entry/6.1.1.5</t>
  </si>
  <si>
    <t>https://www.genome.jp/entry/6.1.1.6</t>
  </si>
  <si>
    <t>https://www.genome.jp/entry/6.1.1.7</t>
  </si>
  <si>
    <t>https://www.genome.jp/entry/6.1.1.9</t>
  </si>
  <si>
    <t>https://www.genome.jp/entry/6.2.1.1</t>
  </si>
  <si>
    <t>https://www.genome.jp/entry/6.2.1.14</t>
  </si>
  <si>
    <t>https://www.genome.jp/entry/6.2.1.26</t>
  </si>
  <si>
    <t>https://www.genome.jp/entry/6.2.1.3</t>
  </si>
  <si>
    <t>https://www.genome.jp/entry/6.2.1.5</t>
  </si>
  <si>
    <t>https://www.genome.jp/entry/6.2.1.71</t>
  </si>
  <si>
    <t>https://www.genome.jp/entry/6.3.1.2</t>
  </si>
  <si>
    <t>https://www.genome.jp/entry/6.3.1.20</t>
  </si>
  <si>
    <t>https://www.genome.jp/entry/6.3.1.5</t>
  </si>
  <si>
    <t>https://www.genome.jp/entry/6.3.2.1</t>
  </si>
  <si>
    <t>https://www.genome.jp/entry/6.3.2.10</t>
  </si>
  <si>
    <t>https://www.genome.jp/entry/6.3.2.13</t>
  </si>
  <si>
    <t>https://www.genome.jp/entry/6.3.2.4</t>
  </si>
  <si>
    <t>https://www.genome.jp/entry/6.3.2.49</t>
  </si>
  <si>
    <t>https://www.genome.jp/entry/6.3.2.5</t>
  </si>
  <si>
    <t>https://www.genome.jp/entry/6.3.2.6</t>
  </si>
  <si>
    <t>https://www.genome.jp/entry/6.3.2.8</t>
  </si>
  <si>
    <t>https://www.genome.jp/entry/6.3.2.9</t>
  </si>
  <si>
    <t>https://www.genome.jp/entry/6.3.3.1</t>
  </si>
  <si>
    <t>https://www.genome.jp/entry/6.3.3.2</t>
  </si>
  <si>
    <t>https://www.genome.jp/entry/6.3.3.3</t>
  </si>
  <si>
    <t>https://www.genome.jp/entry/6.3.4.13</t>
  </si>
  <si>
    <t>https://www.genome.jp/entry/6.3.4.14</t>
  </si>
  <si>
    <t>https://www.genome.jp/entry/6.3.4.18</t>
  </si>
  <si>
    <t>https://www.genome.jp/entry/6.3.4.19</t>
  </si>
  <si>
    <t>https://www.genome.jp/entry/6.3.4.2</t>
  </si>
  <si>
    <t>https://www.genome.jp/entry/6.3.4.20</t>
  </si>
  <si>
    <t>https://www.genome.jp/entry/6.3.4.21</t>
  </si>
  <si>
    <t>https://www.genome.jp/entry/6.3.4.4</t>
  </si>
  <si>
    <t>https://www.genome.jp/entry/6.3.4.5</t>
  </si>
  <si>
    <t>https://www.genome.jp/entry/6.3.5.2</t>
  </si>
  <si>
    <t>https://www.genome.jp/entry/6.3.5.3</t>
  </si>
  <si>
    <t>https://www.genome.jp/entry/6.3.5.4</t>
  </si>
  <si>
    <t>https://www.genome.jp/entry/6.3.5.5</t>
  </si>
  <si>
    <t>https://www.genome.jp/entry/6.4.1.1</t>
  </si>
  <si>
    <t>https://www.genome.jp/entry/6.4.1.2</t>
  </si>
  <si>
    <t>https://www.genome.jp/entry/6.5.1.1</t>
  </si>
  <si>
    <t>https://www.genome.jp/entry/6.5.1.2</t>
  </si>
  <si>
    <t>https://www.genome.jp/entry/7.1.1.7</t>
  </si>
  <si>
    <t>https://www.genome.jp/entry/7.1.1.9</t>
  </si>
  <si>
    <t>https://www.genome.jp/entry/7.1.2.2</t>
  </si>
  <si>
    <t>https://www.genome.jp/entry/7.2.2.10</t>
  </si>
  <si>
    <t>https://www.genome.jp/entry/7.3.2.1</t>
  </si>
  <si>
    <t>https://www.genome.jp/entry/7.5.2.7</t>
  </si>
  <si>
    <t>https://www.genome.jp/entry/7.5.2.8</t>
  </si>
  <si>
    <t>WP_003232035.1</t>
  </si>
  <si>
    <t>AB4K06_RS10140</t>
  </si>
  <si>
    <t>AB4K06_RS10675</t>
  </si>
  <si>
    <t>WP_003244880.1</t>
  </si>
  <si>
    <t>AB4K06_RS13515</t>
  </si>
  <si>
    <t>WP_003230720.1</t>
  </si>
  <si>
    <t>AB4K06_RS21850</t>
  </si>
  <si>
    <t>WP_003242585.1</t>
  </si>
  <si>
    <t>WP_003244926.1</t>
  </si>
  <si>
    <t>AB4K06_RS08235</t>
  </si>
  <si>
    <t>WP_003230294.1</t>
  </si>
  <si>
    <t>WP_003232206.1</t>
  </si>
  <si>
    <t>WP_003246548.1</t>
  </si>
  <si>
    <t>WP_003244482.1</t>
  </si>
  <si>
    <t>WP_004398763.1</t>
  </si>
  <si>
    <t>WP_003226803.1</t>
  </si>
  <si>
    <t>WP_003243223.1</t>
  </si>
  <si>
    <t>WP_003243286.1</t>
  </si>
  <si>
    <t>WP_003229967.1</t>
  </si>
  <si>
    <t>WP_003229504.1</t>
  </si>
  <si>
    <t>WP_003245155.1</t>
  </si>
  <si>
    <t>WP_003234685.1</t>
  </si>
  <si>
    <t>WP_003243374.1</t>
  </si>
  <si>
    <t>WP_003244042.1</t>
  </si>
  <si>
    <t>WP_003244421.1</t>
  </si>
  <si>
    <t>WP_003229961.1</t>
  </si>
  <si>
    <t>WP_003244701.1</t>
  </si>
  <si>
    <t>WP_003229437.1</t>
  </si>
  <si>
    <t>WP_003228926.1</t>
  </si>
  <si>
    <t>WP_003229258.1</t>
  </si>
  <si>
    <t>WP_003243359.1</t>
  </si>
  <si>
    <t>WP_003243876.1</t>
  </si>
  <si>
    <t>WP_003230365.1</t>
  </si>
  <si>
    <t>WP_003246720.1</t>
  </si>
  <si>
    <t>WP_003246151.1</t>
  </si>
  <si>
    <t>WP_004399139.1</t>
  </si>
  <si>
    <t>WP_003222549.1</t>
  </si>
  <si>
    <t>WP_003234436.1</t>
  </si>
  <si>
    <t>WP_003230566.1</t>
  </si>
  <si>
    <t>WP_004398713.1</t>
  </si>
  <si>
    <t>WP_003233382.1</t>
  </si>
  <si>
    <t>WP_004398865.1</t>
  </si>
  <si>
    <t>AB4K06_RS04845</t>
  </si>
  <si>
    <t>https://www.genome.jp/entry/R02767</t>
  </si>
  <si>
    <t>C01271 | C00006</t>
  </si>
  <si>
    <t>C00685 | C00005 | C00080</t>
  </si>
  <si>
    <t>https://www.genome.jp/entry/R04533</t>
  </si>
  <si>
    <t>https://www.genome.jp/entry/R04534</t>
  </si>
  <si>
    <t>https://www.genome.jp/entry/R04536</t>
  </si>
  <si>
    <t>https://www.genome.jp/entry/R04543</t>
  </si>
  <si>
    <t>https://www.genome.jp/entry/R04566</t>
  </si>
  <si>
    <t>https://www.genome.jp/entry/R04953</t>
  </si>
  <si>
    <t>https://www.genome.jp/entry/R04964</t>
  </si>
  <si>
    <t>https://www.genome.jp/entry/R07763</t>
  </si>
  <si>
    <t>https://www.genome.jp/entry/R10116</t>
  </si>
  <si>
    <t>https://www.genome.jp/entry/R10120</t>
  </si>
  <si>
    <t>C04618 | C00006</t>
  </si>
  <si>
    <t>C05744 | C00005 | C00080</t>
  </si>
  <si>
    <t>C04619 | C00006</t>
  </si>
  <si>
    <t xml:space="preserve">C05753 | C00005 </t>
  </si>
  <si>
    <t>C04620 | C00006</t>
  </si>
  <si>
    <t>C05750 | C00005 | C00080</t>
  </si>
  <si>
    <t>C04633 | C00006</t>
  </si>
  <si>
    <t>C05762 | C00005 | C00080</t>
  </si>
  <si>
    <t>C04688 | C00006</t>
  </si>
  <si>
    <t>C05759 | C00005 | C00080</t>
  </si>
  <si>
    <t>C05747 | C00006</t>
  </si>
  <si>
    <t>C05746 | C00005 | C00080</t>
  </si>
  <si>
    <t>C05757 | C00006</t>
  </si>
  <si>
    <t>C05756 | C00005 | C00080</t>
  </si>
  <si>
    <t>C16219 | C00005 | C00080</t>
  </si>
  <si>
    <t>C16220 | C00006</t>
  </si>
  <si>
    <t>C20372 | C00005 | C00080</t>
  </si>
  <si>
    <t>C20373| C00006</t>
  </si>
  <si>
    <t>C20376 | C00005 | C00080</t>
  </si>
  <si>
    <t>C20377 | C00006</t>
  </si>
  <si>
    <t>C00188 | C00003</t>
  </si>
  <si>
    <t>C03508 | C00004 | C00080</t>
  </si>
  <si>
    <t>https://www.genome.jp/entry/R01465</t>
  </si>
  <si>
    <t>https://www.genome.jp/entry/R01542</t>
  </si>
  <si>
    <t>C00204 | C00003</t>
  </si>
  <si>
    <t>C04349 | C00004 | C00080</t>
  </si>
  <si>
    <t>https://www.genome.jp/entry/R02777</t>
  </si>
  <si>
    <t>C03319 | C00006</t>
  </si>
  <si>
    <t>C00688 | C00005 | C00080</t>
  </si>
  <si>
    <t>https://www.genome.jp/entry/R02935</t>
  </si>
  <si>
    <t>https://www.genome.jp/entry/R02936</t>
  </si>
  <si>
    <t>C00603 | C00003</t>
  </si>
  <si>
    <t>C00802 | C00004 | C00080</t>
  </si>
  <si>
    <t>C00603 | C00006</t>
  </si>
  <si>
    <t>C00802 | C00005 | C00080</t>
  </si>
  <si>
    <t>C00001</t>
  </si>
  <si>
    <t>C00002</t>
  </si>
  <si>
    <t>C00003</t>
  </si>
  <si>
    <t>C00004</t>
  </si>
  <si>
    <t>C00005</t>
  </si>
  <si>
    <t>C00006</t>
  </si>
  <si>
    <t>C00008</t>
  </si>
  <si>
    <t>C00009</t>
  </si>
  <si>
    <t>C00010</t>
  </si>
  <si>
    <t>C00011</t>
  </si>
  <si>
    <t>C00013</t>
  </si>
  <si>
    <t>C00014</t>
  </si>
  <si>
    <t>C00017</t>
  </si>
  <si>
    <t>C00019</t>
  </si>
  <si>
    <t>C00020</t>
  </si>
  <si>
    <t>C00021</t>
  </si>
  <si>
    <t>C00022</t>
  </si>
  <si>
    <t>C00025</t>
  </si>
  <si>
    <t>C00031</t>
  </si>
  <si>
    <t>C00037</t>
  </si>
  <si>
    <t>C00039</t>
  </si>
  <si>
    <t>C00041</t>
  </si>
  <si>
    <t>C00042</t>
  </si>
  <si>
    <t>C00044</t>
  </si>
  <si>
    <t>C00047</t>
  </si>
  <si>
    <t>C00049</t>
  </si>
  <si>
    <t>C00051</t>
  </si>
  <si>
    <t>C00052</t>
  </si>
  <si>
    <t>C00058</t>
  </si>
  <si>
    <t>C00063</t>
  </si>
  <si>
    <t>C00064</t>
  </si>
  <si>
    <t>C00065</t>
  </si>
  <si>
    <t>C00066</t>
  </si>
  <si>
    <t>C00073</t>
  </si>
  <si>
    <t>C00075</t>
  </si>
  <si>
    <t>C00077</t>
  </si>
  <si>
    <t>C00080</t>
  </si>
  <si>
    <t>C00091</t>
  </si>
  <si>
    <t>C00092</t>
  </si>
  <si>
    <t>C00097</t>
  </si>
  <si>
    <t>C00100</t>
  </si>
  <si>
    <t>C00101</t>
  </si>
  <si>
    <t>C00108</t>
  </si>
  <si>
    <t>C00109</t>
  </si>
  <si>
    <t>C00119</t>
  </si>
  <si>
    <t>C00122</t>
  </si>
  <si>
    <t>C00124</t>
  </si>
  <si>
    <t>C00131</t>
  </si>
  <si>
    <t>C00133</t>
  </si>
  <si>
    <t>C00135</t>
  </si>
  <si>
    <t>C00136</t>
  </si>
  <si>
    <t>C00143</t>
  </si>
  <si>
    <t>C00144</t>
  </si>
  <si>
    <t>C00145</t>
  </si>
  <si>
    <t>C00147</t>
  </si>
  <si>
    <t>C00148</t>
  </si>
  <si>
    <t>C00154</t>
  </si>
  <si>
    <t>C00155</t>
  </si>
  <si>
    <t>C00161</t>
  </si>
  <si>
    <t>C00169</t>
  </si>
  <si>
    <t>C00170</t>
  </si>
  <si>
    <t>C00186</t>
  </si>
  <si>
    <t>C00197</t>
  </si>
  <si>
    <t>C00221</t>
  </si>
  <si>
    <t>C00233</t>
  </si>
  <si>
    <t>C00234</t>
  </si>
  <si>
    <t>C00243</t>
  </si>
  <si>
    <t>C00249</t>
  </si>
  <si>
    <t>C00251</t>
  </si>
  <si>
    <t>C00254</t>
  </si>
  <si>
    <t>C00266</t>
  </si>
  <si>
    <t>C00267</t>
  </si>
  <si>
    <t>C00283</t>
  </si>
  <si>
    <t>C00286</t>
  </si>
  <si>
    <t>C00288</t>
  </si>
  <si>
    <t>C00295</t>
  </si>
  <si>
    <t>C00327</t>
  </si>
  <si>
    <t>C00337</t>
  </si>
  <si>
    <t>C00342</t>
  </si>
  <si>
    <t>C00343</t>
  </si>
  <si>
    <t>C00363</t>
  </si>
  <si>
    <t>C00364</t>
  </si>
  <si>
    <t>C00365</t>
  </si>
  <si>
    <t>C00415</t>
  </si>
  <si>
    <t>C00424</t>
  </si>
  <si>
    <t>C00440</t>
  </si>
  <si>
    <t>C00455</t>
  </si>
  <si>
    <t>C00458</t>
  </si>
  <si>
    <t>C00459</t>
  </si>
  <si>
    <t>C00490</t>
  </si>
  <si>
    <t>C00491</t>
  </si>
  <si>
    <t>C00531</t>
  </si>
  <si>
    <t>C00562</t>
  </si>
  <si>
    <t>C00615</t>
  </si>
  <si>
    <t>C00631</t>
  </si>
  <si>
    <t>C00638</t>
  </si>
  <si>
    <t>C00655</t>
  </si>
  <si>
    <t>C00668</t>
  </si>
  <si>
    <t>C00677</t>
  </si>
  <si>
    <t>C00680</t>
  </si>
  <si>
    <t>C00683</t>
  </si>
  <si>
    <t>C00812</t>
  </si>
  <si>
    <t>C00857</t>
  </si>
  <si>
    <t>C00860</t>
  </si>
  <si>
    <t>C00886</t>
  </si>
  <si>
    <t>C00921</t>
  </si>
  <si>
    <t>C00944</t>
  </si>
  <si>
    <t>C00957</t>
  </si>
  <si>
    <t>C00962</t>
  </si>
  <si>
    <t>C00993</t>
  </si>
  <si>
    <t>C01157</t>
  </si>
  <si>
    <t>C01172</t>
  </si>
  <si>
    <t>C01179</t>
  </si>
  <si>
    <t>C01185</t>
  </si>
  <si>
    <t>C01190</t>
  </si>
  <si>
    <t>C01290</t>
  </si>
  <si>
    <t>C01335</t>
  </si>
  <si>
    <t>C01336</t>
  </si>
  <si>
    <t>C01346</t>
  </si>
  <si>
    <t>C01419</t>
  </si>
  <si>
    <t>C01609</t>
  </si>
  <si>
    <t>C01635</t>
  </si>
  <si>
    <t>C01642</t>
  </si>
  <si>
    <t>C01649</t>
  </si>
  <si>
    <t>C01929</t>
  </si>
  <si>
    <t>C01962</t>
  </si>
  <si>
    <t>C02211</t>
  </si>
  <si>
    <t>C02218</t>
  </si>
  <si>
    <t>C02291</t>
  </si>
  <si>
    <t>C02356</t>
  </si>
  <si>
    <t>C02412</t>
  </si>
  <si>
    <t>C02702</t>
  </si>
  <si>
    <t>C02729</t>
  </si>
  <si>
    <t>C02749</t>
  </si>
  <si>
    <t>C02843</t>
  </si>
  <si>
    <t>C02882</t>
  </si>
  <si>
    <t>C03023</t>
  </si>
  <si>
    <t>C03082</t>
  </si>
  <si>
    <t>C03089</t>
  </si>
  <si>
    <t>C03373</t>
  </si>
  <si>
    <t>C03523</t>
  </si>
  <si>
    <t>C03539</t>
  </si>
  <si>
    <t>C03722</t>
  </si>
  <si>
    <t>C03880</t>
  </si>
  <si>
    <t>C03912</t>
  </si>
  <si>
    <t>C04236</t>
  </si>
  <si>
    <t>C04281</t>
  </si>
  <si>
    <t>C04302</t>
  </si>
  <si>
    <t>C04411</t>
  </si>
  <si>
    <t>C04691</t>
  </si>
  <si>
    <t>C04751</t>
  </si>
  <si>
    <t>C04884</t>
  </si>
  <si>
    <t>C04895</t>
  </si>
  <si>
    <t>C04911</t>
  </si>
  <si>
    <t>C05167</t>
  </si>
  <si>
    <t>C05198</t>
  </si>
  <si>
    <t>C05394</t>
  </si>
  <si>
    <t>C05403</t>
  </si>
  <si>
    <t>C05689</t>
  </si>
  <si>
    <t>C05698</t>
  </si>
  <si>
    <t>C05699</t>
  </si>
  <si>
    <t>C05703</t>
  </si>
  <si>
    <t>C05726</t>
  </si>
  <si>
    <t>C05729</t>
  </si>
  <si>
    <t>C05796</t>
  </si>
  <si>
    <t>C05823</t>
  </si>
  <si>
    <t>C05922</t>
  </si>
  <si>
    <t>C05923</t>
  </si>
  <si>
    <t>C05984</t>
  </si>
  <si>
    <t>C06032</t>
  </si>
  <si>
    <t>C06135</t>
  </si>
  <si>
    <t>C06136</t>
  </si>
  <si>
    <t>C06148</t>
  </si>
  <si>
    <t>C11039</t>
  </si>
  <si>
    <t>C11434</t>
  </si>
  <si>
    <t>C11435</t>
  </si>
  <si>
    <t>C15498</t>
  </si>
  <si>
    <t>C15653</t>
  </si>
  <si>
    <t>C15972</t>
  </si>
  <si>
    <t>C15973</t>
  </si>
  <si>
    <t>C16237</t>
  </si>
  <si>
    <t>C16618</t>
  </si>
  <si>
    <t>C16619</t>
  </si>
  <si>
    <t>C16832</t>
  </si>
  <si>
    <t>C18026</t>
  </si>
  <si>
    <t>C19078</t>
  </si>
  <si>
    <t>C19080</t>
  </si>
  <si>
    <t>C19085</t>
  </si>
  <si>
    <t>C20904</t>
  </si>
  <si>
    <t>C21031</t>
  </si>
  <si>
    <t>C22288</t>
  </si>
  <si>
    <t>G00092</t>
  </si>
  <si>
    <t>G00109</t>
  </si>
  <si>
    <t>G00110</t>
  </si>
  <si>
    <t>G00123</t>
  </si>
  <si>
    <t>G00124</t>
  </si>
  <si>
    <t>G01977</t>
  </si>
  <si>
    <t>G10238</t>
  </si>
  <si>
    <t>G10504</t>
  </si>
  <si>
    <t>G10531</t>
  </si>
  <si>
    <t>G10534</t>
  </si>
  <si>
    <t>G13073</t>
  </si>
  <si>
    <t>WP_003233532.1</t>
  </si>
  <si>
    <t>WP_003243686.1</t>
  </si>
  <si>
    <t>WP_003246730.1</t>
  </si>
  <si>
    <t>WP_003246284.1</t>
  </si>
  <si>
    <t>WP_003233597.1</t>
  </si>
  <si>
    <t>WP_003243534.1</t>
  </si>
  <si>
    <t>WP_003243000.1</t>
  </si>
  <si>
    <t>WP_003244952.1</t>
  </si>
  <si>
    <t>WP_003245238.1</t>
  </si>
  <si>
    <t>WP_003242884.1</t>
  </si>
  <si>
    <t>WP_003243309.1</t>
  </si>
  <si>
    <t>WP_003245787.1</t>
  </si>
  <si>
    <t>WP_003231423.1</t>
  </si>
  <si>
    <t>WP_003244436.1</t>
  </si>
  <si>
    <t>WP_004399227.1</t>
  </si>
  <si>
    <t>WP_003243276.1</t>
  </si>
  <si>
    <t>WP_003246190.1</t>
  </si>
  <si>
    <t>WP_010886582.1</t>
  </si>
  <si>
    <t>WP_003245700.1</t>
  </si>
  <si>
    <t>WP_003246170.1</t>
  </si>
  <si>
    <t>WP_003245522.1</t>
  </si>
  <si>
    <t>WP_003234643.1</t>
  </si>
  <si>
    <t>WP_003244674.1</t>
  </si>
  <si>
    <t>WP_003246263.1</t>
  </si>
  <si>
    <t>WP_003243682.1</t>
  </si>
  <si>
    <t>WP_003244104.1</t>
  </si>
  <si>
    <t>WP_004399332.1</t>
  </si>
  <si>
    <t>WP_003245768.1</t>
  </si>
  <si>
    <t>WP_003245312.1</t>
  </si>
  <si>
    <t>WP_003226972.1</t>
  </si>
  <si>
    <t>WP_004399038.1</t>
  </si>
  <si>
    <t>WP_003246615.1</t>
  </si>
  <si>
    <t>WP_003243430.1</t>
  </si>
  <si>
    <t>WP_003243454.1</t>
  </si>
  <si>
    <t>WP_003246569.1</t>
  </si>
  <si>
    <t>WP_003232313.1</t>
  </si>
  <si>
    <t>WP_004399330.1</t>
  </si>
  <si>
    <t>WP_004398638.1</t>
  </si>
  <si>
    <t>WP_003223262.1</t>
  </si>
  <si>
    <t>WP_003230615.1</t>
  </si>
  <si>
    <t>WP_003245610.1</t>
  </si>
  <si>
    <t>WP_003244476.1</t>
  </si>
  <si>
    <t>WP_003232398.1</t>
  </si>
  <si>
    <t>WP_003232091.1</t>
  </si>
  <si>
    <t>WP_003232182.1</t>
  </si>
  <si>
    <t>WP_003245394.1</t>
  </si>
  <si>
    <t>WP_003242896.1</t>
  </si>
  <si>
    <t>WP_003243280.1</t>
  </si>
  <si>
    <t>WP_009967365.1</t>
  </si>
  <si>
    <t>WP_010886557.1</t>
  </si>
  <si>
    <t>WP_003229687.1</t>
  </si>
  <si>
    <t>WP_003245044.1</t>
  </si>
  <si>
    <t>WP_003230209.1</t>
  </si>
  <si>
    <t>WP_004398788.1</t>
  </si>
  <si>
    <t>WP_003245847.1</t>
  </si>
  <si>
    <t>WP_003230799.1</t>
  </si>
  <si>
    <t>WP_003230259.1</t>
  </si>
  <si>
    <t>WP_003246421.1</t>
  </si>
  <si>
    <t>WP_003234919.1</t>
  </si>
  <si>
    <t>WP_003230377.1</t>
  </si>
  <si>
    <t>WP_003218613.1</t>
  </si>
  <si>
    <t>WP_003244278.1</t>
  </si>
  <si>
    <t>WP_003242600.1</t>
  </si>
  <si>
    <t>WP_003243849.1</t>
  </si>
  <si>
    <t>WP_003243007.1</t>
  </si>
  <si>
    <t>WP_003243021.1</t>
  </si>
  <si>
    <t>WP_003230812.1</t>
  </si>
  <si>
    <t>WP_003230813.1</t>
  </si>
  <si>
    <t>AB4K06_RS09970</t>
  </si>
  <si>
    <t>WP_003244757.1</t>
  </si>
  <si>
    <t>https://www.genome.jp/entry/R01976</t>
  </si>
  <si>
    <t>https://www.genome.jp/entry/R05576</t>
  </si>
  <si>
    <t>https://www.genome.jp/entry/R06941</t>
  </si>
  <si>
    <t>https://www.genome.jp/entry/R02472</t>
  </si>
  <si>
    <t>https://www.genome.jp/entry/R00758</t>
  </si>
  <si>
    <t>https://www.genome.jp/entry/R02703</t>
  </si>
  <si>
    <t>https://www.genome.jp/entry/R01183</t>
  </si>
  <si>
    <t>https://www.genome.jp/entry/R03458</t>
  </si>
  <si>
    <t>https://www.genome.jp/entry/R01130</t>
  </si>
  <si>
    <t>https://www.genome.jp/entry/R08240</t>
  </si>
  <si>
    <t>https://www.genome.jp/entry/R00286</t>
  </si>
  <si>
    <t>https://www.genome.jp/entry/R01158</t>
  </si>
  <si>
    <t>https://www.genome.jp/entry/R01163</t>
  </si>
  <si>
    <t>https://www.genome.jp/entry/R03012</t>
  </si>
  <si>
    <t>https://www.genome.jp/entry/R02413</t>
  </si>
  <si>
    <t>https://www.genome.jp/entry/R12885</t>
  </si>
  <si>
    <t>https://www.genome.jp/entry/R05679</t>
  </si>
  <si>
    <t>https://www.genome.jp/entry/R05680</t>
  </si>
  <si>
    <t>https://www.genome.jp/entry/R05688</t>
  </si>
  <si>
    <t>https://www.genome.jp/entry/R00703</t>
  </si>
  <si>
    <t>https://www.genome.jp/entry/R01000</t>
  </si>
  <si>
    <t>https://www.genome.jp/entry/R03104</t>
  </si>
  <si>
    <t>https://www.genome.jp/entry/R02260</t>
  </si>
  <si>
    <t>https://www.genome.jp/entry/R01361</t>
  </si>
  <si>
    <t>https://www.genome.jp/entry/R09932</t>
  </si>
  <si>
    <t>https://www.genome.jp/entry/R10221</t>
  </si>
  <si>
    <t>https://www.genome.jp/entry/R10519</t>
  </si>
  <si>
    <t>https://www.genome.jp/entry/R09951</t>
  </si>
  <si>
    <t>https://www.genome.jp/entry/R00342</t>
  </si>
  <si>
    <t>https://www.genome.jp/entry/R07136</t>
  </si>
  <si>
    <t>https://www.genome.jp/entry/R09954</t>
  </si>
  <si>
    <t>https://www.genome.jp/entry/R00214</t>
  </si>
  <si>
    <t>https://www.genome.jp/entry/R00217</t>
  </si>
  <si>
    <t>https://www.genome.jp/entry/R10917</t>
  </si>
  <si>
    <t>https://www.genome.jp/entry/R02946</t>
  </si>
  <si>
    <t>https://www.genome.jp/entry/R01528</t>
  </si>
  <si>
    <t>https://www.genome.jp/entry/R01520</t>
  </si>
  <si>
    <t>https://www.genome.jp/entry/R01521</t>
  </si>
  <si>
    <t>https://www.genome.jp/entry/R00835</t>
  </si>
  <si>
    <t>https://www.genome.jp/entry/R02736</t>
  </si>
  <si>
    <t>https://www.genome.jp/entry/R01652</t>
  </si>
  <si>
    <t>https://www.genome.jp/entry/R04426</t>
  </si>
  <si>
    <t>https://www.genome.jp/entry/R10052</t>
  </si>
  <si>
    <t>https://www.genome.jp/entry/R00994</t>
  </si>
  <si>
    <t>https://www.genome.jp/entry/R04439</t>
  </si>
  <si>
    <t>https://www.genome.jp/entry/R03051</t>
  </si>
  <si>
    <t>https://www.genome.jp/entry/R04440</t>
  </si>
  <si>
    <t>https://www.genome.jp/entry/R05068</t>
  </si>
  <si>
    <t>https://www.genome.jp/entry/R05069</t>
  </si>
  <si>
    <t>https://www.genome.jp/entry/R05071</t>
  </si>
  <si>
    <t>https://www.genome.jp/entry/R02545</t>
  </si>
  <si>
    <t>https://www.genome.jp/entry/R06180</t>
  </si>
  <si>
    <t>https://www.genome.jp/entry/R00842</t>
  </si>
  <si>
    <t>https://www.genome.jp/entry/R00844</t>
  </si>
  <si>
    <t>https://www.genome.jp/entry/R01513</t>
  </si>
  <si>
    <t>https://www.genome.jp/entry/R08198</t>
  </si>
  <si>
    <t>https://www.genome.jp/entry/R00849</t>
  </si>
  <si>
    <t>https://www.genome.jp/entry/R08657</t>
  </si>
  <si>
    <t>https://www.genome.jp/entry/R00848</t>
  </si>
  <si>
    <t>https://www.genome.jp/entry/R00476</t>
  </si>
  <si>
    <t>https://www.genome.jp/entry/R12570</t>
  </si>
  <si>
    <t>https://www.genome.jp/entry/R12579</t>
  </si>
  <si>
    <t>https://www.genome.jp/entry/R00009</t>
  </si>
  <si>
    <t>https://www.genome.jp/entry/R00602</t>
  </si>
  <si>
    <t>https://www.genome.jp/entry/R02670</t>
  </si>
  <si>
    <t>https://www.genome.jp/entry/R09740</t>
  </si>
  <si>
    <t>https://www.genome.jp/entry/R09741</t>
  </si>
  <si>
    <t>https://www.genome.jp/entry/R00816</t>
  </si>
  <si>
    <t>https://www.genome.jp/entry/R04089</t>
  </si>
  <si>
    <t>https://www.genome.jp/entry/R05295</t>
  </si>
  <si>
    <t>https://www.genome.jp/entry/R05404</t>
  </si>
  <si>
    <t>https://www.genome.jp/entry/R05406</t>
  </si>
  <si>
    <t>https://www.genome.jp/entry/R07795</t>
  </si>
  <si>
    <t>https://www.genome.jp/entry/R00893</t>
  </si>
  <si>
    <t>https://www.genome.jp/entry/R02156</t>
  </si>
  <si>
    <t>https://www.genome.jp/entry/R07363</t>
  </si>
  <si>
    <t>https://www.genome.jp/entry/R05724</t>
  </si>
  <si>
    <t>https://www.genome.jp/entry/R05725</t>
  </si>
  <si>
    <t>https://www.genome.jp/entry/R11711</t>
  </si>
  <si>
    <t>https://www.genome.jp/entry/R11712</t>
  </si>
  <si>
    <t>https://www.genome.jp/entry/R11713</t>
  </si>
  <si>
    <t>https://www.genome.jp/entry/R07210</t>
  </si>
  <si>
    <t>https://www.genome.jp/entry/R10206</t>
  </si>
  <si>
    <t>https://www.genome.jp/entry/R02698</t>
  </si>
  <si>
    <t>https://www.genome.jp/entry/R03299</t>
  </si>
  <si>
    <t>https://www.genome.jp/entry/R10322</t>
  </si>
  <si>
    <t>https://www.genome.jp/entry/R00275</t>
  </si>
  <si>
    <t>https://www.genome.jp/entry/R02103</t>
  </si>
  <si>
    <t>https://www.genome.jp/entry/R01768</t>
  </si>
  <si>
    <t>https://www.genome.jp/entry/R12987</t>
  </si>
  <si>
    <t>https://www.genome.jp/entry/R12988</t>
  </si>
  <si>
    <t>https://www.genome.jp/entry/R04198</t>
  </si>
  <si>
    <t>https://www.genome.jp/entry/R04199</t>
  </si>
  <si>
    <t>https://www.genome.jp/entry/R00519</t>
  </si>
  <si>
    <t>https://www.genome.jp/entry/R04294</t>
  </si>
  <si>
    <t xml:space="preserve">https://www.genome.jp/entry/R04122 </t>
  </si>
  <si>
    <t>https://www.genome.jp/entry/R01842</t>
  </si>
  <si>
    <t>https://www.genome.jp/entry/R02017</t>
  </si>
  <si>
    <t>https://www.genome.jp/entry/R02018</t>
  </si>
  <si>
    <t>https://www.genome.jp/entry/R02019</t>
  </si>
  <si>
    <t>https://www.genome.jp/entry/R02024</t>
  </si>
  <si>
    <t>https://www.genome.jp/entry/R08363</t>
  </si>
  <si>
    <t>https://www.genome.jp/entry/R08364</t>
  </si>
  <si>
    <t>https://www.genome.jp/entry/R11893</t>
  </si>
  <si>
    <t>AB4K06_RS14565</t>
  </si>
  <si>
    <t>AB4K06_RS09740</t>
  </si>
  <si>
    <t>AB4K06_RS02295</t>
  </si>
  <si>
    <t>AB4K06_RS22830</t>
  </si>
  <si>
    <t>AB4K06_RS14105</t>
  </si>
  <si>
    <t>AB4K06_RS00070</t>
  </si>
  <si>
    <t>AB4K06_RS21010</t>
  </si>
  <si>
    <t>AB4K06_RS20320</t>
  </si>
  <si>
    <t>AB4K06_RS15335</t>
  </si>
  <si>
    <t>AB4K06_RS17040</t>
  </si>
  <si>
    <t>AB4K06_RS10465</t>
  </si>
  <si>
    <t>AB4K06_RS01785</t>
  </si>
  <si>
    <t>AB4K06_RS19555</t>
  </si>
  <si>
    <t>AB4K06_RS22445</t>
  </si>
  <si>
    <t>AB4K06_RS18740</t>
  </si>
  <si>
    <t>AB4K06_RS15370</t>
  </si>
  <si>
    <t>AB4K06_RS05865</t>
  </si>
  <si>
    <t>AB4K06_RS17215</t>
  </si>
  <si>
    <t>AB4K06_RS18375</t>
  </si>
  <si>
    <t>AB4K06_RS17610</t>
  </si>
  <si>
    <t>AB4K06_RS21800</t>
  </si>
  <si>
    <t>AB4K06_RS23025</t>
  </si>
  <si>
    <t>AB4K06_RS14410</t>
  </si>
  <si>
    <t>AB4K06_RS02260</t>
  </si>
  <si>
    <t>AB4K06_RS14405</t>
  </si>
  <si>
    <t>AB4K06_RS16785</t>
  </si>
  <si>
    <t>AB4K06_RS16795</t>
  </si>
  <si>
    <t>AB4K06_RS02300</t>
  </si>
  <si>
    <t>AB4K06_RS13875</t>
  </si>
  <si>
    <t>AB4K06_RS14000</t>
  </si>
  <si>
    <t>AB4K06_RS06610</t>
  </si>
  <si>
    <t>AB4K06_RS16995</t>
  </si>
  <si>
    <t>AB4K06_RS23030</t>
  </si>
  <si>
    <t>AB4K06_RS02525</t>
  </si>
  <si>
    <t>AB4K06_RS01300</t>
  </si>
  <si>
    <t>AB4K06_RS04610</t>
  </si>
  <si>
    <t>AB4K06_RS18355</t>
  </si>
  <si>
    <t>AB4K06_RS22970</t>
  </si>
  <si>
    <t>AB4K06_RS08950</t>
  </si>
  <si>
    <t>AB4K06_RS08640</t>
  </si>
  <si>
    <t>AB4K06_RS04120</t>
  </si>
  <si>
    <t>AB4K06_RS04305</t>
  </si>
  <si>
    <t>AB4K06_RS05015</t>
  </si>
  <si>
    <t>AB4K06_RS11575</t>
  </si>
  <si>
    <t>AB4K06_RS20395</t>
  </si>
  <si>
    <t>AB4K06_RS12000</t>
  </si>
  <si>
    <t>AB4K06_RS19055</t>
  </si>
  <si>
    <t>AB4K06_RS13705</t>
  </si>
  <si>
    <t>AB4K06_RS16225</t>
  </si>
  <si>
    <t>AB4K06_RS10880</t>
  </si>
  <si>
    <t>AB4K06_RS15075</t>
  </si>
  <si>
    <t>AB4K06_RS05050</t>
  </si>
  <si>
    <t>AB4K06_RS01900</t>
  </si>
  <si>
    <t>AB4K06_RS10565</t>
  </si>
  <si>
    <t>AB4K06_RS01480</t>
  </si>
  <si>
    <t>AB4K06_RS22860</t>
  </si>
  <si>
    <t>AB4K06_RS04170</t>
  </si>
  <si>
    <t>AB4K06_RS11990</t>
  </si>
  <si>
    <t>AB4K06_RS06210</t>
  </si>
  <si>
    <t>AB4K06_RS08685</t>
  </si>
  <si>
    <t>AB4K06_RS23125</t>
  </si>
  <si>
    <t>AB4K06_RS16735</t>
  </si>
  <si>
    <t>AB4K06_RS02250</t>
  </si>
  <si>
    <t>AB4K06_RS18315</t>
  </si>
  <si>
    <t>AB4K06_RS21830</t>
  </si>
  <si>
    <t>AB4K06_RS02475</t>
  </si>
  <si>
    <t>AB4K06_RS09470</t>
  </si>
  <si>
    <t>AB4K06_RS12020</t>
  </si>
  <si>
    <t>AB4K06_RS14505</t>
  </si>
  <si>
    <t>AB4K06_RS04810</t>
  </si>
  <si>
    <t>AB4K06_RS13765</t>
  </si>
  <si>
    <t>AB4K06_RS09955</t>
  </si>
  <si>
    <t>AB4K06_RS18815</t>
  </si>
  <si>
    <t>AB4K06_RS09195</t>
  </si>
  <si>
    <t>AB4K06_RS10000</t>
  </si>
  <si>
    <t>AB4K06_RS09800</t>
  </si>
  <si>
    <t>AB4K06_RS05670</t>
  </si>
  <si>
    <t>AB4K06_RS21775</t>
  </si>
  <si>
    <t>AB4K06_RS18780</t>
  </si>
  <si>
    <t>AB4K06_RS11480</t>
  </si>
  <si>
    <t>AB4K06_RS13950</t>
  </si>
  <si>
    <t>AB4K06_RS16575</t>
  </si>
  <si>
    <t>AB4K06_RS07835</t>
  </si>
  <si>
    <t>AB4K06_RS14765</t>
  </si>
  <si>
    <t>AB4K06_RS14375</t>
  </si>
  <si>
    <t>AB4K06_RS06105</t>
  </si>
  <si>
    <t>AB4K06_RS13335</t>
  </si>
  <si>
    <t>AB4K06_RS14645</t>
  </si>
  <si>
    <t>AB4K06_RS01865</t>
  </si>
  <si>
    <t>AB4K06_RS01170</t>
  </si>
  <si>
    <t>AB4K06_RS14385</t>
  </si>
  <si>
    <t>AB4K06_RS09015</t>
  </si>
  <si>
    <t>AB4K06_RS18880</t>
  </si>
  <si>
    <t>AB4K06_RS19040</t>
  </si>
  <si>
    <t>AB4K06_RS19570</t>
  </si>
  <si>
    <t>AB4K06_RS04535</t>
  </si>
  <si>
    <t>AB4K06_RS20260</t>
  </si>
  <si>
    <t>AB4K06_RS13275</t>
  </si>
  <si>
    <t>AB4K06_RS13270</t>
  </si>
  <si>
    <t>WP_003246467.1</t>
  </si>
  <si>
    <t>AB4K06_RS01450</t>
  </si>
  <si>
    <t>AB4K06_RS09990</t>
  </si>
  <si>
    <t>WP_003232095.1</t>
  </si>
  <si>
    <t>AB4K06_RS08715</t>
  </si>
  <si>
    <t>WP_003232565.1</t>
  </si>
  <si>
    <t>WP_003230580.1</t>
  </si>
  <si>
    <t>AB4K06_RS13835</t>
  </si>
  <si>
    <t>AB4K06_RS23585</t>
  </si>
  <si>
    <t>WP_003243029.1</t>
  </si>
  <si>
    <t>AB4K06_RS09685</t>
  </si>
  <si>
    <t>WP_003232227.1</t>
  </si>
  <si>
    <t>AB4K06_RS1005</t>
  </si>
  <si>
    <t>WP_003232068.1</t>
  </si>
  <si>
    <t>AB4K06_RS23110</t>
  </si>
  <si>
    <t>WP_003243164.1</t>
  </si>
  <si>
    <t>AB4K06_RS00270</t>
  </si>
  <si>
    <t>WP_003226751.1</t>
  </si>
  <si>
    <t>AB4K06_RS04495</t>
  </si>
  <si>
    <t>WP_003233644.1</t>
  </si>
  <si>
    <t>AB4K06_RS10060</t>
  </si>
  <si>
    <t>WP_003232066.1</t>
  </si>
  <si>
    <t>WP_003230015.1</t>
  </si>
  <si>
    <t>AB4K06_RS15215</t>
  </si>
  <si>
    <t>AB4K06_RS00240</t>
  </si>
  <si>
    <t>WP_003243457.1</t>
  </si>
  <si>
    <t>AB4K06_RS09755</t>
  </si>
  <si>
    <t>WP_003245724.1</t>
  </si>
  <si>
    <t>AB4K06_RS05060</t>
  </si>
  <si>
    <t>WP_010886453.1</t>
  </si>
  <si>
    <t>AB4K06_RS15085</t>
  </si>
  <si>
    <t>WP_003246178.1</t>
  </si>
  <si>
    <t>AB4K06_RS00230</t>
  </si>
  <si>
    <t>WP_003244526.1</t>
  </si>
  <si>
    <t>AB4K06_RS10200</t>
  </si>
  <si>
    <t>WP_009967234.1</t>
  </si>
  <si>
    <t>AB4K06_RS21425</t>
  </si>
  <si>
    <t>WP_003227647.1</t>
  </si>
  <si>
    <t>AB4K06_RS17620</t>
  </si>
  <si>
    <t>WP_004398646.1</t>
  </si>
  <si>
    <t>AB4K06_RS03490</t>
  </si>
  <si>
    <t>WP_003234063.1</t>
  </si>
  <si>
    <t>AB4K06_RS11050</t>
  </si>
  <si>
    <t>WP_003244896.1</t>
  </si>
  <si>
    <t>AB4K06_RS01160</t>
  </si>
  <si>
    <t>WP_003234924.1</t>
  </si>
  <si>
    <t>AB4K06_RS10250</t>
  </si>
  <si>
    <t>WP_003244725.1</t>
  </si>
  <si>
    <t>AB4K06_RS13820</t>
  </si>
  <si>
    <t>WP_003230589.1</t>
  </si>
  <si>
    <t>AB4K06_RS21375</t>
  </si>
  <si>
    <t>WP_003227669.1</t>
  </si>
  <si>
    <t>AB4K06_RS14775</t>
  </si>
  <si>
    <t>WP_004398598.1</t>
  </si>
  <si>
    <t>B4K06_RS13675</t>
  </si>
  <si>
    <t>WP_003230652.1</t>
  </si>
  <si>
    <t>AB4K06_RS03735</t>
  </si>
  <si>
    <t>WP_003244322.1</t>
  </si>
  <si>
    <t>AB4K06_RS03740</t>
  </si>
  <si>
    <t>WP_003244516.1</t>
  </si>
  <si>
    <t>AB4K06_RS10050</t>
  </si>
  <si>
    <t>WP_003232070.1</t>
  </si>
  <si>
    <t>AB4K06_RS09930</t>
  </si>
  <si>
    <t>WP_003245123.1</t>
  </si>
  <si>
    <t>AB4K06_RS06240</t>
  </si>
  <si>
    <t>WP_003232980.1</t>
  </si>
  <si>
    <t>AB4K06_RS11175</t>
  </si>
  <si>
    <t>WP_003245397.1</t>
  </si>
  <si>
    <t>AB4K06_RS20895</t>
  </si>
  <si>
    <t>WP_003244057.1</t>
  </si>
  <si>
    <t>AB4K06_RS14625</t>
  </si>
  <si>
    <t>WP_003245985.1</t>
  </si>
  <si>
    <t>AB4K06_RS18075</t>
  </si>
  <si>
    <t>WP_003229050.1</t>
  </si>
  <si>
    <t>AB4K06_RS06215</t>
  </si>
  <si>
    <t>WP_003232989.1</t>
  </si>
  <si>
    <t>AB4K06_RS09475</t>
  </si>
  <si>
    <t>WP_003232311.1</t>
  </si>
  <si>
    <t>AB4K06_RS11270</t>
  </si>
  <si>
    <t>WP_003231560.1</t>
  </si>
  <si>
    <t>AB4K06_RS00310</t>
  </si>
  <si>
    <t>WP_003226732.1</t>
  </si>
  <si>
    <t>AB4K06_RS14500</t>
  </si>
  <si>
    <t>WP_003230323.1</t>
  </si>
  <si>
    <t>AB4K06_RS06285</t>
  </si>
  <si>
    <t>WP_003244890.1</t>
  </si>
  <si>
    <t>AB4K06_RS07055</t>
  </si>
  <si>
    <t>WP_003233200.1</t>
  </si>
  <si>
    <t>AB4K06_RS14755</t>
  </si>
  <si>
    <t>WP_004398586.1</t>
  </si>
  <si>
    <t>AB4K06_RS14530</t>
  </si>
  <si>
    <t>WP_004398694.1</t>
  </si>
  <si>
    <t>AB4K06_RS21760</t>
  </si>
  <si>
    <t>WP_003227511.1</t>
  </si>
  <si>
    <t>AB4K06_RS03405</t>
  </si>
  <si>
    <t>WP_003234078.1</t>
  </si>
  <si>
    <t>AB4K06_RS03410</t>
  </si>
  <si>
    <t>WP_003243019.1</t>
  </si>
  <si>
    <t>AB4K06_RS10130</t>
  </si>
  <si>
    <t>WP_003232041.1</t>
  </si>
  <si>
    <t>AB4K06_RS10680</t>
  </si>
  <si>
    <t>WP_003231837.1</t>
  </si>
  <si>
    <t>AB4K06_RS00610</t>
  </si>
  <si>
    <t>WP_003225749.1</t>
  </si>
  <si>
    <t>AB4K06_RS10135</t>
  </si>
  <si>
    <t>WP_003245314.1</t>
  </si>
  <si>
    <t>AB4K06_RS17770</t>
  </si>
  <si>
    <t>WP_009968008.1</t>
  </si>
  <si>
    <t>AB4K06_RS05360</t>
  </si>
  <si>
    <t>WP_003233335.1</t>
  </si>
  <si>
    <t>AB4K06_RS18890</t>
  </si>
  <si>
    <t>WP_003244000.1</t>
  </si>
  <si>
    <t>AB4K06_RS12015</t>
  </si>
  <si>
    <t>WP_004399364.1</t>
  </si>
  <si>
    <t>AB4K06_RS21770</t>
  </si>
  <si>
    <t>WP_003243393.1</t>
  </si>
  <si>
    <t>AB4K06_RS09260</t>
  </si>
  <si>
    <t>WP_003218680.1</t>
  </si>
  <si>
    <t>AB4K06_RS14570</t>
  </si>
  <si>
    <t>WP_003230291.1</t>
  </si>
  <si>
    <t>AB4K06_RS18425</t>
  </si>
  <si>
    <t>WP_003243977.1</t>
  </si>
  <si>
    <t>AB4K06_RS11460</t>
  </si>
  <si>
    <t>WP_003231470.1</t>
  </si>
  <si>
    <t>AB4K06_RS20400</t>
  </si>
  <si>
    <t>WP_003242712.1</t>
  </si>
  <si>
    <t>AB4K06_RS17225</t>
  </si>
  <si>
    <t>WP_004398810.1</t>
  </si>
  <si>
    <t>AB4K06_RS06680</t>
  </si>
  <si>
    <t>WP_003244745.1</t>
  </si>
  <si>
    <t>AB4K06_RS16790</t>
  </si>
  <si>
    <t>WP_009967929.1</t>
  </si>
  <si>
    <t>AB4K06_RS18135</t>
  </si>
  <si>
    <t>WP_004399110.1</t>
  </si>
  <si>
    <t>AB4K06_RS20080</t>
  </si>
  <si>
    <t>WP_001022105.1</t>
  </si>
  <si>
    <t>AB4K06_RS18155</t>
  </si>
  <si>
    <t>WP_004398803.1</t>
  </si>
  <si>
    <t>AB4K06_RS20765</t>
  </si>
  <si>
    <t>WP_003227919.1</t>
  </si>
  <si>
    <t>AB4K06_RS18140</t>
  </si>
  <si>
    <t>WP_003246015.1</t>
  </si>
  <si>
    <t>AB4K06_RS09795</t>
  </si>
  <si>
    <t>WP_003232184.1</t>
  </si>
  <si>
    <t>AB4K06_RS20755</t>
  </si>
  <si>
    <t>WP_003243517.1</t>
  </si>
  <si>
    <t>AB4K06_RS20145</t>
  </si>
  <si>
    <t>WP_003243769.1</t>
  </si>
  <si>
    <t>AB4K06_RS12155</t>
  </si>
  <si>
    <t>WP_003231176.1</t>
  </si>
  <si>
    <t>AB4K06_RS09965</t>
  </si>
  <si>
    <t>WP_003245090.1</t>
  </si>
  <si>
    <t>AB4K06_RS03725</t>
  </si>
  <si>
    <t>WP_003233947.1</t>
  </si>
  <si>
    <t>AB4K06_RS20325</t>
  </si>
  <si>
    <t>WP_009968235.1</t>
  </si>
  <si>
    <t>AB4K06_RS13795</t>
  </si>
  <si>
    <t>WP_003245959.1</t>
  </si>
  <si>
    <t>AB4K06_RS16570</t>
  </si>
  <si>
    <t>WP_003229689.1</t>
  </si>
  <si>
    <t>AB4K06_RS22680</t>
  </si>
  <si>
    <t>WP_003243952.1</t>
  </si>
  <si>
    <t>AB4K06_RS13480</t>
  </si>
  <si>
    <t>WP_003230744.1</t>
  </si>
  <si>
    <t>AB4K06_RS16485</t>
  </si>
  <si>
    <t>WP_003229725.1</t>
  </si>
  <si>
    <t>AB4K06_RS16435</t>
  </si>
  <si>
    <t>WP_003229745.1</t>
  </si>
  <si>
    <t>AB4K06_RS00410</t>
  </si>
  <si>
    <t>WP_003226700.1</t>
  </si>
  <si>
    <t>AB4K06_RS09920</t>
  </si>
  <si>
    <t>WP_003232127.1</t>
  </si>
  <si>
    <t>AB4K06_RS16490</t>
  </si>
  <si>
    <t>WP_003229723.1</t>
  </si>
  <si>
    <t>AB4K06_RS16245</t>
  </si>
  <si>
    <t>WP_003229809.1</t>
  </si>
  <si>
    <t>AB4K06_RS08110</t>
  </si>
  <si>
    <t>WP_010886488.1</t>
  </si>
  <si>
    <t>AB4K06_RS20360</t>
  </si>
  <si>
    <t>WP_003242661.1</t>
  </si>
  <si>
    <t>AB4K06_RS00455</t>
  </si>
  <si>
    <t>WP_003242672.1</t>
  </si>
  <si>
    <t>AB4K06_RS21690</t>
  </si>
  <si>
    <t>WP_003227543.1</t>
  </si>
  <si>
    <t>AB4K06_RS19420</t>
  </si>
  <si>
    <t>WP_003228501.1</t>
  </si>
  <si>
    <t>AB4K06_RS13760</t>
  </si>
  <si>
    <t>WP_003246068.1</t>
  </si>
  <si>
    <t>AB4K06_RS22090</t>
  </si>
  <si>
    <t>WP_003244128.1</t>
  </si>
  <si>
    <t>AB4K06_RS13840</t>
  </si>
  <si>
    <t>WP_004398550.1</t>
  </si>
  <si>
    <t>AB4K06_RS17655</t>
  </si>
  <si>
    <t>WP_003229237.1</t>
  </si>
  <si>
    <t>"AB4K06_RS17940</t>
  </si>
  <si>
    <t>WP_003229102.1</t>
  </si>
  <si>
    <t>AB4K06_RS16725</t>
  </si>
  <si>
    <t>AB4K06_RS21305</t>
  </si>
  <si>
    <t>WP_003227695.1</t>
  </si>
  <si>
    <t>WP_010886587.1</t>
  </si>
  <si>
    <t>AB4K06_RS16565</t>
  </si>
  <si>
    <t>WP_003229691.1</t>
  </si>
  <si>
    <t>AB4K06_RS22190</t>
  </si>
  <si>
    <t>WP_009968370.1</t>
  </si>
  <si>
    <t>AB4K06_RS10855</t>
  </si>
  <si>
    <t>WP_003245569.1</t>
  </si>
  <si>
    <t>AB4K06_RS14090</t>
  </si>
  <si>
    <t>WP_003223915.1</t>
  </si>
  <si>
    <t>AB4K06_RS14100</t>
  </si>
  <si>
    <t>WP_004398505.1</t>
  </si>
  <si>
    <t>AB4K06_RS03785</t>
  </si>
  <si>
    <t>WP_003233922.1</t>
  </si>
  <si>
    <t>AB4K06_RS13645</t>
  </si>
  <si>
    <t>WP_004398489.1</t>
  </si>
  <si>
    <t>AB4K06_RS07245</t>
  </si>
  <si>
    <t>WP_003245503.1</t>
  </si>
  <si>
    <t>AB4K06_RS07595</t>
  </si>
  <si>
    <t>WP_003232985.1</t>
  </si>
  <si>
    <t>AB4K06_RS23175</t>
  </si>
  <si>
    <t>WP_003242970.1</t>
  </si>
  <si>
    <t>AB4K06_RS01145</t>
  </si>
  <si>
    <t>WP_003234943.1</t>
  </si>
  <si>
    <t>AB4K06_RS02245</t>
  </si>
  <si>
    <t>WP_003234459.1</t>
  </si>
  <si>
    <t>AB4K06_RS05420</t>
  </si>
  <si>
    <t>WP_003233305.1</t>
  </si>
  <si>
    <t>AB4K06_RS01440</t>
  </si>
  <si>
    <t>WP_003246499.1</t>
  </si>
  <si>
    <t>AB4K06_RS05610</t>
  </si>
  <si>
    <t>WP_003233234.1</t>
  </si>
  <si>
    <t>AB4K06_RS17775</t>
  </si>
  <si>
    <t>WP_004398913.1</t>
  </si>
  <si>
    <t>AB4K06_RS13770</t>
  </si>
  <si>
    <t>WP_004399129.1</t>
  </si>
  <si>
    <t>AB4K06_RS08920</t>
  </si>
  <si>
    <t>WP_003244973.1</t>
  </si>
  <si>
    <t>AB4K06_RS03845</t>
  </si>
  <si>
    <t>WP_003233894.1</t>
  </si>
  <si>
    <t>AB4K06_RS17250</t>
  </si>
  <si>
    <t>WP_003229420.1</t>
  </si>
  <si>
    <t>AB4K06_RS00105</t>
  </si>
  <si>
    <t>WP_003247138.1</t>
  </si>
  <si>
    <t>AB4K06_RS23015</t>
  </si>
  <si>
    <t>WP_009968422.1</t>
  </si>
  <si>
    <t>AB4K06_RS00290</t>
  </si>
  <si>
    <t>WP_003226742.1</t>
  </si>
  <si>
    <t>AB4K06_RS20850</t>
  </si>
  <si>
    <t>WP_009968280.1</t>
  </si>
  <si>
    <t>AB4K06_RS17055</t>
  </si>
  <si>
    <t>WP_003229500.1</t>
  </si>
  <si>
    <t>AB4K06_RS11005</t>
  </si>
  <si>
    <t>WP_003245233.1</t>
  </si>
  <si>
    <t>AB4K06_RS04340</t>
  </si>
  <si>
    <t>WP_003243372.1</t>
  </si>
  <si>
    <t>AB4K06_RS09105</t>
  </si>
  <si>
    <t>WP_003244661.1</t>
  </si>
  <si>
    <t>AB4K06_RS14920</t>
  </si>
  <si>
    <t>WP_003230132.1</t>
  </si>
  <si>
    <t>AB4K06_RS04385</t>
  </si>
  <si>
    <t>WP_003233682.1</t>
  </si>
  <si>
    <t>AB4K06_RS22140</t>
  </si>
  <si>
    <t>WP_003242539.1</t>
  </si>
  <si>
    <t>AB4K06_RS21455</t>
  </si>
  <si>
    <t>WP_003243018.1</t>
  </si>
  <si>
    <t>AB4K06_RS06435</t>
  </si>
  <si>
    <t>WP_003232918.1</t>
  </si>
  <si>
    <t>AB4K06_RS17185</t>
  </si>
  <si>
    <t>WP_004398928.1</t>
  </si>
  <si>
    <t>AB4K06_RS06055</t>
  </si>
  <si>
    <t>WP_003245829.1</t>
  </si>
  <si>
    <t>WP_003245551.1</t>
  </si>
  <si>
    <t>AB4K06_RS10525</t>
  </si>
  <si>
    <t>AB4K06_RS14355</t>
  </si>
  <si>
    <t>WP_003245966.1</t>
  </si>
  <si>
    <t>AB4K06_RS18935</t>
  </si>
  <si>
    <t>WP_003228699.1</t>
  </si>
  <si>
    <t>AB4K06_RS21950</t>
  </si>
  <si>
    <t>WP_003242645.1</t>
  </si>
  <si>
    <t>AB4K06_RS17245</t>
  </si>
  <si>
    <t>WP_004398560.1</t>
  </si>
  <si>
    <t>AB4K06_RS13500</t>
  </si>
  <si>
    <t>WP_003230727.1</t>
  </si>
  <si>
    <t>AB4K06_RS16280</t>
  </si>
  <si>
    <t>WP_003225916.1</t>
  </si>
  <si>
    <t>AB4K06_RS18390</t>
  </si>
  <si>
    <t>WP_003243094.1</t>
  </si>
  <si>
    <t>AB4K06_RS22095</t>
  </si>
  <si>
    <t>WP_003244274.1</t>
  </si>
  <si>
    <t>AB4K06_RS09365</t>
  </si>
  <si>
    <t>WP_003244923.1</t>
  </si>
  <si>
    <t>AB4K06_RS22040</t>
  </si>
  <si>
    <t>WP_003227400.1</t>
  </si>
  <si>
    <t>AB4K06_RS01835</t>
  </si>
  <si>
    <t>WP_003246473.1</t>
  </si>
  <si>
    <t>AB4K06_RS00100</t>
  </si>
  <si>
    <t>WP_003226792.1</t>
  </si>
  <si>
    <t>AB4K06_RS17565</t>
  </si>
  <si>
    <t>WP_003229274.1</t>
  </si>
  <si>
    <t>AB4K06_RS09785</t>
  </si>
  <si>
    <t>WP_003232189.1</t>
  </si>
  <si>
    <t>AB4K06_RS03730</t>
  </si>
  <si>
    <t>WP_003242485.1</t>
  </si>
  <si>
    <t>AB4K06_RS05845</t>
  </si>
  <si>
    <t>WP_003233128.1</t>
  </si>
  <si>
    <t>AB4K06_RS09150</t>
  </si>
  <si>
    <t>WP_003245075.1</t>
  </si>
  <si>
    <t>AB4K06_RS23040</t>
  </si>
  <si>
    <t>WP_003226994.1</t>
  </si>
  <si>
    <t>AB4K06_RS00010</t>
  </si>
  <si>
    <t>WP_003242509.1</t>
  </si>
  <si>
    <t>AB4K06_RS00680</t>
  </si>
  <si>
    <t>WP_009966326.1</t>
  </si>
  <si>
    <t>AB4K06_RS09155</t>
  </si>
  <si>
    <t>WP_003245779.1</t>
  </si>
  <si>
    <t>AB4K06_RS01565</t>
  </si>
  <si>
    <t>WP_009969242.1</t>
  </si>
  <si>
    <t>AB4K06_RS06180</t>
  </si>
  <si>
    <t>AB4K06_RS12170</t>
  </si>
  <si>
    <t>WP_004399336.1</t>
  </si>
  <si>
    <t>AB4K06_RS02325</t>
  </si>
  <si>
    <t>WP_003234424.1</t>
  </si>
  <si>
    <t>AB4K06_RS16750</t>
  </si>
  <si>
    <t>WP_003229618.1</t>
  </si>
  <si>
    <t>AB4K06_RS11155</t>
  </si>
  <si>
    <t>WP_003238209.1</t>
  </si>
  <si>
    <t>AB4K06_RS15360</t>
  </si>
  <si>
    <t>WP_003229963.1</t>
  </si>
  <si>
    <t>AB4K06_RS21230</t>
  </si>
  <si>
    <t>WP_003243090.1</t>
  </si>
  <si>
    <t>AB4K06_RS10420</t>
  </si>
  <si>
    <t>WP_003244852.1</t>
  </si>
  <si>
    <t>AB4K06_RS11680</t>
  </si>
  <si>
    <t>WP_003231385.1</t>
  </si>
  <si>
    <t>AB4K06_RS02330</t>
  </si>
  <si>
    <t>WP_003234423.1</t>
  </si>
  <si>
    <t>AB4K06_RS05520</t>
  </si>
  <si>
    <t>WP_003245167.1</t>
  </si>
  <si>
    <t>AB4K06_RS14940</t>
  </si>
  <si>
    <t>WP_003230122.1</t>
  </si>
  <si>
    <t>AB4K06_RS17765</t>
  </si>
  <si>
    <t>WP_004398591.1</t>
  </si>
  <si>
    <t>AB4K06_RS03745</t>
  </si>
  <si>
    <t>WP_003242993.1</t>
  </si>
  <si>
    <t>AB4K06_RS14660</t>
  </si>
  <si>
    <t>WP_003230253.1</t>
  </si>
  <si>
    <t>AB4K06_RS03695</t>
  </si>
  <si>
    <t>WP_009966735.1</t>
  </si>
  <si>
    <t>AB4K06_RS00405</t>
  </si>
  <si>
    <t>WP_003243704.1</t>
  </si>
  <si>
    <t>AB4K06_RS09000</t>
  </si>
  <si>
    <t>WP_003245417.1</t>
  </si>
  <si>
    <t>AB4K06_RS18695</t>
  </si>
  <si>
    <t>WP_003228788.1</t>
  </si>
  <si>
    <t>AB4K06_RS21505</t>
  </si>
  <si>
    <t>WP_003227612.1</t>
  </si>
  <si>
    <t>AB4K06_RS23245</t>
  </si>
  <si>
    <t>WP_003243325.1</t>
  </si>
  <si>
    <t>AB4K06_RS17390</t>
  </si>
  <si>
    <t>WP_003229357.1</t>
  </si>
  <si>
    <t>AB4K06_RS03660</t>
  </si>
  <si>
    <t>WP_003244399.1</t>
  </si>
  <si>
    <t>AB4K06_RS03715</t>
  </si>
  <si>
    <t>WP_003243954.1</t>
  </si>
  <si>
    <t>AB4K06_RS05995</t>
  </si>
  <si>
    <t>WP_003233080.1</t>
  </si>
  <si>
    <t>AB4K06_RS09945</t>
  </si>
  <si>
    <t>WP_003232113.1</t>
  </si>
  <si>
    <t>AB4K06_RS09610</t>
  </si>
  <si>
    <t>WP_003244778.1</t>
  </si>
  <si>
    <t>AB4K06_RS14665</t>
  </si>
  <si>
    <t>WP_003230252.1</t>
  </si>
  <si>
    <t>AB4K06_RS08830</t>
  </si>
  <si>
    <t>WP_010886495.1</t>
  </si>
  <si>
    <t>AB4K06_RS03795</t>
  </si>
  <si>
    <t>WP_003233916.1</t>
  </si>
  <si>
    <t>AB4K06_RS21325</t>
  </si>
  <si>
    <t>WP_003227688.1</t>
  </si>
  <si>
    <t>AB4K06_RS09625</t>
  </si>
  <si>
    <t>WP_003232248.1</t>
  </si>
  <si>
    <t>AB4K06_RS18025</t>
  </si>
  <si>
    <t>WP_003229071.1</t>
  </si>
  <si>
    <t>AB4K06_RS20860</t>
  </si>
  <si>
    <t>WP_003244379.1</t>
  </si>
  <si>
    <t>AB4K06_RS14970</t>
  </si>
  <si>
    <t>WP_004399074.1</t>
  </si>
  <si>
    <t>AB4K06_RS10010</t>
  </si>
  <si>
    <t>WP_003232087.1</t>
  </si>
  <si>
    <t>AB4K06_RS16760</t>
  </si>
  <si>
    <t>WP_003229613.1</t>
  </si>
  <si>
    <t>AB4K06_RS09910</t>
  </si>
  <si>
    <t>WP_003245047.1</t>
  </si>
  <si>
    <t>AB4K06_RS14260</t>
  </si>
  <si>
    <t>WP_004399032.1</t>
  </si>
  <si>
    <t>AB4K06_RS08675</t>
  </si>
  <si>
    <t>WP_003245802.1</t>
  </si>
  <si>
    <t>AB4K06_RS09595</t>
  </si>
  <si>
    <t>WP_003245206.1</t>
  </si>
  <si>
    <t>AB4K06_RS20370</t>
  </si>
  <si>
    <t>WP_003243413.1</t>
  </si>
  <si>
    <t>AB4K06_RS10265</t>
  </si>
  <si>
    <t>WP_003245556.1</t>
  </si>
  <si>
    <t>AB4K06_RS15265</t>
  </si>
  <si>
    <t>WP_003229991.1</t>
  </si>
  <si>
    <t>AB4K06_RS22665</t>
  </si>
  <si>
    <t>WP_003244327.1</t>
  </si>
  <si>
    <t>AB4K06_RS09450</t>
  </si>
  <si>
    <t>WP_003245474.1</t>
  </si>
  <si>
    <t>AB4K06_RS09935</t>
  </si>
  <si>
    <t>WP_003245035.1</t>
  </si>
  <si>
    <t>AB4K06_RS19020</t>
  </si>
  <si>
    <t>WP_003243112.1</t>
  </si>
  <si>
    <t>AB4K06_RS19045</t>
  </si>
  <si>
    <t>WP_003244132.1</t>
  </si>
  <si>
    <t>AB4K06_RS05660</t>
  </si>
  <si>
    <t>WP_009966929.1</t>
  </si>
  <si>
    <t>AB4K06_RS11605</t>
  </si>
  <si>
    <t>WP_003231409.1</t>
  </si>
  <si>
    <t>AB4K06_RS12560</t>
  </si>
  <si>
    <t>WP_004399302.1</t>
  </si>
  <si>
    <t>AB4K06_RS18365</t>
  </si>
  <si>
    <t>WP_003243397.1</t>
  </si>
  <si>
    <t>AB4K06_RS20350</t>
  </si>
  <si>
    <t>WP_003242685.1</t>
  </si>
  <si>
    <t>AB4K06_RS20375</t>
  </si>
  <si>
    <t>WP_003228092.1</t>
  </si>
  <si>
    <t>AB4K06_RS06455</t>
  </si>
  <si>
    <t>WP_003232909.1</t>
  </si>
  <si>
    <t>AB4K06_RS13850</t>
  </si>
  <si>
    <t>WP_003225516.1</t>
  </si>
  <si>
    <t>AB4K06_RS14275</t>
  </si>
  <si>
    <t>WP_004398600.1</t>
  </si>
  <si>
    <t>AB4K06_RS20295</t>
  </si>
  <si>
    <t>WP_003243045.1</t>
  </si>
  <si>
    <t>AB4K06_RS15320</t>
  </si>
  <si>
    <t>WP_004399059.1</t>
  </si>
  <si>
    <t>AB4K06_RS16835</t>
  </si>
  <si>
    <t>WP_010886588.1</t>
  </si>
  <si>
    <t>AB4K06_RS00350</t>
  </si>
  <si>
    <t>WP_003226718.1</t>
  </si>
  <si>
    <t>AB4K06_RS10035</t>
  </si>
  <si>
    <t>WP_009967219.1</t>
  </si>
  <si>
    <t>AB4K06_RS03690</t>
  </si>
  <si>
    <t>WP_003244134.1</t>
  </si>
  <si>
    <t>AB4K06_RS09960</t>
  </si>
  <si>
    <t>WP_003232107.1</t>
  </si>
  <si>
    <t>AB4K06_RS14150</t>
  </si>
  <si>
    <t>WP_004398851.1</t>
  </si>
  <si>
    <t>AB4K06_RS15250</t>
  </si>
  <si>
    <t>WP_003229999.1</t>
  </si>
  <si>
    <t>AB4K06_RS21390</t>
  </si>
  <si>
    <t>WP_003227664.1</t>
  </si>
  <si>
    <t>AB4K06_RS20060</t>
  </si>
  <si>
    <t>WP_003243190.1</t>
  </si>
  <si>
    <t>AB4K06_RS09495</t>
  </si>
  <si>
    <t>WP_003244780.1</t>
  </si>
  <si>
    <t>AB4K06_RS13665</t>
  </si>
  <si>
    <t>WP_003225586.1</t>
  </si>
  <si>
    <t>AB4K06_RS22525</t>
  </si>
  <si>
    <t>WP_003243023.1</t>
  </si>
  <si>
    <t>AB4K06_RS22845</t>
  </si>
  <si>
    <t>WP_003242642.1</t>
  </si>
  <si>
    <t>AB4K06_RS21810</t>
  </si>
  <si>
    <t>WP_009968341.1</t>
  </si>
  <si>
    <t>AB4K06_RS21685</t>
  </si>
  <si>
    <t>WP_003227545.1</t>
  </si>
  <si>
    <t>AB4K06_RS23165</t>
  </si>
  <si>
    <t>WP_003226959.1</t>
  </si>
  <si>
    <t>AB4K06_RS19085</t>
  </si>
  <si>
    <t>WP_003228640.1</t>
  </si>
  <si>
    <t>AB4K06_RS22670</t>
  </si>
  <si>
    <t>WP_003243908.1</t>
  </si>
  <si>
    <t>AB4K06_RS03765</t>
  </si>
  <si>
    <t>WP_003233929.1</t>
  </si>
  <si>
    <t>AB4K06_RS00120</t>
  </si>
  <si>
    <t>WP_003247140.1</t>
  </si>
  <si>
    <t>AB4K06_RS00300</t>
  </si>
  <si>
    <t>WP_003226738.1</t>
  </si>
  <si>
    <t>AB4K06_RS15145</t>
  </si>
  <si>
    <t>WP_003230049.1</t>
  </si>
  <si>
    <t>AB4K06_RS14095</t>
  </si>
  <si>
    <t>WP_004398484.1</t>
  </si>
  <si>
    <t>AB4K06_RS08710</t>
  </si>
  <si>
    <t>WP_003245084.1</t>
  </si>
  <si>
    <t>AB4K06_RS22640</t>
  </si>
  <si>
    <t>WP_003244268.1</t>
  </si>
  <si>
    <t>AB4K06_RS17195</t>
  </si>
  <si>
    <t>WP_003246122.1</t>
  </si>
  <si>
    <t>AB4K06_RS00835</t>
  </si>
  <si>
    <t>WP_003225828.1</t>
  </si>
  <si>
    <t>AB4K06_RS04390</t>
  </si>
  <si>
    <t>WP_003244272.1</t>
  </si>
  <si>
    <t>AB4K06_RS19920</t>
  </si>
  <si>
    <t>WP_003243128.1</t>
  </si>
  <si>
    <t>AB4K06_RS16250</t>
  </si>
  <si>
    <t>WP_009967881.1</t>
  </si>
  <si>
    <t>AB4K06_RS01155</t>
  </si>
  <si>
    <t>WP_003234926.1</t>
  </si>
  <si>
    <t>AB4K06_RS21925</t>
  </si>
  <si>
    <t>WP_003242965.1</t>
  </si>
  <si>
    <t>AB4K06_RS22180</t>
  </si>
  <si>
    <t>"WP_003242515.1</t>
  </si>
  <si>
    <t>AB4K06_RS18840</t>
  </si>
  <si>
    <t>WP_003228733.1</t>
  </si>
  <si>
    <t>AB4K06_RS04800</t>
  </si>
  <si>
    <t>WP_003243838.1</t>
  </si>
  <si>
    <t>WP_003242515.1</t>
  </si>
  <si>
    <t>AB4K06_RS22415</t>
  </si>
  <si>
    <t>WP_003244314.1</t>
  </si>
  <si>
    <t>AB4K06_RS08615</t>
  </si>
  <si>
    <t>WP_003245577.1</t>
  </si>
  <si>
    <t>AB4K06_RS12040</t>
  </si>
  <si>
    <t>WP_004399265.1</t>
  </si>
  <si>
    <t>AB4K06_RS12135</t>
  </si>
  <si>
    <t>WP_003231186.1</t>
  </si>
  <si>
    <t>AB4K06_RS14605</t>
  </si>
  <si>
    <t>WP_004398697.1</t>
  </si>
  <si>
    <t>AB4K06_RS01580</t>
  </si>
  <si>
    <t>WP_003246307.1</t>
  </si>
  <si>
    <t>AB4K06_RS13485</t>
  </si>
  <si>
    <t>WP_004398513.1</t>
  </si>
  <si>
    <t>AB4K06_RS13615</t>
  </si>
  <si>
    <t>WP_004399067.1</t>
  </si>
  <si>
    <t>AB4K06_RS14635</t>
  </si>
  <si>
    <t>WP_003226409.1</t>
  </si>
  <si>
    <t>AB4K06_RS00390</t>
  </si>
  <si>
    <t>WP_003243026.1</t>
  </si>
  <si>
    <t>WP_003233007.1</t>
  </si>
  <si>
    <t>WP_003243194.1</t>
  </si>
  <si>
    <t>AB4K06_RS23520</t>
  </si>
  <si>
    <t>AB4K06_RS19665</t>
  </si>
  <si>
    <t>WP_003228386.1</t>
  </si>
  <si>
    <t>AB4K06_RS14400</t>
  </si>
  <si>
    <t>WP_004398681.1</t>
  </si>
  <si>
    <t>AB4K06_RS23610</t>
  </si>
  <si>
    <t>WP_003242628.1</t>
  </si>
  <si>
    <t>AB4K06_RS10215</t>
  </si>
  <si>
    <t>WP_003245658.1</t>
  </si>
  <si>
    <t>AB4K06_RS15060</t>
  </si>
  <si>
    <t>WP_009967756.1</t>
  </si>
  <si>
    <t>AB4K06_RS03505"</t>
  </si>
  <si>
    <t>WP_003244216.1</t>
  </si>
  <si>
    <t>AB4K06_RS04160</t>
  </si>
  <si>
    <t>WP_003244307.1</t>
  </si>
  <si>
    <t>WP_003242962.1</t>
  </si>
  <si>
    <t>AB4K06_RS21475</t>
  </si>
  <si>
    <t>AB4K06_RS17480</t>
  </si>
  <si>
    <t>WP_003229318.1</t>
  </si>
  <si>
    <t>AB4K06_RS22755</t>
  </si>
  <si>
    <t>WP_003243315.1</t>
  </si>
  <si>
    <t>AB4K06_RS09515</t>
  </si>
  <si>
    <t>WP_003232297.1</t>
  </si>
  <si>
    <t>AB4K06_RS10070</t>
  </si>
  <si>
    <t>WP_003232062.1</t>
  </si>
  <si>
    <t>AB4K06_RS15110</t>
  </si>
  <si>
    <t>WP_003230064.1</t>
  </si>
  <si>
    <t>AB4K06_RS22850</t>
  </si>
  <si>
    <t>WP_003243753.1</t>
  </si>
  <si>
    <t>AB4K06_RS08680</t>
  </si>
  <si>
    <t>WP_003244794.1</t>
  </si>
  <si>
    <t>AB4K06_RS10570</t>
  </si>
  <si>
    <t>WP_003245524.1</t>
  </si>
  <si>
    <t>AB4K06_RS06220</t>
  </si>
  <si>
    <t>WP_003232987.1</t>
  </si>
  <si>
    <t>AB4K06_RS06485</t>
  </si>
  <si>
    <t>WP_003245050.1</t>
  </si>
  <si>
    <t>AB4K06_RS07800</t>
  </si>
  <si>
    <t>WP_003245294.1</t>
  </si>
  <si>
    <t>AB4K06_RS18145</t>
  </si>
  <si>
    <t>WP_004398841.1</t>
  </si>
  <si>
    <t>AB4K06_RS06060</t>
  </si>
  <si>
    <t>WP_003233054.1</t>
  </si>
  <si>
    <t>AB4K06_RS10460</t>
  </si>
  <si>
    <t>WP_003231924.1</t>
  </si>
  <si>
    <t>AB4K06_RS06480</t>
  </si>
  <si>
    <t>WP_003245868.1</t>
  </si>
  <si>
    <t>AB4K06_RS12050</t>
  </si>
  <si>
    <t>WP_010886531.1</t>
  </si>
  <si>
    <t>AB4K06_RS20705</t>
  </si>
  <si>
    <t>WP_003227944.1</t>
  </si>
  <si>
    <t>AB4K06_RS06475</t>
  </si>
  <si>
    <t>WP_010886483.1</t>
  </si>
  <si>
    <t>AB4K06_RS16580</t>
  </si>
  <si>
    <t>WP_004398844.1</t>
  </si>
  <si>
    <t>AB4K06_RS05870</t>
  </si>
  <si>
    <t>WP_003244845.1</t>
  </si>
  <si>
    <t>AB4K06_RS10665</t>
  </si>
  <si>
    <t>WP_003245138.1</t>
  </si>
  <si>
    <t>AB4K06_RS17725</t>
  </si>
  <si>
    <t>WP_014906487.1</t>
  </si>
  <si>
    <t>AB4K06_RS11320</t>
  </si>
  <si>
    <t>WP_003245027.1</t>
  </si>
  <si>
    <t>AB4K06_RS19925</t>
  </si>
  <si>
    <t>WP_010886616.1</t>
  </si>
  <si>
    <t>AB4K06_RS17810</t>
  </si>
  <si>
    <t>WP_003246000.1</t>
  </si>
  <si>
    <t>AB4K06_RS21960</t>
  </si>
  <si>
    <t>WP_010886636.1</t>
  </si>
  <si>
    <t>AB4K06_RS10990</t>
  </si>
  <si>
    <t>WP_003245202.1</t>
  </si>
  <si>
    <t>AB4K06_RS11305</t>
  </si>
  <si>
    <t>P_003231540.1</t>
  </si>
  <si>
    <t>AB4K06_RS17635</t>
  </si>
  <si>
    <t>WP_003229246.1</t>
  </si>
  <si>
    <t>AB4K06_RS01060</t>
  </si>
  <si>
    <t>WP_003234975.1</t>
  </si>
  <si>
    <t>AB4K06_RS20085</t>
  </si>
  <si>
    <t>WP_003243729.1</t>
  </si>
  <si>
    <t>AB4K06_RS22505</t>
  </si>
  <si>
    <t>WP_003244531.1</t>
  </si>
  <si>
    <t>AB4K06_RS11705</t>
  </si>
  <si>
    <t>WP_003231377.1</t>
  </si>
  <si>
    <t>AB4K06_RS16115</t>
  </si>
  <si>
    <t>WP_223257627.1</t>
  </si>
  <si>
    <t>AB4K06_RS03350</t>
  </si>
  <si>
    <t>WP_003244107.1</t>
  </si>
  <si>
    <t>AB4K06_RS04060</t>
  </si>
  <si>
    <t>WP_003244472.1</t>
  </si>
  <si>
    <t>AB4K06_RS02665</t>
  </si>
  <si>
    <t>WP_003234295.1</t>
  </si>
  <si>
    <t>AB4K06_RS04425</t>
  </si>
  <si>
    <t>WP_003243480.1</t>
  </si>
  <si>
    <t>AB4K06_RS17290</t>
  </si>
  <si>
    <t>WP_004398971.1</t>
  </si>
  <si>
    <t>WP_003245748.1</t>
  </si>
  <si>
    <t>AB4K06_RS08940</t>
  </si>
  <si>
    <t>AB4K06_RS04405</t>
  </si>
  <si>
    <t>WP_010886443.1</t>
  </si>
  <si>
    <t>AB4K06_RS01780</t>
  </si>
  <si>
    <t>WP_003234692.1</t>
  </si>
  <si>
    <t>AB4K06_RS20140</t>
  </si>
  <si>
    <t>WP_003243333.1</t>
  </si>
  <si>
    <t>AB4K06_RS04580</t>
  </si>
  <si>
    <t>WP_003244008.1</t>
  </si>
  <si>
    <t>AB4K06_RS16035</t>
  </si>
  <si>
    <t>WP_003229851.1</t>
  </si>
  <si>
    <t>AB4K06_RS11315</t>
  </si>
  <si>
    <t>WP_003231534.1</t>
  </si>
  <si>
    <t>AB4K06_RS15160</t>
  </si>
  <si>
    <t>WP_010886570.1</t>
  </si>
  <si>
    <t>AB4K06_RS03120</t>
  </si>
  <si>
    <t>WP_003242638.1</t>
  </si>
  <si>
    <t>AB4K06_RS00325</t>
  </si>
  <si>
    <t>WP_003226727.1</t>
  </si>
  <si>
    <t>AB4K06_RS01855</t>
  </si>
  <si>
    <t>WP_003246400.1</t>
  </si>
  <si>
    <t>AB4K06_RS16425</t>
  </si>
  <si>
    <t>WP_003229749.1</t>
  </si>
  <si>
    <t>AB4K06_RS08625</t>
  </si>
  <si>
    <t>WP_003244689.1</t>
  </si>
  <si>
    <t>AB4K06_RS18980</t>
  </si>
  <si>
    <t>WP_003222888.1</t>
  </si>
  <si>
    <t>AB4K06_RS10685</t>
  </si>
  <si>
    <t>WP_003244831.1</t>
  </si>
  <si>
    <t>AB4K06_RS16375</t>
  </si>
  <si>
    <t>WP_004398509.1</t>
  </si>
  <si>
    <t>AB4K06_RS17760</t>
  </si>
  <si>
    <t>WP_004398967.1</t>
  </si>
  <si>
    <t>AB4K06_RS17460</t>
  </si>
  <si>
    <t>WP_003229326.1</t>
  </si>
  <si>
    <t>AB4K06_RS13685</t>
  </si>
  <si>
    <t>WP_003230647.1</t>
  </si>
  <si>
    <t>AB4K06_RS09300</t>
  </si>
  <si>
    <t>WP_003232376.1</t>
  </si>
  <si>
    <t>AB4K06_RS10535</t>
  </si>
  <si>
    <t>WP_003231897.1</t>
  </si>
  <si>
    <t>AB4K06_RS21400</t>
  </si>
  <si>
    <t>WP_003227659.1</t>
  </si>
  <si>
    <t>AB4K06_RS19825</t>
  </si>
  <si>
    <t>WP_003243051.1</t>
  </si>
  <si>
    <t>AB4K06_RS14520</t>
  </si>
  <si>
    <t>WP_003230311.1</t>
  </si>
  <si>
    <t>AB4K06_RS17400</t>
  </si>
  <si>
    <t>WP_003223511.1</t>
  </si>
  <si>
    <t>AB4K06_RS00570</t>
  </si>
  <si>
    <t>WP_003235007.1</t>
  </si>
  <si>
    <t>AB4K06_RS16840</t>
  </si>
  <si>
    <t>WP_003246039.1</t>
  </si>
  <si>
    <t>AB4K06_RS03395</t>
  </si>
  <si>
    <t>WP_003234080.1</t>
  </si>
  <si>
    <t>AB4K06_RS13915</t>
  </si>
  <si>
    <t>WP_003230555.1</t>
  </si>
  <si>
    <t>AB4K06_RS00830</t>
  </si>
  <si>
    <t>WP_004399686.1</t>
  </si>
  <si>
    <t>AB4K06_RS13825</t>
  </si>
  <si>
    <t>WP_010886554.1</t>
  </si>
  <si>
    <t>AB4K06_RS09115</t>
  </si>
  <si>
    <t>WP_003218638.1</t>
  </si>
  <si>
    <t>AB4K06_RS10445</t>
  </si>
  <si>
    <t>WP_003220923.1</t>
  </si>
  <si>
    <t>AB4K06_RS20760</t>
  </si>
  <si>
    <t>WP_003227921.1</t>
  </si>
  <si>
    <t>AB4K06_RS09690</t>
  </si>
  <si>
    <t>WP_003245283.1</t>
  </si>
  <si>
    <t>AB4K06_RS22035</t>
  </si>
  <si>
    <t>WP_003227402.1</t>
  </si>
  <si>
    <t>AB4K06_RS15325</t>
  </si>
  <si>
    <t>WP_004398676.1</t>
  </si>
  <si>
    <t>AB4K06_RS00200</t>
  </si>
  <si>
    <t>WP_003243137.1</t>
  </si>
  <si>
    <t>AB4K06_RS10085</t>
  </si>
  <si>
    <t>WP_003245470.1</t>
  </si>
  <si>
    <t>AB4K06_RS00465</t>
  </si>
  <si>
    <t>WP_003242690.1</t>
  </si>
  <si>
    <t>AB4K06_RS00315</t>
  </si>
  <si>
    <t>WP_003218353.1</t>
  </si>
  <si>
    <t>AB4K06_RS10025</t>
  </si>
  <si>
    <t>WP_003232083.1</t>
  </si>
  <si>
    <t>AB4K06_RS00595</t>
  </si>
  <si>
    <t>WP_003235019.1</t>
  </si>
  <si>
    <t>AB4K06_RS17495</t>
  </si>
  <si>
    <t>WP_003229309.1</t>
  </si>
  <si>
    <t>AB4K06_RS01380</t>
  </si>
  <si>
    <t>WP_009966430.1</t>
  </si>
  <si>
    <t>AB4K06_RS10640</t>
  </si>
  <si>
    <t>WP_003244753.1</t>
  </si>
  <si>
    <t>AB4K06_RS20750</t>
  </si>
  <si>
    <t>WP_003243463.1</t>
  </si>
  <si>
    <t>AB4K06_RS09780</t>
  </si>
  <si>
    <t>WP_003232192.1</t>
  </si>
  <si>
    <t>AB4K06_RS02625</t>
  </si>
  <si>
    <t>WP_003234281.1</t>
  </si>
  <si>
    <t>AB4K06_RS11700</t>
  </si>
  <si>
    <t>WP_003231379.1</t>
  </si>
  <si>
    <t>AB4K06_RS20070</t>
  </si>
  <si>
    <t>WP_003244427.1</t>
  </si>
  <si>
    <t>WP_003234284.1</t>
  </si>
  <si>
    <t>AB4K06_RS05665</t>
  </si>
  <si>
    <t>WP_003244736.1</t>
  </si>
  <si>
    <t>AB4K06_RS07985</t>
  </si>
  <si>
    <t>WP_003244787.1</t>
  </si>
  <si>
    <t>AB4K06_RS06075</t>
  </si>
  <si>
    <t>WP_003233048.1</t>
  </si>
  <si>
    <t>AB4K06_RS08075</t>
  </si>
  <si>
    <t>WP_003232833.1</t>
  </si>
  <si>
    <t>AB4K06_RS10245</t>
  </si>
  <si>
    <t>WP_003245599.1</t>
  </si>
  <si>
    <t>AB4K06_RS11280</t>
  </si>
  <si>
    <t>WP_003231552.1</t>
  </si>
  <si>
    <t>AB4K06_RS17505</t>
  </si>
  <si>
    <t>WP_003229300.1</t>
  </si>
  <si>
    <t>AB4K06_RS15120</t>
  </si>
  <si>
    <t>WP_003230059.1</t>
  </si>
  <si>
    <t>AB4K06_RS07695</t>
  </si>
  <si>
    <t>WP_003245134.1</t>
  </si>
  <si>
    <t>AB4K06_RS16965</t>
  </si>
  <si>
    <t>WP_004398979.1</t>
  </si>
  <si>
    <t>AB4K06_RS17130</t>
  </si>
  <si>
    <t>WP_003229473.1</t>
  </si>
  <si>
    <t>AB4K06_RS05735</t>
  </si>
  <si>
    <t>WP_003244686.1</t>
  </si>
  <si>
    <t>AB4K06_RS07095</t>
  </si>
  <si>
    <t>WP_003244914.1</t>
  </si>
  <si>
    <t>AB4K06_RS10230</t>
  </si>
  <si>
    <t>WP_003244732.1</t>
  </si>
  <si>
    <t>AB4K06_RS21795</t>
  </si>
  <si>
    <t>WP_003242921.1</t>
  </si>
  <si>
    <t>AB4K06_RS03705</t>
  </si>
  <si>
    <t>WP_003242871.1</t>
  </si>
  <si>
    <t>AB4K06_RS10110</t>
  </si>
  <si>
    <t>WP_003232050.1</t>
  </si>
  <si>
    <t>AB4K06_RS14360</t>
  </si>
  <si>
    <t>WP_004399082.1</t>
  </si>
  <si>
    <t>AB4K06_RS20310</t>
  </si>
  <si>
    <t>WP_003244267.1</t>
  </si>
  <si>
    <t>AB4K06_RS05245</t>
  </si>
  <si>
    <t>WP_003244986.1</t>
  </si>
  <si>
    <t>AB4K06_RS18485</t>
  </si>
  <si>
    <t>WP_003243401.1</t>
  </si>
  <si>
    <t>AB4K06_RS18805</t>
  </si>
  <si>
    <t>WP_003243083.1</t>
  </si>
  <si>
    <t>AB4K06_RS10920</t>
  </si>
  <si>
    <t>WP_003231737.1</t>
  </si>
  <si>
    <t>AB4K06_RS13670</t>
  </si>
  <si>
    <t>WP_003230656.1</t>
  </si>
  <si>
    <t>AB4K06_RS02600</t>
  </si>
  <si>
    <t>WP_003246696.1</t>
  </si>
  <si>
    <t>AB4K06_RS09775</t>
  </si>
  <si>
    <t>WP_003245326.1</t>
  </si>
  <si>
    <t>AB4K06_RS01825</t>
  </si>
  <si>
    <t>WP_003246440.1</t>
  </si>
  <si>
    <t>AB4K06_RS02595</t>
  </si>
  <si>
    <t>WP_003246721.1</t>
  </si>
  <si>
    <t>AB4K06_RS16410</t>
  </si>
  <si>
    <t>WP_003229755.1</t>
  </si>
  <si>
    <t>AB4K06_RS13640</t>
  </si>
  <si>
    <t>WP_004398777.1</t>
  </si>
  <si>
    <t>AB4K06_RS00605</t>
  </si>
  <si>
    <t>WP_004399675.1</t>
  </si>
  <si>
    <t>AB4K06_RS10475</t>
  </si>
  <si>
    <t>WP_003231918.1</t>
  </si>
  <si>
    <t>AB4K06_RS00615</t>
  </si>
  <si>
    <t>WP_004399682.1</t>
  </si>
  <si>
    <t>AB4K06_RS21600</t>
  </si>
  <si>
    <t>WP_003227570.1</t>
  </si>
  <si>
    <t>AB4K06_RS17820</t>
  </si>
  <si>
    <t>WP_003246072.1</t>
  </si>
  <si>
    <t>AB4K06_RS00480</t>
  </si>
  <si>
    <t>WP_003242743.1</t>
  </si>
  <si>
    <t>AB4K06_RS16690</t>
  </si>
  <si>
    <t>WP_004398606.1</t>
  </si>
  <si>
    <t>AB4K06_RS17780</t>
  </si>
  <si>
    <t>WP_009968009.1</t>
  </si>
  <si>
    <t>AB4K06_RS09900</t>
  </si>
  <si>
    <t>WP_003245512.1</t>
  </si>
  <si>
    <t>AB4K06_RS16320</t>
  </si>
  <si>
    <t>WP_003246158.1</t>
  </si>
  <si>
    <t>AB4K06_RS17510</t>
  </si>
  <si>
    <t>WP_004399030.1</t>
  </si>
  <si>
    <t>AB4K06_RS18060</t>
  </si>
  <si>
    <t>WP_003229056.1</t>
  </si>
  <si>
    <t>AB4K06_RS06545</t>
  </si>
  <si>
    <t>WP_003245380.1</t>
  </si>
  <si>
    <t>AB4K06_RS00090</t>
  </si>
  <si>
    <t>WP_003247131.1</t>
  </si>
  <si>
    <t>AB4K06_RS22205</t>
  </si>
  <si>
    <t>WP_003242511.1</t>
  </si>
  <si>
    <t>AB4K06_RS00250</t>
  </si>
  <si>
    <t>WP_003226758.1</t>
  </si>
  <si>
    <t>AB4K06_RS04840</t>
  </si>
  <si>
    <t>WP_003233535.1</t>
  </si>
  <si>
    <t>AB4K06_RS14140</t>
  </si>
  <si>
    <t>WP_003223931.1</t>
  </si>
  <si>
    <t>AB4K06_RS16850</t>
  </si>
  <si>
    <t>WP_010886589.1</t>
  </si>
  <si>
    <t>AB4K06_RS09995</t>
  </si>
  <si>
    <t>WP_003232093.1</t>
  </si>
  <si>
    <t>AB4K06_RS08610</t>
  </si>
  <si>
    <t>AB4K06_RS02635</t>
  </si>
  <si>
    <t>WP_003244980.1</t>
  </si>
  <si>
    <t>AB4K06_RS00600</t>
  </si>
  <si>
    <t>WP_003225745.1</t>
  </si>
  <si>
    <t>AB4K06_RS03425</t>
  </si>
  <si>
    <t>WP_003243499.1</t>
  </si>
  <si>
    <t>AB4K06_RS18000</t>
  </si>
  <si>
    <t>WP_003219361.1</t>
  </si>
  <si>
    <t>AB4K06_RS20135</t>
  </si>
  <si>
    <t>WP_003228210.1</t>
  </si>
  <si>
    <t>AB4K06_RS14215</t>
  </si>
  <si>
    <t>WP_003230444.1</t>
  </si>
  <si>
    <t>AB4K06_RS12200</t>
  </si>
  <si>
    <t>WP_004399420.1</t>
  </si>
  <si>
    <t>AB4K06_RS08225</t>
  </si>
  <si>
    <t>WP_003245001.1</t>
  </si>
  <si>
    <t>AB4K06_RS02405</t>
  </si>
  <si>
    <t>WP_003234400.1</t>
  </si>
  <si>
    <t>AB4K06_RS13510</t>
  </si>
  <si>
    <t>WP_003230722.1</t>
  </si>
  <si>
    <t>AB4K06_RS13785</t>
  </si>
  <si>
    <t>WP_004398742.1</t>
  </si>
  <si>
    <t>AB4K06_RS22855</t>
  </si>
  <si>
    <t>WP_003243247.1</t>
  </si>
  <si>
    <t>AB4K06_RS11000</t>
  </si>
  <si>
    <t>WP_003245235.1</t>
  </si>
  <si>
    <t>WP_003221910.1</t>
  </si>
  <si>
    <t>AB4K06_RS21385</t>
  </si>
  <si>
    <t>AB4K06_RS17060</t>
  </si>
  <si>
    <t>WP_003229499.1</t>
  </si>
  <si>
    <t>AB4K06_RS19820</t>
  </si>
  <si>
    <t>WP_003243394.1</t>
  </si>
  <si>
    <t>AB4K06_RS18380</t>
  </si>
  <si>
    <t>WP_003244294.1</t>
  </si>
  <si>
    <t>AB4K06_RS20305</t>
  </si>
  <si>
    <t>WP_003242559.1</t>
  </si>
  <si>
    <t>AB4K06_RS08915</t>
  </si>
  <si>
    <t>WP_003232498.1</t>
  </si>
  <si>
    <t>AB4K06_RS02000</t>
  </si>
  <si>
    <t>WP_003246343.1</t>
  </si>
  <si>
    <t>AB4K06_RS14445</t>
  </si>
  <si>
    <t>WP_004399095.1</t>
  </si>
  <si>
    <t>AB4K06_RS17050</t>
  </si>
  <si>
    <t>WP_003229501.1</t>
  </si>
  <si>
    <t>AB4K06_RS18900</t>
  </si>
  <si>
    <t>WP_003243745.1</t>
  </si>
  <si>
    <t>AB4K06_RS20700</t>
  </si>
  <si>
    <t>WP_003243178.1</t>
  </si>
  <si>
    <t>AB4K06_RS11430</t>
  </si>
  <si>
    <t>WP_004399304.1</t>
  </si>
  <si>
    <t>AB4K06_RS10080</t>
  </si>
  <si>
    <t>WP_003232058.1</t>
  </si>
  <si>
    <t>AB4K06_RS22385</t>
  </si>
  <si>
    <t>WP_003244356.1</t>
  </si>
  <si>
    <t>AB4K06_RS18385</t>
  </si>
  <si>
    <t>WP_003243762.1</t>
  </si>
  <si>
    <t>AB4K06_RS21710</t>
  </si>
  <si>
    <t>WP_003222038.1</t>
  </si>
  <si>
    <t>AB4K06_RS13905</t>
  </si>
  <si>
    <t>WP_004399098.1</t>
  </si>
  <si>
    <t>AB4K06_RS01140</t>
  </si>
  <si>
    <t>WP_003234946.1</t>
  </si>
  <si>
    <t>AB4K06_RS08935</t>
  </si>
  <si>
    <t>WP_003245108.1</t>
  </si>
  <si>
    <t>AB4K06_RS21805</t>
  </si>
  <si>
    <t>WP_003244300.1</t>
  </si>
  <si>
    <t>AB4K06_RS22820</t>
  </si>
  <si>
    <t>WP_003244546.1</t>
  </si>
  <si>
    <t>AB4K06_RS19815</t>
  </si>
  <si>
    <t>WP_003228330.1</t>
  </si>
  <si>
    <t>AB4K06_RS00890</t>
  </si>
  <si>
    <t>WP_004399657.1</t>
  </si>
  <si>
    <t>AB4K06_RS14045</t>
  </si>
  <si>
    <t>WP_004398815.1</t>
  </si>
  <si>
    <t>AB4K06_RS13805</t>
  </si>
  <si>
    <t>WP_009967606.1</t>
  </si>
  <si>
    <t>AB4K06_RS20855</t>
  </si>
  <si>
    <t>WP_003244175.1</t>
  </si>
  <si>
    <t>AB4K06_RS10520</t>
  </si>
  <si>
    <t>WP_003244678.1</t>
  </si>
  <si>
    <t>AB4K06_RS13315</t>
  </si>
  <si>
    <t>WP_003230803.1</t>
  </si>
  <si>
    <t>AB4K06_RS22655</t>
  </si>
  <si>
    <t>WP_003243255.1</t>
  </si>
  <si>
    <t>AB4K06_RS17385</t>
  </si>
  <si>
    <t>WP_003246018.1</t>
  </si>
  <si>
    <t>AB4K06_RS00085</t>
  </si>
  <si>
    <t>WP_003226797.1</t>
  </si>
  <si>
    <t>AB4K06_RS09010</t>
  </si>
  <si>
    <t>WP_003232460.1</t>
  </si>
  <si>
    <t>AB4K06_RS03700</t>
  </si>
  <si>
    <t>WP_003233955.1</t>
  </si>
  <si>
    <t>AB4K06_RS10575</t>
  </si>
  <si>
    <t>WP_003245816.1</t>
  </si>
  <si>
    <t>AB4K06_RS13790</t>
  </si>
  <si>
    <t>WP_010886553.1</t>
  </si>
  <si>
    <t>AB4K06_RS17945</t>
  </si>
  <si>
    <t>WP_003229100.1</t>
  </si>
  <si>
    <t>AB4K06_RS20890</t>
  </si>
  <si>
    <t>WP_003244457.1</t>
  </si>
  <si>
    <t>AB4K06_RS17160</t>
  </si>
  <si>
    <t>WP_003223584.1</t>
  </si>
  <si>
    <t>AB4K06_RS01390</t>
  </si>
  <si>
    <t>WP_003246344.1</t>
  </si>
  <si>
    <t>AB4K06_RS10755</t>
  </si>
  <si>
    <t>WP_003245287.1</t>
  </si>
  <si>
    <t>AB4K06_RS21490</t>
  </si>
  <si>
    <t>WP_003243339.1</t>
  </si>
  <si>
    <t>AB4K06_RS13495</t>
  </si>
  <si>
    <t>WP_003230732.1</t>
  </si>
  <si>
    <t>AB4K06_RS00460</t>
  </si>
  <si>
    <t>WP_003242949.1</t>
  </si>
  <si>
    <t>WP_003242766.1</t>
  </si>
  <si>
    <t>AB4K06_RS22815</t>
  </si>
  <si>
    <t>AB4K06_RS02005</t>
  </si>
  <si>
    <t>WP_003246452.1</t>
  </si>
  <si>
    <t>AB4K06_RS22690</t>
  </si>
  <si>
    <t>WP_003244069.1</t>
  </si>
  <si>
    <t>AB4K06_RS09005</t>
  </si>
  <si>
    <t>WP_003232462.1</t>
  </si>
  <si>
    <t>AB4K06_RS13800</t>
  </si>
  <si>
    <t>WP_003246124.1</t>
  </si>
  <si>
    <t>AB4K06_RS14545</t>
  </si>
  <si>
    <t>WP_004398772.1</t>
  </si>
  <si>
    <t>AB4K06_RS18065</t>
  </si>
  <si>
    <t>WP_003229054.1</t>
  </si>
  <si>
    <t>AB4K06_RS00450</t>
  </si>
  <si>
    <t>WP_003244544.1</t>
  </si>
  <si>
    <t>AB4K06_RS09125</t>
  </si>
  <si>
    <t>WP_003245173.1</t>
  </si>
  <si>
    <t>AB4K06_RS04980</t>
  </si>
  <si>
    <t>WP_003233473.1</t>
  </si>
  <si>
    <t>AB4K06_RS21270</t>
  </si>
  <si>
    <t>WP_003243488.1</t>
  </si>
  <si>
    <t>AB4K06_RS08945</t>
  </si>
  <si>
    <t>WP_003244782.1</t>
  </si>
  <si>
    <t>AB4K06_RS14005</t>
  </si>
  <si>
    <t>WP_003230523.1</t>
  </si>
  <si>
    <t>AB4K06_RS18055</t>
  </si>
  <si>
    <t>WP_004398737.1</t>
  </si>
  <si>
    <t>AB4K06_RS19810</t>
  </si>
  <si>
    <t>AB4K06_RS01080</t>
  </si>
  <si>
    <t>WP_003246253.1</t>
  </si>
  <si>
    <t>WP_003228333.1</t>
  </si>
  <si>
    <t>AB4K06_RS11995</t>
  </si>
  <si>
    <t>WP_004399534.1</t>
  </si>
  <si>
    <t>AB4K06_RS16775</t>
  </si>
  <si>
    <t>WP_003229606.1</t>
  </si>
  <si>
    <t>WP_003230608.1</t>
  </si>
  <si>
    <t>AB4K06_RS13775</t>
  </si>
  <si>
    <t>AB4K06_RS08190</t>
  </si>
  <si>
    <t>WP_003245334.1</t>
  </si>
  <si>
    <t>AB4K06_RS20340</t>
  </si>
  <si>
    <t>WP_003242578.1</t>
  </si>
  <si>
    <t>AB4K06_RS20315</t>
  </si>
  <si>
    <t>WP_003243389.1</t>
  </si>
  <si>
    <t>AB4K06_RS19360</t>
  </si>
  <si>
    <t>WP_003228523.1</t>
  </si>
  <si>
    <t>AB4K06_RS16715</t>
  </si>
  <si>
    <t>WP_003229631.1</t>
  </si>
  <si>
    <t>AB4K06_RS14550</t>
  </si>
  <si>
    <t>WP_004398686.1</t>
  </si>
  <si>
    <t>AB4K06_RS08245</t>
  </si>
  <si>
    <t>WP_003244855.1</t>
  </si>
  <si>
    <t>AB4K06_RS13365</t>
  </si>
  <si>
    <t>WP_009967560.1</t>
  </si>
  <si>
    <t>AB4K06_RS01490</t>
  </si>
  <si>
    <t>WP_003234816.1</t>
  </si>
  <si>
    <t>AB4K06_RS01475</t>
  </si>
  <si>
    <t>WP_003246372.1</t>
  </si>
  <si>
    <t>AB4K06_RS01500</t>
  </si>
  <si>
    <t>WP_003246362.1</t>
  </si>
  <si>
    <t>AB4K06_RS22840</t>
  </si>
  <si>
    <t>WP_003227062.1</t>
  </si>
  <si>
    <t>AB4K06_RS21855</t>
  </si>
  <si>
    <t>WP_003244201.1</t>
  </si>
  <si>
    <t>WP_003244102.1</t>
  </si>
  <si>
    <t>AB4K06_RS04135</t>
  </si>
  <si>
    <t>AB4K06_RS16590</t>
  </si>
  <si>
    <t>WP_004398512.1</t>
  </si>
  <si>
    <t>AB4K06_RS21090</t>
  </si>
  <si>
    <t>WP_003221796.1</t>
  </si>
  <si>
    <t>AB4K06_RS22660</t>
  </si>
  <si>
    <t>WP_003243634.1</t>
  </si>
  <si>
    <t>AB4K06_RS04020</t>
  </si>
  <si>
    <t>WP_010886436.1</t>
  </si>
  <si>
    <t>AB4K06_RS14255</t>
  </si>
  <si>
    <t>WP_003230430.1</t>
  </si>
  <si>
    <t>AB4K06_RS04025</t>
  </si>
  <si>
    <t>WP_010886437.1</t>
  </si>
  <si>
    <t>AB4K06_RS17915</t>
  </si>
  <si>
    <t>WP_004399076.1</t>
  </si>
  <si>
    <t>AB4K06_RS18940</t>
  </si>
  <si>
    <t>WP_003228697.1</t>
  </si>
  <si>
    <t>AB4K06_RS13700</t>
  </si>
  <si>
    <t>WP_003230640.1</t>
  </si>
  <si>
    <t>AB4K06_RS13810</t>
  </si>
  <si>
    <t>WP_003230592.1</t>
  </si>
  <si>
    <t>AB4K06_RS13815</t>
  </si>
  <si>
    <t>WP_004398727.1</t>
  </si>
  <si>
    <t>WP_003233646.1</t>
  </si>
  <si>
    <t>AB4K06_RS04490</t>
  </si>
  <si>
    <t>AB4K06_RS18070</t>
  </si>
  <si>
    <t>WP_004398592.1</t>
  </si>
  <si>
    <t>C00036 </t>
  </si>
  <si>
    <t>C06006 </t>
  </si>
  <si>
    <t>C14463</t>
  </si>
  <si>
    <t>C06010</t>
  </si>
  <si>
    <t>C04181</t>
  </si>
  <si>
    <t>C00682</t>
  </si>
  <si>
    <t>C06210</t>
  </si>
  <si>
    <t>C06760</t>
  </si>
  <si>
    <t>C07087</t>
  </si>
  <si>
    <t>C07089</t>
  </si>
  <si>
    <t>C00606</t>
  </si>
  <si>
    <t>https://www.genome.jp/entry/R02354</t>
  </si>
  <si>
    <t>https://www.genome.jp/entry/R02355</t>
  </si>
  <si>
    <t>https://www.genome.jp/entry/R02356</t>
  </si>
  <si>
    <t>https://www.genome.jp/entry/R02503</t>
  </si>
  <si>
    <t xml:space="preserve">https://www.genome.jp/entry/R03088 </t>
  </si>
  <si>
    <t xml:space="preserve">https://www.genome.jp/entry/R03089 </t>
  </si>
  <si>
    <t xml:space="preserve">https://www.genome.jp/entry/R03090 </t>
  </si>
  <si>
    <t xml:space="preserve">https://www.genome.jp/entry/R03408 </t>
  </si>
  <si>
    <t xml:space="preserve">https://www.genome.jp/entry/R03629 </t>
  </si>
  <si>
    <t>https://www.genome.jp/entry/R04121</t>
  </si>
  <si>
    <t xml:space="preserve">https://www.genome.jp/entry/R03697 </t>
  </si>
  <si>
    <t xml:space="preserve">https://www.genome.jp/entry/R05259 </t>
  </si>
  <si>
    <t xml:space="preserve">https://www.genome.jp/entry/R07000 </t>
  </si>
  <si>
    <t xml:space="preserve">https://www.genome.jp/entry/R07001 </t>
  </si>
  <si>
    <t xml:space="preserve">https://www.genome.jp/entry/R07021 </t>
  </si>
  <si>
    <t xml:space="preserve">https://www.genome.jp/entry/R07022 </t>
  </si>
  <si>
    <t xml:space="preserve">https://www.genome.jp/entry/R07042 </t>
  </si>
  <si>
    <t xml:space="preserve">https://www.genome.jp/entry/R07043 </t>
  </si>
  <si>
    <t xml:space="preserve">https://www.genome.jp/entry/R07044 </t>
  </si>
  <si>
    <t xml:space="preserve">https://www.genome.jp/entry/R07045 </t>
  </si>
  <si>
    <t xml:space="preserve">https://www.genome.jp/entry/R07046 </t>
  </si>
  <si>
    <t xml:space="preserve">https://www.genome.jp/entry/R07048 </t>
  </si>
  <si>
    <t xml:space="preserve">https://www.genome.jp/entry/R07050 </t>
  </si>
  <si>
    <t xml:space="preserve">https://www.genome.jp/entry/R07051 </t>
  </si>
  <si>
    <t xml:space="preserve">https://www.genome.jp/entry/R07052 </t>
  </si>
  <si>
    <t xml:space="preserve">https://www.genome.jp/entry/R07054 </t>
  </si>
  <si>
    <t xml:space="preserve">https://www.genome.jp/entry/R07055 </t>
  </si>
  <si>
    <t xml:space="preserve">https://www.genome.jp/entry/R07056 </t>
  </si>
  <si>
    <t xml:space="preserve">https://www.genome.jp/entry/R07079 </t>
  </si>
  <si>
    <t xml:space="preserve">https://www.genome.jp/entry/R07080 </t>
  </si>
  <si>
    <t xml:space="preserve">https://www.genome.jp/entry/R07081 </t>
  </si>
  <si>
    <t xml:space="preserve">https://www.genome.jp/entry/R07085 </t>
  </si>
  <si>
    <t xml:space="preserve">https://www.genome.jp/entry/R07087 </t>
  </si>
  <si>
    <t xml:space="preserve">https://www.genome.jp/entry/R07098 </t>
  </si>
  <si>
    <t xml:space="preserve">https://www.genome.jp/entry/R07099 </t>
  </si>
  <si>
    <t xml:space="preserve">https://www.genome.jp/entry/R07939 </t>
  </si>
  <si>
    <t xml:space="preserve">https://www.genome.jp/entry/R07943 </t>
  </si>
  <si>
    <t xml:space="preserve">https://www.genome.jp/entry/R07945 </t>
  </si>
  <si>
    <t xml:space="preserve">https://www.genome.jp/entry/R08265 </t>
  </si>
  <si>
    <t xml:space="preserve">https://www.genome.jp/entry/R08267 </t>
  </si>
  <si>
    <t xml:space="preserve">https://www.genome.jp/entry/R08270 </t>
  </si>
  <si>
    <t xml:space="preserve">https://www.genome.jp/entry/R08286 </t>
  </si>
  <si>
    <t xml:space="preserve">https://www.genome.jp/entry/R08287 </t>
  </si>
  <si>
    <t xml:space="preserve">https://www.genome.jp/entry/R08293 </t>
  </si>
  <si>
    <t xml:space="preserve">https://www.genome.jp/entry/R08294 </t>
  </si>
  <si>
    <t xml:space="preserve">https://www.genome.jp/entry/R08312 </t>
  </si>
  <si>
    <t xml:space="preserve">https://www.genome.jp/entry/R08343 </t>
  </si>
  <si>
    <t xml:space="preserve">https://www.genome.jp/entry/R08344 </t>
  </si>
  <si>
    <t xml:space="preserve">https://www.genome.jp/entry/R08345 </t>
  </si>
  <si>
    <t xml:space="preserve">https://www.genome.jp/entry/R08390 </t>
  </si>
  <si>
    <t xml:space="preserve">https://www.genome.jp/entry/R08391 </t>
  </si>
  <si>
    <t xml:space="preserve">https://www.genome.jp/entry/R08392 </t>
  </si>
  <si>
    <t xml:space="preserve">https://www.genome.jp/entry/R09404 </t>
  </si>
  <si>
    <t xml:space="preserve">https://www.genome.jp/entry/R09405 </t>
  </si>
  <si>
    <t xml:space="preserve">https://www.genome.jp/entry/R09406 </t>
  </si>
  <si>
    <t xml:space="preserve">https://www.genome.jp/entry/R09407 </t>
  </si>
  <si>
    <t xml:space="preserve">https://www.genome.jp/entry/R09408 </t>
  </si>
  <si>
    <t xml:space="preserve">https://www.genome.jp/entry/R09416 </t>
  </si>
  <si>
    <t>https://www.genome.jp/entry/R09418</t>
  </si>
  <si>
    <t xml:space="preserve">https://www.genome.jp/entry/R09421 </t>
  </si>
  <si>
    <t xml:space="preserve">https://www.genome.jp/entry/R09423 </t>
  </si>
  <si>
    <t xml:space="preserve">https://www.genome.jp/entry/R09424 </t>
  </si>
  <si>
    <t xml:space="preserve">https://www.genome.jp/entry/R09425 </t>
  </si>
  <si>
    <t>https://www.genome.jp/entry/R09442</t>
  </si>
  <si>
    <t>https://www.genome.jp/entry/R01398</t>
  </si>
  <si>
    <t>https://www.genome.jp/entry/R01641</t>
  </si>
  <si>
    <t xml:space="preserve">https://www.genome.jp/entry/R01067 </t>
  </si>
  <si>
    <t xml:space="preserve">https://www.genome.jp/entry/R01830 </t>
  </si>
  <si>
    <t xml:space="preserve">https://www.genome.jp/entry/R06590 </t>
  </si>
  <si>
    <t xml:space="preserve">https://www.genome.jp/entry/R06861 </t>
  </si>
  <si>
    <t xml:space="preserve">https://www.genome.jp/entry/R06863 </t>
  </si>
  <si>
    <t>https://www.genome.jp/entry/R00226</t>
  </si>
  <si>
    <t>https://www.genome.jp/entry/R00006</t>
  </si>
  <si>
    <t xml:space="preserve">https://www.genome.jp/entry/R00014 </t>
  </si>
  <si>
    <t xml:space="preserve">https://www.genome.jp/entry/R03050 </t>
  </si>
  <si>
    <t xml:space="preserve">https://www.genome.jp/entry/R04672 </t>
  </si>
  <si>
    <t xml:space="preserve">https://www.genome.jp/entry/R04673 </t>
  </si>
  <si>
    <t>https://www.genome.jp/entry/R08648</t>
  </si>
  <si>
    <t>https://www.genome.jp/entry/R05636</t>
  </si>
  <si>
    <t>https://www.genome.jp/entry/R08165</t>
  </si>
  <si>
    <t>https://www.genome.jp/entry/R00259</t>
  </si>
  <si>
    <t>https://www.genome.jp/entry/R02569</t>
  </si>
  <si>
    <t xml:space="preserve">https://www.genome.jp/entry/R00851 </t>
  </si>
  <si>
    <t>https://www.genome.jp/entry/R02617</t>
  </si>
  <si>
    <t>https://www.genome.jp/entry/R09380</t>
  </si>
  <si>
    <t>https://www.genome.jp/entry/R05332</t>
  </si>
  <si>
    <t>https://www.genome.jp/entry/R02662</t>
  </si>
  <si>
    <t xml:space="preserve">https://www.genome.jp/entry/R03174 </t>
  </si>
  <si>
    <t xml:space="preserve">https://www.genome.jp/entry/R04097 </t>
  </si>
  <si>
    <t>https://www.genome.jp/entry/R10998</t>
  </si>
  <si>
    <t xml:space="preserve">https://www.genome.jp/entry/R02768 </t>
  </si>
  <si>
    <t xml:space="preserve">https://www.genome.jp/entry/R04355 </t>
  </si>
  <si>
    <t xml:space="preserve">https://www.genome.jp/entry/R04726 </t>
  </si>
  <si>
    <t xml:space="preserve">https://www.genome.jp/entry/R04952 </t>
  </si>
  <si>
    <t xml:space="preserve">https://www.genome.jp/entry/R04957 </t>
  </si>
  <si>
    <t xml:space="preserve">https://www.genome.jp/entry/R04960 </t>
  </si>
  <si>
    <t xml:space="preserve">https://www.genome.jp/entry/R04963 </t>
  </si>
  <si>
    <t xml:space="preserve">https://www.genome.jp/entry/R04968 </t>
  </si>
  <si>
    <t xml:space="preserve">https://www.genome.jp/entry/R07762 </t>
  </si>
  <si>
    <t xml:space="preserve">https://www.genome.jp/entry/R10115 </t>
  </si>
  <si>
    <t>https://www.genome.jp/entry/R10119</t>
  </si>
  <si>
    <t>https://www.genome.jp/entry/R10707</t>
  </si>
  <si>
    <t xml:space="preserve">https://www.genome.jp/entry/R07766 </t>
  </si>
  <si>
    <t xml:space="preserve">https://www.genome.jp/entry/R12427 </t>
  </si>
  <si>
    <t>https://www.genome.jp/entry/R12428</t>
  </si>
  <si>
    <t>https://www.genome.jp/entry/R07769</t>
  </si>
  <si>
    <t>https://www.genome.jp/entry/R01174</t>
  </si>
  <si>
    <t>https://www.genome.jp/entry/R12425</t>
  </si>
  <si>
    <t>https://www.genome.jp/entry/R10648</t>
  </si>
  <si>
    <t>https://www.genome.jp/entry/R04316</t>
  </si>
  <si>
    <t>https://www.genome.jp/entry/R12240</t>
  </si>
  <si>
    <t>https://www.genome.jp/entry/R00371</t>
  </si>
  <si>
    <t>https://www.genome.jp/entry/R00586</t>
  </si>
  <si>
    <t xml:space="preserve">https://www.genome.jp/entry/R02282 </t>
  </si>
  <si>
    <t>https://www.genome.jp/entry/R01626</t>
  </si>
  <si>
    <t>https://www.genome.jp/entry/R03210</t>
  </si>
  <si>
    <t>https://www.genome.jp/entry/R10124</t>
  </si>
  <si>
    <t>https://www.genome.jp/entry/R02241</t>
  </si>
  <si>
    <t>https://www.genome.jp/entry/R02760</t>
  </si>
  <si>
    <t>https://www.genome.jp/entry/R09381</t>
  </si>
  <si>
    <t>https://www.genome.jp/entry/R03910</t>
  </si>
  <si>
    <t>https://www.genome.jp/entry/R01154</t>
  </si>
  <si>
    <t>https://www.genome.jp/entry/R02570</t>
  </si>
  <si>
    <t>https://www.genome.jp/entry/R02571</t>
  </si>
  <si>
    <t>https://www.genome.jp/entry/R04364</t>
  </si>
  <si>
    <t>https://www.genome.jp/entry/R00230</t>
  </si>
  <si>
    <t xml:space="preserve">https://www.genome.jp/entry/R00921 </t>
  </si>
  <si>
    <t>https://www.genome.jp/entry/R00238</t>
  </si>
  <si>
    <t xml:space="preserve">https://www.genome.jp/entry/R00927 </t>
  </si>
  <si>
    <t>https://www.genome.jp/entry/R01177</t>
  </si>
  <si>
    <t>https://www.genome.jp/entry/R03983</t>
  </si>
  <si>
    <t xml:space="preserve">https://www.genome.jp/entry/R04159 </t>
  </si>
  <si>
    <t xml:space="preserve">https://www.genome.jp/entry/R01262 </t>
  </si>
  <si>
    <t xml:space="preserve">https://www.genome.jp/entry/R01687 </t>
  </si>
  <si>
    <t>https://www.genome.jp/entry/R03867</t>
  </si>
  <si>
    <t>https://www.genome.jp/entry/R04935</t>
  </si>
  <si>
    <t xml:space="preserve">https://www.genome.jp/entry/R03916 </t>
  </si>
  <si>
    <t xml:space="preserve">https://www.genome.jp/entry/R03970 </t>
  </si>
  <si>
    <t>https://www.genome.jp/entry/R03971</t>
  </si>
  <si>
    <t>https://www.genome.jp/entry/R10336</t>
  </si>
  <si>
    <t>https://www.genome.jp/entry/R11063</t>
  </si>
  <si>
    <t>https://www.genome.jp/entry/R00650</t>
  </si>
  <si>
    <t xml:space="preserve">https://www.genome.jp/entry/R03194 </t>
  </si>
  <si>
    <t xml:space="preserve">https://www.genome.jp/entry/R07237 </t>
  </si>
  <si>
    <t>https://www.genome.jp/entry/R07238</t>
  </si>
  <si>
    <t>https://www.genome.jp/entry/R03950</t>
  </si>
  <si>
    <t>https://www.genome.jp/entry/R04405</t>
  </si>
  <si>
    <t>https://www.genome.jp/entry/R09365</t>
  </si>
  <si>
    <t>https://www.genome.jp/entry/R09736</t>
  </si>
  <si>
    <t>?</t>
  </si>
  <si>
    <t>https://www.genome.jp/entry/R07234</t>
  </si>
  <si>
    <t>https://www.genome.jp/entry/R10716</t>
  </si>
  <si>
    <t>https://www.genome.jp/entry/R00597</t>
  </si>
  <si>
    <t xml:space="preserve">https://www.genome.jp/entry/R10806 </t>
  </si>
  <si>
    <t>https://www.genome.jp/entry/R00600</t>
  </si>
  <si>
    <t xml:space="preserve">https://www.genome.jp/entry/R00380 </t>
  </si>
  <si>
    <t>https://www.genome.jp/entry/R04858</t>
  </si>
  <si>
    <t>https://www.genome.jp/entry/R02101</t>
  </si>
  <si>
    <t>https://www.genome.jp/entry/R12548</t>
  </si>
  <si>
    <t>https://www.genome.jp/entry/R03704</t>
  </si>
  <si>
    <t>https://www.genome.jp/entry/R02623</t>
  </si>
  <si>
    <t>https://www.genome.jp/entry/R00945</t>
  </si>
  <si>
    <t>https://www.genome.jp/entry/R09099</t>
  </si>
  <si>
    <t>https://www.genome.jp/entry/R04125</t>
  </si>
  <si>
    <t>https://www.genome.jp/entry/R02300</t>
  </si>
  <si>
    <t>https://www.genome.jp/entry/R01226</t>
  </si>
  <si>
    <t>https://www.genome.jp/entry/R01216</t>
  </si>
  <si>
    <t>https://www.genome.jp/entry/R04325</t>
  </si>
  <si>
    <t xml:space="preserve">https://www.genome.jp/entry/R04326 </t>
  </si>
  <si>
    <t>https://www.genome.jp/entry/R04560</t>
  </si>
  <si>
    <t>https://www.genome.jp/entry/R03940</t>
  </si>
  <si>
    <t>https://www.genome.jp/entry/R01397</t>
  </si>
  <si>
    <t>https://www.genome.jp/entry/R00207</t>
  </si>
  <si>
    <t>https://www.genome.jp/entry/R05884</t>
  </si>
  <si>
    <t>https://www.genome.jp/entry/R08210</t>
  </si>
  <si>
    <t>https://www.genome.jp/entry/R12500</t>
  </si>
  <si>
    <t>https://www.genome.jp/entry/R01195</t>
  </si>
  <si>
    <t>https://www.genome.jp/entry/R10159</t>
  </si>
  <si>
    <t>https://www.genome.jp/entry/R02291</t>
  </si>
  <si>
    <t>https://www.genome.jp/entry/R00264</t>
  </si>
  <si>
    <t>https://www.genome.jp/entry/R00922</t>
  </si>
  <si>
    <t>https://www.genome.jp/entry/R00935</t>
  </si>
  <si>
    <t>https://www.genome.jp/entry/R00705</t>
  </si>
  <si>
    <t>https://www.genome.jp/entry/R03443</t>
  </si>
  <si>
    <t>https://www.genome.jp/entry/R03313</t>
  </si>
  <si>
    <t>https://www.genome.jp/entry/R00604</t>
  </si>
  <si>
    <t>https://www.genome.jp/entry/R04109</t>
  </si>
  <si>
    <t>https://www.genome.jp/entry/R00714</t>
  </si>
  <si>
    <t>https://www.genome.jp/entry/R02565</t>
  </si>
  <si>
    <t>https://www.genome.jp/entry/R02566</t>
  </si>
  <si>
    <t>https://www.genome.jp/entry/R01699</t>
  </si>
  <si>
    <t>https://www.genome.jp/entry/R00014</t>
  </si>
  <si>
    <t>https://www.genome.jp/entry/R03270</t>
  </si>
  <si>
    <t>https://www.genome.jp/entry/R01700</t>
  </si>
  <si>
    <t>https://www.genome.jp/entry/R00621</t>
  </si>
  <si>
    <t>https://www.genome.jp/entry/R03316</t>
  </si>
  <si>
    <t>https://www.genome.jp/entry/R01728</t>
  </si>
  <si>
    <t>https://www.genome.jp/entry/R01869</t>
  </si>
  <si>
    <t>https://www.genome.jp/entry/R01505</t>
  </si>
  <si>
    <t>https://www.genome.jp/entry/R04319</t>
  </si>
  <si>
    <t>https://www.genome.jp/entry/R12620</t>
  </si>
  <si>
    <t>https://www.genome.jp/entry/R03947</t>
  </si>
  <si>
    <t>https://www.genome.jp/entry/R03192</t>
  </si>
  <si>
    <t>https://www.genome.jp/entry/R03191</t>
  </si>
  <si>
    <t>https://www.genome.jp/entry/R03222</t>
  </si>
  <si>
    <t>https://www.genome.jp/entry/R11522</t>
  </si>
  <si>
    <t xml:space="preserve">https://www.genome.jp/entry/R12454 </t>
  </si>
  <si>
    <t>https://www.genome.jp/entry/R12455</t>
  </si>
  <si>
    <t>https://www.genome.jp/entry/R00114</t>
  </si>
  <si>
    <t>https://www.genome.jp/entry/R00248</t>
  </si>
  <si>
    <t>https://www.genome.jp/entry/R00256</t>
  </si>
  <si>
    <t>https://www.genome.jp/entry/R00243</t>
  </si>
  <si>
    <t>https://www.genome.jp/entry/R00145</t>
  </si>
  <si>
    <t>https://www.genome.jp/entry/R00146</t>
  </si>
  <si>
    <t>https://www.genome.jp/entry/R00481</t>
  </si>
  <si>
    <t>https://www.genome.jp/entry/R00357</t>
  </si>
  <si>
    <t>https://www.genome.jp/entry/R03425</t>
  </si>
  <si>
    <t xml:space="preserve">https://www.genome.jp/entry/R01248 </t>
  </si>
  <si>
    <t>https://www.genome.jp/entry/R01251</t>
  </si>
  <si>
    <t>https://www.genome.jp/entry/R03291</t>
  </si>
  <si>
    <t>https://www.genome.jp/entry/R03293</t>
  </si>
  <si>
    <t>https://www.genome.jp/entry/R01224</t>
  </si>
  <si>
    <t>https://www.genome.jp/entry/R07168</t>
  </si>
  <si>
    <t>https://www.genome.jp/entry/R01220</t>
  </si>
  <si>
    <t>https://www.genome.jp/entry/R01253</t>
  </si>
  <si>
    <t>https://www.genome.jp/entry/R00106</t>
  </si>
  <si>
    <t>https://www.genome.jp/entry/R05102</t>
  </si>
  <si>
    <t>https://www.genome.jp/entry/R08539</t>
  </si>
  <si>
    <t>https://www.genome.jp/entry/R08551</t>
  </si>
  <si>
    <t>https://www.genome.jp/entry/R07358</t>
  </si>
  <si>
    <t>https://www.genome.jp/entry/R02163</t>
  </si>
  <si>
    <t>https://www.genome.jp/entry/R00282</t>
  </si>
  <si>
    <t>https://www.genome.jp/entry/R07605</t>
  </si>
  <si>
    <t>https://www.genome.jp/entry/R01134</t>
  </si>
  <si>
    <t>https://www.genome.jp/entry/R02106</t>
  </si>
  <si>
    <t>https://www.genome.jp/entry/R07981</t>
  </si>
  <si>
    <t>https://www.genome.jp/entry/R08550</t>
  </si>
  <si>
    <t>https://www.genome.jp/entry/R03815</t>
  </si>
  <si>
    <t>https://www.genome.jp/entry/R07618</t>
  </si>
  <si>
    <t>https://www.genome.jp/entry/R01698</t>
  </si>
  <si>
    <t>https://www.genome.jp/entry/R00858</t>
  </si>
  <si>
    <t>https://www.genome.jp/entry/R02016</t>
  </si>
  <si>
    <t>https://www.genome.jp/entry/R00900</t>
  </si>
  <si>
    <t>https://www.genome.jp/entry/R03596</t>
  </si>
  <si>
    <t>https://www.genome.jp/entry/R09372</t>
  </si>
  <si>
    <t xml:space="preserve">https://www.genome.jp/entry/R04120 </t>
  </si>
  <si>
    <t>https://www.genome.jp/entry/R07606</t>
  </si>
  <si>
    <t>https://www.genome.jp/entry/R07607</t>
  </si>
  <si>
    <t>https://www.genome.jp/entry/R02021</t>
  </si>
  <si>
    <t>https://www.genome.jp/entry/R00351</t>
  </si>
  <si>
    <t>https://www.genome.jp/entry/R01213</t>
  </si>
  <si>
    <t>https://www.genome.jp/entry/R01821</t>
  </si>
  <si>
    <t>https://www.genome.jp/entry/R06050</t>
  </si>
  <si>
    <t>https://www.genome.jp/entry/R02111</t>
  </si>
  <si>
    <t>https://www.genome.jp/entry/R06185</t>
  </si>
  <si>
    <t>https://www.genome.jp/entry/R05140</t>
  </si>
  <si>
    <t>https://www.genome.jp/entry/R06079</t>
  </si>
  <si>
    <t>https://www.genome.jp/entry/R02110</t>
  </si>
  <si>
    <t>https://www.genome.jp/entry/R06186</t>
  </si>
  <si>
    <t xml:space="preserve">https://www.genome.jp/entry/R05566 </t>
  </si>
  <si>
    <t>https://www.genome.jp/entry/R06129</t>
  </si>
  <si>
    <t>https://www.genome.jp/entry/R02421</t>
  </si>
  <si>
    <t>https://www.genome.jp/entry/R06049</t>
  </si>
  <si>
    <t>https://www.genome.jp/entry/R12807</t>
  </si>
  <si>
    <t>https://www.genome.jp/entry/R12862</t>
  </si>
  <si>
    <t>https://www.genome.jp/entry/R01555</t>
  </si>
  <si>
    <t>https://www.genome.jp/entry/R06040</t>
  </si>
  <si>
    <t>https://www.genome.jp/entry/R01870</t>
  </si>
  <si>
    <t>https://www.genome.jp/entry/R08231</t>
  </si>
  <si>
    <t>https://www.genome.jp/entry/R01072</t>
  </si>
  <si>
    <t>https://www.genome.jp/entry/R01071</t>
  </si>
  <si>
    <t>https://www.genome.jp/entry/R01073</t>
  </si>
  <si>
    <t>https://www.genome.jp/entry/R03348</t>
  </si>
  <si>
    <t>https://www.genome.jp/entry/R02142</t>
  </si>
  <si>
    <t>https://www.genome.jp/entry/R01229</t>
  </si>
  <si>
    <t>https://www.genome.jp/entry/R10209</t>
  </si>
  <si>
    <t>https://www.genome.jp/entry/R00190</t>
  </si>
  <si>
    <t>https://www.genome.jp/entry/R04378</t>
  </si>
  <si>
    <t>https://www.genome.jp/entry/R00966</t>
  </si>
  <si>
    <t>https://www.genome.jp/entry/R10220</t>
  </si>
  <si>
    <t>https://www.genome.jp/entry/R10305</t>
  </si>
  <si>
    <t>https://www.genome.jp/entry/R07411</t>
  </si>
  <si>
    <t>https://www.genome.jp/entry/R03067</t>
  </si>
  <si>
    <t>https://www.genome.jp/entry/R03066</t>
  </si>
  <si>
    <t>https://www.genome.jp/entry/R01920</t>
  </si>
  <si>
    <t>https://www.genome.jp/entry/R08359</t>
  </si>
  <si>
    <t>https://www.genome.jp/entry/R03460</t>
  </si>
  <si>
    <t>https://www.genome.jp/entry/R03223</t>
  </si>
  <si>
    <t>https://www.genome.jp/entry/R10712</t>
  </si>
  <si>
    <t>https://www.genome.jp/entry/R11312</t>
  </si>
  <si>
    <t>https://www.genome.jp/entry/R09247</t>
  </si>
  <si>
    <t>https://www.genome.jp/entry/R00897</t>
  </si>
  <si>
    <t xml:space="preserve">https://www.genome.jp/entry/R03601 </t>
  </si>
  <si>
    <t>https://www.genome.jp/entry/R04859</t>
  </si>
  <si>
    <t>https://www.genome.jp/entry/R07274</t>
  </si>
  <si>
    <t>https://www.genome.jp/entry/R00177</t>
  </si>
  <si>
    <t>https://www.genome.jp/entry/R04771</t>
  </si>
  <si>
    <t>https://www.genome.jp/entry/R00084</t>
  </si>
  <si>
    <t>https://www.genome.jp/entry/R00660</t>
  </si>
  <si>
    <t>https://www.genome.jp/entry/R04292</t>
  </si>
  <si>
    <t>https://www.genome.jp/entry/R10757</t>
  </si>
  <si>
    <t>https://www.genome.jp/entry/R01122</t>
  </si>
  <si>
    <t>https://www.genome.jp/entry/R04457</t>
  </si>
  <si>
    <t>https://www.genome.jp/entry/R00066</t>
  </si>
  <si>
    <t>https://www.genome.jp/entry/R01419</t>
  </si>
  <si>
    <t xml:space="preserve">https://www.genome.jp/entry/R01293 </t>
  </si>
  <si>
    <t xml:space="preserve">https://www.genome.jp/entry/R05289 </t>
  </si>
  <si>
    <t xml:space="preserve">https://www.genome.jp/entry/R05663 </t>
  </si>
  <si>
    <t xml:space="preserve">https://www.genome.jp/entry/R05664 </t>
  </si>
  <si>
    <t xml:space="preserve">https://www.genome.jp/entry/R00538 </t>
  </si>
  <si>
    <t xml:space="preserve">https://www.genome.jp/entry/R00631 </t>
  </si>
  <si>
    <t xml:space="preserve">https://www.genome.jp/entry/R00710 </t>
  </si>
  <si>
    <t xml:space="preserve">https://www.genome.jp/entry/R01752 </t>
  </si>
  <si>
    <t xml:space="preserve">https://www.genome.jp/entry/R02549 </t>
  </si>
  <si>
    <t xml:space="preserve">https://www.genome.jp/entry/R02678 </t>
  </si>
  <si>
    <t xml:space="preserve">https://www.genome.jp/entry/R02940 </t>
  </si>
  <si>
    <t xml:space="preserve">https://www.genome.jp/entry/R03283 </t>
  </si>
  <si>
    <t xml:space="preserve">https://www.genome.jp/entry/R03869 </t>
  </si>
  <si>
    <t xml:space="preserve">https://www.genome.jp/entry/R04065 </t>
  </si>
  <si>
    <t xml:space="preserve">https://www.genome.jp/entry/R04506 </t>
  </si>
  <si>
    <t xml:space="preserve">https://www.genome.jp/entry/R04903 </t>
  </si>
  <si>
    <t xml:space="preserve">https://www.genome.jp/entry/R05050 </t>
  </si>
  <si>
    <t xml:space="preserve">https://www.genome.jp/entry/R05286 </t>
  </si>
  <si>
    <t xml:space="preserve">https://www.genome.jp/entry/R06366 </t>
  </si>
  <si>
    <t>https://www.genome.jp/entry/R08146</t>
  </si>
  <si>
    <t xml:space="preserve">https://www.genome.jp/entry/R00264 </t>
  </si>
  <si>
    <t xml:space="preserve">https://www.genome.jp/entry/R01986 </t>
  </si>
  <si>
    <t xml:space="preserve">https://www.genome.jp/entry/R02957 </t>
  </si>
  <si>
    <t xml:space="preserve">https://www.genome.jp/entry/R05237 </t>
  </si>
  <si>
    <t>https://www.genome.jp/entry/R05238</t>
  </si>
  <si>
    <t>https://www.genome.jp/entry/R00245</t>
  </si>
  <si>
    <t xml:space="preserve">https://www.genome.jp/entry/R00707 </t>
  </si>
  <si>
    <t xml:space="preserve">https://www.genome.jp/entry/R00708 </t>
  </si>
  <si>
    <t xml:space="preserve">https://www.genome.jp/entry/R04444 </t>
  </si>
  <si>
    <t xml:space="preserve">https://www.genome.jp/entry/R04445 </t>
  </si>
  <si>
    <t xml:space="preserve">https://www.genome.jp/entry/R05051 </t>
  </si>
  <si>
    <t xml:space="preserve">https://www.genome.jp/entry/R13148 </t>
  </si>
  <si>
    <t>https://www.genome.jp/entry/R01701</t>
  </si>
  <si>
    <t xml:space="preserve">https://www.genome.jp/entry/R01702 </t>
  </si>
  <si>
    <t xml:space="preserve">https://www.genome.jp/entry/R04225 </t>
  </si>
  <si>
    <t xml:space="preserve">https://www.genome.jp/entry/R07599 </t>
  </si>
  <si>
    <t xml:space="preserve">https://www.genome.jp/entry/R07600 </t>
  </si>
  <si>
    <t xml:space="preserve">https://www.genome.jp/entry/R07601 </t>
  </si>
  <si>
    <t xml:space="preserve">https://www.genome.jp/entry/R07602 </t>
  </si>
  <si>
    <t xml:space="preserve">https://www.genome.jp/entry/R07603 </t>
  </si>
  <si>
    <t xml:space="preserve">https://www.genome.jp/entry/R07604 </t>
  </si>
  <si>
    <t xml:space="preserve">https://www.genome.jp/entry/R10996 </t>
  </si>
  <si>
    <t xml:space="preserve">https://www.genome.jp/entry/R10997 </t>
  </si>
  <si>
    <t xml:space="preserve">https://www.genome.jp/entry/R00145 </t>
  </si>
  <si>
    <t xml:space="preserve">https://www.genome.jp/entry/R00146 </t>
  </si>
  <si>
    <t>https://www.genome.jp/entry/R00365</t>
  </si>
  <si>
    <t xml:space="preserve">https://www.genome.jp/entry/R00365 </t>
  </si>
  <si>
    <t xml:space="preserve">https://www.genome.jp/entry/R00366 </t>
  </si>
  <si>
    <t xml:space="preserve">https://www.genome.jp/entry/R07463 </t>
  </si>
  <si>
    <t>https://www.genome.jp/entry/R10245</t>
  </si>
  <si>
    <t xml:space="preserve">https://www.genome.jp/entry/R05861 </t>
  </si>
  <si>
    <t xml:space="preserve">https://www.genome.jp/entry/R05862 </t>
  </si>
  <si>
    <t xml:space="preserve">https://www.genome.jp/entry/R05863 </t>
  </si>
  <si>
    <t>https://www.genome.jp/entry/R00939</t>
  </si>
  <si>
    <t xml:space="preserve">https://www.genome.jp/entry/R00936 </t>
  </si>
  <si>
    <t xml:space="preserve">https://www.genome.jp/entry/R00937 </t>
  </si>
  <si>
    <t xml:space="preserve">https://www.genome.jp/entry/R00940 </t>
  </si>
  <si>
    <t xml:space="preserve">https://www.genome.jp/entry/R02235 </t>
  </si>
  <si>
    <t xml:space="preserve">https://www.genome.jp/entry/R02236 </t>
  </si>
  <si>
    <t>https://www.genome.jp/entry/R11765</t>
  </si>
  <si>
    <t xml:space="preserve">https://www.genome.jp/entry/R05662 </t>
  </si>
  <si>
    <t>https://www.genome.jp/entry/R06173</t>
  </si>
  <si>
    <t xml:space="preserve">https://www.genome.jp/entry/R05032 </t>
  </si>
  <si>
    <t>https://www.genome.jp/entry/R06172</t>
  </si>
  <si>
    <t>https://www.genome.jp/entry/R06174</t>
  </si>
  <si>
    <t xml:space="preserve">https://www.genome.jp/entry/R08368 </t>
  </si>
  <si>
    <t xml:space="preserve">https://www.genome.jp/entry/R01561 </t>
  </si>
  <si>
    <t xml:space="preserve">https://www.genome.jp/entry/R01863 </t>
  </si>
  <si>
    <t xml:space="preserve">https://www.genome.jp/entry/R02147 </t>
  </si>
  <si>
    <t>https://www.genome.jp/entry/R02297</t>
  </si>
  <si>
    <t xml:space="preserve">https://www.genome.jp/entry/R10244 </t>
  </si>
  <si>
    <t xml:space="preserve">https://www.genome.jp/entry/R01969 </t>
  </si>
  <si>
    <t xml:space="preserve">https://www.genome.jp/entry/R02557 </t>
  </si>
  <si>
    <t>https://www.genome.jp/entry/R02748</t>
  </si>
  <si>
    <t xml:space="preserve">https://www.genome.jp/entry/R02294 </t>
  </si>
  <si>
    <t>https://www.genome.jp/entry/R02295</t>
  </si>
  <si>
    <t xml:space="preserve">https://www.genome.jp/entry/R01570 </t>
  </si>
  <si>
    <t xml:space="preserve">https://www.genome.jp/entry/R01876 </t>
  </si>
  <si>
    <t>https://www.genome.jp/entry/R02296</t>
  </si>
  <si>
    <t>https://www.genome.jp/entry/R02484</t>
  </si>
  <si>
    <t>https://www.genome.jp/entry/R02298</t>
  </si>
  <si>
    <t>https://www.genome.jp/entry/R01132</t>
  </si>
  <si>
    <t xml:space="preserve">https://www.genome.jp/entry/R01229 </t>
  </si>
  <si>
    <t xml:space="preserve">https://www.genome.jp/entry/R02142 </t>
  </si>
  <si>
    <t xml:space="preserve">https://www.genome.jp/entry/R08237 </t>
  </si>
  <si>
    <t xml:space="preserve">https://www.genome.jp/entry/R08238 </t>
  </si>
  <si>
    <t>https://www.genome.jp/entry/R08245</t>
  </si>
  <si>
    <t xml:space="preserve">https://www.genome.jp/entry/R12183 </t>
  </si>
  <si>
    <t>https://www.genome.jp/entry/R12184</t>
  </si>
  <si>
    <t xml:space="preserve">https://www.genome.jp/entry/R01492 </t>
  </si>
  <si>
    <t xml:space="preserve">https://www.genome.jp/entry/R05220 </t>
  </si>
  <si>
    <t>https://www.genome.jp/entry/R07268</t>
  </si>
  <si>
    <t xml:space="preserve">https://www.genome.jp/entry/R00694 </t>
  </si>
  <si>
    <t>https://www.genome.jp/entry/R00355</t>
  </si>
  <si>
    <t xml:space="preserve">https://www.genome.jp/entry/R00734 </t>
  </si>
  <si>
    <t xml:space="preserve">https://www.genome.jp/entry/R00895 </t>
  </si>
  <si>
    <t xml:space="preserve">https://www.genome.jp/entry/R00896 </t>
  </si>
  <si>
    <t xml:space="preserve">https://www.genome.jp/entry/R02433 </t>
  </si>
  <si>
    <t xml:space="preserve">https://www.genome.jp/entry/R02619 </t>
  </si>
  <si>
    <t>https://www.genome.jp/entry/R05052</t>
  </si>
  <si>
    <t>https://www.genome.jp/entry/R10698</t>
  </si>
  <si>
    <t>https://www.genome.jp/entry/R02283</t>
  </si>
  <si>
    <t xml:space="preserve">https://www.genome.jp/entry/R01343 </t>
  </si>
  <si>
    <t>https://www.genome.jp/entry/R00668</t>
  </si>
  <si>
    <t>https://www.genome.jp/entry/R00667</t>
  </si>
  <si>
    <t>https://www.genome.jp/entry/R00768</t>
  </si>
  <si>
    <t>https://www.genome.jp/entry/R00908</t>
  </si>
  <si>
    <t>https://www.genome.jp/entry/R01648</t>
  </si>
  <si>
    <t>https://www.genome.jp/entry/R01148</t>
  </si>
  <si>
    <t xml:space="preserve">https://www.genome.jp/entry/R01344 </t>
  </si>
  <si>
    <t xml:space="preserve">https://www.genome.jp/entry/R01582 </t>
  </si>
  <si>
    <t xml:space="preserve">https://www.genome.jp/entry/R02459 </t>
  </si>
  <si>
    <t xml:space="preserve">https://www.genome.jp/entry/R02851 </t>
  </si>
  <si>
    <t xml:space="preserve">https://www.genome.jp/entry/R02924 </t>
  </si>
  <si>
    <t>https://www.genome.jp/entry/R05053</t>
  </si>
  <si>
    <t>https://www.genome.jp/entry/R01090</t>
  </si>
  <si>
    <t xml:space="preserve">https://www.genome.jp/entry/R01214 </t>
  </si>
  <si>
    <t xml:space="preserve">https://www.genome.jp/entry/R02199 </t>
  </si>
  <si>
    <t>https://www.genome.jp/entry/R10991</t>
  </si>
  <si>
    <t xml:space="preserve">https://www.genome.jp/entry/R04173 </t>
  </si>
  <si>
    <t>https://www.genome.jp/entry/R05085</t>
  </si>
  <si>
    <t>https://www.genome.jp/entry/R03231</t>
  </si>
  <si>
    <t>https://www.genome.jp/entry/R03243</t>
  </si>
  <si>
    <t>https://www.genome.jp/entry/R00734</t>
  </si>
  <si>
    <t>https://www.genome.jp/entry/R04143</t>
  </si>
  <si>
    <t>https://www.genome.jp/entry/R02240</t>
  </si>
  <si>
    <t>https://www.genome.jp/entry/R04779</t>
  </si>
  <si>
    <t xml:space="preserve">https://www.genome.jp/entry/R00756 </t>
  </si>
  <si>
    <t xml:space="preserve">https://www.genome.jp/entry/R00767 </t>
  </si>
  <si>
    <t xml:space="preserve">https://www.genome.jp/entry/R00769 </t>
  </si>
  <si>
    <t xml:space="preserve">https://www.genome.jp/entry/R00770 </t>
  </si>
  <si>
    <t xml:space="preserve">https://www.genome.jp/entry/R01843 </t>
  </si>
  <si>
    <t xml:space="preserve">https://www.genome.jp/entry/R03236 </t>
  </si>
  <si>
    <t xml:space="preserve">https://www.genome.jp/entry/R03237 </t>
  </si>
  <si>
    <t xml:space="preserve">https://www.genome.jp/entry/R03238 </t>
  </si>
  <si>
    <t>https://www.genome.jp/entry/R03239</t>
  </si>
  <si>
    <t>https://www.genome.jp/entry/R01967</t>
  </si>
  <si>
    <t>https://www.genome.jp/entry/R01737</t>
  </si>
  <si>
    <t>https://www.genome.jp/entry/R05634</t>
  </si>
  <si>
    <t>https://www.genome.jp/entry/R01051</t>
  </si>
  <si>
    <t>https://www.genome.jp/entry/R02750</t>
  </si>
  <si>
    <t>https://www.genome.jp/entry/R01526</t>
  </si>
  <si>
    <t>https://www.genome.jp/entry/R02439</t>
  </si>
  <si>
    <t>https://www.genome.jp/entry/R01639</t>
  </si>
  <si>
    <t>https://www.genome.jp/entry/R05199</t>
  </si>
  <si>
    <t>https://www.genome.jp/entry/R02738</t>
  </si>
  <si>
    <t xml:space="preserve">https://www.genome.jp/entry/R00299 </t>
  </si>
  <si>
    <t xml:space="preserve">https://www.genome.jp/entry/R01600 </t>
  </si>
  <si>
    <t>https://www.genome.jp/entry/R01786</t>
  </si>
  <si>
    <t xml:space="preserve">https://www.genome.jp/entry/R02780 </t>
  </si>
  <si>
    <t>https://www.genome.jp/entry/R06229</t>
  </si>
  <si>
    <t>https://www.genome.jp/entry/R11172</t>
  </si>
  <si>
    <t>https://www.genome.jp/entry/R01567</t>
  </si>
  <si>
    <t xml:space="preserve">https://www.genome.jp/entry/R02099 </t>
  </si>
  <si>
    <t>https://www.genome.jp/entry/R08233</t>
  </si>
  <si>
    <t>https://www.genome.jp/entry/R00104</t>
  </si>
  <si>
    <t>https://www.genome.jp/entry/R00130</t>
  </si>
  <si>
    <t>https://www.genome.jp/entry/R00509</t>
  </si>
  <si>
    <t>https://www.genome.jp/entry/R04928</t>
  </si>
  <si>
    <t>https://www.genome.jp/entry/R00549</t>
  </si>
  <si>
    <t>https://www.genome.jp/entry/R00847</t>
  </si>
  <si>
    <t>https://www.genome.jp/entry/R03018</t>
  </si>
  <si>
    <t xml:space="preserve">https://www.genome.jp/entry/R02971 </t>
  </si>
  <si>
    <t>https://www.genome.jp/entry/R04391</t>
  </si>
  <si>
    <t>https://www.genome.jp/entry/R01771</t>
  </si>
  <si>
    <t>https://www.genome.jp/entry/R00200</t>
  </si>
  <si>
    <t xml:space="preserve">https://www.genome.jp/entry/R00430 </t>
  </si>
  <si>
    <t xml:space="preserve">https://www.genome.jp/entry/R00572 </t>
  </si>
  <si>
    <t xml:space="preserve">https://www.genome.jp/entry/R00659 </t>
  </si>
  <si>
    <t xml:space="preserve">https://www.genome.jp/entry/R00724 </t>
  </si>
  <si>
    <t xml:space="preserve">https://www.genome.jp/entry/R01138 </t>
  </si>
  <si>
    <t xml:space="preserve">https://www.genome.jp/entry/R01858 </t>
  </si>
  <si>
    <t>https://www.genome.jp/entry/R02320</t>
  </si>
  <si>
    <t>https://www.genome.jp/entry/R01541</t>
  </si>
  <si>
    <t xml:space="preserve">https://www.genome.jp/entry/R00513 </t>
  </si>
  <si>
    <t>https://www.genome.jp/entry/R00964</t>
  </si>
  <si>
    <t xml:space="preserve">https://www.genome.jp/entry/R00517 </t>
  </si>
  <si>
    <t xml:space="preserve">https://www.genome.jp/entry/R00968 </t>
  </si>
  <si>
    <t>https://www.genome.jp/entry/R08232</t>
  </si>
  <si>
    <t>https://www.genome.jp/entry/R03471</t>
  </si>
  <si>
    <t>https://www.genome.jp/entry/R03014</t>
  </si>
  <si>
    <t>https://www.genome.jp/entry/R01902</t>
  </si>
  <si>
    <t>https://www.genome.jp/entry/R04448</t>
  </si>
  <si>
    <t>https://www.genome.jp/entry/R13203</t>
  </si>
  <si>
    <t xml:space="preserve">https://www.genome.jp/entry/R02071 </t>
  </si>
  <si>
    <t>https://www.genome.jp/entry/R03236</t>
  </si>
  <si>
    <t>https://www.genome.jp/entry/R01092</t>
  </si>
  <si>
    <t>https://www.genome.jp/entry/R02412</t>
  </si>
  <si>
    <t>https://www.genome.jp/entry/R02089</t>
  </si>
  <si>
    <t>https://www.genome.jp/entry/R05661</t>
  </si>
  <si>
    <t>https://www.genome.jp/entry/R00162</t>
  </si>
  <si>
    <t>https://www.genome.jp/entry/R03632</t>
  </si>
  <si>
    <t>C01144 | C00006</t>
  </si>
  <si>
    <t>C00332 | C00005 | C00080</t>
  </si>
  <si>
    <t>C05116 | C00006 </t>
  </si>
  <si>
    <t>C14145 | C00003</t>
  </si>
  <si>
    <t>C02232 | C00004 | C00080</t>
  </si>
  <si>
    <t>C00522 | C00006</t>
  </si>
  <si>
    <t>C00966 | C00005 | C00080</t>
  </si>
  <si>
    <t>C00644 | C00003 </t>
  </si>
  <si>
    <t>C00085 | C00004 | C00080</t>
  </si>
  <si>
    <t>C00644 | C00003</t>
  </si>
  <si>
    <t>C05345 | C00004 | C00080</t>
  </si>
  <si>
    <t>C00137 | C00003</t>
  </si>
  <si>
    <t>C00691 | C00004 | C00080</t>
  </si>
  <si>
    <t>C04454 | C00006</t>
  </si>
  <si>
    <t>C01268 | C00005 | C00080</t>
  </si>
  <si>
    <t>C00130 | C00003 | C00001</t>
  </si>
  <si>
    <t>C00655 | C00004 | C00080</t>
  </si>
  <si>
    <t>C04646 | C00003 | C00001</t>
  </si>
  <si>
    <t>C16618 | C00004 | C00080</t>
  </si>
  <si>
    <t>C01929 | C00001 | C00003</t>
  </si>
  <si>
    <t>C00135 | C00004 | C00080</t>
  </si>
  <si>
    <t>C00860 | C00003</t>
  </si>
  <si>
    <t>C01929 | C00004 | C00080</t>
  </si>
  <si>
    <t>C00493 | C00006 </t>
  </si>
  <si>
    <t>C02637 | C00005 | C00080</t>
  </si>
  <si>
    <t>C02637 | C00006</t>
  </si>
  <si>
    <t>C22438 | C00005 | C00080</t>
  </si>
  <si>
    <t>C00623 | C00003</t>
  </si>
  <si>
    <t>C00111 | C00004 | C00080</t>
  </si>
  <si>
    <t>C00623 | C00006</t>
  </si>
  <si>
    <t>C00111 | C00005 | C00080</t>
  </si>
  <si>
    <t>C11434 | C00006</t>
  </si>
  <si>
    <t>C11437 | C00005 | C00080</t>
  </si>
  <si>
    <t>C00186 | C00003</t>
  </si>
  <si>
    <t>C00022 | C00004 | C00080</t>
  </si>
  <si>
    <t>C05984 | C00003</t>
  </si>
  <si>
    <t>C00109 | C00004 | C00080</t>
  </si>
  <si>
    <t>C05823 | C00003</t>
  </si>
  <si>
    <t>C00957 | C00004 | C00080</t>
  </si>
  <si>
    <t>C00424 | C00006</t>
  </si>
  <si>
    <t>C00546 | C00005 | C00080</t>
  </si>
  <si>
    <t>C01089 | C00003</t>
  </si>
  <si>
    <t>C00164 | C00004 | C00080</t>
  </si>
  <si>
    <t>C20227 | C00006</t>
  </si>
  <si>
    <t>C20226 | C00005 | C00080</t>
  </si>
  <si>
    <t>C00345 | C00003</t>
  </si>
  <si>
    <t>C00199 | C00011 | C00004 | C00080</t>
  </si>
  <si>
    <t>C00092 | C00003</t>
  </si>
  <si>
    <t>C20668 | C00004 | C00080</t>
  </si>
  <si>
    <t>C19891 | C00003</t>
  </si>
  <si>
    <t>C20251 | C00004 | C00080</t>
  </si>
  <si>
    <t>C00149 | C00003</t>
  </si>
  <si>
    <t>C00036 | C00004 | C00080</t>
  </si>
  <si>
    <t>C11537 | C00003</t>
  </si>
  <si>
    <t>C05528 | C00004 | C00080</t>
  </si>
  <si>
    <t>C06153 | C00006 </t>
  </si>
  <si>
    <t>C00691 | C00005 | C00080</t>
  </si>
  <si>
    <t>C06153 | C00006</t>
  </si>
  <si>
    <t>C00022 | C00011</t>
  </si>
  <si>
    <t>C20940 | C00003</t>
  </si>
  <si>
    <t>C20941 | C00004 | C00080</t>
  </si>
  <si>
    <t>C03044 | C00003 </t>
  </si>
  <si>
    <t>C00810 | C00004 | C00080</t>
  </si>
  <si>
    <t>C00345 | C00006 </t>
  </si>
  <si>
    <t>C00199 | C00011 | C00005 | C00080</t>
  </si>
  <si>
    <t>C00221 | C00003 </t>
  </si>
  <si>
    <t>C00198 | C00004 | C00080</t>
  </si>
  <si>
    <t>C00221 | C00006 </t>
  </si>
  <si>
    <t>C00198 | C00005 | C00080</t>
  </si>
  <si>
    <t>C00092 | C00006</t>
  </si>
  <si>
    <t>C01236 | C00005 | C00080</t>
  </si>
  <si>
    <t>C01172 | C00006 </t>
  </si>
  <si>
    <t>C00233 | C00011</t>
  </si>
  <si>
    <t>C04411 | C00003</t>
  </si>
  <si>
    <t>C04236 | C00004 | C00080</t>
  </si>
  <si>
    <t>C00233 | C00011 | C00004 | C00080</t>
  </si>
  <si>
    <t>C00109 | C00011 | C00004 | C00080</t>
  </si>
  <si>
    <t>C06032 | C00003</t>
  </si>
  <si>
    <t>C04272 | C00006</t>
  </si>
  <si>
    <t>C06010 | C00005 | C00080</t>
  </si>
  <si>
    <t>C00900 | C00005 | C00080</t>
  </si>
  <si>
    <t>C04039 | C00006</t>
  </si>
  <si>
    <t>C04272 | C00006 </t>
  </si>
  <si>
    <t>C04181 | C00005 | C00080</t>
  </si>
  <si>
    <t>C06007 | C00006</t>
  </si>
  <si>
    <t>C14463 | C00005 | C00080</t>
  </si>
  <si>
    <t>C00552 | C00003 </t>
  </si>
  <si>
    <t>C03459 | C00004 | C00080</t>
  </si>
  <si>
    <t>C00898 | C00003</t>
  </si>
  <si>
    <t>C00093 | C00003</t>
  </si>
  <si>
    <t>C00111 | C00004 | C00080</t>
  </si>
  <si>
    <t>C00093 | C00006</t>
  </si>
  <si>
    <t>C00197 | C00003</t>
  </si>
  <si>
    <t>C03232 | C00004 | C00080</t>
  </si>
  <si>
    <t>C02630 | C00003 </t>
  </si>
  <si>
    <t>C00026 | C00004 | C00080</t>
  </si>
  <si>
    <t>C00093 | C15602 </t>
  </si>
  <si>
    <t>C00111 | C15603</t>
  </si>
  <si>
    <t>C00093 | C00399 </t>
  </si>
  <si>
    <t>C00111 | C00390</t>
  </si>
  <si>
    <t>C00093 | C00016 </t>
  </si>
  <si>
    <t>C00111 | C01352</t>
  </si>
  <si>
    <t>C00160 | C00028 </t>
  </si>
  <si>
    <t>C00048 | C00030</t>
  </si>
  <si>
    <t>C00342 | C15498</t>
  </si>
  <si>
    <t>C00343 | C00001 | C01335</t>
  </si>
  <si>
    <t>C00004 | C15498</t>
  </si>
  <si>
    <t>C00003 | C00001 | C01335</t>
  </si>
  <si>
    <t>C00132 | C00027 </t>
  </si>
  <si>
    <t>C00162 | C00027</t>
  </si>
  <si>
    <t>C05102 | C00001</t>
  </si>
  <si>
    <t>C00090 | C00007</t>
  </si>
  <si>
    <t>C02923 | C00007 </t>
  </si>
  <si>
    <t>C06730 | C00007 </t>
  </si>
  <si>
    <t>C07085 | C00007</t>
  </si>
  <si>
    <t>C02375 | C00007</t>
  </si>
  <si>
    <t>C06336 | C00007 | C00001</t>
  </si>
  <si>
    <t>C02501 | C00094</t>
  </si>
  <si>
    <t>C00097 | C00007 </t>
  </si>
  <si>
    <t>C00389 | C00007 </t>
  </si>
  <si>
    <t>C04524 | C00237</t>
  </si>
  <si>
    <t>C15606 | C00007 </t>
  </si>
  <si>
    <t>C08276 | C00058 | C00237</t>
  </si>
  <si>
    <t>C15521 | C01847 | C00007</t>
  </si>
  <si>
    <t>C00071 | C00061 | C00094 | C00001</t>
  </si>
  <si>
    <t>C11145 | C01847 | C00007</t>
  </si>
  <si>
    <t>C00061 | C00094 | C00001 | C00067</t>
  </si>
  <si>
    <t>C00642 | C00007 | C00004 | C00080</t>
  </si>
  <si>
    <t>C01161 | C00003 | C00001</t>
  </si>
  <si>
    <t>C05593 | C00007 | C00004 | C00080 </t>
  </si>
  <si>
    <t>C00027 | C00007</t>
  </si>
  <si>
    <t>C00385 | C00003 | C00001 </t>
  </si>
  <si>
    <t>C00366 | C00004 | C00080</t>
  </si>
  <si>
    <t>C00262 | C00003 | C00001</t>
  </si>
  <si>
    <t>C00385 | C00004 | C00080</t>
  </si>
  <si>
    <t>C00147 | C00003 | C00001</t>
  </si>
  <si>
    <t>C22499 | C00004 | C00080</t>
  </si>
  <si>
    <t>C22499 | C00003 | C00001</t>
  </si>
  <si>
    <t>C22500 | C00004 | C00080</t>
  </si>
  <si>
    <t>C03972 | C00003 | C00001</t>
  </si>
  <si>
    <t>C20258 | C00004 | C00080</t>
  </si>
  <si>
    <t>C03972 | C00006 | C00001 </t>
  </si>
  <si>
    <t>C20258 | C00005 | C00080</t>
  </si>
  <si>
    <t>C00058 | C00003 </t>
  </si>
  <si>
    <t>C00080 | C00011 | C00004</t>
  </si>
  <si>
    <t>C04232 | C00343 | C00001</t>
  </si>
  <si>
    <t>C03723 | C00342</t>
  </si>
  <si>
    <t>C00206 | C00343 | C00001 </t>
  </si>
  <si>
    <t>C00342 | C00008</t>
  </si>
  <si>
    <t>C01346 | C00343 | C00001</t>
  </si>
  <si>
    <t>C00342 | C00015</t>
  </si>
  <si>
    <t>C00361 | C00343 | C00001 </t>
  </si>
  <si>
    <t>C00035 | C00342</t>
  </si>
  <si>
    <t>C00705 | C00343 | C00001</t>
  </si>
  <si>
    <t>C00342 | C00112</t>
  </si>
  <si>
    <t>C04232 | C16664 | C00001</t>
  </si>
  <si>
    <t>C03723 | C16663</t>
  </si>
  <si>
    <t>C04232 | C03170 | C00001</t>
  </si>
  <si>
    <t>C03723 | C02090</t>
  </si>
  <si>
    <t>C21750 | C00343 | C00001 </t>
  </si>
  <si>
    <t>C21748 | C00342</t>
  </si>
  <si>
    <t>C05640 | C00704 | C00027 | C00080</t>
  </si>
  <si>
    <t>C00067 | C00001</t>
  </si>
  <si>
    <t>C00007 | C00001</t>
  </si>
  <si>
    <t>C00027</t>
  </si>
  <si>
    <t>C00632 | C00007 </t>
  </si>
  <si>
    <t>C00533 | C00007 | C00004 | C00080</t>
  </si>
  <si>
    <t>C00244 | C00003</t>
  </si>
  <si>
    <t>C00167 | C00004 | C00080</t>
  </si>
  <si>
    <t>C00135 | C00004 | C00080</t>
  </si>
  <si>
    <t>C00029 | C00001 | C00003</t>
  </si>
  <si>
    <t>C00860 | C00003 | C00001 </t>
  </si>
  <si>
    <t>C05966</t>
  </si>
  <si>
    <t>C14781</t>
  </si>
  <si>
    <t>C14783</t>
  </si>
  <si>
    <t>C14782</t>
  </si>
  <si>
    <t>C14814</t>
  </si>
  <si>
    <t>C13747 </t>
  </si>
  <si>
    <t>C16358</t>
  </si>
  <si>
    <t>C16356</t>
  </si>
  <si>
    <t>C07047</t>
  </si>
  <si>
    <t>C07073 </t>
  </si>
  <si>
    <t>C16561</t>
  </si>
  <si>
    <t>C07572</t>
  </si>
  <si>
    <t>C16608</t>
  </si>
  <si>
    <t>C07572 </t>
  </si>
  <si>
    <t>C16607</t>
  </si>
  <si>
    <t>C16609</t>
  </si>
  <si>
    <t>https://www.genome.jp/entry/R00626</t>
  </si>
  <si>
    <t xml:space="preserve">https://www.genome.jp/entry/R02135 </t>
  </si>
  <si>
    <t>https://www.genome.jp/entry/R03024</t>
  </si>
  <si>
    <t xml:space="preserve">https://www.genome.jp/entry/R01010 </t>
  </si>
  <si>
    <t>https://www.genome.jp/entry/R04620</t>
  </si>
  <si>
    <t>https://www.genome.jp/entry/R07280</t>
  </si>
  <si>
    <t>https://www.genome.jp/entry/R00762</t>
  </si>
  <si>
    <t>https://www.genome.jp/entry/R04780</t>
  </si>
  <si>
    <t>https://www.genome.jp/entry/R01845</t>
  </si>
  <si>
    <t>https://www.genome.jp/entry/R03013</t>
  </si>
  <si>
    <t>https://www.genome.jp/entry/R00164</t>
  </si>
  <si>
    <t>https://www.genome.jp/entry/R01334</t>
  </si>
  <si>
    <t>https://www.genome.jp/entry/R00804</t>
  </si>
  <si>
    <t xml:space="preserve">https://www.genome.jp/entry/R07343 </t>
  </si>
  <si>
    <t xml:space="preserve">https://www.genome.jp/entry/R01185 </t>
  </si>
  <si>
    <t xml:space="preserve">https://www.genome.jp/entry/R01186 </t>
  </si>
  <si>
    <t>https://www.genome.jp/entry/R01187</t>
  </si>
  <si>
    <t>https://www.genome.jp/entry/R02029</t>
  </si>
  <si>
    <t xml:space="preserve">https://www.genome.jp/entry/R00582 </t>
  </si>
  <si>
    <t>https://www.genome.jp/entry/R02853</t>
  </si>
  <si>
    <t>https://www.genome.jp/entry/R02585</t>
  </si>
  <si>
    <t xml:space="preserve">https://www.genome.jp/entry/R07297 </t>
  </si>
  <si>
    <t xml:space="preserve">https://www.genome.jp/entry/R00183 </t>
  </si>
  <si>
    <t xml:space="preserve">https://www.genome.jp/entry/R00511 </t>
  </si>
  <si>
    <t xml:space="preserve">https://www.genome.jp/entry/R00963 </t>
  </si>
  <si>
    <t xml:space="preserve">https://www.genome.jp/entry/R01126 </t>
  </si>
  <si>
    <t xml:space="preserve">https://www.genome.jp/entry/R01227 </t>
  </si>
  <si>
    <t xml:space="preserve">https://www.genome.jp/entry/R02323 </t>
  </si>
  <si>
    <t xml:space="preserve">https://www.genome.jp/entry/R02719 </t>
  </si>
  <si>
    <t>https://www.genome.jp/entry/R03346</t>
  </si>
  <si>
    <t xml:space="preserve">https://www.genome.jp/entry/R01569 </t>
  </si>
  <si>
    <t xml:space="preserve">https://www.genome.jp/entry/R01664 </t>
  </si>
  <si>
    <t xml:space="preserve">https://www.genome.jp/entry/R01968 </t>
  </si>
  <si>
    <t xml:space="preserve">https://www.genome.jp/entry/R02088 </t>
  </si>
  <si>
    <t xml:space="preserve">https://www.genome.jp/entry/R02102 </t>
  </si>
  <si>
    <t>https://www.genome.jp/entry/R12958</t>
  </si>
  <si>
    <t xml:space="preserve">https://www.genome.jp/entry/R03060 </t>
  </si>
  <si>
    <t xml:space="preserve">https://www.genome.jp/entry/R01562 </t>
  </si>
  <si>
    <t xml:space="preserve">https://www.genome.jp/entry/R01877 </t>
  </si>
  <si>
    <t xml:space="preserve">https://www.genome.jp/entry/R02148 </t>
  </si>
  <si>
    <t>https://www.genome.jp/entry/R02370</t>
  </si>
  <si>
    <t>https://www.genome.jp/entry/R00188</t>
  </si>
  <si>
    <t>https://www.genome.jp/entry/R00508</t>
  </si>
  <si>
    <t>https://www.genome.jp/entry/R07394</t>
  </si>
  <si>
    <t>https://www.genome.jp/entry/R10547</t>
  </si>
  <si>
    <t>https://www.genome.jp/entry/R03423</t>
  </si>
  <si>
    <t xml:space="preserve">https://www.genome.jp/entry/R03537 </t>
  </si>
  <si>
    <t xml:space="preserve">https://www.genome.jp/entry/R03538 </t>
  </si>
  <si>
    <t xml:space="preserve">https://www.genome.jp/entry/R03929 </t>
  </si>
  <si>
    <t>https://www.genome.jp/entry/R05135</t>
  </si>
  <si>
    <t>https://www.genome.jp/entry/R12345</t>
  </si>
  <si>
    <t xml:space="preserve">https://www.genome.jp/entry/R02108 </t>
  </si>
  <si>
    <t xml:space="preserve">https://www.genome.jp/entry/R02112 </t>
  </si>
  <si>
    <t>https://www.genome.jp/entry/R06209</t>
  </si>
  <si>
    <t>https://www.genome.jp/entry/R11262</t>
  </si>
  <si>
    <t xml:space="preserve">https://www.genome.jp/entry/R00801 </t>
  </si>
  <si>
    <t xml:space="preserve">https://www.genome.jp/entry/R01718 </t>
  </si>
  <si>
    <t xml:space="preserve">https://www.genome.jp/entry/R01791 </t>
  </si>
  <si>
    <t xml:space="preserve">https://www.genome.jp/entry/R06080 </t>
  </si>
  <si>
    <t>https://www.genome.jp/entry/R06087</t>
  </si>
  <si>
    <t>https://www.genome.jp/entry/R06199</t>
  </si>
  <si>
    <t xml:space="preserve">https://www.genome.jp/entry/R00838 </t>
  </si>
  <si>
    <t>https://www.genome.jp/entry/R06115</t>
  </si>
  <si>
    <t xml:space="preserve">https://www.genome.jp/entry/R00837 </t>
  </si>
  <si>
    <t>https://www.genome.jp/entry/R06113</t>
  </si>
  <si>
    <t xml:space="preserve">https://www.genome.jp/entry/R02833 </t>
  </si>
  <si>
    <t>https://www.genome.jp/entry/R06175</t>
  </si>
  <si>
    <t xml:space="preserve">https://www.genome.jp/entry/R01101 </t>
  </si>
  <si>
    <t xml:space="preserve">https://www.genome.jp/entry/R01103 </t>
  </si>
  <si>
    <t xml:space="preserve">https://www.genome.jp/entry/R01104 </t>
  </si>
  <si>
    <t xml:space="preserve">https://www.genome.jp/entry/R01194 </t>
  </si>
  <si>
    <t xml:space="preserve">https://www.genome.jp/entry/R01329 </t>
  </si>
  <si>
    <t xml:space="preserve">https://www.genome.jp/entry/R02926 </t>
  </si>
  <si>
    <t xml:space="preserve">https://www.genome.jp/entry/R03618 </t>
  </si>
  <si>
    <t xml:space="preserve">https://www.genome.jp/entry/R03634 </t>
  </si>
  <si>
    <t xml:space="preserve">https://www.genome.jp/entry/R04019 </t>
  </si>
  <si>
    <t xml:space="preserve">https://www.genome.jp/entry/R04470 </t>
  </si>
  <si>
    <t xml:space="preserve">https://www.genome.jp/entry/R05549 </t>
  </si>
  <si>
    <t>https://www.genome.jp/entry/R05961</t>
  </si>
  <si>
    <t>https://www.genome.jp/entry/R06070</t>
  </si>
  <si>
    <t>https://www.genome.jp/entry/R06091</t>
  </si>
  <si>
    <t>https://www.genome.jp/entry/R06093</t>
  </si>
  <si>
    <t>https://www.genome.jp/entry/R06094</t>
  </si>
  <si>
    <t>https://www.genome.jp/entry/R06096</t>
  </si>
  <si>
    <t>https://www.genome.jp/entry/R06142</t>
  </si>
  <si>
    <t>https://www.genome.jp/entry/R06152</t>
  </si>
  <si>
    <t xml:space="preserve">https://www.genome.jp/entry/R01100 </t>
  </si>
  <si>
    <t xml:space="preserve">https://www.genome.jp/entry/R01105 </t>
  </si>
  <si>
    <t xml:space="preserve">https://www.genome.jp/entry/R01678 </t>
  </si>
  <si>
    <t xml:space="preserve">https://www.genome.jp/entry/R03355 </t>
  </si>
  <si>
    <t xml:space="preserve">https://www.genome.jp/entry/R04633 </t>
  </si>
  <si>
    <t xml:space="preserve">https://www.genome.jp/entry/R04783 </t>
  </si>
  <si>
    <t xml:space="preserve">https://www.genome.jp/entry/R05112 </t>
  </si>
  <si>
    <t>https://www.genome.jp/entry/R05994</t>
  </si>
  <si>
    <t>https://www.genome.jp/entry/R06010</t>
  </si>
  <si>
    <t>https://www.genome.jp/entry/R06098</t>
  </si>
  <si>
    <t>https://www.genome.jp/entry/R06099</t>
  </si>
  <si>
    <t>https://www.genome.jp/entry/R06114</t>
  </si>
  <si>
    <t>https://www.genome.jp/entry/R06144</t>
  </si>
  <si>
    <t>https://www.genome.jp/entry/R06202</t>
  </si>
  <si>
    <t>https://www.genome.jp/entry/R07807</t>
  </si>
  <si>
    <t xml:space="preserve">https://www.genome.jp/entry/R00802 </t>
  </si>
  <si>
    <t xml:space="preserve">https://www.genome.jp/entry/R02410 </t>
  </si>
  <si>
    <t xml:space="preserve">https://www.genome.jp/entry/R03635 </t>
  </si>
  <si>
    <t xml:space="preserve">https://www.genome.jp/entry/R03921 </t>
  </si>
  <si>
    <t>https://www.genome.jp/entry/R06088</t>
  </si>
  <si>
    <t>https://www.genome.jp/entry/R06100</t>
  </si>
  <si>
    <t>https://www.genome.jp/entry/R06101</t>
  </si>
  <si>
    <t>https://www.genome.jp/entry/R06102</t>
  </si>
  <si>
    <t xml:space="preserve">https://www.genome.jp/entry/R00904 </t>
  </si>
  <si>
    <t>https://www.genome.jp/entry/R00396</t>
  </si>
  <si>
    <t>C03479</t>
  </si>
  <si>
    <t>C00966 </t>
  </si>
  <si>
    <t>C00024 </t>
  </si>
  <si>
    <t>C02047</t>
  </si>
  <si>
    <t>C00369</t>
  </si>
  <si>
    <t>C00718</t>
  </si>
  <si>
    <t>G10545</t>
  </si>
  <si>
    <t>G10495</t>
  </si>
  <si>
    <t>C04332</t>
  </si>
  <si>
    <t>C03419</t>
  </si>
  <si>
    <t>C01367</t>
  </si>
  <si>
    <t>C01368</t>
  </si>
  <si>
    <t>C05822</t>
  </si>
  <si>
    <t>C06193</t>
  </si>
  <si>
    <t>C22092</t>
  </si>
  <si>
    <t>C00208</t>
  </si>
  <si>
    <t>https://www.genome.jp/entry/R01401</t>
  </si>
  <si>
    <t xml:space="preserve">https://www.genome.jp/entry/R01401 </t>
  </si>
  <si>
    <t>https://www.genome.jp/entry/R02055</t>
  </si>
  <si>
    <t>https://www.genome.jp/entry/R09482</t>
  </si>
  <si>
    <t xml:space="preserve">https://www.genome.jp/entry/R01068 </t>
  </si>
  <si>
    <t>https://www.genome.jp/entry/R01070</t>
  </si>
  <si>
    <t>https://www.genome.jp/entry/R01829</t>
  </si>
  <si>
    <t>https://www.genome.jp/entry/R02568</t>
  </si>
  <si>
    <t>https://www.genome.jp/entry/R05605</t>
  </si>
  <si>
    <t>https://www.genome.jp/entry/R03504</t>
  </si>
  <si>
    <t>https://www.genome.jp/entry/R05378</t>
  </si>
  <si>
    <t>https://www.genome.jp/entry/R01066</t>
  </si>
  <si>
    <t>https://www.genome.jp/entry/R05338</t>
  </si>
  <si>
    <t>https://www.genome.jp/entry/R09959</t>
  </si>
  <si>
    <t>https://www.genome.jp/entry/R00470</t>
  </si>
  <si>
    <t>https://www.genome.jp/entry/R00471</t>
  </si>
  <si>
    <t>https://www.genome.jp/entry/R10283</t>
  </si>
  <si>
    <t>https://www.genome.jp/entry/R00986</t>
  </si>
  <si>
    <t>https://www.genome.jp/entry/R00985</t>
  </si>
  <si>
    <t>https://www.genome.jp/entry/R00409</t>
  </si>
  <si>
    <t>https://www.genome.jp/entry/R04150</t>
  </si>
  <si>
    <t>https://www.genome.jp/entry/R07263</t>
  </si>
  <si>
    <t>https://www.genome.jp/entry/R05553</t>
  </si>
  <si>
    <t>https://www.genome.jp/entry/R07281</t>
  </si>
  <si>
    <t>https://www.genome.jp/entry/R03472</t>
  </si>
  <si>
    <t>https://www.genome.jp/entry/R03457</t>
  </si>
  <si>
    <t>https://www.genome.jp/entry/R01082</t>
  </si>
  <si>
    <t>https://www.genome.jp/entry/R00674</t>
  </si>
  <si>
    <t>https://www.genome.jp/entry/R02340</t>
  </si>
  <si>
    <t>https://www.genome.jp/entry/R02722</t>
  </si>
  <si>
    <t>https://www.genome.jp/entry/R00036</t>
  </si>
  <si>
    <t>https://www.genome.jp/entry/R01324</t>
  </si>
  <si>
    <t>https://www.genome.jp/entry/R01325</t>
  </si>
  <si>
    <t>https://www.genome.jp/entry/R01900</t>
  </si>
  <si>
    <t xml:space="preserve">https://www.genome.jp/entry/R03968 </t>
  </si>
  <si>
    <t>https://www.genome.jp/entry/R04001</t>
  </si>
  <si>
    <t>https://www.genome.jp/entry/R10170</t>
  </si>
  <si>
    <t>https://www.genome.jp/entry/R02752</t>
  </si>
  <si>
    <t>https://www.genome.jp/entry/R08056</t>
  </si>
  <si>
    <t>https://www.genome.jp/entry/R02279</t>
  </si>
  <si>
    <t>https://www.genome.jp/entry/R05608</t>
  </si>
  <si>
    <t>https://www.genome.jp/entry/R02782</t>
  </si>
  <si>
    <t>https://www.genome.jp/entry/R06513</t>
  </si>
  <si>
    <t>https://www.genome.jp/entry/R00888</t>
  </si>
  <si>
    <t>https://www.genome.jp/entry/R02914</t>
  </si>
  <si>
    <t>https://www.genome.jp/entry/R01373</t>
  </si>
  <si>
    <t>https://www.genome.jp/entry/R00691</t>
  </si>
  <si>
    <t>https://www.genome.jp/entry/R01466</t>
  </si>
  <si>
    <t>https://www.genome.jp/entry/R05086</t>
  </si>
  <si>
    <t>https://www.genome.jp/entry/R10009</t>
  </si>
  <si>
    <t>https://www.genome.jp/entry/R01016</t>
  </si>
  <si>
    <t>https://www.genome.jp/entry/R03083</t>
  </si>
  <si>
    <t>https://www.genome.jp/entry/R01714</t>
  </si>
  <si>
    <t>https://www.genome.jp/entry/R08166</t>
  </si>
  <si>
    <t>https://www.genome.jp/entry/R00490</t>
  </si>
  <si>
    <t>https://www.genome.jp/entry/R06131</t>
  </si>
  <si>
    <t>https://www.genome.jp/entry/R01168</t>
  </si>
  <si>
    <t>https://www.genome.jp/entry/R06132</t>
  </si>
  <si>
    <t>https://www.genome.jp/entry/R01086</t>
  </si>
  <si>
    <t xml:space="preserve">https://www.genome.jp/entry/R00256 </t>
  </si>
  <si>
    <t>https://www.genome.jp/entry/R04558</t>
  </si>
  <si>
    <t>https://www.genome.jp/entry/R12152</t>
  </si>
  <si>
    <t>https://www.genome.jp/entry/R01083</t>
  </si>
  <si>
    <t>https://www.genome.jp/entry/R04559</t>
  </si>
  <si>
    <t>https://www.genome.jp/entry/R12851</t>
  </si>
  <si>
    <t xml:space="preserve">https://www.genome.jp/entry/R10088 </t>
  </si>
  <si>
    <t>https://www.genome.jp/entry/R10089</t>
  </si>
  <si>
    <t>https://www.genome.jp/entry/R07456</t>
  </si>
  <si>
    <t>https://www.genome.jp/entry/R10147</t>
  </si>
  <si>
    <t>https://www.genome.jp/entry/R10002</t>
  </si>
  <si>
    <t>https://www.genome.jp/entry/R07476</t>
  </si>
  <si>
    <t>https://www.genome.jp/entry/R01291</t>
  </si>
  <si>
    <t>https://www.genome.jp/entry/R05637</t>
  </si>
  <si>
    <t>https://www.genome.jp/entry/R11372</t>
  </si>
  <si>
    <t>https://www.genome.jp/entry/R00310</t>
  </si>
  <si>
    <t>https://www.genome.jp/entry/R02864</t>
  </si>
  <si>
    <t>https://www.genome.jp/entry/R00401</t>
  </si>
  <si>
    <t>https://www.genome.jp/entry/R10938</t>
  </si>
  <si>
    <t>https://www.genome.jp/entry/R00260</t>
  </si>
  <si>
    <t>https://www.genome.jp/entry/R02735</t>
  </si>
  <si>
    <t>https://www.genome.jp/entry/R01529</t>
  </si>
  <si>
    <t>https://www.genome.jp/entry/R00420</t>
  </si>
  <si>
    <t xml:space="preserve">https://www.genome.jp/entry/R00414 </t>
  </si>
  <si>
    <t>https://www.genome.jp/entry/R02707</t>
  </si>
  <si>
    <t>https://www.genome.jp/entry/R00291</t>
  </si>
  <si>
    <t>https://www.genome.jp/entry/R00418</t>
  </si>
  <si>
    <t>https://www.genome.jp/entry/R02984</t>
  </si>
  <si>
    <t>https://www.genome.jp/entry/R01602</t>
  </si>
  <si>
    <t>https://www.genome.jp/entry/R10619</t>
  </si>
  <si>
    <t>https://www.genome.jp/entry/R10819</t>
  </si>
  <si>
    <t>https://www.genome.jp/entry/R05850</t>
  </si>
  <si>
    <t>https://www.genome.jp/entry/R02765</t>
  </si>
  <si>
    <t>https://www.genome.jp/entry/R09979</t>
  </si>
  <si>
    <t>https://www.genome.jp/entry/R04273</t>
  </si>
  <si>
    <t>https://www.genome.jp/entry/R01015</t>
  </si>
  <si>
    <t>https://www.genome.jp/entry/R01482</t>
  </si>
  <si>
    <t>https://www.genome.jp/entry/R01983</t>
  </si>
  <si>
    <t>https://www.genome.jp/entry/R02437</t>
  </si>
  <si>
    <t>https://www.genome.jp/entry/R01898</t>
  </si>
  <si>
    <t>https://www.genome.jp/entry/R04640</t>
  </si>
  <si>
    <t>https://www.genome.jp/entry/R04383</t>
  </si>
  <si>
    <t>https://www.genome.jp/entry/R04420</t>
  </si>
  <si>
    <t>https://www.genome.jp/entry/R03509</t>
  </si>
  <si>
    <t>https://www.genome.jp/entry/R05339</t>
  </si>
  <si>
    <t>https://www.genome.jp/entry/R09780</t>
  </si>
  <si>
    <t>https://www.genome.jp/entry/R08503</t>
  </si>
  <si>
    <t>https://www.genome.jp/entry/R12991</t>
  </si>
  <si>
    <t>https://www.genome.jp/entry/R01761</t>
  </si>
  <si>
    <t>https://www.genome.jp/entry/R12986</t>
  </si>
  <si>
    <t>https://www.genome.jp/entry/R00307</t>
  </si>
  <si>
    <t>https://www.genome.jp/entry/R00878</t>
  </si>
  <si>
    <t>https://www.genome.jp/entry/R01432</t>
  </si>
  <si>
    <t>https://www.genome.jp/entry/R01056</t>
  </si>
  <si>
    <t>https://www.genome.jp/entry/R09030</t>
  </si>
  <si>
    <t>https://www.genome.jp/entry/R00772</t>
  </si>
  <si>
    <t>https://www.genome.jp/entry/R01819</t>
  </si>
  <si>
    <t xml:space="preserve">https://www.genome.jp/entry/R01433   </t>
  </si>
  <si>
    <t xml:space="preserve">https://www.genome.jp/entry/R06203 </t>
  </si>
  <si>
    <t xml:space="preserve">https://www.genome.jp/entry/R06200 </t>
  </si>
  <si>
    <t xml:space="preserve">https://www.genome.jp/entry/R11307  </t>
  </si>
  <si>
    <t xml:space="preserve">https://www.genome.jp/entry/R11308 </t>
  </si>
  <si>
    <t>C00185</t>
  </si>
  <si>
    <t>C01898 </t>
  </si>
  <si>
    <t xml:space="preserve">https://www.genome.jp/entry/R00022  </t>
  </si>
  <si>
    <t>C00140</t>
  </si>
  <si>
    <t xml:space="preserve">https://www.genome.jp/entry/R03492  </t>
  </si>
  <si>
    <t xml:space="preserve">https://www.genome.jp/entry/R04184  </t>
  </si>
  <si>
    <t xml:space="preserve">https://www.genome.jp/entry/R04586  </t>
  </si>
  <si>
    <t xml:space="preserve">https://www.genome.jp/entry/R05963 </t>
  </si>
  <si>
    <t xml:space="preserve">https://www.genome.jp/entry/R06001 </t>
  </si>
  <si>
    <t xml:space="preserve">https://www.genome.jp/entry/R06004 </t>
  </si>
  <si>
    <t xml:space="preserve">https://www.genome.jp/entry/R06141 </t>
  </si>
  <si>
    <t xml:space="preserve">https://www.genome.jp/entry/R07809 </t>
  </si>
  <si>
    <t xml:space="preserve">https://www.genome.jp/entry/R07810 </t>
  </si>
  <si>
    <t xml:space="preserve">https://www.genome.jp/entry/R09323 </t>
  </si>
  <si>
    <t xml:space="preserve">https://www.genome.jp/entry/R10831 </t>
  </si>
  <si>
    <t xml:space="preserve">https://www.genome.jp/entry/R11316 </t>
  </si>
  <si>
    <t xml:space="preserve">https://www.genome.jp/entry/R11317 </t>
  </si>
  <si>
    <t xml:space="preserve">https://www.genome.jp/entry/R12963 </t>
  </si>
  <si>
    <t xml:space="preserve">https://www.genome.jp/entry/R01762 </t>
  </si>
  <si>
    <t xml:space="preserve">https://www.genome.jp/entry/R10784 </t>
  </si>
  <si>
    <t xml:space="preserve">https://www.genome.jp/entry/R04320  </t>
  </si>
  <si>
    <t xml:space="preserve">https://www.genome.jp/entry/R06201 </t>
  </si>
  <si>
    <t xml:space="preserve">https://www.genome.jp/entry/R01982  </t>
  </si>
  <si>
    <t xml:space="preserve">https://www.genome.jp/entry/R07413 </t>
  </si>
  <si>
    <t xml:space="preserve">https://www.genome.jp/entry/R08612 </t>
  </si>
  <si>
    <t xml:space="preserve">https://www.genome.jp/entry/R01332 </t>
  </si>
  <si>
    <t>C00333</t>
  </si>
  <si>
    <t>C00159</t>
  </si>
  <si>
    <t xml:space="preserve">https://www.genome.jp/entry/R00879  </t>
  </si>
  <si>
    <t xml:space="preserve">https://www.genome.jp/entry/R06208 </t>
  </si>
  <si>
    <t xml:space="preserve">https://www.genome.jp/entry/R00839  </t>
  </si>
  <si>
    <t xml:space="preserve">https://www.genome.jp/entry/R06112 </t>
  </si>
  <si>
    <t xml:space="preserve">https://www.genome.jp/entry/R05133  </t>
  </si>
  <si>
    <t xml:space="preserve">https://www.genome.jp/entry/R05134 </t>
  </si>
  <si>
    <t xml:space="preserve">https://www.genome.jp/entry/R00837  </t>
  </si>
  <si>
    <t xml:space="preserve">https://www.genome.jp/entry/R06113 </t>
  </si>
  <si>
    <t xml:space="preserve">https://www.genome.jp/entry/R00194  </t>
  </si>
  <si>
    <t xml:space="preserve">https://www.genome.jp/entry/R12621 </t>
  </si>
  <si>
    <t xml:space="preserve">https://www.genome.jp/entry/R00899  </t>
  </si>
  <si>
    <t xml:space="preserve">https://www.genome.jp/entry/R04951 </t>
  </si>
  <si>
    <t xml:space="preserve">https://www.genome.jp/entry/R11190 </t>
  </si>
  <si>
    <t xml:space="preserve">https://www.genome.jp/entry/R00485 </t>
  </si>
  <si>
    <t xml:space="preserve">https://www.genome.jp/entry/R06134 </t>
  </si>
  <si>
    <t xml:space="preserve">https://www.genome.jp/entry/R00944 </t>
  </si>
  <si>
    <t xml:space="preserve">https://www.genome.jp/entry/R01579  </t>
  </si>
  <si>
    <t xml:space="preserve">https://www.genome.jp/entry/R02059 </t>
  </si>
  <si>
    <t xml:space="preserve">https://www.genome.jp/entry/R04112 </t>
  </si>
  <si>
    <t xml:space="preserve">https://www.genome.jp/entry/R02622 </t>
  </si>
  <si>
    <t xml:space="preserve">https://www.genome.jp/entry/R12185  </t>
  </si>
  <si>
    <t xml:space="preserve">https://www.genome.jp/entry/R13420  </t>
  </si>
  <si>
    <t xml:space="preserve">https://www.genome.jp/entry/R13421 </t>
  </si>
  <si>
    <t xml:space="preserve">https://www.genome.jp/entry/R00131  </t>
  </si>
  <si>
    <t xml:space="preserve">https://www.genome.jp/entry/R05635 </t>
  </si>
  <si>
    <t xml:space="preserve">https://www.genome.jp/entry/R04268 </t>
  </si>
  <si>
    <t xml:space="preserve">https://www.genome.jp/entry/R06601 </t>
  </si>
  <si>
    <t xml:space="preserve">https://www.genome.jp/entry/R01993 </t>
  </si>
  <si>
    <t xml:space="preserve">https://www.genome.jp/entry/R02425 </t>
  </si>
  <si>
    <t xml:space="preserve">https://www.genome.jp/entry/R03743  </t>
  </si>
  <si>
    <t xml:space="preserve">https://www.genome.jp/entry/R04318  </t>
  </si>
  <si>
    <t>C12248</t>
  </si>
  <si>
    <t>C00438</t>
  </si>
  <si>
    <t>C00499</t>
  </si>
  <si>
    <t>C03806</t>
  </si>
  <si>
    <t>C16672</t>
  </si>
  <si>
    <t xml:space="preserve">https://www.genome.jp/entry/R06363 </t>
  </si>
  <si>
    <t xml:space="preserve">https://www.genome.jp/entry/R02288 </t>
  </si>
  <si>
    <t xml:space="preserve">https://www.genome.jp/entry/R00251 </t>
  </si>
  <si>
    <t xml:space="preserve">https://www.genome.jp/entry/R00551 </t>
  </si>
  <si>
    <t xml:space="preserve">https://www.genome.jp/entry/R01157 </t>
  </si>
  <si>
    <t xml:space="preserve">https://www.genome.jp/entry/R02285 </t>
  </si>
  <si>
    <t xml:space="preserve">https://www.genome.jp/entry/R02423 </t>
  </si>
  <si>
    <t xml:space="preserve">https://www.genome.jp/entry/R06138 </t>
  </si>
  <si>
    <t xml:space="preserve">https://www.genome.jp/entry/R01127 </t>
  </si>
  <si>
    <t xml:space="preserve">https://www.genome.jp/entry/R00424 </t>
  </si>
  <si>
    <t>C06567</t>
  </si>
  <si>
    <t>C00439</t>
  </si>
  <si>
    <t>C04734</t>
  </si>
  <si>
    <t xml:space="preserve">https://www.genome.jp/entry/R00428  </t>
  </si>
  <si>
    <t xml:space="preserve">https://www.genome.jp/entry/R04639  </t>
  </si>
  <si>
    <t xml:space="preserve">https://www.genome.jp/entry/R05046  </t>
  </si>
  <si>
    <t xml:space="preserve">https://www.genome.jp/entry/R05048 </t>
  </si>
  <si>
    <t xml:space="preserve">https://www.genome.jp/entry/R04037 </t>
  </si>
  <si>
    <t xml:space="preserve">https://www.genome.jp/entry/R01244 </t>
  </si>
  <si>
    <t xml:space="preserve">https://www.genome.jp/entry/R00425 </t>
  </si>
  <si>
    <t xml:space="preserve">https://www.genome.jp/entry/R03459 </t>
  </si>
  <si>
    <t xml:space="preserve">https://www.genome.jp/entry/R01676 </t>
  </si>
  <si>
    <t xml:space="preserve">https://www.genome.jp/entry/R10223 </t>
  </si>
  <si>
    <t xml:space="preserve">https://www.genome.jp/entry/R01878  </t>
  </si>
  <si>
    <t xml:space="preserve">https://www.genome.jp/entry/R02485 </t>
  </si>
  <si>
    <t>C04896</t>
  </si>
  <si>
    <t xml:space="preserve">https://www.genome.jp/entry/R08221 </t>
  </si>
  <si>
    <t xml:space="preserve">https://www.genome.jp/entry/R01655 </t>
  </si>
  <si>
    <t xml:space="preserve">https://www.genome.jp/entry/R11098  </t>
  </si>
  <si>
    <t xml:space="preserve">https://www.genome.jp/entry/R11099 </t>
  </si>
  <si>
    <t xml:space="preserve">https://www.genome.jp/entry/R02133  </t>
  </si>
  <si>
    <t xml:space="preserve">https://www.genome.jp/entry/R09993 </t>
  </si>
  <si>
    <t xml:space="preserve">https://www.genome.jp/entry/R00765 </t>
  </si>
  <si>
    <t xml:space="preserve">https://www.genome.jp/entry/R00004 </t>
  </si>
  <si>
    <t xml:space="preserve">https://www.genome.jp/entry/R01054 </t>
  </si>
  <si>
    <t xml:space="preserve">https://www.genome.jp/entry/R05627 </t>
  </si>
  <si>
    <t xml:space="preserve">https://www.genome.jp/entry/R04035 </t>
  </si>
  <si>
    <t xml:space="preserve">https://www.genome.jp/entry/R00125 </t>
  </si>
  <si>
    <t xml:space="preserve">https://www.genome.jp/entry/R00720  </t>
  </si>
  <si>
    <t xml:space="preserve">https://www.genome.jp/entry/R02720  </t>
  </si>
  <si>
    <t xml:space="preserve">https://www.genome.jp/entry/R03531 </t>
  </si>
  <si>
    <t xml:space="preserve">https://www.genome.jp/entry/R08243 </t>
  </si>
  <si>
    <t xml:space="preserve">https://www.genome.jp/entry/R01532  </t>
  </si>
  <si>
    <t xml:space="preserve">https://www.genome.jp/entry/R00087  </t>
  </si>
  <si>
    <t xml:space="preserve">https://www.genome.jp/entry/R00426  </t>
  </si>
  <si>
    <t xml:space="preserve">https://www.genome.jp/entry/R00515  </t>
  </si>
  <si>
    <t xml:space="preserve">https://www.genome.jp/entry/R00662  </t>
  </si>
  <si>
    <t xml:space="preserve">https://www.genome.jp/entry/R11323 </t>
  </si>
  <si>
    <t xml:space="preserve">https://www.genome.jp/entry/R00103  </t>
  </si>
  <si>
    <t xml:space="preserve">https://www.genome.jp/entry/R00160  </t>
  </si>
  <si>
    <t xml:space="preserve">https://www.genome.jp/entry/R00287  </t>
  </si>
  <si>
    <t xml:space="preserve">https://www.genome.jp/entry/R03004  </t>
  </si>
  <si>
    <t xml:space="preserve">https://www.genome.jp/entry/R03036 </t>
  </si>
  <si>
    <t xml:space="preserve">https://www.genome.jp/entry/R08603 </t>
  </si>
  <si>
    <t xml:space="preserve">https://www.genome.jp/entry/R11095 </t>
  </si>
  <si>
    <t xml:space="preserve">https://www.genome.jp/entry/R10934 </t>
  </si>
  <si>
    <t xml:space="preserve">https://www.genome.jp/entry/R02952  </t>
  </si>
  <si>
    <t xml:space="preserve">https://www.genome.jp/entry/R11070  </t>
  </si>
  <si>
    <t xml:space="preserve">https://www.genome.jp/entry/R11071 </t>
  </si>
  <si>
    <t xml:space="preserve">https://www.genome.jp/entry/R03367 </t>
  </si>
  <si>
    <t xml:space="preserve">https://www.genome.jp/entry/R00489 </t>
  </si>
  <si>
    <t xml:space="preserve">https://www.genome.jp/entry/R00566 </t>
  </si>
  <si>
    <t xml:space="preserve">https://www.genome.jp/entry/R00522 </t>
  </si>
  <si>
    <t xml:space="preserve">https://www.genome.jp/entry/R00451 </t>
  </si>
  <si>
    <t xml:space="preserve">https://www.genome.jp/entry/R04209 </t>
  </si>
  <si>
    <t xml:space="preserve">https://www.genome.jp/entry/R00965 </t>
  </si>
  <si>
    <t xml:space="preserve">https://www.genome.jp/entry/R03269 </t>
  </si>
  <si>
    <t xml:space="preserve">https://www.genome.jp/entry/R03197 </t>
  </si>
  <si>
    <t xml:space="preserve">https://www.genome.jp/entry/R04972 </t>
  </si>
  <si>
    <t xml:space="preserve">https://www.genome.jp/entry/R03508 </t>
  </si>
  <si>
    <t xml:space="preserve">https://www.genome.jp/entry/R00341 </t>
  </si>
  <si>
    <t xml:space="preserve">https://www.genome.jp/entry/R02948 </t>
  </si>
  <si>
    <t xml:space="preserve">https://www.genome.jp/entry/R00178 </t>
  </si>
  <si>
    <t>C16737</t>
  </si>
  <si>
    <t>C00811</t>
  </si>
  <si>
    <t>C00423</t>
  </si>
  <si>
    <t>C01494</t>
  </si>
  <si>
    <t>C01197</t>
  </si>
  <si>
    <t>C00062</t>
  </si>
  <si>
    <t>C00209</t>
  </si>
  <si>
    <t>C01103</t>
  </si>
  <si>
    <t>C04352</t>
  </si>
  <si>
    <t>C01051 </t>
  </si>
  <si>
    <t>C05766</t>
  </si>
  <si>
    <t>C01302</t>
  </si>
  <si>
    <t>C06010 </t>
  </si>
  <si>
    <t>C02737</t>
  </si>
  <si>
    <t>C01209 </t>
  </si>
  <si>
    <t>C00354</t>
  </si>
  <si>
    <t>C05378</t>
  </si>
  <si>
    <t>C00447 </t>
  </si>
  <si>
    <t>C01094</t>
  </si>
  <si>
    <t>C04442 </t>
  </si>
  <si>
    <t>C04874</t>
  </si>
  <si>
    <t>C06893 </t>
  </si>
  <si>
    <t>C00673</t>
  </si>
  <si>
    <t>C06019</t>
  </si>
  <si>
    <t>C01127</t>
  </si>
  <si>
    <t>C05946</t>
  </si>
  <si>
    <t>C20485</t>
  </si>
  <si>
    <t>C04593 </t>
  </si>
  <si>
    <t>C03160</t>
  </si>
  <si>
    <t>C11355</t>
  </si>
  <si>
    <t>C00199</t>
  </si>
  <si>
    <t xml:space="preserve">https://www.genome.jp/entry/R09394 </t>
  </si>
  <si>
    <t xml:space="preserve">https://www.genome.jp/entry/R03084 </t>
  </si>
  <si>
    <t xml:space="preserve">https://www.genome.jp/entry/R07392 </t>
  </si>
  <si>
    <t xml:space="preserve">https://www.genome.jp/entry/R00658 </t>
  </si>
  <si>
    <t xml:space="preserve">https://www.genome.jp/entry/R04206 </t>
  </si>
  <si>
    <t xml:space="preserve">https://www.genome.jp/entry/R04031 </t>
  </si>
  <si>
    <t xml:space="preserve">https://www.genome.jp/entry/R08555 </t>
  </si>
  <si>
    <t xml:space="preserve">https://www.genome.jp/entry/R02685  </t>
  </si>
  <si>
    <t xml:space="preserve">https://www.genome.jp/entry/R10269  </t>
  </si>
  <si>
    <t xml:space="preserve">https://www.genome.jp/entry/R03026  </t>
  </si>
  <si>
    <t xml:space="preserve">https://www.genome.jp/entry/R03045  </t>
  </si>
  <si>
    <t xml:space="preserve">https://www.genome.jp/entry/R04170  </t>
  </si>
  <si>
    <t xml:space="preserve">https://www.genome.jp/entry/R04204  </t>
  </si>
  <si>
    <t>C04582</t>
  </si>
  <si>
    <t>C00631 </t>
  </si>
  <si>
    <t>C03356</t>
  </si>
  <si>
    <t>C05817</t>
  </si>
  <si>
    <t>C20475</t>
  </si>
  <si>
    <t>C00640 </t>
  </si>
  <si>
    <t>C01144 </t>
  </si>
  <si>
    <t>C05668</t>
  </si>
  <si>
    <t>C05262</t>
  </si>
  <si>
    <t>C04405</t>
  </si>
  <si>
    <t xml:space="preserve">https://www.genome.jp/entry/R04224  </t>
  </si>
  <si>
    <t xml:space="preserve">https://www.genome.jp/entry/R04738  </t>
  </si>
  <si>
    <t xml:space="preserve">https://www.genome.jp/entry/R04740  </t>
  </si>
  <si>
    <t xml:space="preserve">https://www.genome.jp/entry/R04744   </t>
  </si>
  <si>
    <t xml:space="preserve">https://www.genome.jp/entry/R04746  </t>
  </si>
  <si>
    <t xml:space="preserve">https://www.genome.jp/entry/R04749  </t>
  </si>
  <si>
    <t xml:space="preserve">https://www.genome.jp/entry/R07889   </t>
  </si>
  <si>
    <t xml:space="preserve">https://www.genome.jp/entry/R07893   </t>
  </si>
  <si>
    <t xml:space="preserve">https://www.genome.jp/entry/R07897 </t>
  </si>
  <si>
    <t xml:space="preserve">https://www.genome.jp/entry/R07314 </t>
  </si>
  <si>
    <t xml:space="preserve">https://www.genome.jp/entry/R03224  </t>
  </si>
  <si>
    <t xml:space="preserve">https://www.genome.jp/entry/R04137  </t>
  </si>
  <si>
    <t xml:space="preserve">https://www.genome.jp/entry/R05595  </t>
  </si>
  <si>
    <t xml:space="preserve">https://www.genome.jp/entry/R06411  </t>
  </si>
  <si>
    <t xml:space="preserve">https://www.genome.jp/entry/R06412  </t>
  </si>
  <si>
    <t xml:space="preserve">https://www.genome.jp/entry/R06942  </t>
  </si>
  <si>
    <t>C06000</t>
  </si>
  <si>
    <t>C05258 </t>
  </si>
  <si>
    <t>C05260</t>
  </si>
  <si>
    <t>C05264 </t>
  </si>
  <si>
    <t>C05266</t>
  </si>
  <si>
    <t>C05268 </t>
  </si>
  <si>
    <t>C16329</t>
  </si>
  <si>
    <t>C16333</t>
  </si>
  <si>
    <t>C16337</t>
  </si>
  <si>
    <t>C00640</t>
  </si>
  <si>
    <t>C01086 </t>
  </si>
  <si>
    <t>C05998 </t>
  </si>
  <si>
    <t>C05116</t>
  </si>
  <si>
    <t>C11947</t>
  </si>
  <si>
    <t>C14145</t>
  </si>
  <si>
    <t xml:space="preserve">https://www.genome.jp/entry/R08093 </t>
  </si>
  <si>
    <t>C16469</t>
  </si>
  <si>
    <t>C04666</t>
  </si>
  <si>
    <t>C00149</t>
  </si>
  <si>
    <t>C03506</t>
  </si>
  <si>
    <t>C00430</t>
  </si>
  <si>
    <t>C00311</t>
  </si>
  <si>
    <t>C00158</t>
  </si>
  <si>
    <t>C00158 </t>
  </si>
  <si>
    <t>C02504</t>
  </si>
  <si>
    <t>C00818</t>
  </si>
  <si>
    <t>C00818 </t>
  </si>
  <si>
    <t>C00679</t>
  </si>
  <si>
    <t>C00879</t>
  </si>
  <si>
    <t>C00691</t>
  </si>
  <si>
    <t>C00842</t>
  </si>
  <si>
    <t>C00096 </t>
  </si>
  <si>
    <t>C03680</t>
  </si>
  <si>
    <t>C00826 </t>
  </si>
  <si>
    <t xml:space="preserve">https://www.genome.jp/entry/R10208  </t>
  </si>
  <si>
    <t xml:space="preserve">https://www.genome.jp/entry/R04428  </t>
  </si>
  <si>
    <t xml:space="preserve">https://www.genome.jp/entry/R04535  </t>
  </si>
  <si>
    <t xml:space="preserve">https://www.genome.jp/entry/R04537  </t>
  </si>
  <si>
    <t xml:space="preserve">https://www.genome.jp/entry/R04544  </t>
  </si>
  <si>
    <t xml:space="preserve">https://www.genome.jp/entry/R04568  </t>
  </si>
  <si>
    <t xml:space="preserve">https://www.genome.jp/entry/R04954   </t>
  </si>
  <si>
    <t xml:space="preserve">https://www.genome.jp/entry/R04965  </t>
  </si>
  <si>
    <t xml:space="preserve">https://www.genome.jp/entry/R10117   </t>
  </si>
  <si>
    <t xml:space="preserve">https://www.genome.jp/entry/R10121  </t>
  </si>
  <si>
    <t xml:space="preserve">https://www.genome.jp/entry/R03165  </t>
  </si>
  <si>
    <t xml:space="preserve">https://www.genome.jp/entry/R04424  </t>
  </si>
  <si>
    <t xml:space="preserve">https://www.genome.jp/entry/R05606  </t>
  </si>
  <si>
    <t xml:space="preserve">https://www.genome.jp/entry/R01209 </t>
  </si>
  <si>
    <t xml:space="preserve">https://www.genome.jp/entry/R04441 </t>
  </si>
  <si>
    <t xml:space="preserve">https://www.genome.jp/entry/R05070 </t>
  </si>
  <si>
    <t xml:space="preserve">https://www.genome.jp/entry/R08694 </t>
  </si>
  <si>
    <t xml:space="preserve">https://www.genome.jp/entry/R02361 </t>
  </si>
  <si>
    <t xml:space="preserve">https://www.genome.jp/entry/R06240 </t>
  </si>
  <si>
    <t>C01271 </t>
  </si>
  <si>
    <t>C04618</t>
  </si>
  <si>
    <t>C04619 </t>
  </si>
  <si>
    <t>C04620</t>
  </si>
  <si>
    <t>C04633</t>
  </si>
  <si>
    <t>C04688</t>
  </si>
  <si>
    <t>C05747</t>
  </si>
  <si>
    <t>C05757 </t>
  </si>
  <si>
    <t>C20373</t>
  </si>
  <si>
    <t>C20377 </t>
  </si>
  <si>
    <t>C01024</t>
  </si>
  <si>
    <t>C02225</t>
  </si>
  <si>
    <t>C00514</t>
  </si>
  <si>
    <t>C04039</t>
  </si>
  <si>
    <t>C04272</t>
  </si>
  <si>
    <t>C06007</t>
  </si>
  <si>
    <t>C00470</t>
  </si>
  <si>
    <t>G10506</t>
  </si>
  <si>
    <t>C04216 </t>
  </si>
  <si>
    <t>C00111</t>
  </si>
  <si>
    <t>C01269 </t>
  </si>
  <si>
    <t>C16519</t>
  </si>
  <si>
    <t xml:space="preserve">https://www.genome.jp/entry/R00220  </t>
  </si>
  <si>
    <t xml:space="preserve">https://www.genome.jp/entry/R00590  </t>
  </si>
  <si>
    <t xml:space="preserve">https://www.genome.jp/entry/R11099  </t>
  </si>
  <si>
    <t xml:space="preserve">https://www.genome.jp/entry/R11100 </t>
  </si>
  <si>
    <t xml:space="preserve">https://www.genome.jp/entry/R06131 </t>
  </si>
  <si>
    <t xml:space="preserve">https://www.genome.jp/entry/R00221 </t>
  </si>
  <si>
    <t>C00065 </t>
  </si>
  <si>
    <t>C02218 </t>
  </si>
  <si>
    <t>C00740</t>
  </si>
  <si>
    <t xml:space="preserve">https://www.genome.jp/entry/R00996  </t>
  </si>
  <si>
    <t xml:space="preserve">https://www.genome.jp/entry/R11101 </t>
  </si>
  <si>
    <t>C00188</t>
  </si>
  <si>
    <t>C20905</t>
  </si>
  <si>
    <t>C17234</t>
  </si>
  <si>
    <t>C03406</t>
  </si>
  <si>
    <t>C03794</t>
  </si>
  <si>
    <t>C04823</t>
  </si>
  <si>
    <t>C22395</t>
  </si>
  <si>
    <t>C20239</t>
  </si>
  <si>
    <t xml:space="preserve">https://www.genome.jp/entry/R12188  </t>
  </si>
  <si>
    <t xml:space="preserve">https://www.genome.jp/entry/R01286  </t>
  </si>
  <si>
    <t xml:space="preserve">https://www.genome.jp/entry/R02408  </t>
  </si>
  <si>
    <t xml:space="preserve">https://www.genome.jp/entry/R02953  </t>
  </si>
  <si>
    <t xml:space="preserve">https://www.genome.jp/entry/R03528 </t>
  </si>
  <si>
    <t xml:space="preserve">https://www.genome.jp/entry/R00782  </t>
  </si>
  <si>
    <t xml:space="preserve">https://www.genome.jp/entry/R04941  </t>
  </si>
  <si>
    <t xml:space="preserve">https://www.genome.jp/entry/R09366 </t>
  </si>
  <si>
    <t>C11536</t>
  </si>
  <si>
    <t>C11436</t>
  </si>
  <si>
    <t>C00041 </t>
  </si>
  <si>
    <t xml:space="preserve">https://www.genome.jp/entry/R01265  </t>
  </si>
  <si>
    <t xml:space="preserve">https://www.genome.jp/entry/R00460  </t>
  </si>
  <si>
    <t xml:space="preserve">https://www.genome.jp/entry/R00567  </t>
  </si>
  <si>
    <t xml:space="preserve">https://www.genome.jp/entry/R00579  </t>
  </si>
  <si>
    <t xml:space="preserve">https://www.genome.jp/entry/R00589  </t>
  </si>
  <si>
    <t xml:space="preserve">https://www.genome.jp/entry/R00672  </t>
  </si>
  <si>
    <t xml:space="preserve">https://www.genome.jp/entry/R00903 </t>
  </si>
  <si>
    <t>C00405</t>
  </si>
  <si>
    <t>C00151</t>
  </si>
  <si>
    <t>C00739</t>
  </si>
  <si>
    <t>C00792</t>
  </si>
  <si>
    <t>C00819</t>
  </si>
  <si>
    <t>C00064 </t>
  </si>
  <si>
    <t>C00515</t>
  </si>
  <si>
    <t>C00793</t>
  </si>
  <si>
    <t>C20958</t>
  </si>
  <si>
    <t>C20957</t>
  </si>
  <si>
    <t>C00217</t>
  </si>
  <si>
    <t>C00666</t>
  </si>
  <si>
    <t>C00231</t>
  </si>
  <si>
    <t>C01170</t>
  </si>
  <si>
    <t>C00043</t>
  </si>
  <si>
    <t>C00029 </t>
  </si>
  <si>
    <t>C00203</t>
  </si>
  <si>
    <t>C02097</t>
  </si>
  <si>
    <t>C00984</t>
  </si>
  <si>
    <t>C02338</t>
  </si>
  <si>
    <t>C02476</t>
  </si>
  <si>
    <t>C01101</t>
  </si>
  <si>
    <t>C01213</t>
  </si>
  <si>
    <t>C20238</t>
  </si>
  <si>
    <t>C03633</t>
  </si>
  <si>
    <t>C03798</t>
  </si>
  <si>
    <t>C00118 </t>
  </si>
  <si>
    <t>C00905</t>
  </si>
  <si>
    <t>C00191</t>
  </si>
  <si>
    <t>C00558</t>
  </si>
  <si>
    <t>C00861</t>
  </si>
  <si>
    <t>C00507</t>
  </si>
  <si>
    <t>C00476</t>
  </si>
  <si>
    <t>C00310 </t>
  </si>
  <si>
    <t>C04916</t>
  </si>
  <si>
    <t>C04349</t>
  </si>
  <si>
    <t>C04053</t>
  </si>
  <si>
    <t>C04188</t>
  </si>
  <si>
    <t>C00085</t>
  </si>
  <si>
    <t>C05345</t>
  </si>
  <si>
    <t>C06892</t>
  </si>
  <si>
    <t>C00508</t>
  </si>
  <si>
    <t>C02479 </t>
  </si>
  <si>
    <t>C00259</t>
  </si>
  <si>
    <t>C22501</t>
  </si>
  <si>
    <t>C02205</t>
  </si>
  <si>
    <t>C22502</t>
  </si>
  <si>
    <t>C00095</t>
  </si>
  <si>
    <t>C00310</t>
  </si>
  <si>
    <t>C00181</t>
  </si>
  <si>
    <t>C00117</t>
  </si>
  <si>
    <t>C18096</t>
  </si>
  <si>
    <t>C02962</t>
  </si>
  <si>
    <t>C00275 </t>
  </si>
  <si>
    <t>C00275</t>
  </si>
  <si>
    <t xml:space="preserve">https://www.genome.jp/entry/R02740 </t>
  </si>
  <si>
    <t xml:space="preserve">https://www.genome.jp/entry/R00771  </t>
  </si>
  <si>
    <t xml:space="preserve">https://www.genome.jp/entry/R02739  </t>
  </si>
  <si>
    <t xml:space="preserve">https://www.genome.jp/entry/R03321  </t>
  </si>
  <si>
    <t xml:space="preserve">https://www.genome.jp/entry/R13199 </t>
  </si>
  <si>
    <t xml:space="preserve">https://www.genome.jp/entry/R07393 </t>
  </si>
  <si>
    <t xml:space="preserve">https://www.genome.jp/entry/R03966  </t>
  </si>
  <si>
    <t xml:space="preserve">https://www.genome.jp/entry/R05389 </t>
  </si>
  <si>
    <t xml:space="preserve">https://www.genome.jp/entry/R11065 </t>
  </si>
  <si>
    <t xml:space="preserve">https://www.genome.jp/entry/R01123 </t>
  </si>
  <si>
    <t xml:space="preserve">https://www.genome.jp/entry/R09952 </t>
  </si>
  <si>
    <t xml:space="preserve">https://www.genome.jp/entry/R02060 </t>
  </si>
  <si>
    <t xml:space="preserve">https://www.genome.jp/entry/R01518 </t>
  </si>
  <si>
    <t xml:space="preserve">https://www.genome.jp/entry/R08639  </t>
  </si>
  <si>
    <t xml:space="preserve">https://www.genome.jp/entry/R00959 </t>
  </si>
  <si>
    <t xml:space="preserve">https://www.genome.jp/entry/R01057 </t>
  </si>
  <si>
    <t xml:space="preserve">https://www.genome.jp/entry/R03319 </t>
  </si>
  <si>
    <t xml:space="preserve">https://www.genome.jp/entry/R02728 </t>
  </si>
  <si>
    <t xml:space="preserve">https://www.genome.jp/entry/R11310 </t>
  </si>
  <si>
    <t xml:space="preserve">https://www.genome.jp/entry/R02749 </t>
  </si>
  <si>
    <t xml:space="preserve">https://www.genome.jp/entry/R00461 </t>
  </si>
  <si>
    <t xml:space="preserve">https://www.genome.jp/entry/R02272 </t>
  </si>
  <si>
    <t xml:space="preserve">https://www.genome.jp/entry/R03020 </t>
  </si>
  <si>
    <t xml:space="preserve">https://www.genome.jp/entry/R07405 </t>
  </si>
  <si>
    <t>C00668 </t>
  </si>
  <si>
    <t>C15651</t>
  </si>
  <si>
    <t>C15650</t>
  </si>
  <si>
    <t>C03453</t>
  </si>
  <si>
    <t>C02501</t>
  </si>
  <si>
    <t>C07479</t>
  </si>
  <si>
    <t>C07478 </t>
  </si>
  <si>
    <t>C21085</t>
  </si>
  <si>
    <t>C20953</t>
  </si>
  <si>
    <t>C00235</t>
  </si>
  <si>
    <t>C00129</t>
  </si>
  <si>
    <t>C20251</t>
  </si>
  <si>
    <t>C00352</t>
  </si>
  <si>
    <t>C06156</t>
  </si>
  <si>
    <t>C00103</t>
  </si>
  <si>
    <t>C00620</t>
  </si>
  <si>
    <t>C03735</t>
  </si>
  <si>
    <t>C01171</t>
  </si>
  <si>
    <t>C00663 </t>
  </si>
  <si>
    <t>C00663</t>
  </si>
  <si>
    <t>C00620 </t>
  </si>
  <si>
    <t>C00672</t>
  </si>
  <si>
    <t>C01142</t>
  </si>
  <si>
    <t>C03741</t>
  </si>
  <si>
    <t>C02764</t>
  </si>
  <si>
    <t>C00868</t>
  </si>
  <si>
    <t>C15667</t>
  </si>
  <si>
    <t>https://www.genome.jp/entry/R01715</t>
  </si>
  <si>
    <t>https://www.genome.jp/entry/R08247</t>
  </si>
  <si>
    <t>https://www.genome.jp/entry/R02918</t>
  </si>
  <si>
    <t>https://www.genome.jp/entry/R03659</t>
  </si>
  <si>
    <t>https://www.genome.jp/entry/R04773</t>
  </si>
  <si>
    <t>https://www.genome.jp/entry/R03662</t>
  </si>
  <si>
    <t>https://www.genome.jp/entry/R08218</t>
  </si>
  <si>
    <t>https://www.genome.jp/entry/R03646</t>
  </si>
  <si>
    <t>https://www.genome.jp/entry/R03664</t>
  </si>
  <si>
    <t>https://www.genome.jp/entry/R03660</t>
  </si>
  <si>
    <t>https://www.genome.jp/entry/R03655</t>
  </si>
  <si>
    <t>https://www.genome.jp/entry/R03648</t>
  </si>
  <si>
    <t>https://www.genome.jp/entry/R03663</t>
  </si>
  <si>
    <t>https://www.genome.jp/entry/R03657</t>
  </si>
  <si>
    <t>https://www.genome.jp/entry/R03656</t>
  </si>
  <si>
    <t>https://www.genome.jp/entry/R03658</t>
  </si>
  <si>
    <t>https://www.genome.jp/entry/R03038</t>
  </si>
  <si>
    <t>https://www.genome.jp/entry/R03665</t>
  </si>
  <si>
    <t>https://www.genome.jp/entry/R04030</t>
  </si>
  <si>
    <t xml:space="preserve">https://www.genome.jp/entry/R00390 </t>
  </si>
  <si>
    <t>https://www.genome.jp/entry/R01280</t>
  </si>
  <si>
    <t>https://www.genome.jp/entry/R00405</t>
  </si>
  <si>
    <t>https://www.genome.jp/entry/R02404</t>
  </si>
  <si>
    <t>https://www.genome.jp/entry/R01504</t>
  </si>
  <si>
    <t>https://www.genome.jp/entry/R12776</t>
  </si>
  <si>
    <t>https://www.genome.jp/entry/R12777</t>
  </si>
  <si>
    <t>https://www.genome.jp/entry/R00253</t>
  </si>
  <si>
    <t>https://www.genome.jp/entry/R04591</t>
  </si>
  <si>
    <t>https://www.genome.jp/entry/R03193</t>
  </si>
  <si>
    <t>https://www.genome.jp/entry/R02783</t>
  </si>
  <si>
    <t>https://www.genome.jp/entry/R04208</t>
  </si>
  <si>
    <t>https://www.genome.jp/entry/R02301</t>
  </si>
  <si>
    <t>https://www.genome.jp/entry/R03182</t>
  </si>
  <si>
    <t>https://www.genome.jp/entry/R12933</t>
  </si>
  <si>
    <t>https://www.genome.jp/entry/R12934</t>
  </si>
  <si>
    <t>https://www.genome.jp/entry/R04144</t>
  </si>
  <si>
    <t>https://www.genome.jp/entry/R04385</t>
  </si>
  <si>
    <t>https://www.genome.jp/entry/R07404</t>
  </si>
  <si>
    <t>https://www.genome.jp/entry/R09597</t>
  </si>
  <si>
    <t>https://www.genome.jp/entry/R00571</t>
  </si>
  <si>
    <t>https://www.genome.jp/entry/R00573</t>
  </si>
  <si>
    <t>https://www.genome.jp/entry/R09978</t>
  </si>
  <si>
    <t>https://www.genome.jp/entry/R01724</t>
  </si>
  <si>
    <t>https://www.genome.jp/entry/R01135</t>
  </si>
  <si>
    <t>https://www.genome.jp/entry/R01954</t>
  </si>
  <si>
    <t>https://www.genome.jp/entry/R00483</t>
  </si>
  <si>
    <t>https://www.genome.jp/entry/R00578</t>
  </si>
  <si>
    <t>https://www.genome.jp/entry/R00344</t>
  </si>
  <si>
    <t>https://www.genome.jp/entry/R00742</t>
  </si>
  <si>
    <t>https://www.genome.jp/entry/R00381</t>
  </si>
  <si>
    <t>https://www.genome.jp/entry/R00382</t>
  </si>
  <si>
    <t>https://www.genome.jp/entry/R11325</t>
  </si>
  <si>
    <t>https://www.genome.jp/entry/R11885</t>
  </si>
  <si>
    <t>https://www.genome.jp/entry/R11886</t>
  </si>
  <si>
    <t>https://www.genome.jp/entry/R00081</t>
  </si>
  <si>
    <t>https://www.genome.jp/entry/R00082</t>
  </si>
  <si>
    <t>https://www.genome.jp/entry/R00086</t>
  </si>
  <si>
    <t>C16639</t>
  </si>
  <si>
    <t>C08353</t>
  </si>
  <si>
    <t xml:space="preserve">https://www.genome.jp/entry/R02718 </t>
  </si>
  <si>
    <t xml:space="preserve">https://www.genome.jp/entry/R12812  </t>
  </si>
  <si>
    <t xml:space="preserve">https://www.genome.jp/entry/R12863 </t>
  </si>
  <si>
    <t xml:space="preserve">https://www.genome.jp/entry/R12867 </t>
  </si>
  <si>
    <t xml:space="preserve">https://www.genome.jp/entry/R12871 </t>
  </si>
  <si>
    <t xml:space="preserve">https://www.genome.jp/entry/R12873 </t>
  </si>
  <si>
    <t xml:space="preserve">https://www.genome.jp/entry/R12875  </t>
  </si>
  <si>
    <t xml:space="preserve">https://www.genome.jp/entry/R12904 </t>
  </si>
  <si>
    <t xml:space="preserve">https://www.genome.jp/entry/R03654 </t>
  </si>
  <si>
    <t xml:space="preserve">https://www.genome.jp/entry/R03661 </t>
  </si>
  <si>
    <t xml:space="preserve">https://www.genome.jp/entry/R03650 </t>
  </si>
  <si>
    <t xml:space="preserve">https://www.genome.jp/entry/R05578 </t>
  </si>
  <si>
    <t xml:space="preserve">https://www.genome.jp/entry/R00926  </t>
  </si>
  <si>
    <t xml:space="preserve">https://www.genome.jp/entry/R01354 </t>
  </si>
  <si>
    <t xml:space="preserve">https://www.genome.jp/entry/R03209 </t>
  </si>
  <si>
    <t xml:space="preserve">https://www.genome.jp/entry/R11143  </t>
  </si>
  <si>
    <t xml:space="preserve">https://www.genome.jp/entry/R00235 </t>
  </si>
  <si>
    <t xml:space="preserve">https://www.genome.jp/entry/R00236  </t>
  </si>
  <si>
    <t xml:space="preserve">https://www.genome.jp/entry/R00316  </t>
  </si>
  <si>
    <t xml:space="preserve">https://www.genome.jp/entry/R00925  </t>
  </si>
  <si>
    <t xml:space="preserve">https://www.genome.jp/entry/R12433  </t>
  </si>
  <si>
    <t xml:space="preserve">https://www.genome.jp/entry/R12449 </t>
  </si>
  <si>
    <t xml:space="preserve">https://www.genome.jp/entry/R07770  </t>
  </si>
  <si>
    <t xml:space="preserve">https://www.genome.jp/entry/R07771 </t>
  </si>
  <si>
    <t xml:space="preserve">https://www.genome.jp/entry/R12429 </t>
  </si>
  <si>
    <t xml:space="preserve">https://www.genome.jp/entry/R00189 </t>
  </si>
  <si>
    <t xml:space="preserve">https://www.genome.jp/entry/R02473 </t>
  </si>
  <si>
    <t xml:space="preserve">https://www.genome.jp/entry/R04573 </t>
  </si>
  <si>
    <t xml:space="preserve">https://www.genome.jp/entry/R04617 </t>
  </si>
  <si>
    <t xml:space="preserve">https://www.genome.jp/entry/R02788 </t>
  </si>
  <si>
    <t xml:space="preserve">https://www.genome.jp/entry/R01150 </t>
  </si>
  <si>
    <t xml:space="preserve">https://www.genome.jp/entry/R11064 </t>
  </si>
  <si>
    <t xml:space="preserve">https://www.genome.jp/entry/R04231 </t>
  </si>
  <si>
    <t>C22458</t>
  </si>
  <si>
    <t xml:space="preserve">https://www.genome.jp/entry/R01395  </t>
  </si>
  <si>
    <t xml:space="preserve">https://www.genome.jp/entry/R00256  </t>
  </si>
  <si>
    <t xml:space="preserve">https://www.genome.jp/entry/R01230 </t>
  </si>
  <si>
    <t xml:space="preserve">https://www.genome.jp/entry/R01231 </t>
  </si>
  <si>
    <t xml:space="preserve">https://www.genome.jp/entry/R08244 </t>
  </si>
  <si>
    <t xml:space="preserve">https://www.genome.jp/entry/R04463 </t>
  </si>
  <si>
    <t xml:space="preserve">https://www.genome.jp/entry/R00575  </t>
  </si>
  <si>
    <t xml:space="preserve">https://www.genome.jp/entry/R10948  </t>
  </si>
  <si>
    <t xml:space="preserve">https://www.genome.jp/entry/R10949 </t>
  </si>
  <si>
    <t xml:space="preserve">https://www.genome.jp/entry/R07641 </t>
  </si>
  <si>
    <t>C00390 </t>
  </si>
  <si>
    <t xml:space="preserve">https://www.genome.jp/entry/R11090 </t>
  </si>
  <si>
    <t xml:space="preserve">https://www.genome.jp/entry/R00315 </t>
  </si>
  <si>
    <t xml:space="preserve">https://www.genome.jp/entry/R01353 </t>
  </si>
  <si>
    <t xml:space="preserve">https://www.genome.jp/entry/R00239 </t>
  </si>
  <si>
    <t xml:space="preserve">https://www.genome.jp/entry/R01512 </t>
  </si>
  <si>
    <t xml:space="preserve">https://www.genome.jp/entry/R00480 </t>
  </si>
  <si>
    <t xml:space="preserve">https://www.genome.jp/entry/R01688 </t>
  </si>
  <si>
    <t xml:space="preserve">https://www.genome.jp/entry/R02649 </t>
  </si>
  <si>
    <t xml:space="preserve">https://www.genome.jp/entry/R02628 </t>
  </si>
  <si>
    <t xml:space="preserve">https://www.genome.jp/entry/R00617 </t>
  </si>
  <si>
    <t xml:space="preserve">https://www.genome.jp/entry/R00158 </t>
  </si>
  <si>
    <t xml:space="preserve">https://www.genome.jp/entry/R00512  </t>
  </si>
  <si>
    <t xml:space="preserve">https://www.genome.jp/entry/R01665 </t>
  </si>
  <si>
    <t xml:space="preserve">https://www.genome.jp/entry/R00127 </t>
  </si>
  <si>
    <t xml:space="preserve">https://www.genome.jp/entry/R01547  </t>
  </si>
  <si>
    <t xml:space="preserve">https://www.genome.jp/entry/R11319 </t>
  </si>
  <si>
    <t xml:space="preserve">https://www.genome.jp/entry/R00331 </t>
  </si>
  <si>
    <t xml:space="preserve">https://www.genome.jp/entry/R00124  </t>
  </si>
  <si>
    <t xml:space="preserve">https://www.genome.jp/entry/R00139  </t>
  </si>
  <si>
    <t xml:space="preserve">https://www.genome.jp/entry/R00156  </t>
  </si>
  <si>
    <t xml:space="preserve">https://www.genome.jp/entry/R00330  </t>
  </si>
  <si>
    <t xml:space="preserve">https://www.genome.jp/entry/R00570  </t>
  </si>
  <si>
    <t xml:space="preserve">https://www.genome.jp/entry/R00722  </t>
  </si>
  <si>
    <t xml:space="preserve">https://www.genome.jp/entry/R01137  </t>
  </si>
  <si>
    <t xml:space="preserve">https://www.genome.jp/entry/R01857  </t>
  </si>
  <si>
    <t xml:space="preserve">https://www.genome.jp/entry/R02093  </t>
  </si>
  <si>
    <t xml:space="preserve">https://www.genome.jp/entry/R02326  </t>
  </si>
  <si>
    <t xml:space="preserve">https://www.genome.jp/entry/R02331  </t>
  </si>
  <si>
    <t xml:space="preserve">https://www.genome.jp/entry/R03530  </t>
  </si>
  <si>
    <t xml:space="preserve">https://www.genome.jp/entry/R12853 </t>
  </si>
  <si>
    <t xml:space="preserve">https://www.genome.jp/entry/R11894  </t>
  </si>
  <si>
    <t xml:space="preserve">https://www.genome.jp/entry/R11895 </t>
  </si>
  <si>
    <t xml:space="preserve">https://www.genome.jp/entry/R04509 </t>
  </si>
  <si>
    <t xml:space="preserve">https://www.genome.jp/entry/R00332 </t>
  </si>
  <si>
    <t xml:space="preserve">https://www.genome.jp/entry/R02090  </t>
  </si>
  <si>
    <t xml:space="preserve">https://www.genome.jp/entry/R12852 </t>
  </si>
  <si>
    <t xml:space="preserve">https://www.genome.jp/entry/R02094 </t>
  </si>
  <si>
    <t xml:space="preserve">https://www.genome.jp/entry/R02098 </t>
  </si>
  <si>
    <t xml:space="preserve">https://www.genome.jp/entry/R01049 </t>
  </si>
  <si>
    <t xml:space="preserve">https://www.genome.jp/entry/R00619 </t>
  </si>
  <si>
    <t xml:space="preserve">https://www.genome.jp/entry/R03503 </t>
  </si>
  <si>
    <t xml:space="preserve">https://www.genome.jp/entry/R00429 </t>
  </si>
  <si>
    <t xml:space="preserve">https://www.genome.jp/entry/R00955 </t>
  </si>
  <si>
    <t xml:space="preserve">https://www.genome.jp/entry/R03005 </t>
  </si>
  <si>
    <t xml:space="preserve">https://www.genome.jp/entry/R00137 </t>
  </si>
  <si>
    <t xml:space="preserve">https://www.genome.jp/entry/R00161 </t>
  </si>
  <si>
    <t xml:space="preserve">https://www.genome.jp/entry/R00416 </t>
  </si>
  <si>
    <t xml:space="preserve">https://www.genome.jp/entry/R00948 </t>
  </si>
  <si>
    <t xml:space="preserve">https://www.genome.jp/entry/R03035 </t>
  </si>
  <si>
    <t xml:space="preserve">https://www.genome.jp/entry/R00856 </t>
  </si>
  <si>
    <t xml:space="preserve">https://www.genome.jp/entry/R00529 </t>
  </si>
  <si>
    <t xml:space="preserve">https://www.genome.jp/entry/R04929 </t>
  </si>
  <si>
    <t xml:space="preserve">https://www.genome.jp/entry/R01799 </t>
  </si>
  <si>
    <t xml:space="preserve">https://www.genome.jp/entry/R07285 </t>
  </si>
  <si>
    <t xml:space="preserve">https://www.genome.jp/entry/R00444  </t>
  </si>
  <si>
    <t xml:space="preserve">https://www.genome.jp/entry/R00435  </t>
  </si>
  <si>
    <t xml:space="preserve">https://www.genome.jp/entry/R00441  </t>
  </si>
  <si>
    <t xml:space="preserve">https://www.genome.jp/entry/R00442  </t>
  </si>
  <si>
    <t xml:space="preserve">https://www.genome.jp/entry/R00443 </t>
  </si>
  <si>
    <t xml:space="preserve">https://www.genome.jp/entry/R10813 </t>
  </si>
  <si>
    <t xml:space="preserve">https://www.genome.jp/entry/R05633 </t>
  </si>
  <si>
    <t xml:space="preserve">https://www.genome.jp/entry/R08057 </t>
  </si>
  <si>
    <t xml:space="preserve">https://www.genome.jp/entry/R00379  </t>
  </si>
  <si>
    <t xml:space="preserve">https://www.genome.jp/entry/R00375  </t>
  </si>
  <si>
    <t>C00201</t>
  </si>
  <si>
    <t>C00044 </t>
  </si>
  <si>
    <t xml:space="preserve">https://www.genome.jp/entry/R00376  </t>
  </si>
  <si>
    <t xml:space="preserve">https://www.genome.jp/entry/R00377  </t>
  </si>
  <si>
    <t xml:space="preserve">https://www.genome.jp/entry/R00378 </t>
  </si>
  <si>
    <t xml:space="preserve">https://www.genome.jp/entry/R11029 </t>
  </si>
  <si>
    <t xml:space="preserve">https://www.genome.jp/entry/R09382  </t>
  </si>
  <si>
    <t xml:space="preserve">https://www.genome.jp/entry/R09383  </t>
  </si>
  <si>
    <t xml:space="preserve">https://www.genome.jp/entry/R09384  </t>
  </si>
  <si>
    <t xml:space="preserve">https://www.genome.jp/entry/R09386 </t>
  </si>
  <si>
    <t xml:space="preserve">https://www.genome.jp/entry/R07459 </t>
  </si>
  <si>
    <t xml:space="preserve">https://www.genome.jp/entry/R11581 </t>
  </si>
  <si>
    <t xml:space="preserve">https://www.genome.jp/entry/R07282  </t>
  </si>
  <si>
    <t xml:space="preserve">https://www.genome.jp/entry/R00437  </t>
  </si>
  <si>
    <t xml:space="preserve">https://www.genome.jp/entry/R00438  </t>
  </si>
  <si>
    <t xml:space="preserve">https://www.genome.jp/entry/R00439  </t>
  </si>
  <si>
    <t xml:space="preserve">https://www.genome.jp/entry/R00440 </t>
  </si>
  <si>
    <t xml:space="preserve">https://www.genome.jp/entry/R10342 </t>
  </si>
  <si>
    <t xml:space="preserve">https://www.genome.jp/entry/R10463 </t>
  </si>
  <si>
    <t xml:space="preserve">https://www.genome.jp/entry/R00289 </t>
  </si>
  <si>
    <t xml:space="preserve">https://www.genome.jp/entry/R12806  </t>
  </si>
  <si>
    <t xml:space="preserve">https://www.genome.jp/entry/R12861 </t>
  </si>
  <si>
    <t xml:space="preserve">https://www.genome.jp/entry/R05629 </t>
  </si>
  <si>
    <t xml:space="preserve">https://www.genome.jp/entry/R05630 </t>
  </si>
  <si>
    <t xml:space="preserve">https://www.genome.jp/entry/R01801 </t>
  </si>
  <si>
    <t xml:space="preserve">https://www.genome.jp/entry/R01625 </t>
  </si>
  <si>
    <t xml:space="preserve">https://www.genome.jp/entry/R01800 </t>
  </si>
  <si>
    <t xml:space="preserve">https://www.genome.jp/entry/R00199 </t>
  </si>
  <si>
    <t xml:space="preserve">https://www.genome.jp/entry/R10247 </t>
  </si>
  <si>
    <t xml:space="preserve">https://www.genome.jp/entry/R08700 </t>
  </si>
  <si>
    <t xml:space="preserve">https://www.genome.jp/entry/R03923 </t>
  </si>
  <si>
    <t xml:space="preserve">https://www.genome.jp/entry/R07461 </t>
  </si>
  <si>
    <t xml:space="preserve">https://www.genome.jp/entry/R01078 </t>
  </si>
  <si>
    <t xml:space="preserve">https://www.genome.jp/entry/R07460  </t>
  </si>
  <si>
    <t xml:space="preserve">https://www.genome.jp/entry/R11528  </t>
  </si>
  <si>
    <t xml:space="preserve">https://www.genome.jp/entry/R11529 </t>
  </si>
  <si>
    <t xml:space="preserve">https://www.genome.jp/entry/R07767  </t>
  </si>
  <si>
    <t xml:space="preserve">https://www.genome.jp/entry/R12423  </t>
  </si>
  <si>
    <t xml:space="preserve">https://www.genome.jp/entry/R12424 </t>
  </si>
  <si>
    <t xml:space="preserve">https://www.genome.jp/entry/R10645  </t>
  </si>
  <si>
    <t xml:space="preserve">https://www.genome.jp/entry/R10646  </t>
  </si>
  <si>
    <t xml:space="preserve">https://www.genome.jp/entry/R10647 </t>
  </si>
  <si>
    <t xml:space="preserve">https://www.genome.jp/entry/R00630  </t>
  </si>
  <si>
    <t xml:space="preserve">https://www.genome.jp/entry/R06728  </t>
  </si>
  <si>
    <t xml:space="preserve">https://www.genome.jp/entry/R08255  </t>
  </si>
  <si>
    <t xml:space="preserve">https://www.genome.jp/entry/R08258 </t>
  </si>
  <si>
    <t xml:space="preserve">https://www.genome.jp/entry/R08220  </t>
  </si>
  <si>
    <t xml:space="preserve">https://www.genome.jp/entry/R08249  </t>
  </si>
  <si>
    <t xml:space="preserve">https://www.genome.jp/entry/R08251  </t>
  </si>
  <si>
    <t xml:space="preserve">https://www.genome.jp/entry/R08295  </t>
  </si>
  <si>
    <t xml:space="preserve">https://www.genome.jp/entry/R08300 </t>
  </si>
  <si>
    <t xml:space="preserve">https://www.genome.jp/entry/R04238 </t>
  </si>
  <si>
    <t xml:space="preserve">https://www.genome.jp/entry/R02035 </t>
  </si>
  <si>
    <t xml:space="preserve">https://www.genome.jp/entry/R03062 </t>
  </si>
  <si>
    <t>C00345</t>
  </si>
  <si>
    <t>C03024 | C01371 | C00007</t>
  </si>
  <si>
    <t>C03161 | C01335 | C00001</t>
  </si>
  <si>
    <t>C00280 | C03024 | C00007 </t>
  </si>
  <si>
    <t>C05296 | C03161 | C00001</t>
  </si>
  <si>
    <t>C00468 | C00080 | C00007 | C00004 </t>
  </si>
  <si>
    <t>C05298 | C00003 | C00001</t>
  </si>
  <si>
    <t>C00468 | C00080 | C00007 | C00005 </t>
  </si>
  <si>
    <t>C05298 | C00006 | C00001</t>
  </si>
  <si>
    <t>C05300 | C00006 | C00001</t>
  </si>
  <si>
    <t>C00535 | C03024 | C00007 </t>
  </si>
  <si>
    <t>C05291 | C03161 | C00001</t>
  </si>
  <si>
    <t>C00951 | C00080 | C00007 | C00004</t>
  </si>
  <si>
    <t>C05301 | C00003 | C00001</t>
  </si>
  <si>
    <t>C00951 | C00080 | C00007 | C00005 </t>
  </si>
  <si>
    <t>C05141 | C00006 | C00001</t>
  </si>
  <si>
    <t>C00951 | C00080 | C00007 | C00005</t>
  </si>
  <si>
    <t>C05301 | C00006 | C00001</t>
  </si>
  <si>
    <t>C01227 | C00080 | C00007 | C00005 </t>
  </si>
  <si>
    <t>C05139 | C00006 | C00001</t>
  </si>
  <si>
    <t>C01598 | C03024 | C00007</t>
  </si>
  <si>
    <t>C05643 | C03161 | C00001</t>
  </si>
  <si>
    <t>C03024 | C00162 | C00007 </t>
  </si>
  <si>
    <t>C05102 | C03161 | C00001</t>
  </si>
  <si>
    <t>C01516 | C03161 | C00067 | C00001 </t>
  </si>
  <si>
    <t>C06174 | C03024 | C00007</t>
  </si>
  <si>
    <t>C06604 | C03024 | C00007</t>
  </si>
  <si>
    <t>C06606 | C03161 | C00087 | C00001</t>
  </si>
  <si>
    <t>C00829 | C00005 | C00007 | C00080 </t>
  </si>
  <si>
    <t>C14786 | C00006 | C00001</t>
  </si>
  <si>
    <t>C14787 | C00006 | C00001</t>
  </si>
  <si>
    <t>C14040 | C00005 | C00007 | C00080 </t>
  </si>
  <si>
    <t>C14802 | C00006 | C00001</t>
  </si>
  <si>
    <t>C14040 | C00005 | C00007 | C00080</t>
  </si>
  <si>
    <t>C14800 | C00006 | C00001</t>
  </si>
  <si>
    <t>C14781 | C00001</t>
  </si>
  <si>
    <t>C14813 | C00001</t>
  </si>
  <si>
    <t>C00219 | C03024 | C00007</t>
  </si>
  <si>
    <t>C14749 | C03161 | C00001</t>
  </si>
  <si>
    <t>C00219 | C00007 | C00005 | C00080</t>
  </si>
  <si>
    <t>C14771 | C00006 | C00001</t>
  </si>
  <si>
    <t>C14770 | C00006 | C00001</t>
  </si>
  <si>
    <t>C14769 | C00006 | C00001</t>
  </si>
  <si>
    <t>C00219 | C00007 | C00005 | C00080 </t>
  </si>
  <si>
    <t>C14768 | C00006 | C00001</t>
  </si>
  <si>
    <t>C14778 | C00006 | C00001</t>
  </si>
  <si>
    <t>C01595 | C00007 | C00005 | C00080 </t>
  </si>
  <si>
    <t>C14825 | C00006 | C00001</t>
  </si>
  <si>
    <t>C01595 | C00007 | C00005 | C00080</t>
  </si>
  <si>
    <t>C14826 | C00006 | C00001</t>
  </si>
  <si>
    <t>C07535 | C00005 | C00007 | C00080</t>
  </si>
  <si>
    <t>C14849 | C00006 | C00001</t>
  </si>
  <si>
    <t>C14850 | C00006 | C00001</t>
  </si>
  <si>
    <t>C14851 | C00006 | C00001</t>
  </si>
  <si>
    <t>C14852 | C00005 | C00007 | C00080</t>
  </si>
  <si>
    <t>C14853 | C00006 | C00001</t>
  </si>
  <si>
    <t>C14556 | C00005 | C00007 | C00080 </t>
  </si>
  <si>
    <t>C14854 | C00006 | C00001</t>
  </si>
  <si>
    <t>C06790 | C00005 | C00007 | C00080</t>
  </si>
  <si>
    <t>C11148 | C00006 | C00001</t>
  </si>
  <si>
    <t>C14866 | C00006 | C00001</t>
  </si>
  <si>
    <t>C07481 | C00005 | C00007 | C00080</t>
  </si>
  <si>
    <t>C13747 | C00006 | C00067 | C00001</t>
  </si>
  <si>
    <t>C01516 | C03024 | C00007</t>
  </si>
  <si>
    <t>C11785 | C00067 | C03161 | C00001</t>
  </si>
  <si>
    <t>C07108 | C00005 | C00007 | C00080 </t>
  </si>
  <si>
    <t>C05011 | C00006 | C00001</t>
  </si>
  <si>
    <t>C16546 | C00005 | C00007 | C00080</t>
  </si>
  <si>
    <t>C16547 | C00006 | C00001</t>
  </si>
  <si>
    <t>C16550 | C06754</t>
  </si>
  <si>
    <t>C16555 | C06754</t>
  </si>
  <si>
    <t>C07073 | C00005 | C00007 | C00080</t>
  </si>
  <si>
    <t>C16560 | C00006 | C00001</t>
  </si>
  <si>
    <t>C06868 | C00005 | C00080 | C00007 </t>
  </si>
  <si>
    <t>C07496 | C00006 | C00001</t>
  </si>
  <si>
    <t>C00777 | C03024 | C00007</t>
  </si>
  <si>
    <t>C16679 | C03161 | C00001</t>
  </si>
  <si>
    <t>C00777 | C00005 | C00080 | C00007 </t>
  </si>
  <si>
    <t>C16680 | C00006 | C00001</t>
  </si>
  <si>
    <t>C16677 | C03161 | C00001</t>
  </si>
  <si>
    <t>C06800 | C00007 | C00005 | C00080 </t>
  </si>
  <si>
    <t>C19585 | C00001 | C00006</t>
  </si>
  <si>
    <t>C06800 | C00007 | C00005 | C00080</t>
  </si>
  <si>
    <t>C16756 | C00001 | C00006</t>
  </si>
  <si>
    <t>C16756 | C00007 | C00005 | C00080 </t>
  </si>
  <si>
    <t>C19594 | C00001 | C00006</t>
  </si>
  <si>
    <t>C19595 | C00001 | C00006</t>
  </si>
  <si>
    <t>C19586 | C00001 | C00006</t>
  </si>
  <si>
    <t>C19488 | C00007 | C00005 | C00080 </t>
  </si>
  <si>
    <t>C19489 | C00001 | C00006</t>
  </si>
  <si>
    <t>C19490 | C00007 | C00005 | C00080</t>
  </si>
  <si>
    <t>C19559 | C00001 | C00006</t>
  </si>
  <si>
    <t>C16453 | C00007 | C00005 | C00080 </t>
  </si>
  <si>
    <t>C19563 | C00001 | C00006</t>
  </si>
  <si>
    <t>C16453 | C00007 | C00005 | C00080</t>
  </si>
  <si>
    <t>C19566 | C00001 | C00006</t>
  </si>
  <si>
    <t>C19574 | C00007 | C00005 | C00080</t>
  </si>
  <si>
    <t>C19577 | C00001 | C00006</t>
  </si>
  <si>
    <t>C19580 | C00001 | C00006</t>
  </si>
  <si>
    <t>C19604 | C00001 | C00006</t>
  </si>
  <si>
    <t>C11811 | C00138 | C00080</t>
  </si>
  <si>
    <t>C00129 | C00139 | C00001</t>
  </si>
  <si>
    <t>C11811 | C00138 | C00080</t>
  </si>
  <si>
    <t>C01978 | C00028 | C00001 </t>
  </si>
  <si>
    <t>C19647 | C00030</t>
  </si>
  <si>
    <t>C00138 | C00006 | C00080</t>
  </si>
  <si>
    <t>C00139 | C00005</t>
  </si>
  <si>
    <t>C00662 | C00006 | C00080</t>
  </si>
  <si>
    <t>C00667 | C00005</t>
  </si>
  <si>
    <t>C00441 | C00009 | C00006</t>
  </si>
  <si>
    <t>C03082 | C00005 | C00080</t>
  </si>
  <si>
    <t>C00433 | C00006 | C00001</t>
  </si>
  <si>
    <t>C00026 | C00005 | C00080</t>
  </si>
  <si>
    <t>C00349 | C00010 | C00003</t>
  </si>
  <si>
    <t>C00100 | C00011 | C00004 | C00080</t>
  </si>
  <si>
    <t>C06002 | C00010 | C00003</t>
  </si>
  <si>
    <t>C00222 | C00010 | C00003</t>
  </si>
  <si>
    <t>C00024 | C00011 | C00004 | C00080</t>
  </si>
  <si>
    <t>C00261 | C00003 | C00001</t>
  </si>
  <si>
    <t>C00633 | C00003 | C00001</t>
  </si>
  <si>
    <t>C00156 | C00004 | C00080</t>
  </si>
  <si>
    <t>C06758 | C00006 | C00001</t>
  </si>
  <si>
    <t>C01454 | C00005 | C00080</t>
  </si>
  <si>
    <t>C07214 | C00006 | C00001</t>
  </si>
  <si>
    <t>C07215 | C00005 | C00080</t>
  </si>
  <si>
    <t>C07209 | C00006 | C00001</t>
  </si>
  <si>
    <t>C07211 | C00005 | C00080</t>
  </si>
  <si>
    <t>C05665 | C00003 | C00001</t>
  </si>
  <si>
    <t>C00099 | C00004 | C00080</t>
  </si>
  <si>
    <t>C00071 | C00003 | C00001 </t>
  </si>
  <si>
    <t>C00060 | C00004 | C00080</t>
  </si>
  <si>
    <t>C00071 | C00003 | C00001</t>
  </si>
  <si>
    <t>C00162 | C00004 | C00080</t>
  </si>
  <si>
    <t>C00084 | C00003 | C00001</t>
  </si>
  <si>
    <t>C00033 | C00004 | C00080</t>
  </si>
  <si>
    <t>C00577 | C00003 | C00001</t>
  </si>
  <si>
    <t>C00258 | C00004 | C00080</t>
  </si>
  <si>
    <t>C00555 | C00003 | C00001</t>
  </si>
  <si>
    <t>C00334 | C00004 | C00080</t>
  </si>
  <si>
    <t>C00637 | C00003 | C00001</t>
  </si>
  <si>
    <t>C00954 | C00004 | C00080</t>
  </si>
  <si>
    <t>C05985 | C00003 | C00001</t>
  </si>
  <si>
    <t>C00804 | C00004 | C00080</t>
  </si>
  <si>
    <t>C01149 | C00003 | C00001</t>
  </si>
  <si>
    <t>C01181 | C00004 | C00080</t>
  </si>
  <si>
    <t>C06002 | C00003 | C00001</t>
  </si>
  <si>
    <t>C02170 | C00004 | C00080</t>
  </si>
  <si>
    <t>C05130 | C00003 | C00001</t>
  </si>
  <si>
    <t>C02835 | C00004 | C00080</t>
  </si>
  <si>
    <t>C05445 | C00003 | C00001</t>
  </si>
  <si>
    <t>C04554 | C00004 | C00080</t>
  </si>
  <si>
    <t>C05634 | C00003 | C00001</t>
  </si>
  <si>
    <t>C05635 | C00080 | C00004</t>
  </si>
  <si>
    <t>C05936 | C00003 | C00001</t>
  </si>
  <si>
    <t>C02946 | C00004 | C00080</t>
  </si>
  <si>
    <t>C06754 | C00003 | C00001</t>
  </si>
  <si>
    <t>C06755 | C00004 | C00080</t>
  </si>
  <si>
    <t>C02576 | C00001 | C00003</t>
  </si>
  <si>
    <t>C11924 | C00004 | C00080</t>
  </si>
  <si>
    <t>C03461 | C00003 | C00001</t>
  </si>
  <si>
    <t>C16502 | C00004 | C00080</t>
  </si>
  <si>
    <t>C00555 | C00006 | C00001</t>
  </si>
  <si>
    <t>C00334 | C00005 | C00080</t>
  </si>
  <si>
    <t>C02670 | C00003 | C00001 </t>
  </si>
  <si>
    <t>C00818 | C00004 | C00080</t>
  </si>
  <si>
    <t>C06613 | C00001 </t>
  </si>
  <si>
    <t>C06614 | C00080</t>
  </si>
  <si>
    <t>C16348 | C00001 </t>
  </si>
  <si>
    <t>C06615 | C00080</t>
  </si>
  <si>
    <t>C01250 | C00009 | C00006</t>
  </si>
  <si>
    <t>C04133 | C00005 | C00080</t>
  </si>
  <si>
    <t>C01165 | C00009 | C00006</t>
  </si>
  <si>
    <t>C03287 | C00005 | C00080</t>
  </si>
  <si>
    <t>C00067 | C00003 | C00001</t>
  </si>
  <si>
    <t>C00058 | C00004 | C00080</t>
  </si>
  <si>
    <t>C02987 | C00005 | C00080</t>
  </si>
  <si>
    <t>C03741 | C01641 | C00006</t>
  </si>
  <si>
    <t>C00232 | C00006 | C00001</t>
  </si>
  <si>
    <t>C00042 | C00005 | C00080</t>
  </si>
  <si>
    <t>C00576 | C00003 | C00001</t>
  </si>
  <si>
    <t>C00719 | C00004 | C00080</t>
  </si>
  <si>
    <t>C00576 | C00006 | C00001</t>
  </si>
  <si>
    <t>C00719 | C00005 | C00080</t>
  </si>
  <si>
    <t>C01165 | C00003 | C00001</t>
  </si>
  <si>
    <t>C00025 | C00004 | C00080</t>
  </si>
  <si>
    <t>C03912 | C00003 | C00001</t>
  </si>
  <si>
    <t>C03912 | C00006 | C00001</t>
  </si>
  <si>
    <t>C00025 | C00005 | C00080</t>
  </si>
  <si>
    <t>C04281 | C00003 | C00001 </t>
  </si>
  <si>
    <t>C05947 | C00004 | C00080</t>
  </si>
  <si>
    <t>C04281 | C00006 | C00001 </t>
  </si>
  <si>
    <t>C05947 | C00005 | C00080</t>
  </si>
  <si>
    <t>C05938 | C00003 | C00001</t>
  </si>
  <si>
    <t>C01165 | C00006 | C00001</t>
  </si>
  <si>
    <t>C00022 | C00009 | C00007</t>
  </si>
  <si>
    <t>C00227 | C00027 | C00011</t>
  </si>
  <si>
    <t>C00022 | C15972</t>
  </si>
  <si>
    <t>C16255 | C00011</t>
  </si>
  <si>
    <t>C05125 | C15972</t>
  </si>
  <si>
    <t>C16255 | C00068</t>
  </si>
  <si>
    <t>C00026 | C15972</t>
  </si>
  <si>
    <t>C16254 | C00011</t>
  </si>
  <si>
    <t>C05381 | C15972 </t>
  </si>
  <si>
    <t>C16254 | C00068</t>
  </si>
  <si>
    <t>C00141 | C15972</t>
  </si>
  <si>
    <t>C15977 | C00011</t>
  </si>
  <si>
    <t>C00233 | C15972</t>
  </si>
  <si>
    <t>C15975 | C00011</t>
  </si>
  <si>
    <t>C00671 | C15972</t>
  </si>
  <si>
    <t>C15979 | C00011</t>
  </si>
  <si>
    <t>C00141 | C00068</t>
  </si>
  <si>
    <t>C15976 | C00011</t>
  </si>
  <si>
    <t>C15976 | C15972 </t>
  </si>
  <si>
    <t>C15977 | C00068</t>
  </si>
  <si>
    <t>C00233 | C00068</t>
  </si>
  <si>
    <t>C15974 | C00011</t>
  </si>
  <si>
    <t>C15974 | C15972</t>
  </si>
  <si>
    <t>C15975 | C00068</t>
  </si>
  <si>
    <t>C00671 | C00068</t>
  </si>
  <si>
    <t>C15978 | C00011</t>
  </si>
  <si>
    <t>C15978 | C15972</t>
  </si>
  <si>
    <t>C15979 | C00068</t>
  </si>
  <si>
    <t>C00109 | C00068</t>
  </si>
  <si>
    <t>C21017 | C00011</t>
  </si>
  <si>
    <t>C21017 | C15972 </t>
  </si>
  <si>
    <t>C21018 | C00068</t>
  </si>
  <si>
    <t>C00041 | C00003 | C00001</t>
  </si>
  <si>
    <t>C00022 | C00014 | C00004 | C00080</t>
  </si>
  <si>
    <t>C05167 | C00001 | C00003</t>
  </si>
  <si>
    <t>C00161 | C00014 | C00004 | C00080</t>
  </si>
  <si>
    <t>C05167 | C00001 | C00006</t>
  </si>
  <si>
    <t>C00161 | C00014 | C00005 | C00080</t>
  </si>
  <si>
    <t>C00037 | C00001 | C00003</t>
  </si>
  <si>
    <t>C00048 | C00014 | C00004 | C00080</t>
  </si>
  <si>
    <t>C00254 | C00003</t>
  </si>
  <si>
    <t>C01179 | C00011 | C00004 | C00080</t>
  </si>
  <si>
    <t>C00337 | C00003 </t>
  </si>
  <si>
    <t>C00295 | C00080 | C00004</t>
  </si>
  <si>
    <t>C04171 | C00003 </t>
  </si>
  <si>
    <t>C00196 | C00004 | C00080</t>
  </si>
  <si>
    <t>C00658 | C00006</t>
  </si>
  <si>
    <t>C04512 | C00005 | C00080</t>
  </si>
  <si>
    <t>C22258 | C00005 | C00080</t>
  </si>
  <si>
    <t>C02463 | C00003 </t>
  </si>
  <si>
    <t>C05778 | C00004 | C00080</t>
  </si>
  <si>
    <t>C01050 | C00006</t>
  </si>
  <si>
    <t>C04631 | C00005 | C00080</t>
  </si>
  <si>
    <t>C01050 | C00003</t>
  </si>
  <si>
    <t>C04631 | C00004 | C00080</t>
  </si>
  <si>
    <t>C01079 | C00007</t>
  </si>
  <si>
    <t>C02191 | C00027</t>
  </si>
  <si>
    <t>C21284 | C00027</t>
  </si>
  <si>
    <t>C00032 | C00011 | C00001</t>
  </si>
  <si>
    <t>C21284 | C00027</t>
  </si>
  <si>
    <t>C22173 | C00011 | C00001</t>
  </si>
  <si>
    <t>C22173 | C00027</t>
  </si>
  <si>
    <t>C00032 | C00011 | C00001</t>
  </si>
  <si>
    <t>C05167 | C00001 | C00003 </t>
  </si>
  <si>
    <t>C00025 | C00006 </t>
  </si>
  <si>
    <t>C00064 | C00026 | C00005 | C00080</t>
  </si>
  <si>
    <t>C00025 | C00006 | C00001</t>
  </si>
  <si>
    <t>C00026 | C00014 | C00005 | C00080</t>
  </si>
  <si>
    <t>C00064 | C00001</t>
  </si>
  <si>
    <t>C00025 | C00014</t>
  </si>
  <si>
    <t>C00025 | C00003 | C00001</t>
  </si>
  <si>
    <t>C00026 | C00014 | C00004 | C00080</t>
  </si>
  <si>
    <t>C05167 | C00001 | C00006 </t>
  </si>
  <si>
    <t>C00049 | C00007</t>
  </si>
  <si>
    <t>C05840 | C00027</t>
  </si>
  <si>
    <t>C00049 | C00001 | C00007</t>
  </si>
  <si>
    <t>C00036 | C00014 | C00027</t>
  </si>
  <si>
    <t>C00037 | C00001 | C00007</t>
  </si>
  <si>
    <t>C00048 | C00014 | C00027</t>
  </si>
  <si>
    <t>C00037 | C00007</t>
  </si>
  <si>
    <t>C15809 | C00027</t>
  </si>
  <si>
    <t>C15809 | C00001 </t>
  </si>
  <si>
    <t>C00048 | C00014</t>
  </si>
  <si>
    <t>C00133 | C00001 | C00007</t>
  </si>
  <si>
    <t>C00022 | C00014 | C00027</t>
  </si>
  <si>
    <t>C00213 | C00001 | C00007</t>
  </si>
  <si>
    <t>C00048 | C00218 | C00027</t>
  </si>
  <si>
    <t>C11735 | C00001 | C00007</t>
  </si>
  <si>
    <t>C00048 | C00797 | C00027</t>
  </si>
  <si>
    <t>C00037 | C02051</t>
  </si>
  <si>
    <t>C01242 | C00011</t>
  </si>
  <si>
    <t>C00148 | C00003 </t>
  </si>
  <si>
    <t>C03912 | C00004 | C00080</t>
  </si>
  <si>
    <t>C00148 | C00006 </t>
  </si>
  <si>
    <t>C03912 | C00005 | C00080</t>
  </si>
  <si>
    <t>C01157 | C00003</t>
  </si>
  <si>
    <t>C04281 | C00004 | C00080</t>
  </si>
  <si>
    <t>C01157 | C00006</t>
  </si>
  <si>
    <t>C04281 | C00005 | C00080</t>
  </si>
  <si>
    <t>C00440 | C00006 </t>
  </si>
  <si>
    <t>C00143 | C00005 | C00080</t>
  </si>
  <si>
    <t>C00440 | C00003 </t>
  </si>
  <si>
    <t>C00143 | C00004 | C00080</t>
  </si>
  <si>
    <t>C00101 | C00006</t>
  </si>
  <si>
    <t>C00415 | C00005 | C00080</t>
  </si>
  <si>
    <t>C00101 | C00003</t>
  </si>
  <si>
    <t>C00415 | C00004 | C00080</t>
  </si>
  <si>
    <t>C00101 | C00003</t>
  </si>
  <si>
    <t>C00504 | C00004 | C00080</t>
  </si>
  <si>
    <t>C00101 | C00006</t>
  </si>
  <si>
    <t>C00504 | C00005 | C00080</t>
  </si>
  <si>
    <t>C00415 | C00003</t>
  </si>
  <si>
    <t>C00504 | C00004 | C00080</t>
  </si>
  <si>
    <t>C00415 | C00006</t>
  </si>
  <si>
    <t>C00504 | C00005 | C00080</t>
  </si>
  <si>
    <t>C00272 | C00006</t>
  </si>
  <si>
    <t>C02953 | C00005 | C00080</t>
  </si>
  <si>
    <t>C00143 | C00006</t>
  </si>
  <si>
    <t>C00445 | C00005</t>
  </si>
  <si>
    <t>C00148 | C15602</t>
  </si>
  <si>
    <t>C03912 | C15603</t>
  </si>
  <si>
    <t>C00005 | C00923</t>
  </si>
  <si>
    <t>C00006 | C00924 | C00080</t>
  </si>
  <si>
    <t>C06109 | C00005 </t>
  </si>
  <si>
    <t>C06110 | C00006 | C00080</t>
  </si>
  <si>
    <t>C00005 | C00996</t>
  </si>
  <si>
    <t>C00006 | C00999</t>
  </si>
  <si>
    <t>C03161 | C00005 | C00080</t>
  </si>
  <si>
    <t>C03024 | C00006</t>
  </si>
  <si>
    <t>C00004 | C00080 | C15602</t>
  </si>
  <si>
    <t>C00003 | C15603</t>
  </si>
  <si>
    <t>C00390 | C00003</t>
  </si>
  <si>
    <t>C00399 | C00004 | C00080</t>
  </si>
  <si>
    <t>C00028 | C00005 | C00080</t>
  </si>
  <si>
    <t>C00030 | C00006</t>
  </si>
  <si>
    <t>C16675 | C00006</t>
  </si>
  <si>
    <t>C15996 | C00005 | C00080</t>
  </si>
  <si>
    <t>C00130 | C00014 | C00006</t>
  </si>
  <si>
    <t>C00144 | C00005 | C00080</t>
  </si>
  <si>
    <t>C00366 | C00007 | C00001</t>
  </si>
  <si>
    <t>C11821 | C00027</t>
  </si>
  <si>
    <t>C16361 | C00007 | C00001</t>
  </si>
  <si>
    <t>C16362 | C00011 | C00027</t>
  </si>
  <si>
    <t>C00283 | C00006 | C00001</t>
  </si>
  <si>
    <t>C00094 | C00005 | C00080</t>
  </si>
  <si>
    <t>C16832 | C00003 </t>
  </si>
  <si>
    <t>C16237 | C00004 | C00080</t>
  </si>
  <si>
    <t>C02972 | C00003</t>
  </si>
  <si>
    <t>C02051 | C00004 | C00080</t>
  </si>
  <si>
    <t>C03972 | C00003 | C00001 </t>
  </si>
  <si>
    <t>C00579 | C00003</t>
  </si>
  <si>
    <t>C00248 | C00004 | C00080</t>
  </si>
  <si>
    <t>C00342 | C00006</t>
  </si>
  <si>
    <t>C00343 | C00005 | C00080</t>
  </si>
  <si>
    <t>C00097 | C00051 | C00006</t>
  </si>
  <si>
    <t>C05526 | C00005</t>
  </si>
  <si>
    <t>C01528 | C00006 | C00001</t>
  </si>
  <si>
    <t>C05684 | C00005 | C00080</t>
  </si>
  <si>
    <t>C00005 | C00080 | C18902</t>
  </si>
  <si>
    <t>C00006 | C00001 | C05703</t>
  </si>
  <si>
    <t>C03023 | C00343 | C00001 </t>
  </si>
  <si>
    <t>C03895 | C00342</t>
  </si>
  <si>
    <t>C00073 | C00343 | C00001</t>
  </si>
  <si>
    <t>C15999 | C00342</t>
  </si>
  <si>
    <t>C03023 | C00343 | C00001</t>
  </si>
  <si>
    <t>C15653 | C00342</t>
  </si>
  <si>
    <t>C00342 | C00053 </t>
  </si>
  <si>
    <t>C00343 | C00094 | C00054</t>
  </si>
  <si>
    <t>C03172 | C00155</t>
  </si>
  <si>
    <t>C00019 | C00155 </t>
  </si>
  <si>
    <t>C00021 | C00073</t>
  </si>
  <si>
    <t>C00019 | C01051</t>
  </si>
  <si>
    <t>C00021 | C02463</t>
  </si>
  <si>
    <t>C00021 | C15527</t>
  </si>
  <si>
    <t>C00019 | C15527</t>
  </si>
  <si>
    <t>C00019 | C02469</t>
  </si>
  <si>
    <t>C00021 | C05778</t>
  </si>
  <si>
    <t>C04489 | C00155</t>
  </si>
  <si>
    <t>C04144 | C00073</t>
  </si>
  <si>
    <t>C05698 | C04489</t>
  </si>
  <si>
    <t>C05335 | C04144</t>
  </si>
  <si>
    <t>C19847 | C00019</t>
  </si>
  <si>
    <t>C05819 | C00021</t>
  </si>
  <si>
    <t>C00019 | C00240</t>
  </si>
  <si>
    <t>C00021 | C04153</t>
  </si>
  <si>
    <t>C00019 | C20648</t>
  </si>
  <si>
    <t>C00021 | C20796</t>
  </si>
  <si>
    <t>C00019 | C01977 </t>
  </si>
  <si>
    <t>C00021 | C04157</t>
  </si>
  <si>
    <t>C02583 | C00019</t>
  </si>
  <si>
    <t>C20858 | C00021</t>
  </si>
  <si>
    <t>C00019 | C01977</t>
  </si>
  <si>
    <t>C00021 | C04160</t>
  </si>
  <si>
    <t>C00019 | C00039</t>
  </si>
  <si>
    <t>C00021 | C02967</t>
  </si>
  <si>
    <t>C00019 | C00856</t>
  </si>
  <si>
    <t>C00365 | C00143</t>
  </si>
  <si>
    <t>C00415 | C00364</t>
  </si>
  <si>
    <t>C00143 | C01764 | C00004 | C00080 </t>
  </si>
  <si>
    <t>C00101 | C03446 | C00003</t>
  </si>
  <si>
    <t>C00143 | C01764 | C01352</t>
  </si>
  <si>
    <t>C00101 | C03446 | C00016</t>
  </si>
  <si>
    <t>C00019 | C00614</t>
  </si>
  <si>
    <t>C00021 | C04142</t>
  </si>
  <si>
    <t>C00143 | C00037 | C00001</t>
  </si>
  <si>
    <t>C00101 | C00065</t>
  </si>
  <si>
    <t>C00065 | C01217</t>
  </si>
  <si>
    <t>C04377 | C00037 | C00001</t>
  </si>
  <si>
    <t>C01242 | C00101</t>
  </si>
  <si>
    <t>C02972 | C00143 | C00014</t>
  </si>
  <si>
    <t>C00445 | C00001</t>
  </si>
  <si>
    <t>C00143 | C00141 | C00001</t>
  </si>
  <si>
    <t>C00101 | C00966</t>
  </si>
  <si>
    <t>C00141 | C00067</t>
  </si>
  <si>
    <t>C00234 | C03838</t>
  </si>
  <si>
    <t>C00101 | C04376</t>
  </si>
  <si>
    <t>C03838 | C00445 | C00001</t>
  </si>
  <si>
    <t>C04376 | C00101</t>
  </si>
  <si>
    <t>C00234 | C04677</t>
  </si>
  <si>
    <t>C00101 | C04734</t>
  </si>
  <si>
    <t>C02430 | C00234</t>
  </si>
  <si>
    <t>C00101 | C03294</t>
  </si>
  <si>
    <t>C00169 | C00049</t>
  </si>
  <si>
    <t>C00009 | C00438</t>
  </si>
  <si>
    <t>C00169 | C00077</t>
  </si>
  <si>
    <t>C00009 | C00327</t>
  </si>
  <si>
    <t>C05382 | C00118 </t>
  </si>
  <si>
    <t>C00117 | C00231</t>
  </si>
  <si>
    <t>C00085 | C00118</t>
  </si>
  <si>
    <t>C00279 | C00231</t>
  </si>
  <si>
    <t>C05345 | C00118</t>
  </si>
  <si>
    <t>C12214 | C00117</t>
  </si>
  <si>
    <t>C12215 | C05382</t>
  </si>
  <si>
    <t>C00231 | C00068</t>
  </si>
  <si>
    <t>C13378 | C00118</t>
  </si>
  <si>
    <t>C05382 | C00068</t>
  </si>
  <si>
    <t>C13378 | C00117</t>
  </si>
  <si>
    <t>C00900 | C00011 </t>
  </si>
  <si>
    <t>C06010 | C00011</t>
  </si>
  <si>
    <t>C00022 | C00068 </t>
  </si>
  <si>
    <t>C05125 | C00011</t>
  </si>
  <si>
    <t>C00900 | C00068</t>
  </si>
  <si>
    <t>C05125 | C00022</t>
  </si>
  <si>
    <t>C06010 | C00068</t>
  </si>
  <si>
    <t>C00109 | C05125</t>
  </si>
  <si>
    <t>C06006 | C00068</t>
  </si>
  <si>
    <t>C00022 | C00109</t>
  </si>
  <si>
    <t>C06006 | C00011</t>
  </si>
  <si>
    <t>C00022 | C00118 </t>
  </si>
  <si>
    <t>C11437 | C00011</t>
  </si>
  <si>
    <t>C00885 | C00026</t>
  </si>
  <si>
    <t>C16519 | C00011</t>
  </si>
  <si>
    <t>C00024 | C00025 </t>
  </si>
  <si>
    <t>C00010 | C00624</t>
  </si>
  <si>
    <t>C00024 | C15973</t>
  </si>
  <si>
    <t>C00010 | C16255</t>
  </si>
  <si>
    <t>C00093 | C00040</t>
  </si>
  <si>
    <t>C00681 | C00010</t>
  </si>
  <si>
    <t>C00605 | C00093 </t>
  </si>
  <si>
    <t>C00010 | C00681</t>
  </si>
  <si>
    <t>C00173 | C00093</t>
  </si>
  <si>
    <t>C00681 | C00229</t>
  </si>
  <si>
    <t>C00024 | C06156 </t>
  </si>
  <si>
    <t>C00010 | C04501</t>
  </si>
  <si>
    <t>C00630 | C15973 </t>
  </si>
  <si>
    <t>C00010 | C15977</t>
  </si>
  <si>
    <t>C15980 | C15973 </t>
  </si>
  <si>
    <t>C00010 | C15979</t>
  </si>
  <si>
    <t>C02939 | C15973</t>
  </si>
  <si>
    <t>C00010 | C15975</t>
  </si>
  <si>
    <t>C00100 | C15973</t>
  </si>
  <si>
    <t>C00010 | C21018</t>
  </si>
  <si>
    <t>C00173 | C01209</t>
  </si>
  <si>
    <t>C00685 | C00011 | C00229</t>
  </si>
  <si>
    <t>C03939 | C01209</t>
  </si>
  <si>
    <t>C05744 | C00011 | C00229</t>
  </si>
  <si>
    <t>C05223 | C01209</t>
  </si>
  <si>
    <t>C05759 | C00011 | C00229</t>
  </si>
  <si>
    <t>C05745 | C01209</t>
  </si>
  <si>
    <t>C05746 | C00011 | C00229</t>
  </si>
  <si>
    <t>C05749 | C01209 </t>
  </si>
  <si>
    <t>C05750 | C00011 | C00229</t>
  </si>
  <si>
    <t>C05752 | C01209 </t>
  </si>
  <si>
    <t>C05753 | C00011 | C00229</t>
  </si>
  <si>
    <t>C05755 | C01209</t>
  </si>
  <si>
    <t>C05756 | C00011 | C00229</t>
  </si>
  <si>
    <t>C05761 | C01209 </t>
  </si>
  <si>
    <t>C05762 | C00011 | C00229</t>
  </si>
  <si>
    <t>C05764 | C01209 </t>
  </si>
  <si>
    <t>C16219 | C00229 | C00011</t>
  </si>
  <si>
    <t>C19673 | C01209</t>
  </si>
  <si>
    <t>C20372 | C00011 | C00229</t>
  </si>
  <si>
    <t>C20375 | C01209</t>
  </si>
  <si>
    <t>C20376 | C00011 | C00229</t>
  </si>
  <si>
    <t>C00024 | C01209</t>
  </si>
  <si>
    <t>C05744 | C00010 | C00011</t>
  </si>
  <si>
    <t>C05752 | C16240</t>
  </si>
  <si>
    <t>C16236 | C00229</t>
  </si>
  <si>
    <t>C05752 | C22158</t>
  </si>
  <si>
    <t>C22160 | C00229</t>
  </si>
  <si>
    <t>C05752 | C22157</t>
  </si>
  <si>
    <t>C22159 | C00229</t>
  </si>
  <si>
    <t>C16239 | C16240</t>
  </si>
  <si>
    <t>C16237 | C00229</t>
  </si>
  <si>
    <t>C00136 | C00009 </t>
  </si>
  <si>
    <t>C00010 | C02527</t>
  </si>
  <si>
    <t>C22159 | C22158</t>
  </si>
  <si>
    <t>C22157 | C22160</t>
  </si>
  <si>
    <t>C20641 | C17324</t>
  </si>
  <si>
    <t>C00020 | C20751</t>
  </si>
  <si>
    <t>C00024 | C03803</t>
  </si>
  <si>
    <t>C00010 | C04341</t>
  </si>
  <si>
    <t>C00173 | C00009</t>
  </si>
  <si>
    <t>C02133 | C00229</t>
  </si>
  <si>
    <t>C00024 | C00037</t>
  </si>
  <si>
    <t>C00010 | C03508</t>
  </si>
  <si>
    <t>C00065 | C00024</t>
  </si>
  <si>
    <t>C00979 | C00010</t>
  </si>
  <si>
    <t>C00437 | C00025</t>
  </si>
  <si>
    <t>C00077 | C00624</t>
  </si>
  <si>
    <t>C00083 | C00229 </t>
  </si>
  <si>
    <t>C00010 | C01209</t>
  </si>
  <si>
    <t>C01063 | C00041 </t>
  </si>
  <si>
    <t>C01092 | C00010 | C00011</t>
  </si>
  <si>
    <t>C19845 | C00041 </t>
  </si>
  <si>
    <t>C01092 | C00229 | C00011</t>
  </si>
  <si>
    <t>C00416 | C00010 </t>
  </si>
  <si>
    <t>C00681 | C00040</t>
  </si>
  <si>
    <t>C00605 | C00681</t>
  </si>
  <si>
    <t>C00010 | C00416</t>
  </si>
  <si>
    <t>C00173 | C00681</t>
  </si>
  <si>
    <t>C00229 | C00416</t>
  </si>
  <si>
    <t>C00024 | C03687</t>
  </si>
  <si>
    <t>C00010 | C02297</t>
  </si>
  <si>
    <t>C00024 | C00134 </t>
  </si>
  <si>
    <t>C00010 | C02714</t>
  </si>
  <si>
    <t>C00091 | C15973</t>
  </si>
  <si>
    <t>C00010 | C16254</t>
  </si>
  <si>
    <t>C00527 | C15973</t>
  </si>
  <si>
    <t>C00010 | C06157</t>
  </si>
  <si>
    <t>C00024 | C00009</t>
  </si>
  <si>
    <t>C00010 | C00227</t>
  </si>
  <si>
    <t>C00100 | C00009</t>
  </si>
  <si>
    <t>C02876 | C00010</t>
  </si>
  <si>
    <t>C03972 | C00024 | C00001</t>
  </si>
  <si>
    <t>C05539 | C00010</t>
  </si>
  <si>
    <t>C00010 | C00332</t>
  </si>
  <si>
    <t>C00100 | C00024</t>
  </si>
  <si>
    <t>C00010 | C03344</t>
  </si>
  <si>
    <t>C00024 | C00136</t>
  </si>
  <si>
    <t>C00010 | C05269</t>
  </si>
  <si>
    <t>C02583 | C01664</t>
  </si>
  <si>
    <t>C03636 | C00014</t>
  </si>
  <si>
    <t>C03193 | C00045 </t>
  </si>
  <si>
    <t>C00012 | C03363</t>
  </si>
  <si>
    <t>C00051 | C00151</t>
  </si>
  <si>
    <t>C01419 | C03740</t>
  </si>
  <si>
    <t>C03193 | C00245</t>
  </si>
  <si>
    <t>C00012 | C05844</t>
  </si>
  <si>
    <t>C02166 | C00045</t>
  </si>
  <si>
    <t>C05951 | C03363</t>
  </si>
  <si>
    <t>C03193 | C05689</t>
  </si>
  <si>
    <t>C00012 | C05695</t>
  </si>
  <si>
    <t>C02320 | C00001</t>
  </si>
  <si>
    <t>C05729 | C00025</t>
  </si>
  <si>
    <t>C02512 | C00025</t>
  </si>
  <si>
    <t>C05711 | C00001</t>
  </si>
  <si>
    <t>C05670 | C00025</t>
  </si>
  <si>
    <t>C06114 | C00001</t>
  </si>
  <si>
    <t>C01645 | C20514</t>
  </si>
  <si>
    <t>C00158 | C00010 </t>
  </si>
  <si>
    <t>C00024 | C00001 | C00036</t>
  </si>
  <si>
    <t>C02504 | C00010</t>
  </si>
  <si>
    <t>C00024 | C00141 | C00001</t>
  </si>
  <si>
    <t>C00718 | C00009</t>
  </si>
  <si>
    <t>C00718 | C00103</t>
  </si>
  <si>
    <t>G10495 | C00009</t>
  </si>
  <si>
    <t>G10495 | C00103</t>
  </si>
  <si>
    <t>C00369 | C00009</t>
  </si>
  <si>
    <t>G10545 | C00009</t>
  </si>
  <si>
    <t>G10495 | C00103</t>
  </si>
  <si>
    <t>C00031 | C06215</t>
  </si>
  <si>
    <t>C00089 | C06215</t>
  </si>
  <si>
    <t>C00031 | G10499</t>
  </si>
  <si>
    <t>G00370 | G10499</t>
  </si>
  <si>
    <t>C01170 | C01289</t>
  </si>
  <si>
    <t>C00015 | C04881</t>
  </si>
  <si>
    <t>G11112 | G13164</t>
  </si>
  <si>
    <t>G00177 | G10619</t>
  </si>
  <si>
    <t>C00498 | C00718 </t>
  </si>
  <si>
    <t>C00008 | C00718</t>
  </si>
  <si>
    <t>G10495 | G11113</t>
  </si>
  <si>
    <t>C04851 | C00043</t>
  </si>
  <si>
    <t>C05893 | C00015</t>
  </si>
  <si>
    <t>G10552 | G10610</t>
  </si>
  <si>
    <t>G10553 | G10619</t>
  </si>
  <si>
    <t>C05897 | C00043</t>
  </si>
  <si>
    <t>C05898 | C00015</t>
  </si>
  <si>
    <t>G10551 | G10610</t>
  </si>
  <si>
    <t>G10550 | G10619</t>
  </si>
  <si>
    <t>G10556 | G10610</t>
  </si>
  <si>
    <t>G10555 | G10619</t>
  </si>
  <si>
    <t>C00029 | C22411</t>
  </si>
  <si>
    <t>C00015 | C22412</t>
  </si>
  <si>
    <t>G10608 | G13166</t>
  </si>
  <si>
    <t>G10619 | G13167</t>
  </si>
  <si>
    <t>C00208 | C00009</t>
  </si>
  <si>
    <t>C00031 | C00663</t>
  </si>
  <si>
    <t>G00275 | C00009</t>
  </si>
  <si>
    <t>C15586 | C00009</t>
  </si>
  <si>
    <t>C15587 | C00620</t>
  </si>
  <si>
    <t>C00212 | C00009</t>
  </si>
  <si>
    <t>C00147 | C00620</t>
  </si>
  <si>
    <t>C00294 | C00009</t>
  </si>
  <si>
    <t>C00262 | C00620</t>
  </si>
  <si>
    <t>C00387 | C00009</t>
  </si>
  <si>
    <t>C00242 | C00620</t>
  </si>
  <si>
    <t>C01762 | C00009 </t>
  </si>
  <si>
    <t>C00385 | C00620</t>
  </si>
  <si>
    <t>C20463 | C00009</t>
  </si>
  <si>
    <t>C15587 | C00672</t>
  </si>
  <si>
    <t>C00330 | C00009 </t>
  </si>
  <si>
    <t>C00242 | C00672</t>
  </si>
  <si>
    <t>C00559 | C00009 </t>
  </si>
  <si>
    <t>C00147 | C00672</t>
  </si>
  <si>
    <t>C05512 | C00009</t>
  </si>
  <si>
    <t>C00262 | C00672</t>
  </si>
  <si>
    <t>C03150 | C00009</t>
  </si>
  <si>
    <t>C00153 | C00620</t>
  </si>
  <si>
    <t>C05841 | C00009</t>
  </si>
  <si>
    <t>C00253 | C00620 | C00080</t>
  </si>
  <si>
    <t>C01103 | C00013 </t>
  </si>
  <si>
    <t>C00295 | C00119</t>
  </si>
  <si>
    <t>C07649 | C00119</t>
  </si>
  <si>
    <t>C16634 | C00013</t>
  </si>
  <si>
    <t>C03090 | C00013 | C00025</t>
  </si>
  <si>
    <t>C00064 | C00119 | C00001</t>
  </si>
  <si>
    <t>C02739 | C00013</t>
  </si>
  <si>
    <t>C00002 | C00119</t>
  </si>
  <si>
    <t>C04302 | C00013 </t>
  </si>
  <si>
    <t>C00108 | C00119</t>
  </si>
  <si>
    <t>C01185 | C00013 | C00011</t>
  </si>
  <si>
    <t>C03722 | C00119</t>
  </si>
  <si>
    <t>C00214 | C00009</t>
  </si>
  <si>
    <t>C00178 | C00672</t>
  </si>
  <si>
    <t>C00299 | C00009</t>
  </si>
  <si>
    <t>C00106 | C00620</t>
  </si>
  <si>
    <t>C00475 | C00009</t>
  </si>
  <si>
    <t>C00380 | C00620</t>
  </si>
  <si>
    <t>C00526 | C00009 </t>
  </si>
  <si>
    <t>C00106 | C00672</t>
  </si>
  <si>
    <t>C03169 | C00009</t>
  </si>
  <si>
    <t>C00396 | C00620 | C00080</t>
  </si>
  <si>
    <t>C00655 | C00013</t>
  </si>
  <si>
    <t>C00385 | C00119</t>
  </si>
  <si>
    <t>C00144 | C00013</t>
  </si>
  <si>
    <t>C00242 | C00119</t>
  </si>
  <si>
    <t>C01977 | C16675</t>
  </si>
  <si>
    <t>C20446 | C00242</t>
  </si>
  <si>
    <t>C00020 | C00013</t>
  </si>
  <si>
    <t>C00147 | C00119</t>
  </si>
  <si>
    <t>C04677 | C00013</t>
  </si>
  <si>
    <t>C04051 | C00119</t>
  </si>
  <si>
    <t>C00130 | C00013</t>
  </si>
  <si>
    <t>C00262 | C00119</t>
  </si>
  <si>
    <t>C02380 | C00119</t>
  </si>
  <si>
    <t>C04646 | C00013</t>
  </si>
  <si>
    <t>C16614 | C00119</t>
  </si>
  <si>
    <t>C16615 | C00013</t>
  </si>
  <si>
    <t>C07648 | C00119</t>
  </si>
  <si>
    <t>C16619 | C00013</t>
  </si>
  <si>
    <t>C00105 | C00013</t>
  </si>
  <si>
    <t>C00106 | C00119</t>
  </si>
  <si>
    <t>C00019 | C20446</t>
  </si>
  <si>
    <t>C00073 | C00147 | C19647</t>
  </si>
  <si>
    <t>C00979 | C00155</t>
  </si>
  <si>
    <t>C02291 | C00033</t>
  </si>
  <si>
    <t>00032 | C00001 | C00448</t>
  </si>
  <si>
    <t>C15672 | C00013</t>
  </si>
  <si>
    <t>C04807 | C00568</t>
  </si>
  <si>
    <t>C00013 | C00921</t>
  </si>
  <si>
    <t>C01300 | C00568</t>
  </si>
  <si>
    <t>C00921 | C00001</t>
  </si>
  <si>
    <t>C01137 | C00134</t>
  </si>
  <si>
    <t>C00170 | C00315</t>
  </si>
  <si>
    <t>C01137 | C01672</t>
  </si>
  <si>
    <t>C00170 | C16565</t>
  </si>
  <si>
    <t>C00002 | C00541 | C03024</t>
  </si>
  <si>
    <t>C00536 | C00194 | C03161</t>
  </si>
  <si>
    <t>C00002 | C06504 | C03024</t>
  </si>
  <si>
    <t>C00536 | C06506 | C03161</t>
  </si>
  <si>
    <t>C00002 | C00853</t>
  </si>
  <si>
    <t>C00536 | C00194</t>
  </si>
  <si>
    <t>C06505 | C00002 </t>
  </si>
  <si>
    <t>C06506 | C00536</t>
  </si>
  <si>
    <t>C00002 | C05774 </t>
  </si>
  <si>
    <t>C00536 | C06508</t>
  </si>
  <si>
    <t>C00074 | C03175</t>
  </si>
  <si>
    <t>C00009 | C01269</t>
  </si>
  <si>
    <t>C04752 | C04327</t>
  </si>
  <si>
    <t>C00013 | C01081</t>
  </si>
  <si>
    <t>C04752 | C20247</t>
  </si>
  <si>
    <t>C01081 | C00013 | C00011</t>
  </si>
  <si>
    <t>C04752 | C20246</t>
  </si>
  <si>
    <t>C00013 | C01081 | C00011</t>
  </si>
  <si>
    <t>C00448 | C00129</t>
  </si>
  <si>
    <t>C04216 | C00013</t>
  </si>
  <si>
    <t>C00979 | C00283 </t>
  </si>
  <si>
    <t>C00097 | C00033</t>
  </si>
  <si>
    <t>C00979 | C01528</t>
  </si>
  <si>
    <t>C05688 | C00033</t>
  </si>
  <si>
    <t>C00979 | C00320 | C00342 | C00080 </t>
  </si>
  <si>
    <t>C00097 | C00094 | C00343 | C00033</t>
  </si>
  <si>
    <t>C01005 | C00283</t>
  </si>
  <si>
    <t>C00097 | C00009</t>
  </si>
  <si>
    <t>C00009 | C00013 | C00019</t>
  </si>
  <si>
    <t>C00002 | C00073 | C00001</t>
  </si>
  <si>
    <t>C00002 | C05335 | C00001</t>
  </si>
  <si>
    <t>C00009 | C00013 | C05691</t>
  </si>
  <si>
    <t>C00931 | C00001 </t>
  </si>
  <si>
    <t>C01024 | C00014</t>
  </si>
  <si>
    <t>C00074 | C00043</t>
  </si>
  <si>
    <t>C04631 | C00009</t>
  </si>
  <si>
    <t>C03722 | C00001 | C00009</t>
  </si>
  <si>
    <t>C05840 | C00111</t>
  </si>
  <si>
    <t>C05847 | C03657</t>
  </si>
  <si>
    <t>C19847 | C00013 | C00011</t>
  </si>
  <si>
    <t>C00235 | C17324</t>
  </si>
  <si>
    <t>C00013 | C04432</t>
  </si>
  <si>
    <t>C04732 | C15556</t>
  </si>
  <si>
    <t>C04332 | C00001 | C00009</t>
  </si>
  <si>
    <t>C00255 | C04732</t>
  </si>
  <si>
    <t>C00049 | C00026</t>
  </si>
  <si>
    <t>C00036 | C00025</t>
  </si>
  <si>
    <t>C00079 | C00026</t>
  </si>
  <si>
    <t>C00166 | C00025</t>
  </si>
  <si>
    <t>C00082 | C00026</t>
  </si>
  <si>
    <t>C01179 | C00025</t>
  </si>
  <si>
    <t>C00097 | C00026</t>
  </si>
  <si>
    <t>C00957 | C00025</t>
  </si>
  <si>
    <t>C00957 | C00302</t>
  </si>
  <si>
    <t>C00506 | C00026</t>
  </si>
  <si>
    <t>C05528 | C00025</t>
  </si>
  <si>
    <t>C00606 | C00026</t>
  </si>
  <si>
    <t>C05527 | C00025</t>
  </si>
  <si>
    <t>C05947 | C00026 </t>
  </si>
  <si>
    <t>C05946 | C00025</t>
  </si>
  <si>
    <t>C12213 | C00026 </t>
  </si>
  <si>
    <t>C20668 | C00025</t>
  </si>
  <si>
    <t>C00437 | C00026 </t>
  </si>
  <si>
    <t>C01250 | C00025</t>
  </si>
  <si>
    <t>C00077 | C00161</t>
  </si>
  <si>
    <t>C01165 | C00151</t>
  </si>
  <si>
    <t>C00077 | C00026</t>
  </si>
  <si>
    <t>C01165 | C00025</t>
  </si>
  <si>
    <t>C04322 | C00025 | C00001</t>
  </si>
  <si>
    <t>C00064 | C00085</t>
  </si>
  <si>
    <t>C00025 | C00352</t>
  </si>
  <si>
    <t>C00334 | C00026</t>
  </si>
  <si>
    <t>C00232 | C00025</t>
  </si>
  <si>
    <t>C00099 | C00026</t>
  </si>
  <si>
    <t>C00222 | C00025</t>
  </si>
  <si>
    <t>C00133 | C00026</t>
  </si>
  <si>
    <t>C00022 | C00217</t>
  </si>
  <si>
    <t>C00405 | C00022</t>
  </si>
  <si>
    <t>C00161 | C00133</t>
  </si>
  <si>
    <t>C02265 | C00026</t>
  </si>
  <si>
    <t>C00166 | C00217</t>
  </si>
  <si>
    <t>C00515 | C00161</t>
  </si>
  <si>
    <t>C01110 | C00405</t>
  </si>
  <si>
    <t xml:space="preserve">C00739 | C00161 </t>
  </si>
  <si>
    <t>C03239 | C00405</t>
  </si>
  <si>
    <t>C00792 | C00161</t>
  </si>
  <si>
    <t>C03771 | C00405</t>
  </si>
  <si>
    <t>C00402 | C05946</t>
  </si>
  <si>
    <t>C00036 | C05947</t>
  </si>
  <si>
    <t>C00123 | C00026</t>
  </si>
  <si>
    <t>C00233 | C00025</t>
  </si>
  <si>
    <t>C00183 | C00026</t>
  </si>
  <si>
    <t>C00141 | C00025</t>
  </si>
  <si>
    <t>C00407 | C00026</t>
  </si>
  <si>
    <t>C00671 | C00025</t>
  </si>
  <si>
    <t>C02356 | C00026</t>
  </si>
  <si>
    <t>C00109 | C00025</t>
  </si>
  <si>
    <t>C01005 | C00026</t>
  </si>
  <si>
    <t>C03232 | C00025</t>
  </si>
  <si>
    <t>C06055 | C00026</t>
  </si>
  <si>
    <t>C06054 | C00025</t>
  </si>
  <si>
    <t>C00019 | C01092</t>
  </si>
  <si>
    <t>C04425 | C01037</t>
  </si>
  <si>
    <t>C01100 | C00026</t>
  </si>
  <si>
    <t>C01267 | C00025</t>
  </si>
  <si>
    <t>C00002 | C03089</t>
  </si>
  <si>
    <t>C00008 | C04188</t>
  </si>
  <si>
    <t>C00002 | C00641 </t>
  </si>
  <si>
    <t>C00008 | C00416</t>
  </si>
  <si>
    <t>C00002 | C05345 </t>
  </si>
  <si>
    <t>C00008 | C05378</t>
  </si>
  <si>
    <t>C00002 | C00085</t>
  </si>
  <si>
    <t>C00008 | C00354</t>
  </si>
  <si>
    <t>C00063 | C00085 </t>
  </si>
  <si>
    <t>C00112 | C00354</t>
  </si>
  <si>
    <t>C00075 | C00085</t>
  </si>
  <si>
    <t>C00015 | C00354</t>
  </si>
  <si>
    <t>C00081 | C00085 </t>
  </si>
  <si>
    <t>C00104 | C00354</t>
  </si>
  <si>
    <t>C00002 | C05382</t>
  </si>
  <si>
    <t>C00008 | C00447</t>
  </si>
  <si>
    <t>C01097 | C00002</t>
  </si>
  <si>
    <t>C03785 | C00008</t>
  </si>
  <si>
    <t>C00063 | C01097</t>
  </si>
  <si>
    <t>C00112 | C03785</t>
  </si>
  <si>
    <t>C00075 | C01097</t>
  </si>
  <si>
    <t>C00015 | C03785</t>
  </si>
  <si>
    <t>C00081 | C01097</t>
  </si>
  <si>
    <t>C00104 | C03785</t>
  </si>
  <si>
    <t>C00002 | C00330</t>
  </si>
  <si>
    <t>C00008 | C00362</t>
  </si>
  <si>
    <t>C00002 | C00257</t>
  </si>
  <si>
    <t>C00008 | C00345</t>
  </si>
  <si>
    <t>C11435 | C00002</t>
  </si>
  <si>
    <t>C11436 | C00008</t>
  </si>
  <si>
    <t>C00002 | C00121</t>
  </si>
  <si>
    <t>C00008 | C00117</t>
  </si>
  <si>
    <t>C00673 | C00008</t>
  </si>
  <si>
    <t>C01801 | C00002</t>
  </si>
  <si>
    <t>C00002 | C00309</t>
  </si>
  <si>
    <t>C00008 | C00199</t>
  </si>
  <si>
    <t>C00002 | C00508 </t>
  </si>
  <si>
    <t>C00008 | C01101</t>
  </si>
  <si>
    <t>C00002 | C00310</t>
  </si>
  <si>
    <t>C00008 | C00231</t>
  </si>
  <si>
    <t>C04261 | C00140</t>
  </si>
  <si>
    <t>C00615 | C00357</t>
  </si>
  <si>
    <t>C04261 | C00031</t>
  </si>
  <si>
    <t>C00615 | C00668</t>
  </si>
  <si>
    <t>C00002 | C00031</t>
  </si>
  <si>
    <t>C00008 | C00092</t>
  </si>
  <si>
    <t>C00002 | C00221</t>
  </si>
  <si>
    <t>C00008 | C01172</t>
  </si>
  <si>
    <t>C00002 | C00267</t>
  </si>
  <si>
    <t>C00008 | C00668</t>
  </si>
  <si>
    <t>C01083 | C04261</t>
  </si>
  <si>
    <t>C00689 | C00615</t>
  </si>
  <si>
    <t>G00293 | C04261</t>
  </si>
  <si>
    <t>G09795 | C00615</t>
  </si>
  <si>
    <t>C04261 | C00185 </t>
  </si>
  <si>
    <t>C00615 | C04534</t>
  </si>
  <si>
    <t>C00002 | C00214</t>
  </si>
  <si>
    <t>C00008 | C00364</t>
  </si>
  <si>
    <t>C00002 | C00526 </t>
  </si>
  <si>
    <t>C00008 | C00365</t>
  </si>
  <si>
    <t>C11736 | C00002</t>
  </si>
  <si>
    <t>C04242 | C00008</t>
  </si>
  <si>
    <t>C00002 | C00003</t>
  </si>
  <si>
    <t>C00008 | C00006</t>
  </si>
  <si>
    <t>C00002 | C00882</t>
  </si>
  <si>
    <t>C00008 | C00010</t>
  </si>
  <si>
    <t>C00002 | C00224</t>
  </si>
  <si>
    <t>C00008 | C00053</t>
  </si>
  <si>
    <t>C00002 | C05686</t>
  </si>
  <si>
    <t>C00008 | C05696</t>
  </si>
  <si>
    <t>C00002 | C00255</t>
  </si>
  <si>
    <t>C00008 | C00061</t>
  </si>
  <si>
    <t>C00002 | C00116</t>
  </si>
  <si>
    <t>C00008 | C00093</t>
  </si>
  <si>
    <t>C00002 | C00864</t>
  </si>
  <si>
    <t>C00008 | C03492</t>
  </si>
  <si>
    <t>C00002 | C00831 </t>
  </si>
  <si>
    <t>C00008 | C01134</t>
  </si>
  <si>
    <t>C00002 | C04079</t>
  </si>
  <si>
    <t>C00008 | C04352</t>
  </si>
  <si>
    <t>C00002 | C00263</t>
  </si>
  <si>
    <t>C00008 | C01102</t>
  </si>
  <si>
    <t>C00002 | C00022</t>
  </si>
  <si>
    <t>C00008 | C00074</t>
  </si>
  <si>
    <t>C00044 | C00022 </t>
  </si>
  <si>
    <t>C00035 | C00074</t>
  </si>
  <si>
    <t>C00063 | C00022</t>
  </si>
  <si>
    <t>C00112 | C00074</t>
  </si>
  <si>
    <t>C00075 | C00022</t>
  </si>
  <si>
    <t>C00015 | C00074</t>
  </si>
  <si>
    <t>C00081 | C00022</t>
  </si>
  <si>
    <t>C00104 | C00074</t>
  </si>
  <si>
    <t>C00131 | C00022</t>
  </si>
  <si>
    <t>C00206 | C00074</t>
  </si>
  <si>
    <t>C00286 | C00022</t>
  </si>
  <si>
    <t>C00361 | C00074</t>
  </si>
  <si>
    <t>C00201 | C00022 </t>
  </si>
  <si>
    <t>C00454 | C00074</t>
  </si>
  <si>
    <t>C00002 | C00204 </t>
  </si>
  <si>
    <t>C00008 | C04442</t>
  </si>
  <si>
    <t>C00002 | C00475</t>
  </si>
  <si>
    <t>C00008 | C00055</t>
  </si>
  <si>
    <t>C00002 | C00299</t>
  </si>
  <si>
    <t>C00008 | C00105</t>
  </si>
  <si>
    <t>C00044 | C00475</t>
  </si>
  <si>
    <t>C00035 | C00055</t>
  </si>
  <si>
    <t>C00044 | C00299</t>
  </si>
  <si>
    <t>C00035 | C00105</t>
  </si>
  <si>
    <t>C16633 | C00002</t>
  </si>
  <si>
    <t>C16634 | C00008</t>
  </si>
  <si>
    <t>C00002 | C01279</t>
  </si>
  <si>
    <t>C00008 | C04556</t>
  </si>
  <si>
    <t>C00002 | C00861</t>
  </si>
  <si>
    <t>C00008 | C01131</t>
  </si>
  <si>
    <t>C00002 | C00312</t>
  </si>
  <si>
    <t>C00008 | C06441</t>
  </si>
  <si>
    <t>C00002 | C04294</t>
  </si>
  <si>
    <t>C00008 | C04327</t>
  </si>
  <si>
    <t>C00002 | C01094</t>
  </si>
  <si>
    <t>C00002 | C00984 </t>
  </si>
  <si>
    <t>C00008 | C00446</t>
  </si>
  <si>
    <t>C00002 | C00493</t>
  </si>
  <si>
    <t>C00008 | C03175</t>
  </si>
  <si>
    <t>C00002 | C00559 </t>
  </si>
  <si>
    <t>C00008 | C00360</t>
  </si>
  <si>
    <t>C06892 | C00002</t>
  </si>
  <si>
    <t>C06893 | C00008</t>
  </si>
  <si>
    <t>C00002 | C00017</t>
  </si>
  <si>
    <t>C00008 | C00562</t>
  </si>
  <si>
    <t>C00002 | C01609 </t>
  </si>
  <si>
    <t>C00008 | C02729</t>
  </si>
  <si>
    <t>C00002 | C00613</t>
  </si>
  <si>
    <t>C00008 | C21101</t>
  </si>
  <si>
    <t>C00002 | C00033</t>
  </si>
  <si>
    <t>C00008 | C00227</t>
  </si>
  <si>
    <t>C00002 | C00163</t>
  </si>
  <si>
    <t>C00008 | C02876</t>
  </si>
  <si>
    <t>C00002 | C00025</t>
  </si>
  <si>
    <t>C00008 | C03287</t>
  </si>
  <si>
    <t>C00002 | C00197</t>
  </si>
  <si>
    <t>C00008 | C00236</t>
  </si>
  <si>
    <t>C00002 | C00049</t>
  </si>
  <si>
    <t>C00008 | C03082</t>
  </si>
  <si>
    <t>C00002 | C00246</t>
  </si>
  <si>
    <t>C00008 | C02527</t>
  </si>
  <si>
    <t>C00002 | C00624</t>
  </si>
  <si>
    <t>C00008 | C04133</t>
  </si>
  <si>
    <t>C00074 | C00615</t>
  </si>
  <si>
    <t>C00022 | C04261</t>
  </si>
  <si>
    <t>C00002 | C01081</t>
  </si>
  <si>
    <t>C00008 | C00068</t>
  </si>
  <si>
    <t>C00002 | C00105</t>
  </si>
  <si>
    <t>C00008 | C00015</t>
  </si>
  <si>
    <t>C00002 | C00055</t>
  </si>
  <si>
    <t>C00008 | C00112</t>
  </si>
  <si>
    <t>C00002 | C00239 </t>
  </si>
  <si>
    <t>C00008 | C00705</t>
  </si>
  <si>
    <t>C00002 | C00020</t>
  </si>
  <si>
    <t>C00002 | C00360</t>
  </si>
  <si>
    <t>C00008 | C00206</t>
  </si>
  <si>
    <t>C00068 | C00008</t>
  </si>
  <si>
    <t>C03028 | C00020</t>
  </si>
  <si>
    <t>C00002 | C00454</t>
  </si>
  <si>
    <t>C00008 | C00201</t>
  </si>
  <si>
    <t>C00002 | C00008 </t>
  </si>
  <si>
    <t>C00008 | C00002</t>
  </si>
  <si>
    <t>C11038 | C00002</t>
  </si>
  <si>
    <t>C11039 | C00008</t>
  </si>
  <si>
    <t>C00002 | C00015</t>
  </si>
  <si>
    <t>C00008 | C00075</t>
  </si>
  <si>
    <t>C00002 | C00035</t>
  </si>
  <si>
    <t>C00008 | C00044</t>
  </si>
  <si>
    <t>C00002 | C00112</t>
  </si>
  <si>
    <t>C00008 | C00063</t>
  </si>
  <si>
    <t>C00002 | C00104</t>
  </si>
  <si>
    <t>C00008 | C00081</t>
  </si>
  <si>
    <t>C00002 | C00206 </t>
  </si>
  <si>
    <t>C00008 | C00131</t>
  </si>
  <si>
    <t>C00002 | C00361</t>
  </si>
  <si>
    <t>C00008 | C00286</t>
  </si>
  <si>
    <t>C00002 | C00363</t>
  </si>
  <si>
    <t>C00008 | C00459</t>
  </si>
  <si>
    <t>C00002 | C00705</t>
  </si>
  <si>
    <t>C00008 | C00458</t>
  </si>
  <si>
    <t>C00002 | C01346</t>
  </si>
  <si>
    <t>C00008 | C00460</t>
  </si>
  <si>
    <t>C00002 | C01344</t>
  </si>
  <si>
    <t>C00008 | C01345</t>
  </si>
  <si>
    <t>C22442 | C00002</t>
  </si>
  <si>
    <t>C22443 | C00008</t>
  </si>
  <si>
    <t>C00002 | C21748</t>
  </si>
  <si>
    <t>C00008 | C21749</t>
  </si>
  <si>
    <t>C00002 | C21750</t>
  </si>
  <si>
    <t>C00008 | C21751</t>
  </si>
  <si>
    <t>C00002 | C04556</t>
  </si>
  <si>
    <t>C00008 | C04752</t>
  </si>
  <si>
    <t>C00002 | C00144 </t>
  </si>
  <si>
    <t>C00008 | C00035</t>
  </si>
  <si>
    <t>C00002 | C00362</t>
  </si>
  <si>
    <t>C00008 | C00361</t>
  </si>
  <si>
    <t>C22441 | C00002</t>
  </si>
  <si>
    <t>C22442 | C00008</t>
  </si>
  <si>
    <t>C00002 | C00364</t>
  </si>
  <si>
    <t>C00008 | C00363</t>
  </si>
  <si>
    <t>C00002 | C00365</t>
  </si>
  <si>
    <t>C00008 | C01346</t>
  </si>
  <si>
    <t>C00002 | C00117</t>
  </si>
  <si>
    <t>C00020 | C00119</t>
  </si>
  <si>
    <t>C00002 | C00378</t>
  </si>
  <si>
    <t>C00020 | C00068</t>
  </si>
  <si>
    <t>C00002 | C01300 </t>
  </si>
  <si>
    <t> C00020 | C04807</t>
  </si>
  <si>
    <t>C00002 | C00044</t>
  </si>
  <si>
    <t>C00020 | C04494</t>
  </si>
  <si>
    <t>C00029 | C00446</t>
  </si>
  <si>
    <t>C00103 | C00052</t>
  </si>
  <si>
    <t>C00002 | C01185</t>
  </si>
  <si>
    <t>C00013 | C00857</t>
  </si>
  <si>
    <t>C00002 | C00455</t>
  </si>
  <si>
    <t>C00013 | C00003</t>
  </si>
  <si>
    <t>C00002 | C00061</t>
  </si>
  <si>
    <t>C00013 | C00016</t>
  </si>
  <si>
    <t>C00075 | C04501</t>
  </si>
  <si>
    <t>C00013 | C00043</t>
  </si>
  <si>
    <t>C00002 | C00103 </t>
  </si>
  <si>
    <t>C00013 | C00498</t>
  </si>
  <si>
    <t>C00002 | C01134</t>
  </si>
  <si>
    <t>C00013 | C00882</t>
  </si>
  <si>
    <t>C00063 | C00093</t>
  </si>
  <si>
    <t>C00013 | C00513</t>
  </si>
  <si>
    <t>C00002 | C00059</t>
  </si>
  <si>
    <t>C00013 | C00224</t>
  </si>
  <si>
    <t>C00002 | C05697</t>
  </si>
  <si>
    <t>C00013 | C05686</t>
  </si>
  <si>
    <t>C00063 | C00416 </t>
  </si>
  <si>
    <t>C00013 | C00269</t>
  </si>
  <si>
    <t>C00066 | C00009</t>
  </si>
  <si>
    <t>C00066 | C00454</t>
  </si>
  <si>
    <t>C00201 | C00046</t>
  </si>
  <si>
    <t>C00013 | C00046</t>
  </si>
  <si>
    <t>C00002 | C00046</t>
  </si>
  <si>
    <t>C00044 | C00046</t>
  </si>
  <si>
    <t>C00063 | C00046</t>
  </si>
  <si>
    <t>C00075 | C00046</t>
  </si>
  <si>
    <t>C20864 | C00013</t>
  </si>
  <si>
    <t>C11434 | C00063</t>
  </si>
  <si>
    <t>C11435 | C00013</t>
  </si>
  <si>
    <t>C00677 | C00039</t>
  </si>
  <si>
    <t>C00013 | C00039</t>
  </si>
  <si>
    <t>C00131 | C00039</t>
  </si>
  <si>
    <t>C00286 | C00039</t>
  </si>
  <si>
    <t>C00458 | C00039</t>
  </si>
  <si>
    <t>C00459 | C00039</t>
  </si>
  <si>
    <t>C02211 | C00063</t>
  </si>
  <si>
    <t>C19078 | C00013</t>
  </si>
  <si>
    <t>C19078 | C00063</t>
  </si>
  <si>
    <t>C19080 | C00013</t>
  </si>
  <si>
    <t>C19080 | C00002</t>
  </si>
  <si>
    <t>C19085 | C00013</t>
  </si>
  <si>
    <t>C15810 | C00002 </t>
  </si>
  <si>
    <t>C15813 | C00013</t>
  </si>
  <si>
    <t>C18237 | C00044</t>
  </si>
  <si>
    <t>C19871 | C00013</t>
  </si>
  <si>
    <t>C00046 | C00009</t>
  </si>
  <si>
    <t>C00046 | C00454</t>
  </si>
  <si>
    <t>C00046 | C00009 </t>
  </si>
  <si>
    <t>C00046 | C00008</t>
  </si>
  <si>
    <t>C00046 | C00015</t>
  </si>
  <si>
    <t>C00046 | C00035</t>
  </si>
  <si>
    <t>C00046 | C00112</t>
  </si>
  <si>
    <t>C00013 | C20565</t>
  </si>
  <si>
    <t>C00188 | C00002 | C00288 | C00080</t>
  </si>
  <si>
    <t>C20641 | C00013 | C00001</t>
  </si>
  <si>
    <t>C00075 | C00103</t>
  </si>
  <si>
    <t>C00013 | C00029</t>
  </si>
  <si>
    <t>C00513 | C21464</t>
  </si>
  <si>
    <t>C00055 | C22411</t>
  </si>
  <si>
    <t>C00513 | G13165</t>
  </si>
  <si>
    <t>C00055 | G13166</t>
  </si>
  <si>
    <t>C04702 | C17556</t>
  </si>
  <si>
    <t>C00105 | C04851</t>
  </si>
  <si>
    <t>C04882 | C17556 </t>
  </si>
  <si>
    <t>C00105 | C05897</t>
  </si>
  <si>
    <t>C00269 | C00093</t>
  </si>
  <si>
    <t>C00055 | C03892</t>
  </si>
  <si>
    <t>C00010 | C03688</t>
  </si>
  <si>
    <t>C00054 | C00229</t>
  </si>
  <si>
    <t>C00269 | C00065 </t>
  </si>
  <si>
    <t>C00055 | C02737</t>
  </si>
  <si>
    <t>C00002 | C00022 | C00001</t>
  </si>
  <si>
    <t>C00020 | C00074 | C00009</t>
  </si>
  <si>
    <t>C11437 | C15809 | C15814</t>
  </si>
  <si>
    <t>C20246 | C15810 | C00001</t>
  </si>
  <si>
    <t>C00868 | C15812 | C00002</t>
  </si>
  <si>
    <t>C17322 | C15811 | C00020 | C00013</t>
  </si>
  <si>
    <t>C00097 | C02342 </t>
  </si>
  <si>
    <t>C00065 | C04161</t>
  </si>
  <si>
    <t>C15812 | C15813 | C00030</t>
  </si>
  <si>
    <t>C00020 | C15814 | C15811 | C00028</t>
  </si>
  <si>
    <t>C01909 | C17023 | C00019 | C05359 | C00080</t>
  </si>
  <si>
    <t>C00120 | C00073 | C05198</t>
  </si>
  <si>
    <t>C15811 | C00097</t>
  </si>
  <si>
    <t>C15812 | C00041</t>
  </si>
  <si>
    <t>C00097 | C02743</t>
  </si>
  <si>
    <t>C00041 | C21440</t>
  </si>
  <si>
    <t>C15812 | C02743 </t>
  </si>
  <si>
    <t>C15811 | C21440</t>
  </si>
  <si>
    <t>C16236 | C22154 | C00019 | C22150 | C00080</t>
  </si>
  <si>
    <t>C16832 | C22155 | C00283 | C14818 | C00073 | C05198 | C22151</t>
  </si>
  <si>
    <t>C22160 | C22154 | C00019 | C22150 | C00080</t>
  </si>
  <si>
    <t>C15973 | C22155 | C00283 | C14818 | C00073 | C05198 | C22151</t>
  </si>
  <si>
    <t>C22159 | C22154 | C00019 | C22150 | C00080 </t>
  </si>
  <si>
    <t>C02972 | C22155 | C00283 | C14818 | C00073 | C05198 | C22151</t>
  </si>
  <si>
    <t>C04432 | C17023 | C00019</t>
  </si>
  <si>
    <t>C20753 | C00021 | C00073 | C05198</t>
  </si>
  <si>
    <t>C04432 | C17023 | C00019</t>
  </si>
  <si>
    <t>C20755 | C00073 | C05198</t>
  </si>
  <si>
    <t>C20755 | C00019</t>
  </si>
  <si>
    <t>C20753 | C00021</t>
  </si>
  <si>
    <t>C02391 | C00001</t>
  </si>
  <si>
    <t>C00069 | C00060</t>
  </si>
  <si>
    <t>C01416 | C00001</t>
  </si>
  <si>
    <t>C12448 | C00180</t>
  </si>
  <si>
    <t>C16641 | C00001</t>
  </si>
  <si>
    <t>C11173 | C16836</t>
  </si>
  <si>
    <t>C16543 | C00001</t>
  </si>
  <si>
    <t>C11173 | C16837</t>
  </si>
  <si>
    <t>C12650 | C00001</t>
  </si>
  <si>
    <t>C16635 | C16834 | C00011</t>
  </si>
  <si>
    <t>C07585 | C00001 </t>
  </si>
  <si>
    <t>C07447 | C07446</t>
  </si>
  <si>
    <t>C07054 | C00001</t>
  </si>
  <si>
    <t>C07446 | C05361</t>
  </si>
  <si>
    <t>C16561 | C00001</t>
  </si>
  <si>
    <t>C11004 | C11735</t>
  </si>
  <si>
    <t>C07073 | C00001</t>
  </si>
  <si>
    <t>C11004 | C16647</t>
  </si>
  <si>
    <t>C03880 | C00001</t>
  </si>
  <si>
    <t>C03523 | C00066</t>
  </si>
  <si>
    <t>C01236 | C00001</t>
  </si>
  <si>
    <t>C00916 | C00001</t>
  </si>
  <si>
    <t>C03112 | C00033</t>
  </si>
  <si>
    <t>C01153 | C00001</t>
  </si>
  <si>
    <t>C00069 | C00009</t>
  </si>
  <si>
    <t>C01081 | C00001</t>
  </si>
  <si>
    <t>C00378 | C00009</t>
  </si>
  <si>
    <t>C03360 | C00001</t>
  </si>
  <si>
    <t>C00870 | C00009</t>
  </si>
  <si>
    <t>C00111 | C00001</t>
  </si>
  <si>
    <t>C00184 | C00009</t>
  </si>
  <si>
    <t>C04895 | C00001</t>
  </si>
  <si>
    <t>C04874 | C00009</t>
  </si>
  <si>
    <t>C04454 | C00001</t>
  </si>
  <si>
    <t>C04732 | C00009</t>
  </si>
  <si>
    <t>C00354 | C00001</t>
  </si>
  <si>
    <t>C00085 | C00009</t>
  </si>
  <si>
    <t>C05378 | C00001</t>
  </si>
  <si>
    <t>C05345 | C00009</t>
  </si>
  <si>
    <t>C00447 | C00001</t>
  </si>
  <si>
    <t>C05382 | C00009</t>
  </si>
  <si>
    <t>C01100 | C00001</t>
  </si>
  <si>
    <t>C00860 | C00009</t>
  </si>
  <si>
    <t>C00562 | C00001</t>
  </si>
  <si>
    <t>C00017 | C00009</t>
  </si>
  <si>
    <t>C00988 | C00001 </t>
  </si>
  <si>
    <t>C00160 | C00009</t>
  </si>
  <si>
    <t>C00934 | C00001</t>
  </si>
  <si>
    <t>C11477 | C00009</t>
  </si>
  <si>
    <t>C15585 | C00001 </t>
  </si>
  <si>
    <t>C00137 | C00009</t>
  </si>
  <si>
    <t>C01177 | C00001</t>
  </si>
  <si>
    <t>C03546 | C00001 </t>
  </si>
  <si>
    <t>C04006 | C00001</t>
  </si>
  <si>
    <t>C03892 | C00001</t>
  </si>
  <si>
    <t>C00344 | C00009</t>
  </si>
  <si>
    <t>C01005 | C00001 </t>
  </si>
  <si>
    <t>C00065 | C00009</t>
  </si>
  <si>
    <t>C02532 | C00001</t>
  </si>
  <si>
    <t>C00740 | C00009</t>
  </si>
  <si>
    <t>C01167 | C00001</t>
  </si>
  <si>
    <t>C00585 | C00009</t>
  </si>
  <si>
    <t>C02520 | C00001</t>
  </si>
  <si>
    <t>C00911 | C00009</t>
  </si>
  <si>
    <t>C00020 | C00001</t>
  </si>
  <si>
    <t>C00055 | C00001 </t>
  </si>
  <si>
    <t>C00105 | C00001 </t>
  </si>
  <si>
    <t>C00130 | C00001</t>
  </si>
  <si>
    <t>C00144 | C00001</t>
  </si>
  <si>
    <t>C00455 | C00001 </t>
  </si>
  <si>
    <t>C00655 | C00001</t>
  </si>
  <si>
    <t>C01762 | C00009</t>
  </si>
  <si>
    <t>C01185 | C00001</t>
  </si>
  <si>
    <t>C00364 | C00001</t>
  </si>
  <si>
    <t>C00239 | C00001</t>
  </si>
  <si>
    <t>C00881 | C00009</t>
  </si>
  <si>
    <t>C00330 | C00009</t>
  </si>
  <si>
    <t>C00360 | C00001 </t>
  </si>
  <si>
    <t>C00559 | C00009</t>
  </si>
  <si>
    <t>C00365 | C00001 </t>
  </si>
  <si>
    <t>C00526 | C00009</t>
  </si>
  <si>
    <t>C06196 | C00001</t>
  </si>
  <si>
    <t>C02508 | C00001</t>
  </si>
  <si>
    <t>C01367 | C00001</t>
  </si>
  <si>
    <t>C01368 | C00001</t>
  </si>
  <si>
    <t>C06193 | C00001</t>
  </si>
  <si>
    <t>C00387 | C00009</t>
  </si>
  <si>
    <t>C05822 | C00001</t>
  </si>
  <si>
    <t>C00054 | C00001</t>
  </si>
  <si>
    <t>C00020 | C00009</t>
  </si>
  <si>
    <t>C00053 | C00001</t>
  </si>
  <si>
    <t>C00224 | C00009</t>
  </si>
  <si>
    <t>C15651 | C00001</t>
  </si>
  <si>
    <t>C15606 | C00009</t>
  </si>
  <si>
    <t>C12213 | C00001</t>
  </si>
  <si>
    <t>C12212 | C00009</t>
  </si>
  <si>
    <t>C01240 | C00001 </t>
  </si>
  <si>
    <t>C02353 | C00001</t>
  </si>
  <si>
    <t>C02355 | C00001</t>
  </si>
  <si>
    <t>C02354 | C00001</t>
  </si>
  <si>
    <t>C06194 | C00001 </t>
  </si>
  <si>
    <t>C20565 | C00001</t>
  </si>
  <si>
    <t>C00369 | C00001</t>
  </si>
  <si>
    <t>C00721 | C00369</t>
  </si>
  <si>
    <t>C00721 | C00208</t>
  </si>
  <si>
    <t>G10545 | C00001</t>
  </si>
  <si>
    <t>G10545 | G10545</t>
  </si>
  <si>
    <t>C01935 | C00001</t>
  </si>
  <si>
    <t>C00089 | C00001</t>
  </si>
  <si>
    <t>C00095 | C00031</t>
  </si>
  <si>
    <t>C00252 | C00001</t>
  </si>
  <si>
    <t>C00267 | C00031</t>
  </si>
  <si>
    <t>C00721 | C00001</t>
  </si>
  <si>
    <t>C00031 | C00721</t>
  </si>
  <si>
    <t>G01318 | C00001</t>
  </si>
  <si>
    <t>G00370 | C00001</t>
  </si>
  <si>
    <t>C00267 | G10545</t>
  </si>
  <si>
    <t>C00001 | C02995</t>
  </si>
  <si>
    <t>C00031 | C00092</t>
  </si>
  <si>
    <t>C00001 | G10519 </t>
  </si>
  <si>
    <t>C00001 | C00689</t>
  </si>
  <si>
    <t>C00001 | G09795</t>
  </si>
  <si>
    <t>C00734 | C00001</t>
  </si>
  <si>
    <t>C06023 | C00734</t>
  </si>
  <si>
    <t>G10536 | C00001 </t>
  </si>
  <si>
    <t>G10536 | G10536</t>
  </si>
  <si>
    <t>G10536 | C00001</t>
  </si>
  <si>
    <t>C05402 | C00001 </t>
  </si>
  <si>
    <t>C00124 | C00031</t>
  </si>
  <si>
    <t>C00492 | C00001</t>
  </si>
  <si>
    <t>C00124 | C00089</t>
  </si>
  <si>
    <t>C05401 | C00001</t>
  </si>
  <si>
    <t>C00124 | C00116</t>
  </si>
  <si>
    <t>C01235 | C00001</t>
  </si>
  <si>
    <t>C00137 | C00124</t>
  </si>
  <si>
    <t>C05400 | C00001 </t>
  </si>
  <si>
    <t>C00159 | C00124</t>
  </si>
  <si>
    <t>C05399 | C00001</t>
  </si>
  <si>
    <t>C00794 | C00124</t>
  </si>
  <si>
    <t>C04737 | C00001 </t>
  </si>
  <si>
    <t>C00124 | C01290</t>
  </si>
  <si>
    <t>C01613 | C00001</t>
  </si>
  <si>
    <t>C00492 | C00124</t>
  </si>
  <si>
    <t>C06126 | C00001 </t>
  </si>
  <si>
    <t>C02686 | C00124</t>
  </si>
  <si>
    <t>C06037 | C00001</t>
  </si>
  <si>
    <t>C03692 | C00124</t>
  </si>
  <si>
    <t>C05404 | C00001 </t>
  </si>
  <si>
    <t>C00124 | C05402</t>
  </si>
  <si>
    <t>C00001 | G00093</t>
  </si>
  <si>
    <t>C00124 | G00092</t>
  </si>
  <si>
    <t>G00249 | C00001</t>
  </si>
  <si>
    <t>C00124 | G00370</t>
  </si>
  <si>
    <t>G01275 | C00001</t>
  </si>
  <si>
    <t>G10488 | C00001</t>
  </si>
  <si>
    <t>G00497 | C00001</t>
  </si>
  <si>
    <t>G11121 | C00124</t>
  </si>
  <si>
    <t>G00501 | C00001 </t>
  </si>
  <si>
    <t>C00124 | G01275</t>
  </si>
  <si>
    <t>G10529 | C00001</t>
  </si>
  <si>
    <t>G00278 | C00001 </t>
  </si>
  <si>
    <t>G00249 | C00124</t>
  </si>
  <si>
    <t>C00243 | C00001</t>
  </si>
  <si>
    <t>C00031 | C00962</t>
  </si>
  <si>
    <t>C05796 | C00001</t>
  </si>
  <si>
    <t>C00124 | C05796</t>
  </si>
  <si>
    <t>C00267 | C00124</t>
  </si>
  <si>
    <t>C01290 | C00001 </t>
  </si>
  <si>
    <t>C01190 | C00124</t>
  </si>
  <si>
    <t>C04911 | C00001</t>
  </si>
  <si>
    <t>C04884 | C00124</t>
  </si>
  <si>
    <t>C05403 | C00001</t>
  </si>
  <si>
    <t>C05394 | C00221</t>
  </si>
  <si>
    <t>C06136 | C00001</t>
  </si>
  <si>
    <t>C06135 | C00124</t>
  </si>
  <si>
    <t>G00124 | C00001 </t>
  </si>
  <si>
    <t>G00123 | C00124</t>
  </si>
  <si>
    <t>G00110 | C00001 </t>
  </si>
  <si>
    <t>G00109 | C00124</t>
  </si>
  <si>
    <t>G10504 | C00001</t>
  </si>
  <si>
    <t>G00092 | C00001 </t>
  </si>
  <si>
    <t>G10238 | C00124</t>
  </si>
  <si>
    <t>G10531 | C00001</t>
  </si>
  <si>
    <t>G10534 | C00001</t>
  </si>
  <si>
    <t>C00124 | G10534</t>
  </si>
  <si>
    <t>G01977 | C00001</t>
  </si>
  <si>
    <t>G13073 | C00124</t>
  </si>
  <si>
    <t>C00089 | C00001 </t>
  </si>
  <si>
    <t>C02336 | C00267</t>
  </si>
  <si>
    <t>C05402 | C00095</t>
  </si>
  <si>
    <t>C05404 | C00095</t>
  </si>
  <si>
    <t>C16688 | C00001</t>
  </si>
  <si>
    <t>C00095 | C00092</t>
  </si>
  <si>
    <t>G01275 | C00095</t>
  </si>
  <si>
    <t>G00278 | C00001</t>
  </si>
  <si>
    <t>G00501 | C00095</t>
  </si>
  <si>
    <t>G10508 | C00001 </t>
  </si>
  <si>
    <t>C02336 | C00668</t>
  </si>
  <si>
    <t>C00181 | C02352</t>
  </si>
  <si>
    <t>C02352 | C00001</t>
  </si>
  <si>
    <t>C00181 | G10512</t>
  </si>
  <si>
    <t>G10512 | C00001</t>
  </si>
  <si>
    <t>G10481 | C00001 </t>
  </si>
  <si>
    <t>G10481 | G00289</t>
  </si>
  <si>
    <t>C00760 | C00001</t>
  </si>
  <si>
    <t>C00760 | C01898</t>
  </si>
  <si>
    <t>C01674 | C00001 </t>
  </si>
  <si>
    <t>G00092 | C01132</t>
  </si>
  <si>
    <t>C01290 | C01132</t>
  </si>
  <si>
    <t>C04737 | C01132</t>
  </si>
  <si>
    <t>C03272 | C00001</t>
  </si>
  <si>
    <t>C04884 | C00001</t>
  </si>
  <si>
    <t>C04730 | C01132</t>
  </si>
  <si>
    <t>C00001 | G00094</t>
  </si>
  <si>
    <t>C01132 | G00093</t>
  </si>
  <si>
    <t>G00123 | C00001</t>
  </si>
  <si>
    <t>G00109 | C00001</t>
  </si>
  <si>
    <t>G00108 | C01132</t>
  </si>
  <si>
    <t>G10336 | C00001</t>
  </si>
  <si>
    <t>G13074 | C00001</t>
  </si>
  <si>
    <t>G01391 | C00140</t>
  </si>
  <si>
    <t>G13073 | C00001</t>
  </si>
  <si>
    <t>G01391 | C04132</t>
  </si>
  <si>
    <t>G13057 | C00001</t>
  </si>
  <si>
    <t>C00140 | G13058</t>
  </si>
  <si>
    <t>G00711 | C00001</t>
  </si>
  <si>
    <t>G10008 | C00140</t>
  </si>
  <si>
    <t>G13056 | C00001</t>
  </si>
  <si>
    <t>C00140 | G10665</t>
  </si>
  <si>
    <t>G05477 | C00001</t>
  </si>
  <si>
    <t>G10920 | C00140</t>
  </si>
  <si>
    <t>C22467 | C00001</t>
  </si>
  <si>
    <t>C03405 | C01132</t>
  </si>
  <si>
    <t>C02474 | C00001</t>
  </si>
  <si>
    <t>C02474 | C00259</t>
  </si>
  <si>
    <t>C06215 | C00001</t>
  </si>
  <si>
    <t>C06215 | C01725</t>
  </si>
  <si>
    <t>C00470 | C00001</t>
  </si>
  <si>
    <t>C00470 | C00333</t>
  </si>
  <si>
    <t>G10506 | C00001</t>
  </si>
  <si>
    <t>C00333 | G10506</t>
  </si>
  <si>
    <t>C00333 | C00470</t>
  </si>
  <si>
    <t>C02273 | C00001</t>
  </si>
  <si>
    <t>C02492 | C00001</t>
  </si>
  <si>
    <t>C17207 | C02492</t>
  </si>
  <si>
    <t>C02492 |  C00001</t>
  </si>
  <si>
    <t>C01355 | C00001</t>
  </si>
  <si>
    <t>C00095 | C01355</t>
  </si>
  <si>
    <t>G10535 | C00001</t>
  </si>
  <si>
    <t>C00095 | G10535</t>
  </si>
  <si>
    <t>C04534 | C00001</t>
  </si>
  <si>
    <t>G10518 | C00001</t>
  </si>
  <si>
    <t>C06187 | C00001</t>
  </si>
  <si>
    <t>C00530 | C01172</t>
  </si>
  <si>
    <t>C06188 | C00001</t>
  </si>
  <si>
    <t>C02323 | C01172</t>
  </si>
  <si>
    <t>C00170 | C00001</t>
  </si>
  <si>
    <t>C00147 | C03089</t>
  </si>
  <si>
    <t>C00021 | C00001</t>
  </si>
  <si>
    <t>C03539 | C00147</t>
  </si>
  <si>
    <t>C05198 | C00001</t>
  </si>
  <si>
    <t>C22288 | C00147</t>
  </si>
  <si>
    <t>C01419 | C00001</t>
  </si>
  <si>
    <t>C00097 | C00037</t>
  </si>
  <si>
    <t>C05729 | C00001</t>
  </si>
  <si>
    <t>C05726 | C00037</t>
  </si>
  <si>
    <t>C21160 | C00001</t>
  </si>
  <si>
    <t>C20957 | C00047</t>
  </si>
  <si>
    <t>C00152 | C00001</t>
  </si>
  <si>
    <t>C00049 | C00014</t>
  </si>
  <si>
    <t>C00241 | C00001</t>
  </si>
  <si>
    <t>C00060 | C00014</t>
  </si>
  <si>
    <t>C00234 | C00001</t>
  </si>
  <si>
    <t>C00058 | C00101</t>
  </si>
  <si>
    <t>C00819 | C00001</t>
  </si>
  <si>
    <t>C00217 | C00014</t>
  </si>
  <si>
    <t>C00357 | C00001</t>
  </si>
  <si>
    <t>C00352 | C00033</t>
  </si>
  <si>
    <t>C02999 | C00001</t>
  </si>
  <si>
    <t>C02713 | C00041</t>
  </si>
  <si>
    <t>C02583 | C00001 </t>
  </si>
  <si>
    <t>C00614 | C00014</t>
  </si>
  <si>
    <t>C00014 | C00288 </t>
  </si>
  <si>
    <t>C01563 | C00001</t>
  </si>
  <si>
    <t>C00086 | C00001</t>
  </si>
  <si>
    <t>C00288 | C00014</t>
  </si>
  <si>
    <t>C01563 | C00014</t>
  </si>
  <si>
    <t>C00086 | C00001 </t>
  </si>
  <si>
    <t>C00011 | C00014</t>
  </si>
  <si>
    <t>C11439 | C00001</t>
  </si>
  <si>
    <t>C11440 | C00058</t>
  </si>
  <si>
    <t>C04258 | C00001</t>
  </si>
  <si>
    <t>C00058 | C03617</t>
  </si>
  <si>
    <t>C11821 | C00001</t>
  </si>
  <si>
    <t>C00337 | C00001</t>
  </si>
  <si>
    <t>C02350 | C00001</t>
  </si>
  <si>
    <t>C01866 | C00001</t>
  </si>
  <si>
    <t>C05551 | C00001</t>
  </si>
  <si>
    <t>C00395 | C00001</t>
  </si>
  <si>
    <t>C03680 | C00001</t>
  </si>
  <si>
    <t>C00002 | C01879 | C00001</t>
  </si>
  <si>
    <t>C00008 | C00009 | C00025</t>
  </si>
  <si>
    <t>C00062 | C00001 </t>
  </si>
  <si>
    <t>C00077 | C00086</t>
  </si>
  <si>
    <t>C00179 | C00001</t>
  </si>
  <si>
    <t>C00134 | C00086</t>
  </si>
  <si>
    <t>C00439 | C00001</t>
  </si>
  <si>
    <t>C00025 | C00488</t>
  </si>
  <si>
    <t>C00499 | C00001</t>
  </si>
  <si>
    <t>C02091 | C00014 | C00011</t>
  </si>
  <si>
    <t>C06060 | C00001</t>
  </si>
  <si>
    <t>C00241 | C00014</t>
  </si>
  <si>
    <t>C00130 | C00001 </t>
  </si>
  <si>
    <t>C00044 | C00001</t>
  </si>
  <si>
    <t>C04895 | C00058</t>
  </si>
  <si>
    <t>C05922 | C00001</t>
  </si>
  <si>
    <t>C05923 | C00058</t>
  </si>
  <si>
    <t>C02741 | C00001 </t>
  </si>
  <si>
    <t>C00147 | C00001</t>
  </si>
  <si>
    <t>C00262 | C00014</t>
  </si>
  <si>
    <t>C00044 | C00001</t>
  </si>
  <si>
    <t>C00058 | C01304 | C00009</t>
  </si>
  <si>
    <t>C01304 | C00001</t>
  </si>
  <si>
    <t>C01268 | C00014</t>
  </si>
  <si>
    <t>C00242 | C00001</t>
  </si>
  <si>
    <t>C00385 | C00014</t>
  </si>
  <si>
    <t>C17324 | C00001</t>
  </si>
  <si>
    <t>C20451 | C00014</t>
  </si>
  <si>
    <t>C00475 | C00001</t>
  </si>
  <si>
    <t>C00299 | C00014</t>
  </si>
  <si>
    <t>C00881 | C00001 </t>
  </si>
  <si>
    <t>C00526 | C00014</t>
  </si>
  <si>
    <t>C16635 | C00001</t>
  </si>
  <si>
    <t>C12739 | C00014</t>
  </si>
  <si>
    <t>C00234 | C00080</t>
  </si>
  <si>
    <t>C20905 | C00001 </t>
  </si>
  <si>
    <t>C00109 | C00014</t>
  </si>
  <si>
    <t>C20904 | C00001</t>
  </si>
  <si>
    <t>C00022 | C00014</t>
  </si>
  <si>
    <t>C00378 | C00001</t>
  </si>
  <si>
    <t>C01279 | C04294 | C00080</t>
  </si>
  <si>
    <t>C20267 | C00001</t>
  </si>
  <si>
    <t>C01279 | C00014</t>
  </si>
  <si>
    <t>C00352 | C00001 </t>
  </si>
  <si>
    <t>C00085 | C00014</t>
  </si>
  <si>
    <t>C00013 | C00001</t>
  </si>
  <si>
    <t>C00301 | C00001</t>
  </si>
  <si>
    <t>C00020 | C00117</t>
  </si>
  <si>
    <t>C04574 | C00001</t>
  </si>
  <si>
    <t>C17556 | C00009</t>
  </si>
  <si>
    <t>C02739 | C00001</t>
  </si>
  <si>
    <t>C02741 | C00013</t>
  </si>
  <si>
    <t>C01260 | C00001</t>
  </si>
  <si>
    <t>C00081 | C00001 </t>
  </si>
  <si>
    <t>C00700 | C00001</t>
  </si>
  <si>
    <t>C01345 | C00001</t>
  </si>
  <si>
    <t>C06196 | C00013</t>
  </si>
  <si>
    <t>C16617 | C00001 </t>
  </si>
  <si>
    <t>C00201 | C00001</t>
  </si>
  <si>
    <t>C00215 | C00013</t>
  </si>
  <si>
    <t>C00002 | C00001</t>
  </si>
  <si>
    <t>C00063 | C00001</t>
  </si>
  <si>
    <t>C00055 | C00013</t>
  </si>
  <si>
    <t>C00075 | C00001</t>
  </si>
  <si>
    <t>C00459 | C00001</t>
  </si>
  <si>
    <t>C00364 | C00013</t>
  </si>
  <si>
    <t>C00003 | C00001</t>
  </si>
  <si>
    <t>C00020 | C00455</t>
  </si>
  <si>
    <t>C00016 | C00001</t>
  </si>
  <si>
    <t>C00020 | C00061</t>
  </si>
  <si>
    <t>C00029 | C00001</t>
  </si>
  <si>
    <t>C00105 | C00103</t>
  </si>
  <si>
    <t>C00857 | C00001</t>
  </si>
  <si>
    <t>C00020 | C01185</t>
  </si>
  <si>
    <t>C00882 | C00001 </t>
  </si>
  <si>
    <t>C01134 | C00020</t>
  </si>
  <si>
    <t>C04287 | C00001 </t>
  </si>
  <si>
    <t>C21101 | C00001</t>
  </si>
  <si>
    <t>C00613 | C00009</t>
  </si>
  <si>
    <t>C20953 | C00011</t>
  </si>
  <si>
    <t>C05627 | C00011</t>
  </si>
  <si>
    <t>C07083 | C00011</t>
  </si>
  <si>
    <t>C17883 | C00011</t>
  </si>
  <si>
    <t>C06224 | C00011</t>
  </si>
  <si>
    <t>C00099 | C00011</t>
  </si>
  <si>
    <t>C00179 | C00011</t>
  </si>
  <si>
    <t>C00058 | C00011</t>
  </si>
  <si>
    <t>C00047 | C00011</t>
  </si>
  <si>
    <t>C03373 | C00011</t>
  </si>
  <si>
    <t>C00105 | C00011</t>
  </si>
  <si>
    <t>C01134 | C00011</t>
  </si>
  <si>
    <t>C03263 | C00011</t>
  </si>
  <si>
    <t>C05768 | C00011</t>
  </si>
  <si>
    <t>C03506 | C00011 | C00001</t>
  </si>
  <si>
    <t>C00002 | C00036</t>
  </si>
  <si>
    <t>C00008 | C00074 | C00011</t>
  </si>
  <si>
    <t>C00810 | C00011</t>
  </si>
  <si>
    <t>C00019 | C00080</t>
  </si>
  <si>
    <t>C01137 | C00011</t>
  </si>
  <si>
    <t>C00350 | C00011</t>
  </si>
  <si>
    <t>C03939 | C00011</t>
  </si>
  <si>
    <t>C00111 | C00118</t>
  </si>
  <si>
    <t>C00111 | C00279</t>
  </si>
  <si>
    <t>C00111 | C00577</t>
  </si>
  <si>
    <t>C00118 | C00022</t>
  </si>
  <si>
    <t>C00266 | C01300</t>
  </si>
  <si>
    <t>C00222 | C00111</t>
  </si>
  <si>
    <t>C00118 | C00084</t>
  </si>
  <si>
    <t>C00199 | C00067</t>
  </si>
  <si>
    <t>C20239 | C00084 | C00536</t>
  </si>
  <si>
    <t>C00022 | C00048</t>
  </si>
  <si>
    <t>C00251 | C00064</t>
  </si>
  <si>
    <t>C00108 | C00022 | C00025</t>
  </si>
  <si>
    <t>C00251 | C00014</t>
  </si>
  <si>
    <t>C00108 | C00022 | C00001</t>
  </si>
  <si>
    <t>C00022 | C00042</t>
  </si>
  <si>
    <t>C03657 | C00010</t>
  </si>
  <si>
    <t>C15547 | C00001</t>
  </si>
  <si>
    <t>C00568 | C00022</t>
  </si>
  <si>
    <t>C15556 | C00058</t>
  </si>
  <si>
    <t>C03373 | C00019</t>
  </si>
  <si>
    <t>C04556 | C05198 | C00073 | C00058 | C00237</t>
  </si>
  <si>
    <t>C00044 | C00019 | C00030</t>
  </si>
  <si>
    <t>C21310 | C05198 | C00073 | C00028</t>
  </si>
  <si>
    <t>C02637 | C00001</t>
  </si>
  <si>
    <t>C15650 | C00001</t>
  </si>
  <si>
    <t>C00074 | C00001</t>
  </si>
  <si>
    <t>C04309 | C00001</t>
  </si>
  <si>
    <t>C02730 | C00001</t>
  </si>
  <si>
    <t>C00256 | C00357</t>
  </si>
  <si>
    <t>C16698 | C00001</t>
  </si>
  <si>
    <t>C20276 | C00001</t>
  </si>
  <si>
    <t>C00658 | C00001</t>
  </si>
  <si>
    <t>C00877 | C00001</t>
  </si>
  <si>
    <t>C00894 | C00001</t>
  </si>
  <si>
    <t>C03221 | C00001</t>
  </si>
  <si>
    <t>C03345 | C00001</t>
  </si>
  <si>
    <t>C03460 | C00001</t>
  </si>
  <si>
    <t>C05272 | C00001</t>
  </si>
  <si>
    <t>C05273 | C00001</t>
  </si>
  <si>
    <t>C05275 | C00001</t>
  </si>
  <si>
    <t>C05276 | C00001</t>
  </si>
  <si>
    <t>C05271 | C00001</t>
  </si>
  <si>
    <t>C16328 | C00001</t>
  </si>
  <si>
    <t>C16332 | C00001</t>
  </si>
  <si>
    <t>C16336 | C00001</t>
  </si>
  <si>
    <t>C05067 | C00001</t>
  </si>
  <si>
    <t>C01122 | C00001</t>
  </si>
  <si>
    <t>C03069 | C00001</t>
  </si>
  <si>
    <t>C11946 | C00001</t>
  </si>
  <si>
    <t>C11945 | C00001</t>
  </si>
  <si>
    <t>C14144 | C00001 </t>
  </si>
  <si>
    <t>C16468 | C00001 </t>
  </si>
  <si>
    <t>C01267 | C00001</t>
  </si>
  <si>
    <t>C00122 | C00001</t>
  </si>
  <si>
    <t>C00065 | C00463</t>
  </si>
  <si>
    <t>C00078 | C00001</t>
  </si>
  <si>
    <t>C00463 | C00118</t>
  </si>
  <si>
    <t>C00065 | C03506</t>
  </si>
  <si>
    <t>C00078 | C00118 | C00001</t>
  </si>
  <si>
    <t>C00931 | C00001</t>
  </si>
  <si>
    <t>C00417 | C00001</t>
  </si>
  <si>
    <t>C02631 | C00001</t>
  </si>
  <si>
    <t>C00679 | C00001</t>
  </si>
  <si>
    <t>C03921 | C00001</t>
  </si>
  <si>
    <t>C00433 | C00001 | C00011</t>
  </si>
  <si>
    <t>C04287 | C00001</t>
  </si>
  <si>
    <t>C11907 | C00001</t>
  </si>
  <si>
    <t>C01222 | C00001</t>
  </si>
  <si>
    <t>C00785 | C00001</t>
  </si>
  <si>
    <t>C00166 | C00001 | C00011</t>
  </si>
  <si>
    <t>C00079 | C00001 | C00011</t>
  </si>
  <si>
    <t>C00693 | C00001</t>
  </si>
  <si>
    <t>C04246 | C00001</t>
  </si>
  <si>
    <t>C05754 | C00001</t>
  </si>
  <si>
    <t>C05751 | C00001</t>
  </si>
  <si>
    <t>C05763 | C00001</t>
  </si>
  <si>
    <t>C05760 | C00001</t>
  </si>
  <si>
    <t>C05748 | C00001</t>
  </si>
  <si>
    <t>C05758 | C00001</t>
  </si>
  <si>
    <t>C20374 | C00001</t>
  </si>
  <si>
    <t>C20378 | C00001</t>
  </si>
  <si>
    <t>C01051 | C00001</t>
  </si>
  <si>
    <t>C04225 | C00001</t>
  </si>
  <si>
    <t>C00204 | C00001</t>
  </si>
  <si>
    <t>C00141 | C00001</t>
  </si>
  <si>
    <t>C00671 | C00001</t>
  </si>
  <si>
    <t>C04810 | C00470</t>
  </si>
  <si>
    <t>C06118 | C00470</t>
  </si>
  <si>
    <t>G10113 | G10506</t>
  </si>
  <si>
    <t>C01102 | C00001</t>
  </si>
  <si>
    <t>C00188 | C00009</t>
  </si>
  <si>
    <t>C06055 | C00001 </t>
  </si>
  <si>
    <t>C06056 | C00009</t>
  </si>
  <si>
    <t>C20276 | C00013</t>
  </si>
  <si>
    <t>C00546 | C00009</t>
  </si>
  <si>
    <t>C00944 | C00009</t>
  </si>
  <si>
    <t>C00251 | C00009</t>
  </si>
  <si>
    <t>C05817 | C00022</t>
  </si>
  <si>
    <t>C00122 | C00014</t>
  </si>
  <si>
    <t>C02218 | C00001</t>
  </si>
  <si>
    <t>C00161 | C00014</t>
  </si>
  <si>
    <t>C20905 | C00001</t>
  </si>
  <si>
    <t>C00785 | C00014</t>
  </si>
  <si>
    <t>C11823 | C00014</t>
  </si>
  <si>
    <t>C00122 | C00062</t>
  </si>
  <si>
    <t>C04916 | C00064 </t>
  </si>
  <si>
    <t>C04666 | C04677 | C00025</t>
  </si>
  <si>
    <t>C04916 | C00014</t>
  </si>
  <si>
    <t>C04677 | C04666 | C00001</t>
  </si>
  <si>
    <t>C00122 | C00020</t>
  </si>
  <si>
    <t>C00122 | C04677</t>
  </si>
  <si>
    <t>C22441 | C00122</t>
  </si>
  <si>
    <t>C00117 | C00118 | C00014</t>
  </si>
  <si>
    <t>C00018 | C00001 | C00009</t>
  </si>
  <si>
    <t>C00117 | C00118 | C00064</t>
  </si>
  <si>
    <t>C00018 | C00025 | C00001 | C00009</t>
  </si>
  <si>
    <t>C00118 | C00199 | C00064 </t>
  </si>
  <si>
    <t>C00018 | C00025 | C00009 | C00001</t>
  </si>
  <si>
    <t>C00441 | C00022</t>
  </si>
  <si>
    <t>C20258 | C00001</t>
  </si>
  <si>
    <t>C20248 | C00014</t>
  </si>
  <si>
    <t>C02882 | C00001</t>
  </si>
  <si>
    <t>C00145 | C00014 | C00022</t>
  </si>
  <si>
    <t>C02291 | C00001 </t>
  </si>
  <si>
    <t>C00155 | C00014 | C00022</t>
  </si>
  <si>
    <t>C00491 | C00001</t>
  </si>
  <si>
    <t>C00022 | C00014 | C01962</t>
  </si>
  <si>
    <t>C02749 | C00001</t>
  </si>
  <si>
    <t>C00812 | C00014 | C00022</t>
  </si>
  <si>
    <t>C01336 | C00014 | C00022</t>
  </si>
  <si>
    <t>C00097 | C00001 </t>
  </si>
  <si>
    <t>C00283 | C00022 | C00014</t>
  </si>
  <si>
    <t>C05699 | C00001 </t>
  </si>
  <si>
    <t>C05698 | C00014 | C00022</t>
  </si>
  <si>
    <t>C05689 | C00001</t>
  </si>
  <si>
    <t>C00022 | C00014 | C05703</t>
  </si>
  <si>
    <t>C00094 | C00074</t>
  </si>
  <si>
    <t>C11838 | C00155</t>
  </si>
  <si>
    <t>C11453 | C00055</t>
  </si>
  <si>
    <t>C21310 | C00001</t>
  </si>
  <si>
    <t>C18239 | C00013</t>
  </si>
  <si>
    <t xml:space="preserve">C02191 | C14818 </t>
  </si>
  <si>
    <t>C00032 | C00080</t>
  </si>
  <si>
    <t>C00748 | C00080 </t>
  </si>
  <si>
    <t>C14818 | C05778</t>
  </si>
  <si>
    <t>C00043 | C00001</t>
  </si>
  <si>
    <t>C00645 | C00015</t>
  </si>
  <si>
    <t>C01170 | C00001</t>
  </si>
  <si>
    <t>C00002 | C00082 | C00787</t>
  </si>
  <si>
    <t>C00020 | C00013 | C02839</t>
  </si>
  <si>
    <t>C00002 | C00073 | C01647 </t>
  </si>
  <si>
    <t>C00020 | C00013 | C02430</t>
  </si>
  <si>
    <t>C00002 | C05335 | C01647</t>
  </si>
  <si>
    <t>C00020 | C00013 | C05336</t>
  </si>
  <si>
    <t>C00002 | C00065 | C01650</t>
  </si>
  <si>
    <t>C00020 | C00013 | C02553</t>
  </si>
  <si>
    <t>C00002 | C00065 | C16636</t>
  </si>
  <si>
    <t>C00020 | C00013 | C06481</t>
  </si>
  <si>
    <t>C00002 | C00133 | C00653</t>
  </si>
  <si>
    <t>C00020 | C00013 | C04260</t>
  </si>
  <si>
    <t>C00002 | C00133 | G13185</t>
  </si>
  <si>
    <t>C00020 | C00013 | G13186</t>
  </si>
  <si>
    <t>C00002 | C00133 | G13167</t>
  </si>
  <si>
    <t>C00020 | C00013 | G13180</t>
  </si>
  <si>
    <t>C00002 | C00133 | G13170</t>
  </si>
  <si>
    <t>C00020 | C00013 | G13171</t>
  </si>
  <si>
    <t>C00002 | C00133 | G13174</t>
  </si>
  <si>
    <t>C00020 | C00013 | G13175</t>
  </si>
  <si>
    <t>C00002 | C00133 | G13176</t>
  </si>
  <si>
    <t>C00020 | C00013 | G13177</t>
  </si>
  <si>
    <t>C00002 | C00133 | G13178</t>
  </si>
  <si>
    <t>C00020 | C00013 | G13179</t>
  </si>
  <si>
    <t>C00002 | C00133 | G13192 </t>
  </si>
  <si>
    <t>C00020 | C00013 | G13193</t>
  </si>
  <si>
    <t>C00002 | C00037 | C01642</t>
  </si>
  <si>
    <t>C00020 | C00013 | C02412</t>
  </si>
  <si>
    <t>C00002 | C00148 | C01649</t>
  </si>
  <si>
    <t>C00020 | C00013 | C02702</t>
  </si>
  <si>
    <t>C00002 | C00097 | C01639</t>
  </si>
  <si>
    <t>C00020 | C00013 | C03125</t>
  </si>
  <si>
    <t>C01641 | C00025 | C00002</t>
  </si>
  <si>
    <t>C02987 | C00013 | C00020</t>
  </si>
  <si>
    <t>C00002 | C00062 | C01636</t>
  </si>
  <si>
    <t>C00020 | C00013 | C02163</t>
  </si>
  <si>
    <t>C00002 | C00078 | C01652</t>
  </si>
  <si>
    <t>C00020 | C00013 | C03512</t>
  </si>
  <si>
    <t>C00002 | C00079 | C01648</t>
  </si>
  <si>
    <t>C00020 | C00013 | C03511</t>
  </si>
  <si>
    <t>C00002 | C00135 | C01643</t>
  </si>
  <si>
    <t>C00020 | C00013 | C02988</t>
  </si>
  <si>
    <t>C00002 | C00152 | C01637</t>
  </si>
  <si>
    <t>C00020 | C00013 | C03402</t>
  </si>
  <si>
    <t>C00002 | C00188 | C01651</t>
  </si>
  <si>
    <t>C00020 | C00013 | C02992</t>
  </si>
  <si>
    <t>C00002 | C00123 | C01645</t>
  </si>
  <si>
    <t>C00020 | C00013 | C02047</t>
  </si>
  <si>
    <t>C00002 | C00407 | C01644</t>
  </si>
  <si>
    <t>C00020 | C00013 | C03127</t>
  </si>
  <si>
    <t>C00002 | C00047 | C01646</t>
  </si>
  <si>
    <t>C00020 | C00013 | C01931</t>
  </si>
  <si>
    <t>C00002 | C00041 | C01635</t>
  </si>
  <si>
    <t>C00020 | C00013 | C00886</t>
  </si>
  <si>
    <t>C00002 | C00183 | C01653</t>
  </si>
  <si>
    <t>C00020 | C00013 | C02554</t>
  </si>
  <si>
    <t>C00002 | C00033 | C00010</t>
  </si>
  <si>
    <t>C00020 | C00013 | C00024</t>
  </si>
  <si>
    <t>C05993 | C00010</t>
  </si>
  <si>
    <t>C00020 | C00024</t>
  </si>
  <si>
    <t>C00013 | C05993</t>
  </si>
  <si>
    <t>C00002 | C00163 | C00010 </t>
  </si>
  <si>
    <t>C00020 | C00013 | C00100</t>
  </si>
  <si>
    <t>C05983 | C00010</t>
  </si>
  <si>
    <t>C00020 | C00100</t>
  </si>
  <si>
    <t>C00013 | C05983</t>
  </si>
  <si>
    <t>C00002 | C02656 | C00010</t>
  </si>
  <si>
    <t>C00020 | C00013 | C01063</t>
  </si>
  <si>
    <t>C00002 | C02730 | C00010</t>
  </si>
  <si>
    <t>C00020 | C00013 | C03160</t>
  </si>
  <si>
    <t>C00002 | C00638 | C00010</t>
  </si>
  <si>
    <t>C00020 | C00013 | C02843</t>
  </si>
  <si>
    <t>C00002 | C00249 | C00010</t>
  </si>
  <si>
    <t>C00020 | C00154 | C00013</t>
  </si>
  <si>
    <t>C00002 | C00042 | C00010</t>
  </si>
  <si>
    <t>C00008 | C00009 | C00091</t>
  </si>
  <si>
    <t>C00002 | C00490 | C00010</t>
  </si>
  <si>
    <t>C00008 | C00009 | C00531</t>
  </si>
  <si>
    <t>C00002 | C00196 </t>
  </si>
  <si>
    <t>C00013 | C04030</t>
  </si>
  <si>
    <t>C04030 | C20665</t>
  </si>
  <si>
    <t>C00020 | C22408</t>
  </si>
  <si>
    <t>C00002 | C00196 | C20665</t>
  </si>
  <si>
    <t>C00020 | C00013 | C22408</t>
  </si>
  <si>
    <t>C00002 | C00025 | C00014</t>
  </si>
  <si>
    <t>C00008 | C00009 | C00064</t>
  </si>
  <si>
    <t>C00002 | C16241 | C16240</t>
  </si>
  <si>
    <t>C16237 | C00020 | C00013</t>
  </si>
  <si>
    <t>C00002 | C16241 | C22157</t>
  </si>
  <si>
    <t>C02051 | C00020 | C00013</t>
  </si>
  <si>
    <t>C00002 | C16241 | C22158</t>
  </si>
  <si>
    <t>C15972 | C00020 | C00013</t>
  </si>
  <si>
    <t>C00002 | C16241</t>
  </si>
  <si>
    <t>C00013 | C16238</t>
  </si>
  <si>
    <t>C16238 | C16240</t>
  </si>
  <si>
    <t>C16237 | C00020</t>
  </si>
  <si>
    <t>C00002 | C06423 | C22158</t>
  </si>
  <si>
    <t>C22160 | C00020 | C00013</t>
  </si>
  <si>
    <t>C00002 | C00857 | C00014</t>
  </si>
  <si>
    <t>C00020 | C00013 | C00003</t>
  </si>
  <si>
    <t>C00002 | C00522 | C00099</t>
  </si>
  <si>
    <t>C00020 | C00013 | C00864</t>
  </si>
  <si>
    <t>C00002 | C05892 | C00993</t>
  </si>
  <si>
    <t>C00008 | C00009 | C04702</t>
  </si>
  <si>
    <t>C00002 | C04877 | C00993</t>
  </si>
  <si>
    <t>C00008 | C00009 | C04882</t>
  </si>
  <si>
    <t>C00002 | C00692 | C00680</t>
  </si>
  <si>
    <t>C00008 | C00009 | C04877</t>
  </si>
  <si>
    <t>C00008 | C00009 | C00993</t>
  </si>
  <si>
    <t>C20941 | C00041 | C00002</t>
  </si>
  <si>
    <t>C20942 | C00009 | C00008</t>
  </si>
  <si>
    <t>C00063 | C03492 | C00097</t>
  </si>
  <si>
    <t>C00055 | C00013 | C04352</t>
  </si>
  <si>
    <t>C00002 | C04751 | C00049</t>
  </si>
  <si>
    <t>C00008 | C00009 | C04823</t>
  </si>
  <si>
    <t>C00002 | C01050 | C00041</t>
  </si>
  <si>
    <t>C00008 | C00009 | C01212</t>
  </si>
  <si>
    <t>C00002 | C01212 | C00217</t>
  </si>
  <si>
    <t>C00008 | C00009 | C00692</t>
  </si>
  <si>
    <t>C00002 | C04640</t>
  </si>
  <si>
    <t>C00008 | C00009 | C03373</t>
  </si>
  <si>
    <t>C00002 | C03479 | C00080</t>
  </si>
  <si>
    <t>C00008 | C00009 | C00445</t>
  </si>
  <si>
    <t>C00002 | C01037 | C00011</t>
  </si>
  <si>
    <t>C00008 | C00009 | C01909</t>
  </si>
  <si>
    <t>C01037 | C00011</t>
  </si>
  <si>
    <t>C22458 | C00002 </t>
  </si>
  <si>
    <t>C01909 | C00008 | C00009</t>
  </si>
  <si>
    <t>C00002 | C03090 | C00037</t>
  </si>
  <si>
    <t>C00008 | C00009 | C03838</t>
  </si>
  <si>
    <t>C00002 | C06250 | C00288</t>
  </si>
  <si>
    <t>C00008 | C00009 | C04419</t>
  </si>
  <si>
    <t>C00002 | C03373 | C00288 </t>
  </si>
  <si>
    <t>C00008 | C00009 | C15667</t>
  </si>
  <si>
    <t>C19722 | C00047 | C00002</t>
  </si>
  <si>
    <t>C19723 | C00020 | C00013 | C00001</t>
  </si>
  <si>
    <t>C00002 | C00075 | C00014</t>
  </si>
  <si>
    <t>C00008 | C00009 | C00063</t>
  </si>
  <si>
    <t>C00002 | C00075 | C00064 | C00001</t>
  </si>
  <si>
    <t>C00008 | C00009 | C00063 | C00025</t>
  </si>
  <si>
    <t>C20248 | C00014 | C00002</t>
  </si>
  <si>
    <t>C15996 | C00008 | C00009 | C00001</t>
  </si>
  <si>
    <t>C01185 | C00013 | C00008 | C00009</t>
  </si>
  <si>
    <t>C00253 | C00119 | C00002 | C00001 | C00080</t>
  </si>
  <si>
    <t>C00044 | C00130 | C00049</t>
  </si>
  <si>
    <t>C00035 | C00009 | C03794</t>
  </si>
  <si>
    <t>C00002 | C00327 | C00049 </t>
  </si>
  <si>
    <t>C00020 | C00013 | C03406</t>
  </si>
  <si>
    <t>C00002 | C00655 | C00014</t>
  </si>
  <si>
    <t>C00020 | C00013 | C00144</t>
  </si>
  <si>
    <t>C00002 | C00655 | C00064 | C00001</t>
  </si>
  <si>
    <t>C00020 | C00013 | C00144 | C00025</t>
  </si>
  <si>
    <t>C16618 | C00002 | C00064 | C00001</t>
  </si>
  <si>
    <t>C16619 | C00020 | C00013 | C00025</t>
  </si>
  <si>
    <t>C00002 | C04376 | C00064 | C00001</t>
  </si>
  <si>
    <t>C00008 | C00009 | C04640 | C00025</t>
  </si>
  <si>
    <t>C00002 | C00049 | C00014</t>
  </si>
  <si>
    <t>C00020 | C00013 | C00152</t>
  </si>
  <si>
    <t>C00002 | C00049 | C00064 | C00001 </t>
  </si>
  <si>
    <t>C00020 | C00013 | C00152 | C00025</t>
  </si>
  <si>
    <t>C00002 | C00064 | C00288 | C00001 </t>
  </si>
  <si>
    <t>C00008 | C00009 | C00025 | C00169</t>
  </si>
  <si>
    <t>C00002 | C01563</t>
  </si>
  <si>
    <t>C00008 | C00169</t>
  </si>
  <si>
    <t>C00002 | C00288</t>
  </si>
  <si>
    <t>C00008 | C20969</t>
  </si>
  <si>
    <t>C00014 | C20969</t>
  </si>
  <si>
    <t>C01563 | C00009</t>
  </si>
  <si>
    <t>C00002 | C00288 | C00014 </t>
  </si>
  <si>
    <t>C00008 | C00009 | C00169</t>
  </si>
  <si>
    <t>C00002 | C00022 | C00288 </t>
  </si>
  <si>
    <t>C00008 | C00009 | C00036</t>
  </si>
  <si>
    <t>C00002 | C00024 | C00288</t>
  </si>
  <si>
    <t>C00008 | C00009 | C00083</t>
  </si>
  <si>
    <t>C00002 | C00039 | C02128</t>
  </si>
  <si>
    <t>C00020 | C00013 | C00039</t>
  </si>
  <si>
    <t>C00003 | C00039 | C02128</t>
  </si>
  <si>
    <t>C00020 | C00455 | C00039</t>
  </si>
  <si>
    <t>C00390 | C00007 | C00080 </t>
  </si>
  <si>
    <t>C00399 | C00001 | C00080</t>
  </si>
  <si>
    <t>C00399 | C00080 | C05359</t>
  </si>
  <si>
    <t>C00007 | C00080 | C05359 </t>
  </si>
  <si>
    <t>C00007 | C00126 | C00080</t>
  </si>
  <si>
    <t>C00125 | C00001 | C00080</t>
  </si>
  <si>
    <t>C00007 | C01000</t>
  </si>
  <si>
    <t>C00997 | C00001</t>
  </si>
  <si>
    <t>C00008 | C00009</t>
  </si>
  <si>
    <t>C00062 | C02745 | C00007</t>
  </si>
  <si>
    <t>C16463 | C00013</t>
  </si>
  <si>
    <t>C19085 | C00013</t>
  </si>
  <si>
    <t>C02211 | C00063 | C00002 </t>
  </si>
  <si>
    <t>G10495 | G11109</t>
  </si>
  <si>
    <t>C00180 | C00004 | C00080</t>
  </si>
  <si>
    <t>C00704 | C00080 </t>
  </si>
  <si>
    <t>C00062 | C02745 | C00007 </t>
  </si>
  <si>
    <t>C20514 | C00138 | C00007 </t>
  </si>
  <si>
    <t>C00327 | C00533 | C02869 | C00001</t>
  </si>
  <si>
    <t>C20515 | C00139 | C00001</t>
  </si>
  <si>
    <t>C00002 | C00133</t>
  </si>
  <si>
    <t>C00007</t>
  </si>
  <si>
    <t>C00685</t>
  </si>
  <si>
    <t>C05744</t>
  </si>
  <si>
    <t>C05753</t>
  </si>
  <si>
    <t>C01271</t>
  </si>
  <si>
    <t>C05750</t>
  </si>
  <si>
    <t>C04619</t>
  </si>
  <si>
    <t>C00644</t>
  </si>
  <si>
    <t>C05762</t>
  </si>
  <si>
    <t>C05759</t>
  </si>
  <si>
    <t>C05746</t>
  </si>
  <si>
    <t>C05756</t>
  </si>
  <si>
    <t>C05757</t>
  </si>
  <si>
    <t>C16219</t>
  </si>
  <si>
    <t>C16220</t>
  </si>
  <si>
    <t>C20372</t>
  </si>
  <si>
    <t>C03508</t>
  </si>
  <si>
    <t>C20377</t>
  </si>
  <si>
    <t>C00244</t>
  </si>
  <si>
    <t>C00802</t>
  </si>
  <si>
    <t>C00688</t>
  </si>
  <si>
    <t>C00332</t>
  </si>
  <si>
    <t>C02232</t>
  </si>
  <si>
    <t>C00966</t>
  </si>
  <si>
    <t>C03024</t>
  </si>
  <si>
    <t>C03161</t>
  </si>
  <si>
    <t>C00067</t>
  </si>
  <si>
    <t>C00198</t>
  </si>
  <si>
    <t>C01236</t>
  </si>
  <si>
    <t>C00900</t>
  </si>
  <si>
    <t>C00093</t>
  </si>
  <si>
    <t>C03232</t>
  </si>
  <si>
    <t>C00030</t>
  </si>
  <si>
    <t>C00048</t>
  </si>
  <si>
    <t>C00704</t>
  </si>
  <si>
    <t>C00094</t>
  </si>
  <si>
    <t>C00237</t>
  </si>
  <si>
    <t>C00028</t>
  </si>
  <si>
    <t>C00468</t>
  </si>
  <si>
    <t>C00087</t>
  </si>
  <si>
    <t>C20376</t>
  </si>
  <si>
    <t>C00204</t>
  </si>
  <si>
    <t>C03319</t>
  </si>
  <si>
    <t>C00603</t>
  </si>
  <si>
    <t>C05697</t>
  </si>
  <si>
    <t>G13056</t>
  </si>
  <si>
    <t>C02474</t>
  </si>
  <si>
    <t>C00577</t>
  </si>
  <si>
    <t>C06754</t>
  </si>
  <si>
    <t>C00219</t>
  </si>
  <si>
    <t>C02745</t>
  </si>
  <si>
    <t>C00951</t>
  </si>
  <si>
    <t>C05300</t>
  </si>
  <si>
    <t>C02869</t>
  </si>
  <si>
    <t>C00533</t>
  </si>
  <si>
    <t>C00061</t>
  </si>
  <si>
    <t>C00139</t>
  </si>
  <si>
    <t>C00280</t>
  </si>
  <si>
    <t>C00535</t>
  </si>
  <si>
    <t>C01847</t>
  </si>
  <si>
    <t>C00138</t>
  </si>
  <si>
    <t>C00015</t>
  </si>
  <si>
    <t>C01161</t>
  </si>
  <si>
    <t>C00387</t>
  </si>
  <si>
    <t>C02090</t>
  </si>
  <si>
    <t>C16663</t>
  </si>
  <si>
    <t>C16664</t>
  </si>
  <si>
    <t>C03170</t>
  </si>
  <si>
    <t>C00068</t>
  </si>
  <si>
    <t>C00112</t>
  </si>
  <si>
    <t>C00334</t>
  </si>
  <si>
    <t>C01641</t>
  </si>
  <si>
    <t>C00804</t>
  </si>
  <si>
    <t>C02051</t>
  </si>
  <si>
    <t>C15603</t>
  </si>
  <si>
    <t>C00026</t>
  </si>
  <si>
    <t>C15602</t>
  </si>
  <si>
    <t>C00504</t>
  </si>
  <si>
    <t>C02463</t>
  </si>
  <si>
    <t>C20864</t>
  </si>
  <si>
    <t>C00357</t>
  </si>
  <si>
    <t>C00074</t>
  </si>
  <si>
    <t>C04640</t>
  </si>
  <si>
    <t>C01644</t>
  </si>
  <si>
    <t>C03785</t>
  </si>
  <si>
    <t>C01801</t>
  </si>
  <si>
    <t>C00035</t>
  </si>
  <si>
    <t>C00099</t>
  </si>
  <si>
    <t>C02128</t>
  </si>
  <si>
    <t>C19647</t>
  </si>
  <si>
    <t>C01977</t>
  </si>
  <si>
    <t>C00448</t>
  </si>
  <si>
    <t>C00787</t>
  </si>
  <si>
    <t>C00032</t>
  </si>
  <si>
    <t>C00082</t>
  </si>
  <si>
    <t>C22158</t>
  </si>
  <si>
    <t>C02967</t>
  </si>
  <si>
    <t>C00012</t>
  </si>
  <si>
    <t>C00024</t>
  </si>
  <si>
    <t>G11109</t>
  </si>
  <si>
    <t>C02191</t>
  </si>
  <si>
    <t>C14818</t>
  </si>
  <si>
    <t>C00081</t>
  </si>
  <si>
    <t>C15811</t>
  </si>
  <si>
    <t>C01081</t>
  </si>
  <si>
    <t>C01102</t>
  </si>
  <si>
    <t>C02297</t>
  </si>
  <si>
    <t>C02527</t>
  </si>
  <si>
    <t>C00046</t>
  </si>
  <si>
    <t>C00036</t>
  </si>
  <si>
    <t>C22151</t>
  </si>
  <si>
    <t>C00078</t>
  </si>
  <si>
    <t>C00118</t>
  </si>
  <si>
    <t>C06508</t>
  </si>
  <si>
    <t>C04161</t>
  </si>
  <si>
    <t>C16241</t>
  </si>
  <si>
    <t>C04877</t>
  </si>
  <si>
    <t>C05335</t>
  </si>
  <si>
    <t>C00060</t>
  </si>
  <si>
    <t>C00016</t>
  </si>
  <si>
    <t>C00245</t>
  </si>
  <si>
    <t>C00059</t>
  </si>
  <si>
    <t>C05686</t>
  </si>
  <si>
    <t>C05778</t>
  </si>
  <si>
    <t>C22157</t>
  </si>
  <si>
    <t>C00083</t>
  </si>
  <si>
    <t>C01209</t>
  </si>
  <si>
    <t>C00055</t>
  </si>
  <si>
    <t>G10610</t>
  </si>
  <si>
    <t>C01646</t>
  </si>
  <si>
    <t>C00309</t>
  </si>
  <si>
    <t>C00681</t>
  </si>
  <si>
    <t>C15980</t>
  </si>
  <si>
    <t>C00979</t>
  </si>
  <si>
    <t>C21440</t>
  </si>
  <si>
    <t>C00196</t>
  </si>
  <si>
    <t>C01637</t>
  </si>
  <si>
    <t>C00018</t>
  </si>
  <si>
    <t>C16240</t>
  </si>
  <si>
    <t>C00029</t>
  </si>
  <si>
    <t>C00054</t>
  </si>
  <si>
    <t>C05774</t>
  </si>
  <si>
    <t>C05983</t>
  </si>
  <si>
    <t>C00033</t>
  </si>
  <si>
    <t>C00105</t>
  </si>
  <si>
    <t>C00104</t>
  </si>
  <si>
    <t>C00229</t>
  </si>
  <si>
    <t>C06215</t>
  </si>
  <si>
    <t>C00086</t>
  </si>
  <si>
    <t>C00106</t>
  </si>
  <si>
    <t>C00141</t>
  </si>
  <si>
    <t>C00315</t>
  </si>
  <si>
    <t>C16565</t>
  </si>
  <si>
    <t>C00089</t>
  </si>
  <si>
    <t>C02972</t>
  </si>
  <si>
    <t>C22155</t>
  </si>
  <si>
    <t>C00137</t>
  </si>
  <si>
    <t>C00045</t>
  </si>
  <si>
    <t>C01132</t>
  </si>
  <si>
    <t>C00166</t>
  </si>
  <si>
    <t>C04732</t>
  </si>
  <si>
    <t>C00152</t>
  </si>
  <si>
    <t>C01651</t>
  </si>
  <si>
    <t>C00215</t>
  </si>
  <si>
    <t>C00212</t>
  </si>
  <si>
    <t>C00214</t>
  </si>
  <si>
    <t>C01300</t>
  </si>
  <si>
    <t>C00184</t>
  </si>
  <si>
    <t>C00206</t>
  </si>
  <si>
    <t>C00180</t>
  </si>
  <si>
    <t>C00445</t>
  </si>
  <si>
    <t>C00692</t>
  </si>
  <si>
    <t>C00864</t>
  </si>
  <si>
    <t>C01935</t>
  </si>
  <si>
    <t>C19488</t>
  </si>
  <si>
    <t>C20941</t>
  </si>
  <si>
    <t>C00653</t>
  </si>
  <si>
    <t>C01063</t>
  </si>
  <si>
    <t>C01212</t>
  </si>
  <si>
    <t>C01636</t>
  </si>
  <si>
    <t>C01643</t>
  </si>
  <si>
    <t>C01647</t>
  </si>
  <si>
    <t>C01650</t>
  </si>
  <si>
    <t>C15975</t>
  </si>
  <si>
    <t>G13166</t>
  </si>
  <si>
    <t>C00299</t>
  </si>
  <si>
    <t>C01931</t>
  </si>
  <si>
    <t>C02163</t>
  </si>
  <si>
    <t>C01652</t>
  </si>
  <si>
    <t>C01909</t>
  </si>
  <si>
    <t>C02430</t>
  </si>
  <si>
    <t>C22441</t>
  </si>
  <si>
    <t>C00236</t>
  </si>
  <si>
    <t>C04377</t>
  </si>
  <si>
    <t>C04157</t>
  </si>
  <si>
    <t>C02992</t>
  </si>
  <si>
    <t>C04882</t>
  </si>
  <si>
    <t>C00227</t>
  </si>
  <si>
    <t>C04341</t>
  </si>
  <si>
    <t>C16463</t>
  </si>
  <si>
    <t>C00797</t>
  </si>
  <si>
    <t>C01267</t>
  </si>
  <si>
    <t>C00279</t>
  </si>
  <si>
    <t>C14851</t>
  </si>
  <si>
    <t>C00385</t>
  </si>
  <si>
    <t>C05336</t>
  </si>
  <si>
    <t>G13186</t>
  </si>
  <si>
    <t>C05691</t>
  </si>
  <si>
    <t>C05695</t>
  </si>
  <si>
    <t>C20374</t>
  </si>
  <si>
    <t>C04153</t>
  </si>
  <si>
    <t>G10535</t>
  </si>
  <si>
    <t>C00069</t>
  </si>
  <si>
    <t>C00125</t>
  </si>
  <si>
    <t>C03402</t>
  </si>
  <si>
    <t>C00399</t>
  </si>
  <si>
    <t>C00163</t>
  </si>
  <si>
    <t>C01653</t>
  </si>
  <si>
    <t>C00183</t>
  </si>
  <si>
    <t>C11735</t>
  </si>
  <si>
    <t>C00719</t>
  </si>
  <si>
    <t>G10665</t>
  </si>
  <si>
    <t>C00156</t>
  </si>
  <si>
    <t>C00079</t>
  </si>
  <si>
    <t>C20258</t>
  </si>
  <si>
    <t>C22443</t>
  </si>
  <si>
    <t>C00116</t>
  </si>
  <si>
    <t>C00417</t>
  </si>
  <si>
    <t>C02553</t>
  </si>
  <si>
    <t>C02554</t>
  </si>
  <si>
    <t>C02839</t>
  </si>
  <si>
    <t>C02988</t>
  </si>
  <si>
    <t>C03125</t>
  </si>
  <si>
    <t>C20665</t>
  </si>
  <si>
    <t>C03127</t>
  </si>
  <si>
    <t>C00053</t>
  </si>
  <si>
    <t>C00084</t>
  </si>
  <si>
    <t>C03511</t>
  </si>
  <si>
    <t>C01352</t>
  </si>
  <si>
    <t>C01764</t>
  </si>
  <si>
    <t>C03512</t>
  </si>
  <si>
    <t>C03838</t>
  </si>
  <si>
    <t>C04260</t>
  </si>
  <si>
    <t>C04419</t>
  </si>
  <si>
    <t>C04702</t>
  </si>
  <si>
    <t>C06481</t>
  </si>
  <si>
    <t>C22408</t>
  </si>
  <si>
    <t>G13171</t>
  </si>
  <si>
    <t>G13175</t>
  </si>
  <si>
    <t>G13177</t>
  </si>
  <si>
    <t>G13179</t>
  </si>
  <si>
    <t>G13193</t>
  </si>
  <si>
    <t>C04807</t>
  </si>
  <si>
    <t>C00040</t>
  </si>
  <si>
    <t>C00218</t>
  </si>
  <si>
    <t>C00224</t>
  </si>
  <si>
    <t>C00269</t>
  </si>
  <si>
    <t>C00360</t>
  </si>
  <si>
    <t>C00361</t>
  </si>
  <si>
    <t>C00362</t>
  </si>
  <si>
    <t>C00390</t>
  </si>
  <si>
    <t>C00416</t>
  </si>
  <si>
    <t>C00446</t>
  </si>
  <si>
    <t>C00447</t>
  </si>
  <si>
    <t>C00460</t>
  </si>
  <si>
    <t>C00488</t>
  </si>
  <si>
    <t>C00498</t>
  </si>
  <si>
    <t>C00513</t>
  </si>
  <si>
    <t>C00624</t>
  </si>
  <si>
    <t>C00705</t>
  </si>
  <si>
    <t>C00721</t>
  </si>
  <si>
    <t>C00882</t>
  </si>
  <si>
    <t>C00924</t>
  </si>
  <si>
    <t>C01131</t>
  </si>
  <si>
    <t>C01134</t>
  </si>
  <si>
    <t>C01269</t>
  </si>
  <si>
    <t>C00242</t>
  </si>
  <si>
    <t>C00536</t>
  </si>
  <si>
    <t>C02492</t>
  </si>
  <si>
    <t>1_1_1_100</t>
  </si>
  <si>
    <t>1_1_1_103</t>
  </si>
  <si>
    <t>1_1_1_127</t>
  </si>
  <si>
    <t>1_1_1_133</t>
  </si>
  <si>
    <t>1_1_1_154</t>
  </si>
  <si>
    <t>1_1_1_157</t>
  </si>
  <si>
    <t>1_1_1_169</t>
  </si>
  <si>
    <t>1_1_1_17</t>
  </si>
  <si>
    <t>1_1_1_18</t>
  </si>
  <si>
    <t>1_1_1_193</t>
  </si>
  <si>
    <t>1_1_1_205</t>
  </si>
  <si>
    <t>1_1_1_22</t>
  </si>
  <si>
    <t>1_1_1_23</t>
  </si>
  <si>
    <t>1_1_1_25</t>
  </si>
  <si>
    <t>1_1_1_261</t>
  </si>
  <si>
    <t>1_1_1_267</t>
  </si>
  <si>
    <t>1_1_1_27</t>
  </si>
  <si>
    <t>1_1_1_283</t>
  </si>
  <si>
    <t>1_1_1_30</t>
  </si>
  <si>
    <t>1_1_1_320</t>
  </si>
  <si>
    <t>1_1_1_343</t>
  </si>
  <si>
    <t>1_1_1_361</t>
  </si>
  <si>
    <t>1_1_1_369</t>
  </si>
  <si>
    <t>1_1_1_37</t>
  </si>
  <si>
    <t>1_1_1_371</t>
  </si>
  <si>
    <t>1_1_1_38</t>
  </si>
  <si>
    <t>1_1_1_385</t>
  </si>
  <si>
    <t>1_1_1_4</t>
  </si>
  <si>
    <t>1_1_1_44</t>
  </si>
  <si>
    <t>1_1_1_47</t>
  </si>
  <si>
    <t>1_1_1_49</t>
  </si>
  <si>
    <t>1_1_1_85</t>
  </si>
  <si>
    <t>1_1_1_86</t>
  </si>
  <si>
    <t>1_1_1_93</t>
  </si>
  <si>
    <t>1_1_1_94</t>
  </si>
  <si>
    <t>1_1_1_95</t>
  </si>
  <si>
    <t>1_1_5_3</t>
  </si>
  <si>
    <t>1_1_99_14</t>
  </si>
  <si>
    <t>1_11_1_24</t>
  </si>
  <si>
    <t>1_11_1_26</t>
  </si>
  <si>
    <t>1_11_1_6</t>
  </si>
  <si>
    <t>1_11_2_4</t>
  </si>
  <si>
    <t>1_13_11_2</t>
  </si>
  <si>
    <t>1_13_11_20</t>
  </si>
  <si>
    <t>1_13_11_24</t>
  </si>
  <si>
    <t>1_13_11_53</t>
  </si>
  <si>
    <t>1_14_12_17</t>
  </si>
  <si>
    <t>1_14_14_1</t>
  </si>
  <si>
    <t>1_14_14_47</t>
  </si>
  <si>
    <t>1_14_14_5</t>
  </si>
  <si>
    <t>1_14_14_9</t>
  </si>
  <si>
    <t>1_14_15_13</t>
  </si>
  <si>
    <t>1_15_1_1</t>
  </si>
  <si>
    <t>1_17_1_4</t>
  </si>
  <si>
    <t>1_17_1_8</t>
  </si>
  <si>
    <t>1_17_1_9</t>
  </si>
  <si>
    <t>1_17_4_1</t>
  </si>
  <si>
    <t>1_17_7_1</t>
  </si>
  <si>
    <t>1_17_7_4</t>
  </si>
  <si>
    <t>1_17_99_6</t>
  </si>
  <si>
    <t>1_18_1_2</t>
  </si>
  <si>
    <t>1_2_1_11</t>
  </si>
  <si>
    <t>1_2_1_26</t>
  </si>
  <si>
    <t>1_2_1_27</t>
  </si>
  <si>
    <t>1_2_1_28</t>
  </si>
  <si>
    <t>1_2_1_3</t>
  </si>
  <si>
    <t>1_2_1_38</t>
  </si>
  <si>
    <t>1_2_1_41</t>
  </si>
  <si>
    <t>1_2_1_46</t>
  </si>
  <si>
    <t>1_2_1_70</t>
  </si>
  <si>
    <t>1_2_1_79</t>
  </si>
  <si>
    <t>1_2_1_8</t>
  </si>
  <si>
    <t>1_2_1_88</t>
  </si>
  <si>
    <t>1_2_3_3</t>
  </si>
  <si>
    <t>1_2_4_1</t>
  </si>
  <si>
    <t>1_2_4_2</t>
  </si>
  <si>
    <t>1_2_4_4</t>
  </si>
  <si>
    <t>1_3_1_104</t>
  </si>
  <si>
    <t>1_3_1_12</t>
  </si>
  <si>
    <t>1_3_1_14</t>
  </si>
  <si>
    <t>1_3_1_28</t>
  </si>
  <si>
    <t>1_3_1_34</t>
  </si>
  <si>
    <t>1_3_1_76</t>
  </si>
  <si>
    <t>1_3_1_98</t>
  </si>
  <si>
    <t>1_3_3_4</t>
  </si>
  <si>
    <t>1_3_98_5</t>
  </si>
  <si>
    <t>1_4_1_1</t>
  </si>
  <si>
    <t>1_4_1_13</t>
  </si>
  <si>
    <t>1_4_1_2</t>
  </si>
  <si>
    <t>1_4_3_16</t>
  </si>
  <si>
    <t>1_4_3_19</t>
  </si>
  <si>
    <t>1_4_4_2</t>
  </si>
  <si>
    <t>1_5_1_2</t>
  </si>
  <si>
    <t>1_5_1_20</t>
  </si>
  <si>
    <t>1_5_1_3</t>
  </si>
  <si>
    <t>1_5_1_5</t>
  </si>
  <si>
    <t>1_5_5_2</t>
  </si>
  <si>
    <t>1_6_2_4</t>
  </si>
  <si>
    <t>1_6_5_9</t>
  </si>
  <si>
    <t>1_6_99_1</t>
  </si>
  <si>
    <t>1_7_1_13</t>
  </si>
  <si>
    <t>1_7_1_7</t>
  </si>
  <si>
    <t>1_7_3_3</t>
  </si>
  <si>
    <t>1_8_1_2</t>
  </si>
  <si>
    <t>1_8_1_4</t>
  </si>
  <si>
    <t>1_8_1_9</t>
  </si>
  <si>
    <t>1_8_4_11</t>
  </si>
  <si>
    <t>1_8_4_12</t>
  </si>
  <si>
    <t>1_8_4_8</t>
  </si>
  <si>
    <t>2_1_1_10</t>
  </si>
  <si>
    <t>2_1_1_107</t>
  </si>
  <si>
    <t>2_1_1_14</t>
  </si>
  <si>
    <t>2_1_1_163</t>
  </si>
  <si>
    <t>2_1_1_171</t>
  </si>
  <si>
    <t>2_1_1_182</t>
  </si>
  <si>
    <t>2_1_1_228</t>
  </si>
  <si>
    <t>2_1_1_297</t>
  </si>
  <si>
    <t>2_1_1_33</t>
  </si>
  <si>
    <t>2_1_1_37</t>
  </si>
  <si>
    <t>2_1_1_45</t>
  </si>
  <si>
    <t>2_1_1_74</t>
  </si>
  <si>
    <t>2_1_1_80</t>
  </si>
  <si>
    <t>2_1_2_1</t>
  </si>
  <si>
    <t>2_1_2_10</t>
  </si>
  <si>
    <t>2_1_2_11</t>
  </si>
  <si>
    <t>2_1_2_2</t>
  </si>
  <si>
    <t>2_1_2_3</t>
  </si>
  <si>
    <t>2_1_2_9</t>
  </si>
  <si>
    <t>2_1_3_2</t>
  </si>
  <si>
    <t>2_1_3_3</t>
  </si>
  <si>
    <t>2_2_1_1</t>
  </si>
  <si>
    <t>2_2_1_6</t>
  </si>
  <si>
    <t>2_2_1_7</t>
  </si>
  <si>
    <t>2_2_1_9</t>
  </si>
  <si>
    <t>2_3_1_1</t>
  </si>
  <si>
    <t>2_3_1_12</t>
  </si>
  <si>
    <t>2_3_1_15</t>
  </si>
  <si>
    <t>2_3_1_157</t>
  </si>
  <si>
    <t>2_3_1_168</t>
  </si>
  <si>
    <t>2_3_1_179</t>
  </si>
  <si>
    <t>2_3_1_180</t>
  </si>
  <si>
    <t>2_3_1_181</t>
  </si>
  <si>
    <t>2_3_1_19</t>
  </si>
  <si>
    <t>2_3_1_204</t>
  </si>
  <si>
    <t>2_3_1_234</t>
  </si>
  <si>
    <t>2_3_1_266</t>
  </si>
  <si>
    <t>2_3_1_274</t>
  </si>
  <si>
    <t>2_3_1_29</t>
  </si>
  <si>
    <t>2_3_1_30</t>
  </si>
  <si>
    <t>2_3_1_35</t>
  </si>
  <si>
    <t>2_3_1_39</t>
  </si>
  <si>
    <t>2_3_1_47</t>
  </si>
  <si>
    <t>2_3_1_51</t>
  </si>
  <si>
    <t>2_3_1_57</t>
  </si>
  <si>
    <t>2_3_1_61</t>
  </si>
  <si>
    <t>2_3_1_8</t>
  </si>
  <si>
    <t>2_3_1_89</t>
  </si>
  <si>
    <t>2_3_1_9</t>
  </si>
  <si>
    <t>2_3_2_13</t>
  </si>
  <si>
    <t>2_3_2_2</t>
  </si>
  <si>
    <t>2_3_2_22</t>
  </si>
  <si>
    <t>2_3_3_1</t>
  </si>
  <si>
    <t>2_3_3_13</t>
  </si>
  <si>
    <t>2_3_3_16</t>
  </si>
  <si>
    <t>2_4_1_1</t>
  </si>
  <si>
    <t>2_4_1_10</t>
  </si>
  <si>
    <t>2_4_1_18</t>
  </si>
  <si>
    <t>2_4_1_187</t>
  </si>
  <si>
    <t>2_4_1_21</t>
  </si>
  <si>
    <t>2_4_1_227</t>
  </si>
  <si>
    <t>2_4_1_52</t>
  </si>
  <si>
    <t>2_4_1_8</t>
  </si>
  <si>
    <t>2_4_2_1</t>
  </si>
  <si>
    <t>2_4_2_10</t>
  </si>
  <si>
    <t>2_4_2_14</t>
  </si>
  <si>
    <t>2_4_2_17</t>
  </si>
  <si>
    <t>2_4_2_18</t>
  </si>
  <si>
    <t>2_4_2_19</t>
  </si>
  <si>
    <t>2_4_2_2</t>
  </si>
  <si>
    <t>2_4_2_22</t>
  </si>
  <si>
    <t>2_4_2_29</t>
  </si>
  <si>
    <t>2_4_2_7</t>
  </si>
  <si>
    <t>2_4_2_8</t>
  </si>
  <si>
    <t>2_4_2_9</t>
  </si>
  <si>
    <t>2_4_99_17</t>
  </si>
  <si>
    <t>2_5_1_134</t>
  </si>
  <si>
    <t>2_5_1_141</t>
  </si>
  <si>
    <t>2_5_1_15</t>
  </si>
  <si>
    <t>2_5_1_16</t>
  </si>
  <si>
    <t>2_5_1_17</t>
  </si>
  <si>
    <t>2_5_1_19</t>
  </si>
  <si>
    <t>2_5_1_3</t>
  </si>
  <si>
    <t>2_5_1_30</t>
  </si>
  <si>
    <t>2_5_1_47</t>
  </si>
  <si>
    <t>2_5_1_6</t>
  </si>
  <si>
    <t>2_5_1_61</t>
  </si>
  <si>
    <t>2_5_1_7</t>
  </si>
  <si>
    <t>2_5_1_72</t>
  </si>
  <si>
    <t>2_5_1_74</t>
  </si>
  <si>
    <t>2_5_1_75</t>
  </si>
  <si>
    <t>2_5_1_78</t>
  </si>
  <si>
    <t>2_5_1_9</t>
  </si>
  <si>
    <t>2_6_1_1</t>
  </si>
  <si>
    <t>2_6_1_104</t>
  </si>
  <si>
    <t>2_6_1_11</t>
  </si>
  <si>
    <t>2_6_1_13</t>
  </si>
  <si>
    <t>2_6_1_16</t>
  </si>
  <si>
    <t>2_6_1_19</t>
  </si>
  <si>
    <t>2_6_1_21</t>
  </si>
  <si>
    <t>2_6_1_42</t>
  </si>
  <si>
    <t>2_6_1_52</t>
  </si>
  <si>
    <t>2_6_1_62</t>
  </si>
  <si>
    <t>2_6_1_9</t>
  </si>
  <si>
    <t>2_7_1_100</t>
  </si>
  <si>
    <t>2_7_1_107</t>
  </si>
  <si>
    <t>2_7_1_11</t>
  </si>
  <si>
    <t>2_7_1_113</t>
  </si>
  <si>
    <t>2_7_1_12</t>
  </si>
  <si>
    <t>2_7_1_148</t>
  </si>
  <si>
    <t>2_7_1_15</t>
  </si>
  <si>
    <t>2_7_1_16</t>
  </si>
  <si>
    <t>2_7_1_17</t>
  </si>
  <si>
    <t>2_7_1_193</t>
  </si>
  <si>
    <t>2_7_1_199</t>
  </si>
  <si>
    <t>2_7_1_2</t>
  </si>
  <si>
    <t>2_7_1_201</t>
  </si>
  <si>
    <t>2_7_1_205</t>
  </si>
  <si>
    <t>2_7_1_21</t>
  </si>
  <si>
    <t>2_7_1_23</t>
  </si>
  <si>
    <t>2_7_1_24</t>
  </si>
  <si>
    <t>2_7_1_25</t>
  </si>
  <si>
    <t>2_7_1_26</t>
  </si>
  <si>
    <t>2_7_1_30</t>
  </si>
  <si>
    <t>2_7_1_33</t>
  </si>
  <si>
    <t>2_7_1_39</t>
  </si>
  <si>
    <t>2_7_1_40</t>
  </si>
  <si>
    <t>2_7_1_45</t>
  </si>
  <si>
    <t>2_7_1_48</t>
  </si>
  <si>
    <t>2_7_1_49</t>
  </si>
  <si>
    <t>2_7_1_5</t>
  </si>
  <si>
    <t>2_7_1_50</t>
  </si>
  <si>
    <t>2_7_1_56</t>
  </si>
  <si>
    <t>2_7_1_6</t>
  </si>
  <si>
    <t>2_7_1_71</t>
  </si>
  <si>
    <t>2_7_1_76</t>
  </si>
  <si>
    <t>2_7_1_92</t>
  </si>
  <si>
    <t>2_7_11_1</t>
  </si>
  <si>
    <t>2_7_14_1</t>
  </si>
  <si>
    <t>2_7_2_1</t>
  </si>
  <si>
    <t>2_7_2_11</t>
  </si>
  <si>
    <t>2_7_2_3</t>
  </si>
  <si>
    <t>2_7_2_4</t>
  </si>
  <si>
    <t>2_7_2_7</t>
  </si>
  <si>
    <t>2_7_2_8</t>
  </si>
  <si>
    <t>2_7_3_9</t>
  </si>
  <si>
    <t>2_7_4_16</t>
  </si>
  <si>
    <t>2_7_4_22</t>
  </si>
  <si>
    <t>2_7_4_25</t>
  </si>
  <si>
    <t>2_7_4_3</t>
  </si>
  <si>
    <t>2_7_4_6</t>
  </si>
  <si>
    <t>2_7_4_7</t>
  </si>
  <si>
    <t>2_7_4_8</t>
  </si>
  <si>
    <t>2_7_4_9</t>
  </si>
  <si>
    <t>2_7_6_1</t>
  </si>
  <si>
    <t>2_7_6_2</t>
  </si>
  <si>
    <t>2_7_6_3</t>
  </si>
  <si>
    <t>2_7_6_5</t>
  </si>
  <si>
    <t>2_7_7_12</t>
  </si>
  <si>
    <t>2_7_7_18</t>
  </si>
  <si>
    <t>2_7_7_2</t>
  </si>
  <si>
    <t>2_7_7_23</t>
  </si>
  <si>
    <t>2_7_7_27</t>
  </si>
  <si>
    <t>2_7_7_3</t>
  </si>
  <si>
    <t>2_7_7_39</t>
  </si>
  <si>
    <t>2_7_7_4</t>
  </si>
  <si>
    <t>2_7_7_41</t>
  </si>
  <si>
    <t>2_7_7_56</t>
  </si>
  <si>
    <t>2_7_7_6</t>
  </si>
  <si>
    <t>2_7_7_60</t>
  </si>
  <si>
    <t>2_7_7_65</t>
  </si>
  <si>
    <t>2_7_7_7</t>
  </si>
  <si>
    <t>2_7_7_72</t>
  </si>
  <si>
    <t>2_7_7_73</t>
  </si>
  <si>
    <t>2_7_7_77</t>
  </si>
  <si>
    <t>2_7_7_8</t>
  </si>
  <si>
    <t>2_7_7_85</t>
  </si>
  <si>
    <t>2_7_7_87</t>
  </si>
  <si>
    <t>2_7_7_9</t>
  </si>
  <si>
    <t>2_7_8_12</t>
  </si>
  <si>
    <t>2_7_8_13</t>
  </si>
  <si>
    <t>2_7_8_5</t>
  </si>
  <si>
    <t>2_7_8_7</t>
  </si>
  <si>
    <t>2_7_8_8</t>
  </si>
  <si>
    <t>2_7_9_2</t>
  </si>
  <si>
    <t>2_8_1_10</t>
  </si>
  <si>
    <t>2_8_1_13</t>
  </si>
  <si>
    <t>2_8_1_4</t>
  </si>
  <si>
    <t>2_8_1_6</t>
  </si>
  <si>
    <t>2_8_1_7</t>
  </si>
  <si>
    <t>2_8_1_8</t>
  </si>
  <si>
    <t>2_8_4_3</t>
  </si>
  <si>
    <t>3_1_1_1</t>
  </si>
  <si>
    <t>3_1_1_29</t>
  </si>
  <si>
    <t>3_1_1_31</t>
  </si>
  <si>
    <t>3_1_1_41</t>
  </si>
  <si>
    <t>3_1_3_1</t>
  </si>
  <si>
    <t>3_1_3_104</t>
  </si>
  <si>
    <t>3_1_3_11</t>
  </si>
  <si>
    <t>3_1_3_15</t>
  </si>
  <si>
    <t>3_1_3_16</t>
  </si>
  <si>
    <t>3_1_3_18</t>
  </si>
  <si>
    <t>3_1_3_23</t>
  </si>
  <si>
    <t>3_1_3_25</t>
  </si>
  <si>
    <t>3_1_3_27</t>
  </si>
  <si>
    <t>3_1_3_3</t>
  </si>
  <si>
    <t>3_1_3_48</t>
  </si>
  <si>
    <t>3_1_3_5</t>
  </si>
  <si>
    <t>3_1_3_6</t>
  </si>
  <si>
    <t>3_1_3_7</t>
  </si>
  <si>
    <t>3_1_3_87</t>
  </si>
  <si>
    <t>3_1_3_92</t>
  </si>
  <si>
    <t>3_1_4_16</t>
  </si>
  <si>
    <t>3_1_4_59</t>
  </si>
  <si>
    <t>3_2_1_1</t>
  </si>
  <si>
    <t>3_2_1_10</t>
  </si>
  <si>
    <t>3_2_1_122</t>
  </si>
  <si>
    <t>3_2_1_132</t>
  </si>
  <si>
    <t>3_2_1_136</t>
  </si>
  <si>
    <t>3_2_1_22</t>
  </si>
  <si>
    <t>3_2_1_23</t>
  </si>
  <si>
    <t>3_2_1_26</t>
  </si>
  <si>
    <t>3_2_1_37</t>
  </si>
  <si>
    <t>3_2_1_4</t>
  </si>
  <si>
    <t>3_2_1_52</t>
  </si>
  <si>
    <t>3_2_1_55</t>
  </si>
  <si>
    <t>3_2_1_64</t>
  </si>
  <si>
    <t>3_2_1_67</t>
  </si>
  <si>
    <t>3_2_1_78</t>
  </si>
  <si>
    <t>3_2_1_80</t>
  </si>
  <si>
    <t>3_2_1_86</t>
  </si>
  <si>
    <t>3_2_1_93</t>
  </si>
  <si>
    <t>3_2_2_16</t>
  </si>
  <si>
    <t>3_2_2_9</t>
  </si>
  <si>
    <t>3_4_11_1</t>
  </si>
  <si>
    <t>3_4_14_13</t>
  </si>
  <si>
    <t>3_5_1_1</t>
  </si>
  <si>
    <t>3_5_1_10</t>
  </si>
  <si>
    <t>3_5_1_2</t>
  </si>
  <si>
    <t>3_5_1_25</t>
  </si>
  <si>
    <t>3_5_1_28</t>
  </si>
  <si>
    <t>3_5_1_44</t>
  </si>
  <si>
    <t>3_5_1_5</t>
  </si>
  <si>
    <t>3_5_1_88</t>
  </si>
  <si>
    <t>3_5_2_17</t>
  </si>
  <si>
    <t>3_5_2_3</t>
  </si>
  <si>
    <t>3_5_2_5</t>
  </si>
  <si>
    <t>3_5_2_6</t>
  </si>
  <si>
    <t>3_5_2_7</t>
  </si>
  <si>
    <t>3_5_2_9</t>
  </si>
  <si>
    <t>3_5_3_1</t>
  </si>
  <si>
    <t>3_5_3_11</t>
  </si>
  <si>
    <t>3_5_3_8</t>
  </si>
  <si>
    <t>3_5_3_9</t>
  </si>
  <si>
    <t>3_5_4_10</t>
  </si>
  <si>
    <t>3_5_4_16</t>
  </si>
  <si>
    <t>3_5_4_19</t>
  </si>
  <si>
    <t>3_5_4_2</t>
  </si>
  <si>
    <t>3_5_4_25</t>
  </si>
  <si>
    <t>3_5_4_26</t>
  </si>
  <si>
    <t>3_5_4_3</t>
  </si>
  <si>
    <t>3_5_4_33</t>
  </si>
  <si>
    <t>3_5_4_5</t>
  </si>
  <si>
    <t>3_5_4_9</t>
  </si>
  <si>
    <t>3_5_99_10</t>
  </si>
  <si>
    <t>3_5_99_2</t>
  </si>
  <si>
    <t>3_5_99_6</t>
  </si>
  <si>
    <t>3_6_1_1</t>
  </si>
  <si>
    <t>3_6_1_13</t>
  </si>
  <si>
    <t>3_6_1_27</t>
  </si>
  <si>
    <t>3_6_1_31</t>
  </si>
  <si>
    <t>3_6_1_41</t>
  </si>
  <si>
    <t>3_6_1_66</t>
  </si>
  <si>
    <t>3_6_1_9</t>
  </si>
  <si>
    <t>3_7_1_22</t>
  </si>
  <si>
    <t>3_9_1_2</t>
  </si>
  <si>
    <t>4_1_1_100</t>
  </si>
  <si>
    <t>4_1_1_102</t>
  </si>
  <si>
    <t>4_1_1_11</t>
  </si>
  <si>
    <t>4_1_1_19</t>
  </si>
  <si>
    <t>4_1_1_2</t>
  </si>
  <si>
    <t>4_1_1_20</t>
  </si>
  <si>
    <t>4_1_1_21</t>
  </si>
  <si>
    <t>4_1_1_23</t>
  </si>
  <si>
    <t>4_1_1_36</t>
  </si>
  <si>
    <t>4_1_1_37</t>
  </si>
  <si>
    <t>4_1_1_48</t>
  </si>
  <si>
    <t>4_1_1_49</t>
  </si>
  <si>
    <t>4_1_1_5</t>
  </si>
  <si>
    <t>4_1_1_50</t>
  </si>
  <si>
    <t>4_1_1_65</t>
  </si>
  <si>
    <t>4_1_1_87</t>
  </si>
  <si>
    <t>4_1_2_13</t>
  </si>
  <si>
    <t>4_1_2_14</t>
  </si>
  <si>
    <t>4_1_2_25</t>
  </si>
  <si>
    <t>4_1_2_29</t>
  </si>
  <si>
    <t>4_1_2_4</t>
  </si>
  <si>
    <t>4_1_2_43</t>
  </si>
  <si>
    <t>4_1_2_50</t>
  </si>
  <si>
    <t>4_1_3_16</t>
  </si>
  <si>
    <t>4_1_3_27</t>
  </si>
  <si>
    <t>4_1_3_30</t>
  </si>
  <si>
    <t>4_1_3_36</t>
  </si>
  <si>
    <t>4_1_3_38</t>
  </si>
  <si>
    <t>4_1_99_12</t>
  </si>
  <si>
    <t>4_1_99_17</t>
  </si>
  <si>
    <t>4_1_99_22</t>
  </si>
  <si>
    <t>4_2_1_10</t>
  </si>
  <si>
    <t>4_2_1_109</t>
  </si>
  <si>
    <t>4_2_1_11</t>
  </si>
  <si>
    <t>4_2_1_113</t>
  </si>
  <si>
    <t>4_2_1_126</t>
  </si>
  <si>
    <t>4_2_1_137</t>
  </si>
  <si>
    <t>4_2_1_17</t>
  </si>
  <si>
    <t>4_2_1_19</t>
  </si>
  <si>
    <t>4_2_1_2</t>
  </si>
  <si>
    <t>4_2_1_20</t>
  </si>
  <si>
    <t>4_2_1_24</t>
  </si>
  <si>
    <t>4_2_1_3</t>
  </si>
  <si>
    <t>4_2_1_33</t>
  </si>
  <si>
    <t>4_2_1_40</t>
  </si>
  <si>
    <t>4_2_1_41</t>
  </si>
  <si>
    <t>4_2_1_42</t>
  </si>
  <si>
    <t>4_2_1_44</t>
  </si>
  <si>
    <t>4_2_1_46</t>
  </si>
  <si>
    <t>4_2_1_47</t>
  </si>
  <si>
    <t>4_2_1_49</t>
  </si>
  <si>
    <t>4_2_1_51</t>
  </si>
  <si>
    <t>4_2_1_59</t>
  </si>
  <si>
    <t>4_2_1_75</t>
  </si>
  <si>
    <t>4_2_1_79</t>
  </si>
  <si>
    <t>4_2_1_8</t>
  </si>
  <si>
    <t>4_2_1_9</t>
  </si>
  <si>
    <t>4_2_2_2</t>
  </si>
  <si>
    <t>4_2_3_1</t>
  </si>
  <si>
    <t>4_2_3_130</t>
  </si>
  <si>
    <t>4_2_3_3</t>
  </si>
  <si>
    <t>4_2_3_4</t>
  </si>
  <si>
    <t>4_2_3_5</t>
  </si>
  <si>
    <t>4_2_99_20</t>
  </si>
  <si>
    <t>4_3_1_1</t>
  </si>
  <si>
    <t>4_3_1_17</t>
  </si>
  <si>
    <t>4_3_1_18</t>
  </si>
  <si>
    <t>4_3_1_19</t>
  </si>
  <si>
    <t>4_3_1_3</t>
  </si>
  <si>
    <t>4_3_2_1</t>
  </si>
  <si>
    <t>4_3_2_10</t>
  </si>
  <si>
    <t>4_3_2_2</t>
  </si>
  <si>
    <t>4_3_3_6</t>
  </si>
  <si>
    <t>4_3_3_7</t>
  </si>
  <si>
    <t>4_3_99_3</t>
  </si>
  <si>
    <t>4_4_1_13</t>
  </si>
  <si>
    <t>4_4_1_19</t>
  </si>
  <si>
    <t>4_4_1_21</t>
  </si>
  <si>
    <t>4_6_1_12</t>
  </si>
  <si>
    <t>4_6_1_17</t>
  </si>
  <si>
    <t>4_98_1_1</t>
  </si>
  <si>
    <t>4_99_1_4</t>
  </si>
  <si>
    <t>5_1_1_1</t>
  </si>
  <si>
    <t>5_1_1_10</t>
  </si>
  <si>
    <t>5_1_1_20</t>
  </si>
  <si>
    <t>5_1_1_3</t>
  </si>
  <si>
    <t>5_1_1_7</t>
  </si>
  <si>
    <t>5_1_3_1</t>
  </si>
  <si>
    <t>5_1_3_14</t>
  </si>
  <si>
    <t>5_1_3_2</t>
  </si>
  <si>
    <t>5_1_3_3</t>
  </si>
  <si>
    <t>5_1_3_32</t>
  </si>
  <si>
    <t>5_1_3_4</t>
  </si>
  <si>
    <t>5_1_99_1</t>
  </si>
  <si>
    <t>5_2_1_8</t>
  </si>
  <si>
    <t>5_3_1_1</t>
  </si>
  <si>
    <t>5_3_1_12</t>
  </si>
  <si>
    <t>5_3_1_14</t>
  </si>
  <si>
    <t>5_3_1_15</t>
  </si>
  <si>
    <t>5_3_1_16</t>
  </si>
  <si>
    <t>5_3_1_17</t>
  </si>
  <si>
    <t>5_3_1_23</t>
  </si>
  <si>
    <t>5_3_1_24</t>
  </si>
  <si>
    <t>5_3_1_27</t>
  </si>
  <si>
    <t>5_3_1_30</t>
  </si>
  <si>
    <t>5_3_1_4</t>
  </si>
  <si>
    <t>5_3_1_5</t>
  </si>
  <si>
    <t>5_3_1_6</t>
  </si>
  <si>
    <t>5_3_1_8</t>
  </si>
  <si>
    <t>5_3_1_9</t>
  </si>
  <si>
    <t>5_3_2_5</t>
  </si>
  <si>
    <t>5_3_2_6</t>
  </si>
  <si>
    <t>5_3_3_19</t>
  </si>
  <si>
    <t>5_3_3_2</t>
  </si>
  <si>
    <t>5_3_99_11</t>
  </si>
  <si>
    <t>5_4_2_10</t>
  </si>
  <si>
    <t>5_4_2_12</t>
  </si>
  <si>
    <t>5_4_2_2</t>
  </si>
  <si>
    <t>5_4_2_6</t>
  </si>
  <si>
    <t>5_4_2_7</t>
  </si>
  <si>
    <t>5_4_3_2</t>
  </si>
  <si>
    <t>5_4_3_8</t>
  </si>
  <si>
    <t>5_4_99_12</t>
  </si>
  <si>
    <t>5_4_99_18</t>
  </si>
  <si>
    <t>5_4_99_5</t>
  </si>
  <si>
    <t>5_4_99_62</t>
  </si>
  <si>
    <t>6_1_1_1</t>
  </si>
  <si>
    <t>6_1_1_10</t>
  </si>
  <si>
    <t>6_1_1_11</t>
  </si>
  <si>
    <t>6_1_1_13</t>
  </si>
  <si>
    <t>6_1_1_14</t>
  </si>
  <si>
    <t>6_1_1_15</t>
  </si>
  <si>
    <t>6_1_1_16</t>
  </si>
  <si>
    <t>6_1_1_17</t>
  </si>
  <si>
    <t>6_1_1_19</t>
  </si>
  <si>
    <t>6_1_1_2</t>
  </si>
  <si>
    <t>6_1_1_20</t>
  </si>
  <si>
    <t>6_1_1_21</t>
  </si>
  <si>
    <t>6_1_1_22</t>
  </si>
  <si>
    <t>6_1_1_3</t>
  </si>
  <si>
    <t>6_1_1_4</t>
  </si>
  <si>
    <t>6_1_1_5</t>
  </si>
  <si>
    <t>6_1_1_6</t>
  </si>
  <si>
    <t>6_1_1_7</t>
  </si>
  <si>
    <t>6_1_1_9</t>
  </si>
  <si>
    <t>6_2_1_1</t>
  </si>
  <si>
    <t>6_2_1_14</t>
  </si>
  <si>
    <t>6_2_1_26</t>
  </si>
  <si>
    <t>6_2_1_3</t>
  </si>
  <si>
    <t>6_2_1_5</t>
  </si>
  <si>
    <t>6_2_1_71</t>
  </si>
  <si>
    <t>6_3_1_2</t>
  </si>
  <si>
    <t>6_3_1_20</t>
  </si>
  <si>
    <t>6_3_1_5</t>
  </si>
  <si>
    <t>6_3_2_1</t>
  </si>
  <si>
    <t>6_3_2_10</t>
  </si>
  <si>
    <t>6_3_2_13</t>
  </si>
  <si>
    <t>6_3_2_4</t>
  </si>
  <si>
    <t>6_3_2_49</t>
  </si>
  <si>
    <t>6_3_2_5</t>
  </si>
  <si>
    <t>6_3_2_6</t>
  </si>
  <si>
    <t>6_3_2_8</t>
  </si>
  <si>
    <t>6_3_2_9</t>
  </si>
  <si>
    <t>6_3_3_1</t>
  </si>
  <si>
    <t>6_3_3_2</t>
  </si>
  <si>
    <t>6_3_3_3</t>
  </si>
  <si>
    <t>6_3_4_13</t>
  </si>
  <si>
    <t>6_3_4_14</t>
  </si>
  <si>
    <t>6_3_4_18</t>
  </si>
  <si>
    <t>6_3_4_19</t>
  </si>
  <si>
    <t>6_3_4_2</t>
  </si>
  <si>
    <t>6_3_4_20</t>
  </si>
  <si>
    <t>6_3_4_21</t>
  </si>
  <si>
    <t>6_3_4_4</t>
  </si>
  <si>
    <t>6_3_4_5</t>
  </si>
  <si>
    <t>6_3_5_2</t>
  </si>
  <si>
    <t>6_3_5_3</t>
  </si>
  <si>
    <t>6_3_5_4</t>
  </si>
  <si>
    <t>6_3_5_5</t>
  </si>
  <si>
    <t>6_4_1_1</t>
  </si>
  <si>
    <t>6_4_1_2</t>
  </si>
  <si>
    <t>6_5_1_1</t>
  </si>
  <si>
    <t>6_5_1_2</t>
  </si>
  <si>
    <t>7_1_1_7</t>
  </si>
  <si>
    <t>7_1_1_9</t>
  </si>
  <si>
    <t>7_1_2_2</t>
  </si>
  <si>
    <t>E1_1_1_100</t>
  </si>
  <si>
    <t>E1_1_1_103</t>
  </si>
  <si>
    <t>E1_1_1_127</t>
  </si>
  <si>
    <t>E1_1_1_133</t>
  </si>
  <si>
    <t>E1_1_1_154</t>
  </si>
  <si>
    <t>E1_1_1_157</t>
  </si>
  <si>
    <t>E1_1_1_169</t>
  </si>
  <si>
    <t>E1_1_1_17</t>
  </si>
  <si>
    <t>E1_1_1_18</t>
  </si>
  <si>
    <t>E1_1_1_193</t>
  </si>
  <si>
    <t>E1_1_1_205</t>
  </si>
  <si>
    <t>E1_1_1_22</t>
  </si>
  <si>
    <t>E1_1_1_23</t>
  </si>
  <si>
    <t>E1_1_1_25</t>
  </si>
  <si>
    <t>E1_1_1_261</t>
  </si>
  <si>
    <t>E1_1_1_267</t>
  </si>
  <si>
    <t>E1_1_1_27</t>
  </si>
  <si>
    <t>E1_1_1_283</t>
  </si>
  <si>
    <t>E1_1_1_30</t>
  </si>
  <si>
    <t>E1_1_1_320</t>
  </si>
  <si>
    <t>E1_1_1_343</t>
  </si>
  <si>
    <t>E1_1_1_361</t>
  </si>
  <si>
    <t>E1_1_1_369</t>
  </si>
  <si>
    <t>E1_1_1_37</t>
  </si>
  <si>
    <t>E1_1_1_371</t>
  </si>
  <si>
    <t>E1_1_1_38</t>
  </si>
  <si>
    <t>E1_1_1_385</t>
  </si>
  <si>
    <t>E1_1_1_4</t>
  </si>
  <si>
    <t>E1_1_1_44</t>
  </si>
  <si>
    <t>E1_1_1_47</t>
  </si>
  <si>
    <t>E1_1_1_49</t>
  </si>
  <si>
    <t>E1_1_1_85</t>
  </si>
  <si>
    <t>E1_1_1_86</t>
  </si>
  <si>
    <t>E1_1_1_93</t>
  </si>
  <si>
    <t>E1_1_1_94</t>
  </si>
  <si>
    <t>E1_1_1_95</t>
  </si>
  <si>
    <t>E1_1_5_3</t>
  </si>
  <si>
    <t>E1_1_99_14</t>
  </si>
  <si>
    <t>E1_11_1_24</t>
  </si>
  <si>
    <t>E1_11_1_26</t>
  </si>
  <si>
    <t>E1_11_1_6</t>
  </si>
  <si>
    <t>E1_11_2_4</t>
  </si>
  <si>
    <t>E1_13_11_2</t>
  </si>
  <si>
    <t>E1_13_11_20</t>
  </si>
  <si>
    <t>E1_13_11_24</t>
  </si>
  <si>
    <t>E1_13_11_53</t>
  </si>
  <si>
    <t>E1_14_12_17</t>
  </si>
  <si>
    <t>E1_14_14_1</t>
  </si>
  <si>
    <t>E1_14_14_47</t>
  </si>
  <si>
    <t>E1_14_14_5</t>
  </si>
  <si>
    <t>E1_14_14_9</t>
  </si>
  <si>
    <t>E1_14_15_13</t>
  </si>
  <si>
    <t>E1_15_1_1</t>
  </si>
  <si>
    <t>E1_17_1_4</t>
  </si>
  <si>
    <t>E1_17_1_8</t>
  </si>
  <si>
    <t>E1_17_1_9</t>
  </si>
  <si>
    <t>E1_17_4_1</t>
  </si>
  <si>
    <t>E1_17_7_1</t>
  </si>
  <si>
    <t>E1_17_7_4</t>
  </si>
  <si>
    <t>E1_17_99_6</t>
  </si>
  <si>
    <t>E1_18_1_2</t>
  </si>
  <si>
    <t>E1_2_1_11</t>
  </si>
  <si>
    <t>E1_2_1_26</t>
  </si>
  <si>
    <t>E1_2_1_27</t>
  </si>
  <si>
    <t>E1_2_1_28</t>
  </si>
  <si>
    <t>E1_2_1_3</t>
  </si>
  <si>
    <t>E1_2_1_38</t>
  </si>
  <si>
    <t>E1_2_1_41</t>
  </si>
  <si>
    <t>E1_2_1_46</t>
  </si>
  <si>
    <t>E1_2_1_70</t>
  </si>
  <si>
    <t>E1_2_1_79</t>
  </si>
  <si>
    <t>E1_2_1_8</t>
  </si>
  <si>
    <t>E1_2_1_88</t>
  </si>
  <si>
    <t>E1_2_3_3</t>
  </si>
  <si>
    <t>E1_2_4_1</t>
  </si>
  <si>
    <t>E1_2_4_2</t>
  </si>
  <si>
    <t>E1_2_4_4</t>
  </si>
  <si>
    <t>E1_3_1_104</t>
  </si>
  <si>
    <t>E1_3_1_12</t>
  </si>
  <si>
    <t>E1_3_1_14</t>
  </si>
  <si>
    <t>E1_3_1_28</t>
  </si>
  <si>
    <t>E1_3_1_34</t>
  </si>
  <si>
    <t>E1_3_1_76</t>
  </si>
  <si>
    <t>E1_3_1_98</t>
  </si>
  <si>
    <t>E1_3_3_4</t>
  </si>
  <si>
    <t>E1_3_98_5</t>
  </si>
  <si>
    <t>E1_4_1_1</t>
  </si>
  <si>
    <t>E1_4_1_13</t>
  </si>
  <si>
    <t>E1_4_1_2</t>
  </si>
  <si>
    <t>E1_4_3_16</t>
  </si>
  <si>
    <t>E1_4_3_19</t>
  </si>
  <si>
    <t>E1_4_4_2</t>
  </si>
  <si>
    <t>E1_5_1_2</t>
  </si>
  <si>
    <t>E1_5_1_20</t>
  </si>
  <si>
    <t>E1_5_1_3</t>
  </si>
  <si>
    <t>E1_5_1_5</t>
  </si>
  <si>
    <t>E1_5_5_2</t>
  </si>
  <si>
    <t>E1_6_2_4</t>
  </si>
  <si>
    <t>E1_6_5_9</t>
  </si>
  <si>
    <t>E1_6_99_1</t>
  </si>
  <si>
    <t>E1_7_1_13</t>
  </si>
  <si>
    <t>E1_7_1_7</t>
  </si>
  <si>
    <t>E1_7_3_3</t>
  </si>
  <si>
    <t>E1_8_1_2</t>
  </si>
  <si>
    <t>E1_8_1_4</t>
  </si>
  <si>
    <t>E1_8_1_9</t>
  </si>
  <si>
    <t>E1_8_4_11</t>
  </si>
  <si>
    <t>E1_8_4_12</t>
  </si>
  <si>
    <t>E1_8_4_8</t>
  </si>
  <si>
    <t>E2_1_1_10</t>
  </si>
  <si>
    <t>E2_1_1_107</t>
  </si>
  <si>
    <t>E2_1_1_14</t>
  </si>
  <si>
    <t>E2_1_1_163</t>
  </si>
  <si>
    <t>E2_1_1_171</t>
  </si>
  <si>
    <t>E2_1_1_182</t>
  </si>
  <si>
    <t>E2_1_1_228</t>
  </si>
  <si>
    <t>E2_1_1_297</t>
  </si>
  <si>
    <t>E2_1_1_33</t>
  </si>
  <si>
    <t>E2_1_1_37</t>
  </si>
  <si>
    <t>E2_1_1_45</t>
  </si>
  <si>
    <t>E2_1_1_74</t>
  </si>
  <si>
    <t>E2_1_1_80</t>
  </si>
  <si>
    <t>E2_1_2_1</t>
  </si>
  <si>
    <t>E2_1_2_10</t>
  </si>
  <si>
    <t>E2_1_2_11</t>
  </si>
  <si>
    <t>E2_1_2_2</t>
  </si>
  <si>
    <t>E2_1_2_3</t>
  </si>
  <si>
    <t>E2_1_2_9</t>
  </si>
  <si>
    <t>E2_1_3_2</t>
  </si>
  <si>
    <t>E2_1_3_3</t>
  </si>
  <si>
    <t>E2_2_1_1</t>
  </si>
  <si>
    <t>E2_2_1_6</t>
  </si>
  <si>
    <t>E2_2_1_7</t>
  </si>
  <si>
    <t>E2_2_1_9</t>
  </si>
  <si>
    <t>E2_3_1_1</t>
  </si>
  <si>
    <t>E2_3_1_12</t>
  </si>
  <si>
    <t>E2_3_1_15</t>
  </si>
  <si>
    <t>E2_3_1_157</t>
  </si>
  <si>
    <t>E2_3_1_168</t>
  </si>
  <si>
    <t>E2_3_1_179</t>
  </si>
  <si>
    <t>E2_3_1_180</t>
  </si>
  <si>
    <t>E2_3_1_181</t>
  </si>
  <si>
    <t>E2_3_1_19</t>
  </si>
  <si>
    <t>E2_3_1_204</t>
  </si>
  <si>
    <t>E2_3_1_234</t>
  </si>
  <si>
    <t>E2_3_1_266</t>
  </si>
  <si>
    <t>E2_3_1_274</t>
  </si>
  <si>
    <t>E2_3_1_29</t>
  </si>
  <si>
    <t>E2_3_1_30</t>
  </si>
  <si>
    <t>E2_3_1_35</t>
  </si>
  <si>
    <t>E2_3_1_39</t>
  </si>
  <si>
    <t>E2_3_1_47</t>
  </si>
  <si>
    <t>E2_3_1_51</t>
  </si>
  <si>
    <t>E2_3_1_57</t>
  </si>
  <si>
    <t>E2_3_1_61</t>
  </si>
  <si>
    <t>E2_3_1_8</t>
  </si>
  <si>
    <t>E2_3_1_89</t>
  </si>
  <si>
    <t>E2_3_1_9</t>
  </si>
  <si>
    <t>E2_3_2_13</t>
  </si>
  <si>
    <t>E2_3_2_2</t>
  </si>
  <si>
    <t>E2_3_2_22</t>
  </si>
  <si>
    <t>E2_3_3_1</t>
  </si>
  <si>
    <t>E2_3_3_13</t>
  </si>
  <si>
    <t>E2_3_3_16</t>
  </si>
  <si>
    <t>E2_4_1_1</t>
  </si>
  <si>
    <t>E2_4_1_10</t>
  </si>
  <si>
    <t>E2_4_1_18</t>
  </si>
  <si>
    <t>E2_4_1_187</t>
  </si>
  <si>
    <t>E2_4_1_21</t>
  </si>
  <si>
    <t>E2_4_1_227</t>
  </si>
  <si>
    <t>E2_4_1_52</t>
  </si>
  <si>
    <t>E2_4_1_8</t>
  </si>
  <si>
    <t>E2_4_2_1</t>
  </si>
  <si>
    <t>E2_4_2_10</t>
  </si>
  <si>
    <t>E2_4_2_14</t>
  </si>
  <si>
    <t>E2_4_2_17</t>
  </si>
  <si>
    <t>E2_4_2_18</t>
  </si>
  <si>
    <t>E2_4_2_19</t>
  </si>
  <si>
    <t>E2_4_2_2</t>
  </si>
  <si>
    <t>E2_4_2_22</t>
  </si>
  <si>
    <t>E2_4_2_29</t>
  </si>
  <si>
    <t>E2_4_2_7</t>
  </si>
  <si>
    <t>E2_4_2_8</t>
  </si>
  <si>
    <t>E2_4_2_9</t>
  </si>
  <si>
    <t>E2_4_99_17</t>
  </si>
  <si>
    <t>E2_5_1_134</t>
  </si>
  <si>
    <t>E2_5_1_141</t>
  </si>
  <si>
    <t>E2_5_1_15</t>
  </si>
  <si>
    <t>E2_5_1_16</t>
  </si>
  <si>
    <t>E2_5_1_17</t>
  </si>
  <si>
    <t>E2_5_1_19</t>
  </si>
  <si>
    <t>E2_5_1_3</t>
  </si>
  <si>
    <t>E2_5_1_30</t>
  </si>
  <si>
    <t>E2_5_1_47</t>
  </si>
  <si>
    <t>E2_5_1_6</t>
  </si>
  <si>
    <t>E2_5_1_61</t>
  </si>
  <si>
    <t>E2_5_1_7</t>
  </si>
  <si>
    <t>E2_5_1_72</t>
  </si>
  <si>
    <t>E2_5_1_74</t>
  </si>
  <si>
    <t>E2_5_1_75</t>
  </si>
  <si>
    <t>E2_5_1_78</t>
  </si>
  <si>
    <t>E2_5_1_9</t>
  </si>
  <si>
    <t>E2_6_1_1</t>
  </si>
  <si>
    <t>E2_6_1_104</t>
  </si>
  <si>
    <t>E2_6_1_11</t>
  </si>
  <si>
    <t>E2_6_1_13</t>
  </si>
  <si>
    <t>E2_6_1_16</t>
  </si>
  <si>
    <t>E2_6_1_19</t>
  </si>
  <si>
    <t>E2_6_1_21</t>
  </si>
  <si>
    <t>E2_6_1_42</t>
  </si>
  <si>
    <t>E2_6_1_52</t>
  </si>
  <si>
    <t>E2_6_1_62</t>
  </si>
  <si>
    <t>E2_6_1_9</t>
  </si>
  <si>
    <t>E2_7_1_100</t>
  </si>
  <si>
    <t>E2_7_1_107</t>
  </si>
  <si>
    <t>E2_7_1_11</t>
  </si>
  <si>
    <t>E2_7_1_113</t>
  </si>
  <si>
    <t>E2_7_1_12</t>
  </si>
  <si>
    <t>E2_7_1_148</t>
  </si>
  <si>
    <t>E2_7_1_15</t>
  </si>
  <si>
    <t>E2_7_1_16</t>
  </si>
  <si>
    <t>E2_7_1_17</t>
  </si>
  <si>
    <t>E2_7_1_193</t>
  </si>
  <si>
    <t>E2_7_1_199</t>
  </si>
  <si>
    <t>E2_7_1_2</t>
  </si>
  <si>
    <t>E2_7_1_201</t>
  </si>
  <si>
    <t>E2_7_1_205</t>
  </si>
  <si>
    <t>E2_7_1_21</t>
  </si>
  <si>
    <t>E2_7_1_23</t>
  </si>
  <si>
    <t>E2_7_1_24</t>
  </si>
  <si>
    <t>E2_7_1_25</t>
  </si>
  <si>
    <t>E2_7_1_26</t>
  </si>
  <si>
    <t>E2_7_1_30</t>
  </si>
  <si>
    <t>E2_7_1_33</t>
  </si>
  <si>
    <t>E2_7_1_39</t>
  </si>
  <si>
    <t>E2_7_1_40</t>
  </si>
  <si>
    <t>E2_7_1_45</t>
  </si>
  <si>
    <t>E2_7_1_48</t>
  </si>
  <si>
    <t>E2_7_1_49</t>
  </si>
  <si>
    <t>E2_7_1_5</t>
  </si>
  <si>
    <t>E2_7_1_50</t>
  </si>
  <si>
    <t>E2_7_1_56</t>
  </si>
  <si>
    <t>E2_7_1_6</t>
  </si>
  <si>
    <t>E2_7_1_71</t>
  </si>
  <si>
    <t>E2_7_1_76</t>
  </si>
  <si>
    <t>E2_7_1_92</t>
  </si>
  <si>
    <t>E2_7_11_1</t>
  </si>
  <si>
    <t>E2_7_14_1</t>
  </si>
  <si>
    <t>E2_7_2_1</t>
  </si>
  <si>
    <t>E2_7_2_11</t>
  </si>
  <si>
    <t>E2_7_2_3</t>
  </si>
  <si>
    <t>E2_7_2_4</t>
  </si>
  <si>
    <t>E2_7_2_7</t>
  </si>
  <si>
    <t>E2_7_2_8</t>
  </si>
  <si>
    <t>E2_7_3_9</t>
  </si>
  <si>
    <t>E2_7_4_16</t>
  </si>
  <si>
    <t>E2_7_4_22</t>
  </si>
  <si>
    <t>E2_7_4_25</t>
  </si>
  <si>
    <t>E2_7_4_3</t>
  </si>
  <si>
    <t>E2_7_4_6</t>
  </si>
  <si>
    <t>E2_7_4_7</t>
  </si>
  <si>
    <t>E2_7_4_8</t>
  </si>
  <si>
    <t>E2_7_4_9</t>
  </si>
  <si>
    <t>E2_7_6_1</t>
  </si>
  <si>
    <t>E2_7_6_2</t>
  </si>
  <si>
    <t>E2_7_6_3</t>
  </si>
  <si>
    <t>E2_7_6_5</t>
  </si>
  <si>
    <t>E2_7_7_12</t>
  </si>
  <si>
    <t>E2_7_7_18</t>
  </si>
  <si>
    <t>E2_7_7_2</t>
  </si>
  <si>
    <t>E2_7_7_23</t>
  </si>
  <si>
    <t>E2_7_7_27</t>
  </si>
  <si>
    <t>E2_7_7_3</t>
  </si>
  <si>
    <t>E2_7_7_39</t>
  </si>
  <si>
    <t>E2_7_7_4</t>
  </si>
  <si>
    <t>E2_7_7_41</t>
  </si>
  <si>
    <t>E2_7_7_56</t>
  </si>
  <si>
    <t>E2_7_7_6</t>
  </si>
  <si>
    <t>E2_7_7_60</t>
  </si>
  <si>
    <t>E2_7_7_65</t>
  </si>
  <si>
    <t>E2_7_7_7</t>
  </si>
  <si>
    <t>E2_7_7_72</t>
  </si>
  <si>
    <t>E2_7_7_73</t>
  </si>
  <si>
    <t>E2_7_7_77</t>
  </si>
  <si>
    <t>E2_7_7_8</t>
  </si>
  <si>
    <t>E2_7_7_85</t>
  </si>
  <si>
    <t>E2_7_7_87</t>
  </si>
  <si>
    <t>E2_7_7_9</t>
  </si>
  <si>
    <t>E2_7_8_12</t>
  </si>
  <si>
    <t>E2_7_8_13</t>
  </si>
  <si>
    <t>E2_7_8_5</t>
  </si>
  <si>
    <t>E2_7_8_7</t>
  </si>
  <si>
    <t>E2_7_8_8</t>
  </si>
  <si>
    <t>E2_7_9_2</t>
  </si>
  <si>
    <t>E2_8_1_10</t>
  </si>
  <si>
    <t>E2_8_1_13</t>
  </si>
  <si>
    <t>E2_8_1_4</t>
  </si>
  <si>
    <t>E2_8_1_6</t>
  </si>
  <si>
    <t>E2_8_1_7</t>
  </si>
  <si>
    <t>E2_8_1_8</t>
  </si>
  <si>
    <t>E2_8_4_3</t>
  </si>
  <si>
    <t>E3_1_1_1</t>
  </si>
  <si>
    <t>E3_1_1_29</t>
  </si>
  <si>
    <t>E3_1_1_31</t>
  </si>
  <si>
    <t>E3_1_1_41</t>
  </si>
  <si>
    <t>E3_1_3_1</t>
  </si>
  <si>
    <t>E3_1_3_104</t>
  </si>
  <si>
    <t>E3_1_3_11</t>
  </si>
  <si>
    <t>E3_1_3_15</t>
  </si>
  <si>
    <t>E3_1_3_16</t>
  </si>
  <si>
    <t>E3_1_3_18</t>
  </si>
  <si>
    <t>E3_1_3_23</t>
  </si>
  <si>
    <t>E3_1_3_25</t>
  </si>
  <si>
    <t>E3_1_3_27</t>
  </si>
  <si>
    <t>E3_1_3_3</t>
  </si>
  <si>
    <t>E3_1_3_48</t>
  </si>
  <si>
    <t>E3_1_3_5</t>
  </si>
  <si>
    <t>E3_1_3_6</t>
  </si>
  <si>
    <t>E3_1_3_7</t>
  </si>
  <si>
    <t>E3_1_3_87</t>
  </si>
  <si>
    <t>E3_1_3_92</t>
  </si>
  <si>
    <t>E3_1_4_16</t>
  </si>
  <si>
    <t>E3_1_4_59</t>
  </si>
  <si>
    <t>E3_2_1_1</t>
  </si>
  <si>
    <t>E3_2_1_10</t>
  </si>
  <si>
    <t>E3_2_1_122</t>
  </si>
  <si>
    <t>E3_2_1_132</t>
  </si>
  <si>
    <t>E3_2_1_136</t>
  </si>
  <si>
    <t>E3_2_1_22</t>
  </si>
  <si>
    <t>E3_2_1_23</t>
  </si>
  <si>
    <t>E3_2_1_26</t>
  </si>
  <si>
    <t>E3_2_1_37</t>
  </si>
  <si>
    <t>E3_2_1_4</t>
  </si>
  <si>
    <t>E3_2_1_52</t>
  </si>
  <si>
    <t>E3_2_1_55</t>
  </si>
  <si>
    <t>E3_2_1_64</t>
  </si>
  <si>
    <t>E3_2_1_67</t>
  </si>
  <si>
    <t>E3_2_1_78</t>
  </si>
  <si>
    <t>E3_2_1_80</t>
  </si>
  <si>
    <t>E3_2_1_86</t>
  </si>
  <si>
    <t>E3_2_1_93</t>
  </si>
  <si>
    <t>E3_2_2_16</t>
  </si>
  <si>
    <t>E3_2_2_9</t>
  </si>
  <si>
    <t>E3_4_11_1</t>
  </si>
  <si>
    <t>E3_4_14_13</t>
  </si>
  <si>
    <t>E3_5_1_1</t>
  </si>
  <si>
    <t>E3_5_1_10</t>
  </si>
  <si>
    <t>E3_5_1_2</t>
  </si>
  <si>
    <t>E3_5_1_25</t>
  </si>
  <si>
    <t>E3_5_1_28</t>
  </si>
  <si>
    <t>E3_5_1_44</t>
  </si>
  <si>
    <t>E3_5_1_5</t>
  </si>
  <si>
    <t>E3_5_1_88</t>
  </si>
  <si>
    <t>E3_5_2_17</t>
  </si>
  <si>
    <t>E3_5_2_3</t>
  </si>
  <si>
    <t>E3_5_2_5</t>
  </si>
  <si>
    <t>E3_5_2_6</t>
  </si>
  <si>
    <t>E3_5_2_7</t>
  </si>
  <si>
    <t>E3_5_2_9</t>
  </si>
  <si>
    <t>E3_5_3_1</t>
  </si>
  <si>
    <t>E3_5_3_11</t>
  </si>
  <si>
    <t>E3_5_3_8</t>
  </si>
  <si>
    <t>E3_5_3_9</t>
  </si>
  <si>
    <t>E3_5_4_10</t>
  </si>
  <si>
    <t>E3_5_4_16</t>
  </si>
  <si>
    <t>E3_5_4_19</t>
  </si>
  <si>
    <t>E3_5_4_2</t>
  </si>
  <si>
    <t>E3_5_4_25</t>
  </si>
  <si>
    <t>E3_5_4_26</t>
  </si>
  <si>
    <t>E3_5_4_3</t>
  </si>
  <si>
    <t>E3_5_4_33</t>
  </si>
  <si>
    <t>E3_5_4_5</t>
  </si>
  <si>
    <t>E3_5_4_9</t>
  </si>
  <si>
    <t>E3_5_99_10</t>
  </si>
  <si>
    <t>E3_5_99_2</t>
  </si>
  <si>
    <t>E3_5_99_6</t>
  </si>
  <si>
    <t>E3_6_1_1</t>
  </si>
  <si>
    <t>E3_6_1_13</t>
  </si>
  <si>
    <t>E3_6_1_27</t>
  </si>
  <si>
    <t>E3_6_1_31</t>
  </si>
  <si>
    <t>E3_6_1_41</t>
  </si>
  <si>
    <t>E3_6_1_66</t>
  </si>
  <si>
    <t>E3_6_1_9</t>
  </si>
  <si>
    <t>E3_7_1_22</t>
  </si>
  <si>
    <t>E3_9_1_2</t>
  </si>
  <si>
    <t>E4_1_1_100</t>
  </si>
  <si>
    <t>E4_1_1_102</t>
  </si>
  <si>
    <t>E4_1_1_11</t>
  </si>
  <si>
    <t>E4_1_1_19</t>
  </si>
  <si>
    <t>E4_1_1_2</t>
  </si>
  <si>
    <t>E4_1_1_20</t>
  </si>
  <si>
    <t>E4_1_1_21</t>
  </si>
  <si>
    <t>E4_1_1_23</t>
  </si>
  <si>
    <t>E4_1_1_36</t>
  </si>
  <si>
    <t>E4_1_1_37</t>
  </si>
  <si>
    <t>E4_1_1_48</t>
  </si>
  <si>
    <t>E4_1_1_49</t>
  </si>
  <si>
    <t>E4_1_1_5</t>
  </si>
  <si>
    <t>E4_1_1_50</t>
  </si>
  <si>
    <t>E4_1_1_65</t>
  </si>
  <si>
    <t>E4_1_1_87</t>
  </si>
  <si>
    <t>E4_1_2_13</t>
  </si>
  <si>
    <t>E4_1_2_14</t>
  </si>
  <si>
    <t>E4_1_2_25</t>
  </si>
  <si>
    <t>E4_1_2_29</t>
  </si>
  <si>
    <t>E4_1_2_4</t>
  </si>
  <si>
    <t>E4_1_2_43</t>
  </si>
  <si>
    <t>E4_1_2_50</t>
  </si>
  <si>
    <t>E4_1_3_16</t>
  </si>
  <si>
    <t>E4_1_3_27</t>
  </si>
  <si>
    <t>E4_1_3_30</t>
  </si>
  <si>
    <t>E4_1_3_36</t>
  </si>
  <si>
    <t>E4_1_3_38</t>
  </si>
  <si>
    <t>E4_1_99_12</t>
  </si>
  <si>
    <t>E4_1_99_17</t>
  </si>
  <si>
    <t>E4_1_99_22</t>
  </si>
  <si>
    <t>E4_2_1_10</t>
  </si>
  <si>
    <t>E4_2_1_109</t>
  </si>
  <si>
    <t>E4_2_1_11</t>
  </si>
  <si>
    <t>E4_2_1_113</t>
  </si>
  <si>
    <t>E4_2_1_126</t>
  </si>
  <si>
    <t>E4_2_1_137</t>
  </si>
  <si>
    <t>E4_2_1_17</t>
  </si>
  <si>
    <t>E4_2_1_19</t>
  </si>
  <si>
    <t>E4_2_1_2</t>
  </si>
  <si>
    <t>E4_2_1_20</t>
  </si>
  <si>
    <t>E4_2_1_24</t>
  </si>
  <si>
    <t>E4_2_1_3</t>
  </si>
  <si>
    <t>E4_2_1_33</t>
  </si>
  <si>
    <t>E4_2_1_40</t>
  </si>
  <si>
    <t>E4_2_1_41</t>
  </si>
  <si>
    <t>E4_2_1_42</t>
  </si>
  <si>
    <t>E4_2_1_44</t>
  </si>
  <si>
    <t>E4_2_1_46</t>
  </si>
  <si>
    <t>E4_2_1_47</t>
  </si>
  <si>
    <t>E4_2_1_49</t>
  </si>
  <si>
    <t>E4_2_1_51</t>
  </si>
  <si>
    <t>E4_2_1_59</t>
  </si>
  <si>
    <t>E4_2_1_75</t>
  </si>
  <si>
    <t>E4_2_1_79</t>
  </si>
  <si>
    <t>E4_2_1_8</t>
  </si>
  <si>
    <t>E4_2_1_9</t>
  </si>
  <si>
    <t>E4_2_2_2</t>
  </si>
  <si>
    <t>E4_2_3_1</t>
  </si>
  <si>
    <t>E4_2_3_130</t>
  </si>
  <si>
    <t>E4_2_3_3</t>
  </si>
  <si>
    <t>E4_2_3_4</t>
  </si>
  <si>
    <t>E4_2_3_5</t>
  </si>
  <si>
    <t>E4_2_99_20</t>
  </si>
  <si>
    <t>E4_3_1_1</t>
  </si>
  <si>
    <t>E4_3_1_17</t>
  </si>
  <si>
    <t>E4_3_1_18</t>
  </si>
  <si>
    <t>E4_3_1_19</t>
  </si>
  <si>
    <t>E4_3_1_3</t>
  </si>
  <si>
    <t>E4_3_2_1</t>
  </si>
  <si>
    <t>E4_3_2_10</t>
  </si>
  <si>
    <t>E4_3_2_2</t>
  </si>
  <si>
    <t>E4_3_3_6</t>
  </si>
  <si>
    <t>E4_3_3_7</t>
  </si>
  <si>
    <t>E4_3_99_3</t>
  </si>
  <si>
    <t>E4_4_1_13</t>
  </si>
  <si>
    <t>E4_4_1_19</t>
  </si>
  <si>
    <t>E4_4_1_21</t>
  </si>
  <si>
    <t>E4_6_1_12</t>
  </si>
  <si>
    <t>E4_6_1_17</t>
  </si>
  <si>
    <t>E4_98_1_1</t>
  </si>
  <si>
    <t>E4_99_1_4</t>
  </si>
  <si>
    <t>E5_1_1_1</t>
  </si>
  <si>
    <t>E5_1_1_10</t>
  </si>
  <si>
    <t>E5_1_1_20</t>
  </si>
  <si>
    <t>E5_1_1_3</t>
  </si>
  <si>
    <t>E5_1_1_7</t>
  </si>
  <si>
    <t>E5_1_3_1</t>
  </si>
  <si>
    <t>E5_1_3_14</t>
  </si>
  <si>
    <t>E5_1_3_2</t>
  </si>
  <si>
    <t>E5_1_3_3</t>
  </si>
  <si>
    <t>E5_1_3_32</t>
  </si>
  <si>
    <t>E5_1_3_4</t>
  </si>
  <si>
    <t>E5_1_99_1</t>
  </si>
  <si>
    <t>E5_2_1_8</t>
  </si>
  <si>
    <t>E5_3_1_1</t>
  </si>
  <si>
    <t>E5_3_1_12</t>
  </si>
  <si>
    <t>E5_3_1_14</t>
  </si>
  <si>
    <t>E5_3_1_15</t>
  </si>
  <si>
    <t>E5_3_1_16</t>
  </si>
  <si>
    <t>E5_3_1_17</t>
  </si>
  <si>
    <t>E5_3_1_23</t>
  </si>
  <si>
    <t>E5_3_1_24</t>
  </si>
  <si>
    <t>E5_3_1_27</t>
  </si>
  <si>
    <t>E5_3_1_30</t>
  </si>
  <si>
    <t>E5_3_1_4</t>
  </si>
  <si>
    <t>E5_3_1_5</t>
  </si>
  <si>
    <t>E5_3_1_6</t>
  </si>
  <si>
    <t>E5_3_1_8</t>
  </si>
  <si>
    <t>E5_3_1_9</t>
  </si>
  <si>
    <t>E5_3_2_5</t>
  </si>
  <si>
    <t>E5_3_2_6</t>
  </si>
  <si>
    <t>E5_3_3_19</t>
  </si>
  <si>
    <t>E5_3_3_2</t>
  </si>
  <si>
    <t>E5_3_99_11</t>
  </si>
  <si>
    <t>E5_4_2_10</t>
  </si>
  <si>
    <t>E5_4_2_12</t>
  </si>
  <si>
    <t>E5_4_2_2</t>
  </si>
  <si>
    <t>E5_4_2_6</t>
  </si>
  <si>
    <t>E5_4_2_7</t>
  </si>
  <si>
    <t>E5_4_3_2</t>
  </si>
  <si>
    <t>E5_4_3_8</t>
  </si>
  <si>
    <t>E5_4_99_12</t>
  </si>
  <si>
    <t>E5_4_99_18</t>
  </si>
  <si>
    <t>E5_4_99_5</t>
  </si>
  <si>
    <t>E5_4_99_62</t>
  </si>
  <si>
    <t>E6_1_1_1</t>
  </si>
  <si>
    <t>E6_1_1_10</t>
  </si>
  <si>
    <t>E6_1_1_11</t>
  </si>
  <si>
    <t>E6_1_1_13</t>
  </si>
  <si>
    <t>E6_1_1_14</t>
  </si>
  <si>
    <t>E6_1_1_15</t>
  </si>
  <si>
    <t>E6_1_1_16</t>
  </si>
  <si>
    <t>E6_1_1_17</t>
  </si>
  <si>
    <t>E6_1_1_19</t>
  </si>
  <si>
    <t>E6_1_1_2</t>
  </si>
  <si>
    <t>E6_1_1_20</t>
  </si>
  <si>
    <t>E6_1_1_21</t>
  </si>
  <si>
    <t>E6_1_1_22</t>
  </si>
  <si>
    <t>E6_1_1_3</t>
  </si>
  <si>
    <t>E6_1_1_4</t>
  </si>
  <si>
    <t>E6_1_1_5</t>
  </si>
  <si>
    <t>E6_1_1_6</t>
  </si>
  <si>
    <t>E6_1_1_7</t>
  </si>
  <si>
    <t>E6_1_1_9</t>
  </si>
  <si>
    <t>E6_2_1_1</t>
  </si>
  <si>
    <t>E6_2_1_14</t>
  </si>
  <si>
    <t>E6_2_1_26</t>
  </si>
  <si>
    <t>E6_2_1_3</t>
  </si>
  <si>
    <t>E6_2_1_5</t>
  </si>
  <si>
    <t>E6_2_1_71</t>
  </si>
  <si>
    <t>E6_3_1_2</t>
  </si>
  <si>
    <t>E6_3_1_20</t>
  </si>
  <si>
    <t>E6_3_1_5</t>
  </si>
  <si>
    <t>E6_3_2_1</t>
  </si>
  <si>
    <t>E6_3_2_10</t>
  </si>
  <si>
    <t>E6_3_2_13</t>
  </si>
  <si>
    <t>E6_3_2_4</t>
  </si>
  <si>
    <t>E6_3_2_49</t>
  </si>
  <si>
    <t>E6_3_2_5</t>
  </si>
  <si>
    <t>E6_3_2_6</t>
  </si>
  <si>
    <t>E6_3_2_8</t>
  </si>
  <si>
    <t>E6_3_2_9</t>
  </si>
  <si>
    <t>E6_3_3_1</t>
  </si>
  <si>
    <t>E6_3_3_2</t>
  </si>
  <si>
    <t>E6_3_3_3</t>
  </si>
  <si>
    <t>E6_3_4_13</t>
  </si>
  <si>
    <t>E6_3_4_14</t>
  </si>
  <si>
    <t>E6_3_4_18</t>
  </si>
  <si>
    <t>E6_3_4_19</t>
  </si>
  <si>
    <t>E6_3_4_2</t>
  </si>
  <si>
    <t>E6_3_4_20</t>
  </si>
  <si>
    <t>E6_3_4_21</t>
  </si>
  <si>
    <t>E6_3_4_4</t>
  </si>
  <si>
    <t>E6_3_4_5</t>
  </si>
  <si>
    <t>E6_3_5_2</t>
  </si>
  <si>
    <t>E6_3_5_3</t>
  </si>
  <si>
    <t>E6_3_5_4</t>
  </si>
  <si>
    <t>E6_3_5_5</t>
  </si>
  <si>
    <t>E6_4_1_1</t>
  </si>
  <si>
    <t>E6_4_1_2</t>
  </si>
  <si>
    <t>E6_5_1_1</t>
  </si>
  <si>
    <t>E6_5_1_2</t>
  </si>
  <si>
    <t>E7_1_1_7</t>
  </si>
  <si>
    <t>E7_1_1_9</t>
  </si>
  <si>
    <t>E7_1_2_2</t>
  </si>
  <si>
    <t>C00923</t>
  </si>
  <si>
    <t>C00996</t>
  </si>
  <si>
    <t>C00999</t>
  </si>
  <si>
    <t>C05359</t>
  </si>
  <si>
    <t>C01355</t>
  </si>
  <si>
    <t>G10481</t>
  </si>
  <si>
    <t>G10512</t>
  </si>
  <si>
    <t>G10536</t>
  </si>
  <si>
    <t>C00121</t>
  </si>
  <si>
    <t>C00123</t>
  </si>
  <si>
    <t>C00130</t>
  </si>
  <si>
    <t>C00134</t>
  </si>
  <si>
    <t>C00162</t>
  </si>
  <si>
    <t>C00194</t>
  </si>
  <si>
    <t>C00239</t>
  </si>
  <si>
    <t>C00240</t>
  </si>
  <si>
    <t>C00246</t>
  </si>
  <si>
    <t>C00255</t>
  </si>
  <si>
    <t>C00257</t>
  </si>
  <si>
    <t>C00263</t>
  </si>
  <si>
    <t>C00302</t>
  </si>
  <si>
    <t>C00312</t>
  </si>
  <si>
    <t>C00320</t>
  </si>
  <si>
    <t>C00330</t>
  </si>
  <si>
    <t>C00378</t>
  </si>
  <si>
    <t>C00407</t>
  </si>
  <si>
    <t>C00454</t>
  </si>
  <si>
    <t>C00463</t>
  </si>
  <si>
    <t>C00475</t>
  </si>
  <si>
    <t>C00493</t>
  </si>
  <si>
    <t>C00522</t>
  </si>
  <si>
    <t>C00526</t>
  </si>
  <si>
    <t>C00559</t>
  </si>
  <si>
    <t>C00568</t>
  </si>
  <si>
    <t>C00613</t>
  </si>
  <si>
    <t>C00614</t>
  </si>
  <si>
    <t>C00641</t>
  </si>
  <si>
    <t>C00689</t>
  </si>
  <si>
    <t>C00734</t>
  </si>
  <si>
    <t>C00831</t>
  </si>
  <si>
    <t>C00853</t>
  </si>
  <si>
    <t>C00856</t>
  </si>
  <si>
    <t>C01000</t>
  </si>
  <si>
    <t>C01037</t>
  </si>
  <si>
    <t>C01050</t>
  </si>
  <si>
    <t>C01051</t>
  </si>
  <si>
    <t>C01092</t>
  </si>
  <si>
    <t>C01097</t>
  </si>
  <si>
    <t>C01217</t>
  </si>
  <si>
    <t>C01279</t>
  </si>
  <si>
    <t>C01289</t>
  </si>
  <si>
    <t>C01304</t>
  </si>
  <si>
    <t>C01344</t>
  </si>
  <si>
    <t>C01345</t>
  </si>
  <si>
    <t>C01371</t>
  </si>
  <si>
    <t>C01528</t>
  </si>
  <si>
    <t>C01563</t>
  </si>
  <si>
    <t>C01639</t>
  </si>
  <si>
    <t>C01645</t>
  </si>
  <si>
    <t>C01648</t>
  </si>
  <si>
    <t>C01664</t>
  </si>
  <si>
    <t>C01672</t>
  </si>
  <si>
    <t>C01725</t>
  </si>
  <si>
    <t>C01879</t>
  </si>
  <si>
    <t>C01898</t>
  </si>
  <si>
    <t>C02342</t>
  </si>
  <si>
    <t>C02352</t>
  </si>
  <si>
    <t>C02469</t>
  </si>
  <si>
    <t>C02656</t>
  </si>
  <si>
    <t>C02714</t>
  </si>
  <si>
    <t>C02730</t>
  </si>
  <si>
    <t>C02743</t>
  </si>
  <si>
    <t>C02876</t>
  </si>
  <si>
    <t>C02995</t>
  </si>
  <si>
    <t>C03090</t>
  </si>
  <si>
    <t>C03175</t>
  </si>
  <si>
    <t>C03287</t>
  </si>
  <si>
    <t>C03294</t>
  </si>
  <si>
    <t>C03344</t>
  </si>
  <si>
    <t>C03363</t>
  </si>
  <si>
    <t>C03446</t>
  </si>
  <si>
    <t>C03492</t>
  </si>
  <si>
    <t>C03617</t>
  </si>
  <si>
    <t>C03657</t>
  </si>
  <si>
    <t>C03687</t>
  </si>
  <si>
    <t>C03688</t>
  </si>
  <si>
    <t>C03740</t>
  </si>
  <si>
    <t>C03803</t>
  </si>
  <si>
    <t>C03892</t>
  </si>
  <si>
    <t>C04030</t>
  </si>
  <si>
    <t>C04079</t>
  </si>
  <si>
    <t>C04132</t>
  </si>
  <si>
    <t>C04133</t>
  </si>
  <si>
    <t>C04142</t>
  </si>
  <si>
    <t>C04144</t>
  </si>
  <si>
    <t>C04160</t>
  </si>
  <si>
    <t>C04261</t>
  </si>
  <si>
    <t>C04294</t>
  </si>
  <si>
    <t>C04327</t>
  </si>
  <si>
    <t>C04376</t>
  </si>
  <si>
    <t>C04432</t>
  </si>
  <si>
    <t>C04442</t>
  </si>
  <si>
    <t>C04489</t>
  </si>
  <si>
    <t>C04494</t>
  </si>
  <si>
    <t>C04501</t>
  </si>
  <si>
    <t>C04534</t>
  </si>
  <si>
    <t>C04556</t>
  </si>
  <si>
    <t>C04677</t>
  </si>
  <si>
    <t>C04752</t>
  </si>
  <si>
    <t>C04851</t>
  </si>
  <si>
    <t>C04881</t>
  </si>
  <si>
    <t>C05125</t>
  </si>
  <si>
    <t>C05269</t>
  </si>
  <si>
    <t>C05361</t>
  </si>
  <si>
    <t>C05382</t>
  </si>
  <si>
    <t>C05402</t>
  </si>
  <si>
    <t>C05696</t>
  </si>
  <si>
    <t>C05844</t>
  </si>
  <si>
    <t>C05892</t>
  </si>
  <si>
    <t>C05897</t>
  </si>
  <si>
    <t>C05947</t>
  </si>
  <si>
    <t>C05993</t>
  </si>
  <si>
    <t>C06157</t>
  </si>
  <si>
    <t>C06250</t>
  </si>
  <si>
    <t>C06423</t>
  </si>
  <si>
    <t>C06441</t>
  </si>
  <si>
    <t>C07446</t>
  </si>
  <si>
    <t>C15527</t>
  </si>
  <si>
    <t>C15556</t>
  </si>
  <si>
    <t>C15809</t>
  </si>
  <si>
    <t>C15810</t>
  </si>
  <si>
    <t>C15812</t>
  </si>
  <si>
    <t>C15813</t>
  </si>
  <si>
    <t>C15814</t>
  </si>
  <si>
    <t>C15977</t>
  </si>
  <si>
    <t>C15979</t>
  </si>
  <si>
    <t>C16238</t>
  </si>
  <si>
    <t>C16254</t>
  </si>
  <si>
    <t>C16255</t>
  </si>
  <si>
    <t>C16636</t>
  </si>
  <si>
    <t>C16647</t>
  </si>
  <si>
    <t>C16675</t>
  </si>
  <si>
    <t>C16834</t>
  </si>
  <si>
    <t>C16836</t>
  </si>
  <si>
    <t>C16837</t>
  </si>
  <si>
    <t>C17023</t>
  </si>
  <si>
    <t>C17324</t>
  </si>
  <si>
    <t>C17556</t>
  </si>
  <si>
    <t>C18902</t>
  </si>
  <si>
    <t>C20246</t>
  </si>
  <si>
    <t>C20247</t>
  </si>
  <si>
    <t>C20446</t>
  </si>
  <si>
    <t>C20514</t>
  </si>
  <si>
    <t>C20565</t>
  </si>
  <si>
    <t>C20648</t>
  </si>
  <si>
    <t>C20751</t>
  </si>
  <si>
    <t>C20796</t>
  </si>
  <si>
    <t>C20969</t>
  </si>
  <si>
    <t>C21018</t>
  </si>
  <si>
    <t>C21101</t>
  </si>
  <si>
    <t>C21464</t>
  </si>
  <si>
    <t>C21748</t>
  </si>
  <si>
    <t>C21749</t>
  </si>
  <si>
    <t>C21750</t>
  </si>
  <si>
    <t>C21751</t>
  </si>
  <si>
    <t>C22150</t>
  </si>
  <si>
    <t>C22154</t>
  </si>
  <si>
    <t>C22160</t>
  </si>
  <si>
    <t>C22411</t>
  </si>
  <si>
    <t>C22412</t>
  </si>
  <si>
    <t>G00093</t>
  </si>
  <si>
    <t>G00094</t>
  </si>
  <si>
    <t>G00289</t>
  </si>
  <si>
    <t>G00370</t>
  </si>
  <si>
    <t>G01275</t>
  </si>
  <si>
    <t>G09795</t>
  </si>
  <si>
    <t>G10499</t>
  </si>
  <si>
    <t>G10519</t>
  </si>
  <si>
    <t>G10619</t>
  </si>
  <si>
    <t>G11113</t>
  </si>
  <si>
    <t>G13058</t>
  </si>
  <si>
    <t>G13164</t>
  </si>
  <si>
    <t>G13165</t>
  </si>
  <si>
    <t>G13167</t>
  </si>
  <si>
    <t>G13170</t>
  </si>
  <si>
    <t>G13174</t>
  </si>
  <si>
    <t>G13176</t>
  </si>
  <si>
    <t>G13178</t>
  </si>
  <si>
    <t>G13180</t>
  </si>
  <si>
    <t>G13185</t>
  </si>
  <si>
    <t>G13192</t>
  </si>
  <si>
    <t>C00071</t>
  </si>
  <si>
    <t>C00090</t>
  </si>
  <si>
    <t>C00096</t>
  </si>
  <si>
    <t>C00120</t>
  </si>
  <si>
    <t>C00126</t>
  </si>
  <si>
    <t>C00132</t>
  </si>
  <si>
    <t>C00153</t>
  </si>
  <si>
    <t>C00160</t>
  </si>
  <si>
    <t>C00164</t>
  </si>
  <si>
    <t>C00167</t>
  </si>
  <si>
    <t>C00173</t>
  </si>
  <si>
    <t>C00178</t>
  </si>
  <si>
    <t>C00179</t>
  </si>
  <si>
    <t>C00213</t>
  </si>
  <si>
    <t>C00222</t>
  </si>
  <si>
    <t>C00232</t>
  </si>
  <si>
    <t>C00241</t>
  </si>
  <si>
    <t>C00248</t>
  </si>
  <si>
    <t>C00252</t>
  </si>
  <si>
    <t>C00253</t>
  </si>
  <si>
    <t>C00256</t>
  </si>
  <si>
    <t>C00258</t>
  </si>
  <si>
    <t>C00261</t>
  </si>
  <si>
    <t>C00262</t>
  </si>
  <si>
    <t>C00272</t>
  </si>
  <si>
    <t>C00294</t>
  </si>
  <si>
    <t>C00301</t>
  </si>
  <si>
    <t>C00344</t>
  </si>
  <si>
    <t>C00349</t>
  </si>
  <si>
    <t>C00350</t>
  </si>
  <si>
    <t>C00366</t>
  </si>
  <si>
    <t>C00380</t>
  </si>
  <si>
    <t>C00389</t>
  </si>
  <si>
    <t>C00395</t>
  </si>
  <si>
    <t>C00396</t>
  </si>
  <si>
    <t>C00402</t>
  </si>
  <si>
    <t>C00433</t>
  </si>
  <si>
    <t>C00437</t>
  </si>
  <si>
    <t>C00441</t>
  </si>
  <si>
    <t>C00492</t>
  </si>
  <si>
    <t>C00506</t>
  </si>
  <si>
    <t>C00527</t>
  </si>
  <si>
    <t>C00530</t>
  </si>
  <si>
    <t>C00541</t>
  </si>
  <si>
    <t>C00546</t>
  </si>
  <si>
    <t>C00552</t>
  </si>
  <si>
    <t>C00555</t>
  </si>
  <si>
    <t>C00576</t>
  </si>
  <si>
    <t>C00579</t>
  </si>
  <si>
    <t>C00585</t>
  </si>
  <si>
    <t>C00605</t>
  </si>
  <si>
    <t>C00623</t>
  </si>
  <si>
    <t>C00630</t>
  </si>
  <si>
    <t>C00632</t>
  </si>
  <si>
    <t>C00633</t>
  </si>
  <si>
    <t>C00637</t>
  </si>
  <si>
    <t>C00642</t>
  </si>
  <si>
    <t>C00645</t>
  </si>
  <si>
    <t>C00658</t>
  </si>
  <si>
    <t>C00662</t>
  </si>
  <si>
    <t>C00667</t>
  </si>
  <si>
    <t>C00671</t>
  </si>
  <si>
    <t>C00693</t>
  </si>
  <si>
    <t>C00700</t>
  </si>
  <si>
    <t>C00748</t>
  </si>
  <si>
    <t>C00760</t>
  </si>
  <si>
    <t>C00777</t>
  </si>
  <si>
    <t>C00785</t>
  </si>
  <si>
    <t>C00794</t>
  </si>
  <si>
    <t>C00810</t>
  </si>
  <si>
    <t>C00826</t>
  </si>
  <si>
    <t>C00829</t>
  </si>
  <si>
    <t>C00870</t>
  </si>
  <si>
    <t>C00877</t>
  </si>
  <si>
    <t>C00881</t>
  </si>
  <si>
    <t>C00885</t>
  </si>
  <si>
    <t>C00894</t>
  </si>
  <si>
    <t>C00898</t>
  </si>
  <si>
    <t>C00911</t>
  </si>
  <si>
    <t>C00916</t>
  </si>
  <si>
    <t>C00931</t>
  </si>
  <si>
    <t>C00934</t>
  </si>
  <si>
    <t>C00954</t>
  </si>
  <si>
    <t>C00988</t>
  </si>
  <si>
    <t>C00997</t>
  </si>
  <si>
    <t>C01005</t>
  </si>
  <si>
    <t>C01079</t>
  </si>
  <si>
    <t>C01083</t>
  </si>
  <si>
    <t>C01086</t>
  </si>
  <si>
    <t>C01089</t>
  </si>
  <si>
    <t>C01100</t>
  </si>
  <si>
    <t>C01110</t>
  </si>
  <si>
    <t>C01122</t>
  </si>
  <si>
    <t>C01137</t>
  </si>
  <si>
    <t>C01144</t>
  </si>
  <si>
    <t>C01149</t>
  </si>
  <si>
    <t>C01153</t>
  </si>
  <si>
    <t>C01165</t>
  </si>
  <si>
    <t>C01167</t>
  </si>
  <si>
    <t>C01177</t>
  </si>
  <si>
    <t>C01181</t>
  </si>
  <si>
    <t>C01222</t>
  </si>
  <si>
    <t>C01227</t>
  </si>
  <si>
    <t>C01235</t>
  </si>
  <si>
    <t>C01240</t>
  </si>
  <si>
    <t>C01242</t>
  </si>
  <si>
    <t>C01250</t>
  </si>
  <si>
    <t>C01260</t>
  </si>
  <si>
    <t>C01268</t>
  </si>
  <si>
    <t>C01416</t>
  </si>
  <si>
    <t>C01454</t>
  </si>
  <si>
    <t>C01516</t>
  </si>
  <si>
    <t>C01595</t>
  </si>
  <si>
    <t>C01598</t>
  </si>
  <si>
    <t>C01613</t>
  </si>
  <si>
    <t>C01674</t>
  </si>
  <si>
    <t>C01762</t>
  </si>
  <si>
    <t>C01866</t>
  </si>
  <si>
    <t>C01978</t>
  </si>
  <si>
    <t>C02091</t>
  </si>
  <si>
    <t>C02133</t>
  </si>
  <si>
    <t>C02166</t>
  </si>
  <si>
    <t>C02170</t>
  </si>
  <si>
    <t>C02265</t>
  </si>
  <si>
    <t>C02273</t>
  </si>
  <si>
    <t>C02320</t>
  </si>
  <si>
    <t>C02323</t>
  </si>
  <si>
    <t>C02336</t>
  </si>
  <si>
    <t>C02350</t>
  </si>
  <si>
    <t>C02353</t>
  </si>
  <si>
    <t>C02354</t>
  </si>
  <si>
    <t>C02355</t>
  </si>
  <si>
    <t>C02375</t>
  </si>
  <si>
    <t>C02380</t>
  </si>
  <si>
    <t>C02391</t>
  </si>
  <si>
    <t>C02479</t>
  </si>
  <si>
    <t>C02508</t>
  </si>
  <si>
    <t>C02512</t>
  </si>
  <si>
    <t>C02520</t>
  </si>
  <si>
    <t>C02532</t>
  </si>
  <si>
    <t>C02576</t>
  </si>
  <si>
    <t>C02583</t>
  </si>
  <si>
    <t>C02630</t>
  </si>
  <si>
    <t>C02631</t>
  </si>
  <si>
    <t>C02637</t>
  </si>
  <si>
    <t>C02670</t>
  </si>
  <si>
    <t>C02686</t>
  </si>
  <si>
    <t>C02713</t>
  </si>
  <si>
    <t>C02739</t>
  </si>
  <si>
    <t>C02741</t>
  </si>
  <si>
    <t>C02835</t>
  </si>
  <si>
    <t>C02923</t>
  </si>
  <si>
    <t>C02939</t>
  </si>
  <si>
    <t>C02946</t>
  </si>
  <si>
    <t>C02953</t>
  </si>
  <si>
    <t>C02987</t>
  </si>
  <si>
    <t>C02999</t>
  </si>
  <si>
    <t>C03028</t>
  </si>
  <si>
    <t>C03044</t>
  </si>
  <si>
    <t>C03069</t>
  </si>
  <si>
    <t>C03112</t>
  </si>
  <si>
    <t>C03150</t>
  </si>
  <si>
    <t>C03169</t>
  </si>
  <si>
    <t>C03172</t>
  </si>
  <si>
    <t>C03193</t>
  </si>
  <si>
    <t>C03221</t>
  </si>
  <si>
    <t>C03239</t>
  </si>
  <si>
    <t>C03263</t>
  </si>
  <si>
    <t>C03272</t>
  </si>
  <si>
    <t>C03345</t>
  </si>
  <si>
    <t>C03360</t>
  </si>
  <si>
    <t>C03405</t>
  </si>
  <si>
    <t>C03459</t>
  </si>
  <si>
    <t>C03460</t>
  </si>
  <si>
    <t>C03461</t>
  </si>
  <si>
    <t>C03546</t>
  </si>
  <si>
    <t>C03636</t>
  </si>
  <si>
    <t>C03692</t>
  </si>
  <si>
    <t>C03723</t>
  </si>
  <si>
    <t>C03771</t>
  </si>
  <si>
    <t>C03895</t>
  </si>
  <si>
    <t>C03921</t>
  </si>
  <si>
    <t>C03939</t>
  </si>
  <si>
    <t>C03972</t>
  </si>
  <si>
    <t>C04006</t>
  </si>
  <si>
    <t>C04051</t>
  </si>
  <si>
    <t>C04171</t>
  </si>
  <si>
    <t>C04216</t>
  </si>
  <si>
    <t>C04225</t>
  </si>
  <si>
    <t>C04232</t>
  </si>
  <si>
    <t>C04242</t>
  </si>
  <si>
    <t>C04246</t>
  </si>
  <si>
    <t>C04258</t>
  </si>
  <si>
    <t>C04287</t>
  </si>
  <si>
    <t>C04309</t>
  </si>
  <si>
    <t>C04322</t>
  </si>
  <si>
    <t>C04425</t>
  </si>
  <si>
    <t>C04454</t>
  </si>
  <si>
    <t>C04512</t>
  </si>
  <si>
    <t>C04524</t>
  </si>
  <si>
    <t>C04554</t>
  </si>
  <si>
    <t>C04574</t>
  </si>
  <si>
    <t>C04593</t>
  </si>
  <si>
    <t>C04631</t>
  </si>
  <si>
    <t>C04646</t>
  </si>
  <si>
    <t>C04730</t>
  </si>
  <si>
    <t>C04737</t>
  </si>
  <si>
    <t>C04810</t>
  </si>
  <si>
    <t>C05011</t>
  </si>
  <si>
    <t>C05067</t>
  </si>
  <si>
    <t>C05102</t>
  </si>
  <si>
    <t>C05130</t>
  </si>
  <si>
    <t>C05139</t>
  </si>
  <si>
    <t>C05141</t>
  </si>
  <si>
    <t>C05223</t>
  </si>
  <si>
    <t>C05258</t>
  </si>
  <si>
    <t>C05264</t>
  </si>
  <si>
    <t>C05268</t>
  </si>
  <si>
    <t>C05271</t>
  </si>
  <si>
    <t>C05272</t>
  </si>
  <si>
    <t>C05273</t>
  </si>
  <si>
    <t>C05275</t>
  </si>
  <si>
    <t>C05276</t>
  </si>
  <si>
    <t>C05291</t>
  </si>
  <si>
    <t>C05296</t>
  </si>
  <si>
    <t>C05298</t>
  </si>
  <si>
    <t>C05301</t>
  </si>
  <si>
    <t>C05381</t>
  </si>
  <si>
    <t>C05399</t>
  </si>
  <si>
    <t>C05400</t>
  </si>
  <si>
    <t>C05401</t>
  </si>
  <si>
    <t>C05404</t>
  </si>
  <si>
    <t>C05445</t>
  </si>
  <si>
    <t>C05512</t>
  </si>
  <si>
    <t>C05526</t>
  </si>
  <si>
    <t>C05527</t>
  </si>
  <si>
    <t>C05528</t>
  </si>
  <si>
    <t>C05539</t>
  </si>
  <si>
    <t>C05551</t>
  </si>
  <si>
    <t>C05593</t>
  </si>
  <si>
    <t>C05627</t>
  </si>
  <si>
    <t>C05634</t>
  </si>
  <si>
    <t>C05635</t>
  </si>
  <si>
    <t>C05640</t>
  </si>
  <si>
    <t>C05643</t>
  </si>
  <si>
    <t>C05665</t>
  </si>
  <si>
    <t>C05670</t>
  </si>
  <si>
    <t>C05684</t>
  </si>
  <si>
    <t>C05688</t>
  </si>
  <si>
    <t>C05711</t>
  </si>
  <si>
    <t>C05745</t>
  </si>
  <si>
    <t>C05748</t>
  </si>
  <si>
    <t>C05749</t>
  </si>
  <si>
    <t>C05751</t>
  </si>
  <si>
    <t>C05752</t>
  </si>
  <si>
    <t>C05754</t>
  </si>
  <si>
    <t>C05755</t>
  </si>
  <si>
    <t>C05758</t>
  </si>
  <si>
    <t>C05760</t>
  </si>
  <si>
    <t>C05761</t>
  </si>
  <si>
    <t>C05763</t>
  </si>
  <si>
    <t>C05764</t>
  </si>
  <si>
    <t>C05768</t>
  </si>
  <si>
    <t>C05819</t>
  </si>
  <si>
    <t>C05840</t>
  </si>
  <si>
    <t>C05841</t>
  </si>
  <si>
    <t>C05847</t>
  </si>
  <si>
    <t>C05893</t>
  </si>
  <si>
    <t>C05898</t>
  </si>
  <si>
    <t>C05936</t>
  </si>
  <si>
    <t>C05938</t>
  </si>
  <si>
    <t>C05951</t>
  </si>
  <si>
    <t>C05985</t>
  </si>
  <si>
    <t>C05998</t>
  </si>
  <si>
    <t>C06002</t>
  </si>
  <si>
    <t>C06006</t>
  </si>
  <si>
    <t>C06023</t>
  </si>
  <si>
    <t>C06037</t>
  </si>
  <si>
    <t>C06054</t>
  </si>
  <si>
    <t>C06055</t>
  </si>
  <si>
    <t>C06056</t>
  </si>
  <si>
    <t>C06060</t>
  </si>
  <si>
    <t>C06109</t>
  </si>
  <si>
    <t>C06110</t>
  </si>
  <si>
    <t>C06114</t>
  </si>
  <si>
    <t>C06118</t>
  </si>
  <si>
    <t>C06126</t>
  </si>
  <si>
    <t>C06153</t>
  </si>
  <si>
    <t>C06174</t>
  </si>
  <si>
    <t>C06187</t>
  </si>
  <si>
    <t>C06188</t>
  </si>
  <si>
    <t>C06194</t>
  </si>
  <si>
    <t>C06196</t>
  </si>
  <si>
    <t>C06224</t>
  </si>
  <si>
    <t>C06336</t>
  </si>
  <si>
    <t>C06504</t>
  </si>
  <si>
    <t>C06505</t>
  </si>
  <si>
    <t>C06506</t>
  </si>
  <si>
    <t>C06604</t>
  </si>
  <si>
    <t>C06606</t>
  </si>
  <si>
    <t>C06613</t>
  </si>
  <si>
    <t>C06614</t>
  </si>
  <si>
    <t>C06615</t>
  </si>
  <si>
    <t>C06730</t>
  </si>
  <si>
    <t>C06755</t>
  </si>
  <si>
    <t>C06758</t>
  </si>
  <si>
    <t>C06790</t>
  </si>
  <si>
    <t>C06800</t>
  </si>
  <si>
    <t>C06868</t>
  </si>
  <si>
    <t>C06893</t>
  </si>
  <si>
    <t>C07054</t>
  </si>
  <si>
    <t>C07073</t>
  </si>
  <si>
    <t>C07083</t>
  </si>
  <si>
    <t>C07085</t>
  </si>
  <si>
    <t>C07108</t>
  </si>
  <si>
    <t>C07209</t>
  </si>
  <si>
    <t>C07211</t>
  </si>
  <si>
    <t>C07214</t>
  </si>
  <si>
    <t>C07215</t>
  </si>
  <si>
    <t>C07447</t>
  </si>
  <si>
    <t>C07478</t>
  </si>
  <si>
    <t>C07481</t>
  </si>
  <si>
    <t>C07496</t>
  </si>
  <si>
    <t>C07535</t>
  </si>
  <si>
    <t>C07585</t>
  </si>
  <si>
    <t>C07648</t>
  </si>
  <si>
    <t>C07649</t>
  </si>
  <si>
    <t>C08276</t>
  </si>
  <si>
    <t>C11004</t>
  </si>
  <si>
    <t>C11038</t>
  </si>
  <si>
    <t>C11145</t>
  </si>
  <si>
    <t>C11148</t>
  </si>
  <si>
    <t>C11173</t>
  </si>
  <si>
    <t>C11437</t>
  </si>
  <si>
    <t>C11439</t>
  </si>
  <si>
    <t>C11440</t>
  </si>
  <si>
    <t>C11453</t>
  </si>
  <si>
    <t>C11477</t>
  </si>
  <si>
    <t>C11537</t>
  </si>
  <si>
    <t>C11736</t>
  </si>
  <si>
    <t>C11785</t>
  </si>
  <si>
    <t>C11811</t>
  </si>
  <si>
    <t>C11821</t>
  </si>
  <si>
    <t>C11823</t>
  </si>
  <si>
    <t>C11838</t>
  </si>
  <si>
    <t>C11907</t>
  </si>
  <si>
    <t>C11924</t>
  </si>
  <si>
    <t>C11945</t>
  </si>
  <si>
    <t>C11946</t>
  </si>
  <si>
    <t>C12212</t>
  </si>
  <si>
    <t>C12213</t>
  </si>
  <si>
    <t>C12214</t>
  </si>
  <si>
    <t>C12215</t>
  </si>
  <si>
    <t>C12448</t>
  </si>
  <si>
    <t>C12650</t>
  </si>
  <si>
    <t>C12739</t>
  </si>
  <si>
    <t>C13378</t>
  </si>
  <si>
    <t>C13747</t>
  </si>
  <si>
    <t>C14040</t>
  </si>
  <si>
    <t>C14144</t>
  </si>
  <si>
    <t>C14556</t>
  </si>
  <si>
    <t>C14749</t>
  </si>
  <si>
    <t>C14768</t>
  </si>
  <si>
    <t>C14769</t>
  </si>
  <si>
    <t>C14770</t>
  </si>
  <si>
    <t>C14771</t>
  </si>
  <si>
    <t>C14778</t>
  </si>
  <si>
    <t>C14786</t>
  </si>
  <si>
    <t>C14787</t>
  </si>
  <si>
    <t>C14800</t>
  </si>
  <si>
    <t>C14802</t>
  </si>
  <si>
    <t>C14813</t>
  </si>
  <si>
    <t>C14825</t>
  </si>
  <si>
    <t>C14826</t>
  </si>
  <si>
    <t>C14849</t>
  </si>
  <si>
    <t>C14850</t>
  </si>
  <si>
    <t>C14852</t>
  </si>
  <si>
    <t>C14853</t>
  </si>
  <si>
    <t>C14854</t>
  </si>
  <si>
    <t>C14866</t>
  </si>
  <si>
    <t>C15521</t>
  </si>
  <si>
    <t>C15547</t>
  </si>
  <si>
    <t>C15585</t>
  </si>
  <si>
    <t>C15586</t>
  </si>
  <si>
    <t>C15587</t>
  </si>
  <si>
    <t>C15606</t>
  </si>
  <si>
    <t>C15672</t>
  </si>
  <si>
    <t>C15974</t>
  </si>
  <si>
    <t>C15976</t>
  </si>
  <si>
    <t>C15978</t>
  </si>
  <si>
    <t>C15996</t>
  </si>
  <si>
    <t>C15999</t>
  </si>
  <si>
    <t>C16236</t>
  </si>
  <si>
    <t>C16239</t>
  </si>
  <si>
    <t>C16328</t>
  </si>
  <si>
    <t>C16332</t>
  </si>
  <si>
    <t>C16336</t>
  </si>
  <si>
    <t>C16348</t>
  </si>
  <si>
    <t>C16361</t>
  </si>
  <si>
    <t>C16362</t>
  </si>
  <si>
    <t>C16453</t>
  </si>
  <si>
    <t>C16468</t>
  </si>
  <si>
    <t>C16502</t>
  </si>
  <si>
    <t>C16543</t>
  </si>
  <si>
    <t>C16546</t>
  </si>
  <si>
    <t>C16547</t>
  </si>
  <si>
    <t>C16550</t>
  </si>
  <si>
    <t>C16555</t>
  </si>
  <si>
    <t>C16560</t>
  </si>
  <si>
    <t>C16614</t>
  </si>
  <si>
    <t>C16615</t>
  </si>
  <si>
    <t>C16617</t>
  </si>
  <si>
    <t>C16633</t>
  </si>
  <si>
    <t>C16634</t>
  </si>
  <si>
    <t>C16635</t>
  </si>
  <si>
    <t>C16641</t>
  </si>
  <si>
    <t>C16677</t>
  </si>
  <si>
    <t>C16679</t>
  </si>
  <si>
    <t>C16680</t>
  </si>
  <si>
    <t>C16688</t>
  </si>
  <si>
    <t>C16698</t>
  </si>
  <si>
    <t>C16756</t>
  </si>
  <si>
    <t>C17207</t>
  </si>
  <si>
    <t>C17322</t>
  </si>
  <si>
    <t>C17883</t>
  </si>
  <si>
    <t>C18237</t>
  </si>
  <si>
    <t>C18239</t>
  </si>
  <si>
    <t>C19489</t>
  </si>
  <si>
    <t>C19490</t>
  </si>
  <si>
    <t>C19559</t>
  </si>
  <si>
    <t>C19563</t>
  </si>
  <si>
    <t>C19566</t>
  </si>
  <si>
    <t>C19574</t>
  </si>
  <si>
    <t>C19577</t>
  </si>
  <si>
    <t>C19580</t>
  </si>
  <si>
    <t>C19585</t>
  </si>
  <si>
    <t>C19586</t>
  </si>
  <si>
    <t>C19594</t>
  </si>
  <si>
    <t>C19595</t>
  </si>
  <si>
    <t>C19604</t>
  </si>
  <si>
    <t>C19673</t>
  </si>
  <si>
    <t>C19722</t>
  </si>
  <si>
    <t>C19723</t>
  </si>
  <si>
    <t>C19845</t>
  </si>
  <si>
    <t>C19847</t>
  </si>
  <si>
    <t>C19871</t>
  </si>
  <si>
    <t>C19891</t>
  </si>
  <si>
    <t>C20226</t>
  </si>
  <si>
    <t>C20227</t>
  </si>
  <si>
    <t>C20248</t>
  </si>
  <si>
    <t>C20267</t>
  </si>
  <si>
    <t>C20276</t>
  </si>
  <si>
    <t>C20375</t>
  </si>
  <si>
    <t>C20378</t>
  </si>
  <si>
    <t>C20451</t>
  </si>
  <si>
    <t>C20463</t>
  </si>
  <si>
    <t>C20515</t>
  </si>
  <si>
    <t>C20641</t>
  </si>
  <si>
    <t>C20668</t>
  </si>
  <si>
    <t>C20753</t>
  </si>
  <si>
    <t>C20755</t>
  </si>
  <si>
    <t>C20858</t>
  </si>
  <si>
    <t>C20940</t>
  </si>
  <si>
    <t>C20942</t>
  </si>
  <si>
    <t>C21017</t>
  </si>
  <si>
    <t>C21160</t>
  </si>
  <si>
    <t>C21284</t>
  </si>
  <si>
    <t>C21310</t>
  </si>
  <si>
    <t>C22159</t>
  </si>
  <si>
    <t>C22173</t>
  </si>
  <si>
    <t>C22258</t>
  </si>
  <si>
    <t>C22438</t>
  </si>
  <si>
    <t>C22442</t>
  </si>
  <si>
    <t>C22467</t>
  </si>
  <si>
    <t>C22499</t>
  </si>
  <si>
    <t>C22500</t>
  </si>
  <si>
    <t>G00108</t>
  </si>
  <si>
    <t>G00177</t>
  </si>
  <si>
    <t>G00249</t>
  </si>
  <si>
    <t>G00275</t>
  </si>
  <si>
    <t>G00278</t>
  </si>
  <si>
    <t>G00293</t>
  </si>
  <si>
    <t>G00497</t>
  </si>
  <si>
    <t>G00501</t>
  </si>
  <si>
    <t>G00711</t>
  </si>
  <si>
    <t>G01318</t>
  </si>
  <si>
    <t>G01391</t>
  </si>
  <si>
    <t>G05477</t>
  </si>
  <si>
    <t>G10008</t>
  </si>
  <si>
    <t>G10113</t>
  </si>
  <si>
    <t>G10336</t>
  </si>
  <si>
    <t>G10488</t>
  </si>
  <si>
    <t>G10508</t>
  </si>
  <si>
    <t>G10518</t>
  </si>
  <si>
    <t>G10529</t>
  </si>
  <si>
    <t>G10550</t>
  </si>
  <si>
    <t>G10551</t>
  </si>
  <si>
    <t>G10552</t>
  </si>
  <si>
    <t>G10553</t>
  </si>
  <si>
    <t>G10555</t>
  </si>
  <si>
    <t>G10556</t>
  </si>
  <si>
    <t>G10608</t>
  </si>
  <si>
    <t>G10920</t>
  </si>
  <si>
    <t>G11112</t>
  </si>
  <si>
    <t>G11121</t>
  </si>
  <si>
    <t>G13057</t>
  </si>
  <si>
    <t>G13074</t>
  </si>
  <si>
    <t>C01271 * C00006</t>
  </si>
  <si>
    <t>C04618 * C00006</t>
  </si>
  <si>
    <t>C04619 * C00006</t>
  </si>
  <si>
    <t>C04620 * C00006</t>
  </si>
  <si>
    <t>C04633 * C00006</t>
  </si>
  <si>
    <t>C04688 * C00006</t>
  </si>
  <si>
    <t>C05747 * C00006</t>
  </si>
  <si>
    <t>C05757 * C00006</t>
  </si>
  <si>
    <t>C16219 * C00005 * C00080</t>
  </si>
  <si>
    <t>C20372 * C00005 * C00080</t>
  </si>
  <si>
    <t>C20376 * C00005 * C00080</t>
  </si>
  <si>
    <t>C00188 * C00003</t>
  </si>
  <si>
    <t>C00204 * C00003</t>
  </si>
  <si>
    <t>C03319 * C00006</t>
  </si>
  <si>
    <t>C00603 * C00003</t>
  </si>
  <si>
    <t>C00603 * C00006</t>
  </si>
  <si>
    <t>C01144 * C00006</t>
  </si>
  <si>
    <t>C05116 * C00006 </t>
  </si>
  <si>
    <t>C14145 * C00003</t>
  </si>
  <si>
    <t>C00522 * C00006</t>
  </si>
  <si>
    <t>C00644 * C00003 </t>
  </si>
  <si>
    <t>C00644 * C00003</t>
  </si>
  <si>
    <t>C00137 * C00003</t>
  </si>
  <si>
    <t>C04454 * C00006</t>
  </si>
  <si>
    <t>C00130 * C00003 * C00001</t>
  </si>
  <si>
    <t>C04646 * C00003 * C00001</t>
  </si>
  <si>
    <t>C00029 * C00001 * C00003</t>
  </si>
  <si>
    <t>C00860 * C00003 * C00001 </t>
  </si>
  <si>
    <t>C01929 * C00001 * C00003</t>
  </si>
  <si>
    <t>C00860 * C00003</t>
  </si>
  <si>
    <t>C00493 * C00006 </t>
  </si>
  <si>
    <t>C02637 * C00006</t>
  </si>
  <si>
    <t>C00623 * C00003</t>
  </si>
  <si>
    <t>C00623 * C00006</t>
  </si>
  <si>
    <t>C11434 * C00006</t>
  </si>
  <si>
    <t>C00186 * C00003</t>
  </si>
  <si>
    <t>C05984 * C00003</t>
  </si>
  <si>
    <t>C05823 * C00003</t>
  </si>
  <si>
    <t>C00424 * C00006</t>
  </si>
  <si>
    <t>C01089 * C00003</t>
  </si>
  <si>
    <t>C20227 * C00006</t>
  </si>
  <si>
    <t>C00345 * C00003</t>
  </si>
  <si>
    <t>C00092 * C00003</t>
  </si>
  <si>
    <t>C19891 * C00003</t>
  </si>
  <si>
    <t>C00149 * C00003</t>
  </si>
  <si>
    <t>C11537 * C00003</t>
  </si>
  <si>
    <t>C06153 * C00006 </t>
  </si>
  <si>
    <t>C06153 * C00006</t>
  </si>
  <si>
    <t>C20940 * C00003</t>
  </si>
  <si>
    <t>C03044 * C00003 </t>
  </si>
  <si>
    <t>C00345 * C00006 </t>
  </si>
  <si>
    <t>C00221 * C00003 </t>
  </si>
  <si>
    <t>C00221 * C00006 </t>
  </si>
  <si>
    <t>C00092 * C00006</t>
  </si>
  <si>
    <t>C01172 * C00006 </t>
  </si>
  <si>
    <t>C00109 * C00011 * C00004 * C00080</t>
  </si>
  <si>
    <t>C00233 * C00011</t>
  </si>
  <si>
    <t>C04411 * C00003</t>
  </si>
  <si>
    <t>C00900 * C00005 * C00080</t>
  </si>
  <si>
    <t>C04272 * C00006</t>
  </si>
  <si>
    <t>C04272 * C00006 </t>
  </si>
  <si>
    <t>C06007 * C00006</t>
  </si>
  <si>
    <t>C00552 * C00003 </t>
  </si>
  <si>
    <t>C00898 * C00003</t>
  </si>
  <si>
    <t>C00093 * C00003</t>
  </si>
  <si>
    <t>C00093 * C00006</t>
  </si>
  <si>
    <t>C00197 * C00003</t>
  </si>
  <si>
    <t>C02630 * C00003 </t>
  </si>
  <si>
    <t>C00093 * C00016 </t>
  </si>
  <si>
    <t>C00093 * C15602 </t>
  </si>
  <si>
    <t>C00093 * C00399 </t>
  </si>
  <si>
    <t>C00160 * C00028 </t>
  </si>
  <si>
    <t>C00342 * C15498</t>
  </si>
  <si>
    <t>C00004 * C15498</t>
  </si>
  <si>
    <t>C00132 * C00027 </t>
  </si>
  <si>
    <t>C00632 * C00007 </t>
  </si>
  <si>
    <t>C00162 * C00027</t>
  </si>
  <si>
    <t>C00090 * C00007</t>
  </si>
  <si>
    <t>C02923 * C00007 </t>
  </si>
  <si>
    <t>C06730 * C00007 </t>
  </si>
  <si>
    <t>C07085 * C00007</t>
  </si>
  <si>
    <t>C02375 * C00007</t>
  </si>
  <si>
    <t>C06336 * C00007 * C00001</t>
  </si>
  <si>
    <t>C00097 * C00007 </t>
  </si>
  <si>
    <t>C00389 * C00007 </t>
  </si>
  <si>
    <t>C15606 * C00007 </t>
  </si>
  <si>
    <t>C00533 * C00007 * C00004 * C00080</t>
  </si>
  <si>
    <t>C00280 * C03024 * C00007 </t>
  </si>
  <si>
    <t>C00468 * C00080 * C00007 * C00004 </t>
  </si>
  <si>
    <t>C00468 * C00080 * C00007 * C00005 </t>
  </si>
  <si>
    <t>C00535 * C03024 * C00007 </t>
  </si>
  <si>
    <t>C00951 * C00080 * C00007 * C00004</t>
  </si>
  <si>
    <t>C00951 * C00080 * C00007 * C00005 </t>
  </si>
  <si>
    <t>C00951 * C00080 * C00007 * C00005</t>
  </si>
  <si>
    <t>C01227 * C00080 * C00007 * C00005 </t>
  </si>
  <si>
    <t>C01598 * C03024 * C00007</t>
  </si>
  <si>
    <t>C01516 * C03161 * C00067 * C00001 </t>
  </si>
  <si>
    <t>C03024 * C00162 * C00007 </t>
  </si>
  <si>
    <t>C03024 * C01371 * C00007</t>
  </si>
  <si>
    <t>C06604 * C03024 * C00007</t>
  </si>
  <si>
    <t>C00829 * C00005 * C00007 * C00080 </t>
  </si>
  <si>
    <t>C14040 * C00005 * C00007 * C00080 </t>
  </si>
  <si>
    <t>C14040 * C00005 * C00007 * C00080</t>
  </si>
  <si>
    <t>C14781 * C00001</t>
  </si>
  <si>
    <t>C14813 * C00001</t>
  </si>
  <si>
    <t>C00219 * C03024 * C00007</t>
  </si>
  <si>
    <t>C00219 * C00007 * C00005 * C00080</t>
  </si>
  <si>
    <t>C00219 * C00007 * C00005 * C00080 </t>
  </si>
  <si>
    <t>C01595 * C00007 * C00005 * C00080 </t>
  </si>
  <si>
    <t>C01595 * C00007 * C00005 * C00080</t>
  </si>
  <si>
    <t>C07535 * C00005 * C00007 * C00080</t>
  </si>
  <si>
    <t>C14852 * C00005 * C00007 * C00080</t>
  </si>
  <si>
    <t>C14556 * C00005 * C00007 * C00080 </t>
  </si>
  <si>
    <t>C06790 * C00005 * C00007 * C00080</t>
  </si>
  <si>
    <t>C07481 * C00005 * C00007 * C00080</t>
  </si>
  <si>
    <t>C01516 * C03024 * C00007</t>
  </si>
  <si>
    <t>C07108 * C00005 * C00007 * C00080 </t>
  </si>
  <si>
    <t>C16546 * C00005 * C00007 * C00080</t>
  </si>
  <si>
    <t>C07073 * C00005 * C00007 * C00080</t>
  </si>
  <si>
    <t>C06868 * C00005 * C00080 * C00007 </t>
  </si>
  <si>
    <t>C00777 * C03024 * C00007</t>
  </si>
  <si>
    <t>C00777 * C00005 * C00080 * C00007 </t>
  </si>
  <si>
    <t>C06800 * C00007 * C00005 * C00080 </t>
  </si>
  <si>
    <t>C06800 * C00007 * C00005 * C00080</t>
  </si>
  <si>
    <t>C16756 * C00007 * C00005 * C00080 </t>
  </si>
  <si>
    <t>C19488 * C00007 * C00005 * C00080 </t>
  </si>
  <si>
    <t>C19490 * C00007 * C00005 * C00080</t>
  </si>
  <si>
    <t>C16453 * C00007 * C00005 * C00080 </t>
  </si>
  <si>
    <t>C16453 * C00007 * C00005 * C00080</t>
  </si>
  <si>
    <t>C19574 * C00007 * C00005 * C00080</t>
  </si>
  <si>
    <t>C00062 * C02745 * C00007</t>
  </si>
  <si>
    <t>C00062 * C02745 * C00007 </t>
  </si>
  <si>
    <t>C15521 * C01847 * C00007</t>
  </si>
  <si>
    <t>C11145 * C01847 * C00007</t>
  </si>
  <si>
    <t>C00642 * C00007 * C00004 * C00080</t>
  </si>
  <si>
    <t>C05593 * C00007 * C00004 * C00080 </t>
  </si>
  <si>
    <t>C20514 * C00138 * C00007 </t>
  </si>
  <si>
    <t>C00704 * C00080 </t>
  </si>
  <si>
    <t>C00262 * C00003 * C00001</t>
  </si>
  <si>
    <t>C00385 * C00003 * C00001 </t>
  </si>
  <si>
    <t>C00147 * C00003 * C00001</t>
  </si>
  <si>
    <t>C22499 * C00003 * C00001</t>
  </si>
  <si>
    <t>C03972 * C00003 * C00001</t>
  </si>
  <si>
    <t>C03972 * C00006 * C00001 </t>
  </si>
  <si>
    <t>C00058 * C00003 </t>
  </si>
  <si>
    <t>C00206 * C00343 * C00001 </t>
  </si>
  <si>
    <t>C01346 * C00343 * C00001</t>
  </si>
  <si>
    <t>C00361 * C00343 * C00001 </t>
  </si>
  <si>
    <t>C04232 * C00343 * C00001</t>
  </si>
  <si>
    <t>C00705 * C00343 * C00001</t>
  </si>
  <si>
    <t>C04232 * C16664 * C00001</t>
  </si>
  <si>
    <t>C04232 * C03170 * C00001</t>
  </si>
  <si>
    <t>C21750 * C00343 * C00001 </t>
  </si>
  <si>
    <t>C11811 * C00138 * C00080</t>
  </si>
  <si>
    <t>C00129 * C00139 * C00001</t>
  </si>
  <si>
    <t>C01978 * C00028 * C00001 </t>
  </si>
  <si>
    <t>C00138 * C00006 * C00080</t>
  </si>
  <si>
    <t>C00662 * C00006 * C00080</t>
  </si>
  <si>
    <t>C00441 * C00009 * C00006</t>
  </si>
  <si>
    <t>C00433 * C00006 * C00001</t>
  </si>
  <si>
    <t>C00222 * C00010 * C00003</t>
  </si>
  <si>
    <t>C00349 * C00010 * C00003</t>
  </si>
  <si>
    <t>C06002 * C00010 * C00003</t>
  </si>
  <si>
    <t>C05665 * C00003 * C00001</t>
  </si>
  <si>
    <t>C00633 * C00003 * C00001</t>
  </si>
  <si>
    <t>C00261 * C00003 * C00001</t>
  </si>
  <si>
    <t>C06758 * C00006 * C00001</t>
  </si>
  <si>
    <t>C07214 * C00006 * C00001</t>
  </si>
  <si>
    <t>C07209 * C00006 * C00001</t>
  </si>
  <si>
    <t>C00071 * C00003 * C00001 </t>
  </si>
  <si>
    <t>C00071 * C00003 * C00001</t>
  </si>
  <si>
    <t>C00084 * C00003 * C00001</t>
  </si>
  <si>
    <t>C00577 * C00003 * C00001</t>
  </si>
  <si>
    <t>C00555 * C00006 * C00001</t>
  </si>
  <si>
    <t>C00555 * C00003 * C00001</t>
  </si>
  <si>
    <t>C00637 * C00003 * C00001</t>
  </si>
  <si>
    <t>C05985 * C00003 * C00001</t>
  </si>
  <si>
    <t>C02670 * C00003 * C00001 </t>
  </si>
  <si>
    <t>C01149 * C00003 * C00001</t>
  </si>
  <si>
    <t>C06002 * C00003 * C00001</t>
  </si>
  <si>
    <t>C05130 * C00003 * C00001</t>
  </si>
  <si>
    <t>C05445 * C00003 * C00001</t>
  </si>
  <si>
    <t>C05634 * C00003 * C00001</t>
  </si>
  <si>
    <t>C05936 * C00003 * C00001</t>
  </si>
  <si>
    <t>C06613 * C00001 </t>
  </si>
  <si>
    <t>C16348 * C00001 </t>
  </si>
  <si>
    <t>C06754 * C00003 * C00001</t>
  </si>
  <si>
    <t>C02576 * C00001 * C00003</t>
  </si>
  <si>
    <t>C03461 * C00003 * C00001</t>
  </si>
  <si>
    <t>C01250 * C00009 * C00006</t>
  </si>
  <si>
    <t>C01165 * C00009 * C00006</t>
  </si>
  <si>
    <t>C00067 * C00003 * C00001</t>
  </si>
  <si>
    <t>C02987 * C00005 * C00080</t>
  </si>
  <si>
    <t>C00232 * C00006 * C00001</t>
  </si>
  <si>
    <t>C00576 * C00003 * C00001</t>
  </si>
  <si>
    <t>C00576 * C00006 * C00001</t>
  </si>
  <si>
    <t>C01165 * C00003 * C00001</t>
  </si>
  <si>
    <t>C03912 * C00003 * C00001</t>
  </si>
  <si>
    <t>C03912 * C00006 * C00001</t>
  </si>
  <si>
    <t>C04281 * C00003 * C00001 </t>
  </si>
  <si>
    <t>C04281 * C00006 * C00001 </t>
  </si>
  <si>
    <t>C05947 * C00004 * C00080</t>
  </si>
  <si>
    <t>C01165 * C00006 * C00001</t>
  </si>
  <si>
    <t>C00022 * C00009 * C00007</t>
  </si>
  <si>
    <t>C00022 * C15972</t>
  </si>
  <si>
    <t>C05125 * C15972</t>
  </si>
  <si>
    <t>C00026 * C15972</t>
  </si>
  <si>
    <t>C05381 * C15972 </t>
  </si>
  <si>
    <t>C00141 * C15972</t>
  </si>
  <si>
    <t>C00233 * C15972</t>
  </si>
  <si>
    <t>C00671 * C15972</t>
  </si>
  <si>
    <t>C00141 * C00068</t>
  </si>
  <si>
    <t>C15976 * C15972 </t>
  </si>
  <si>
    <t>C00233 * C00068</t>
  </si>
  <si>
    <t>C15974 * C15972</t>
  </si>
  <si>
    <t>C00671 * C00068</t>
  </si>
  <si>
    <t>C15978 * C15972</t>
  </si>
  <si>
    <t>C00109 * C00068</t>
  </si>
  <si>
    <t>C21017 * C15972 </t>
  </si>
  <si>
    <t>C05167 * C00001 * C00003</t>
  </si>
  <si>
    <t>C05167 * C00001 * C00006</t>
  </si>
  <si>
    <t>C00037 * C00001 * C00003</t>
  </si>
  <si>
    <t>C00041 * C00003 * C00001</t>
  </si>
  <si>
    <t>C00254 * C00003</t>
  </si>
  <si>
    <t>C00337 * C00003 </t>
  </si>
  <si>
    <t>C04171 * C00003 </t>
  </si>
  <si>
    <t>C00658 * C00006</t>
  </si>
  <si>
    <t>C02463 * C00003 </t>
  </si>
  <si>
    <t>C01050 * C00003</t>
  </si>
  <si>
    <t>C01050 * C00006</t>
  </si>
  <si>
    <t>C01079 * C00007</t>
  </si>
  <si>
    <t>C21284 * C00027</t>
  </si>
  <si>
    <t>C21284 * C00027</t>
  </si>
  <si>
    <t>C22173 * C00027</t>
  </si>
  <si>
    <t>C05167 * C00001 * C00003 </t>
  </si>
  <si>
    <t>C00025 * C00006 </t>
  </si>
  <si>
    <t>C00025 * C00006 * C00001</t>
  </si>
  <si>
    <t>C00064 * C00001</t>
  </si>
  <si>
    <t>C05167 * C00001 * C00006 </t>
  </si>
  <si>
    <t>C00025 * C00003 * C00001</t>
  </si>
  <si>
    <t>C00049 * C00001 * C00007</t>
  </si>
  <si>
    <t>C00049 * C00007</t>
  </si>
  <si>
    <t>C00037 * C00001 * C00007</t>
  </si>
  <si>
    <t>C00133 * C00001 * C00007</t>
  </si>
  <si>
    <t>C00213 * C00001 * C00007</t>
  </si>
  <si>
    <t>C11735 * C00001 * C00007</t>
  </si>
  <si>
    <t>C00037 * C00007</t>
  </si>
  <si>
    <t>C15809 * C00001 </t>
  </si>
  <si>
    <t>C00037 * C02051</t>
  </si>
  <si>
    <t>C00148 * C00003 </t>
  </si>
  <si>
    <t>C00148 * C00006 </t>
  </si>
  <si>
    <t>C01157 * C00003</t>
  </si>
  <si>
    <t>C01157 * C00006</t>
  </si>
  <si>
    <t>C00440 * C00006 </t>
  </si>
  <si>
    <t>C00440 * C00003 </t>
  </si>
  <si>
    <t>C00101 * C00003</t>
  </si>
  <si>
    <t>C00101 * C00003</t>
  </si>
  <si>
    <t>C00101 * C00006</t>
  </si>
  <si>
    <t>C00101 * C00006</t>
  </si>
  <si>
    <t>C00415 * C00003</t>
  </si>
  <si>
    <t>C00415 * C00006</t>
  </si>
  <si>
    <t>C00272 * C00006</t>
  </si>
  <si>
    <t>C00143 * C00006</t>
  </si>
  <si>
    <t>C00148 * C15602</t>
  </si>
  <si>
    <t>C00005 * C00923</t>
  </si>
  <si>
    <t>C06109 * C00005 </t>
  </si>
  <si>
    <t>C00005 * C00996</t>
  </si>
  <si>
    <t>C03161 * C00005 * C00080</t>
  </si>
  <si>
    <t>C00390 * C00003</t>
  </si>
  <si>
    <t>C00004 * C00080 * C15602</t>
  </si>
  <si>
    <t>C00028 * C00005 * C00080</t>
  </si>
  <si>
    <t>C16675 * C00006</t>
  </si>
  <si>
    <t>C00130 * C00014 * C00006</t>
  </si>
  <si>
    <t>C00366 * C00007 * C00001</t>
  </si>
  <si>
    <t>C16361 * C00007 * C00001</t>
  </si>
  <si>
    <t>C00283 * C00006 * C00001</t>
  </si>
  <si>
    <t>C00579 * C00003</t>
  </si>
  <si>
    <t>C02972 * C00003</t>
  </si>
  <si>
    <t>C03972 * C00003 * C00001 </t>
  </si>
  <si>
    <t>C16832 * C00003 </t>
  </si>
  <si>
    <t>C00097 * C00051 * C00006</t>
  </si>
  <si>
    <t>C00342 * C00006</t>
  </si>
  <si>
    <t>C01528 * C00006 * C00001</t>
  </si>
  <si>
    <t>C00005 * C00080 * C18902</t>
  </si>
  <si>
    <t>C03023 * C00343 * C00001 </t>
  </si>
  <si>
    <t>C00073 * C00343 * C00001</t>
  </si>
  <si>
    <t>C03023 * C00343 * C00001</t>
  </si>
  <si>
    <t>C00342 * C00053 </t>
  </si>
  <si>
    <t>C00019 * C00155 </t>
  </si>
  <si>
    <t>C03172 * C00155</t>
  </si>
  <si>
    <t>C00019 * C01051</t>
  </si>
  <si>
    <t>C00019 * C02469</t>
  </si>
  <si>
    <t>C00019 * C15527</t>
  </si>
  <si>
    <t>C04489 * C00155</t>
  </si>
  <si>
    <t>C05698 * C04489</t>
  </si>
  <si>
    <t>C19847 * C00019</t>
  </si>
  <si>
    <t>C00019 * C00240</t>
  </si>
  <si>
    <t>C00019 * C20648</t>
  </si>
  <si>
    <t>C00019 * C01977 </t>
  </si>
  <si>
    <t>C02583 * C00019</t>
  </si>
  <si>
    <t>C00019 * C01977</t>
  </si>
  <si>
    <t>C00019 * C00039</t>
  </si>
  <si>
    <t>C00019 * C00856</t>
  </si>
  <si>
    <t>C00365 * C00143</t>
  </si>
  <si>
    <t>C00143 * C01764 * C01352</t>
  </si>
  <si>
    <t>C00143 * C01764 * C00004 * C00080 </t>
  </si>
  <si>
    <t>C00019 * C00614</t>
  </si>
  <si>
    <t>C00143 * C00037 * C00001</t>
  </si>
  <si>
    <t>C00065 * C01217</t>
  </si>
  <si>
    <t>C01242 * C00101</t>
  </si>
  <si>
    <t>C00143 * C00141 * C00001</t>
  </si>
  <si>
    <t>C00234 * C03838</t>
  </si>
  <si>
    <t>C03838 * C00445 * C00001</t>
  </si>
  <si>
    <t>C00234 * C04677</t>
  </si>
  <si>
    <t>C02430 * C00234</t>
  </si>
  <si>
    <t>C00169 * C00049</t>
  </si>
  <si>
    <t>C00169 * C00077</t>
  </si>
  <si>
    <t>C00085 * C00118</t>
  </si>
  <si>
    <t>C05382 * C00118 </t>
  </si>
  <si>
    <t>C05345 * C00118</t>
  </si>
  <si>
    <t>C12214 * C00117</t>
  </si>
  <si>
    <t>C00231 * C00068</t>
  </si>
  <si>
    <t>C05382 * C00068</t>
  </si>
  <si>
    <t>C00900 * C00011 </t>
  </si>
  <si>
    <t>C00022 * C00068 </t>
  </si>
  <si>
    <t>C06010 * C00011</t>
  </si>
  <si>
    <t>C00900 * C00068</t>
  </si>
  <si>
    <t>C06010 * C00068</t>
  </si>
  <si>
    <t>C00109 * C05125</t>
  </si>
  <si>
    <t>C00022 * C00109</t>
  </si>
  <si>
    <t>C00022 * C00118 </t>
  </si>
  <si>
    <t>C00885 * C00026</t>
  </si>
  <si>
    <t>C00024 * C00025 </t>
  </si>
  <si>
    <t>C00024 * C15973</t>
  </si>
  <si>
    <t>C00093 * C00040</t>
  </si>
  <si>
    <t>C00605 * C00093 </t>
  </si>
  <si>
    <t>C00173 * C00093</t>
  </si>
  <si>
    <t>C00024 * C06156 </t>
  </si>
  <si>
    <t>C00630 * C15973 </t>
  </si>
  <si>
    <t>C15980 * C15973 </t>
  </si>
  <si>
    <t>C02939 * C15973</t>
  </si>
  <si>
    <t>C00100 * C15973</t>
  </si>
  <si>
    <t>C00173 * C01209</t>
  </si>
  <si>
    <t>C03939 * C01209</t>
  </si>
  <si>
    <t>C05223 * C01209</t>
  </si>
  <si>
    <t>C05745 * C01209</t>
  </si>
  <si>
    <t>C05749 * C01209 </t>
  </si>
  <si>
    <t>C05752 * C01209 </t>
  </si>
  <si>
    <t>C05755 * C01209</t>
  </si>
  <si>
    <t>C05761 * C01209 </t>
  </si>
  <si>
    <t>C05764 * C01209 </t>
  </si>
  <si>
    <t>C19673 * C01209</t>
  </si>
  <si>
    <t>C20375 * C01209</t>
  </si>
  <si>
    <t>C00024 * C01209</t>
  </si>
  <si>
    <t>C05752 * C16240</t>
  </si>
  <si>
    <t>C16239 * C16240</t>
  </si>
  <si>
    <t>C05752 * C22158</t>
  </si>
  <si>
    <t>C05752 * C22157</t>
  </si>
  <si>
    <t>C00136 * C00009 </t>
  </si>
  <si>
    <t>C22159 * C22158</t>
  </si>
  <si>
    <t>C20641 * C17324</t>
  </si>
  <si>
    <t>C00024 * C03803</t>
  </si>
  <si>
    <t>C00173 * C00009</t>
  </si>
  <si>
    <t>C00024 * C00037</t>
  </si>
  <si>
    <t>C00065 * C00024</t>
  </si>
  <si>
    <t>C00437 * C00025</t>
  </si>
  <si>
    <t>C00083 * C00229 </t>
  </si>
  <si>
    <t>C01063 * C00041 </t>
  </si>
  <si>
    <t>C19845 * C00041 </t>
  </si>
  <si>
    <t>C00416 * C00010 </t>
  </si>
  <si>
    <t>C00605 * C00681</t>
  </si>
  <si>
    <t>C00173 * C00681</t>
  </si>
  <si>
    <t>C00024 * C00134 </t>
  </si>
  <si>
    <t>C00024 * C03687</t>
  </si>
  <si>
    <t>C00091 * C15973</t>
  </si>
  <si>
    <t>C00527 * C15973</t>
  </si>
  <si>
    <t>C00024 * C00009</t>
  </si>
  <si>
    <t>C00100 * C00009</t>
  </si>
  <si>
    <t>C03972 * C00024 * C00001</t>
  </si>
  <si>
    <t>C00100 * C00024</t>
  </si>
  <si>
    <t>C00024 * C00136</t>
  </si>
  <si>
    <t>C02583 * C01664</t>
  </si>
  <si>
    <t>C00051 * C00151</t>
  </si>
  <si>
    <t>C03193 * C00245</t>
  </si>
  <si>
    <t>C02166 * C00045</t>
  </si>
  <si>
    <t>C02320 * C00001</t>
  </si>
  <si>
    <t>C02512 * C00025</t>
  </si>
  <si>
    <t>C05670 * C00025</t>
  </si>
  <si>
    <t>C03193 * C00045 </t>
  </si>
  <si>
    <t>C03193 * C05689</t>
  </si>
  <si>
    <t>C00158 * C00010 </t>
  </si>
  <si>
    <t>C02504 * C00010</t>
  </si>
  <si>
    <t>C00718 * C00009</t>
  </si>
  <si>
    <t>C00369 * C00009</t>
  </si>
  <si>
    <t>G10495 * C00009</t>
  </si>
  <si>
    <t>G10545 * C00009</t>
  </si>
  <si>
    <t>C00031 * C06215</t>
  </si>
  <si>
    <t>C00031 * G10499</t>
  </si>
  <si>
    <t>C01170 * C01289</t>
  </si>
  <si>
    <t>G11112 * G13164</t>
  </si>
  <si>
    <t>C00498 * C00718 </t>
  </si>
  <si>
    <t>G10495 * G11109</t>
  </si>
  <si>
    <t>C05897 * C00043</t>
  </si>
  <si>
    <t>C04851 * C00043</t>
  </si>
  <si>
    <t>G10551 * G10610</t>
  </si>
  <si>
    <t>G10552 * G10610</t>
  </si>
  <si>
    <t>G10556 * G10610</t>
  </si>
  <si>
    <t>C00029 * C22411</t>
  </si>
  <si>
    <t>G10608 * G13166</t>
  </si>
  <si>
    <t>C00208 * C00009</t>
  </si>
  <si>
    <t>G00275 * C00009</t>
  </si>
  <si>
    <t>C00212 * C00009</t>
  </si>
  <si>
    <t>C00294 * C00009</t>
  </si>
  <si>
    <t>C00330 * C00009 </t>
  </si>
  <si>
    <t>C00387 * C00009</t>
  </si>
  <si>
    <t>C03150 * C00009</t>
  </si>
  <si>
    <t>C05841 * C00009</t>
  </si>
  <si>
    <t>C01762 * C00009 </t>
  </si>
  <si>
    <t>C00559 * C00009 </t>
  </si>
  <si>
    <t>C05512 * C00009</t>
  </si>
  <si>
    <t>C15586 * C00009</t>
  </si>
  <si>
    <t>C20463 * C00009</t>
  </si>
  <si>
    <t>C01103 * C00013 </t>
  </si>
  <si>
    <t>C07649 * C00119</t>
  </si>
  <si>
    <t>C03090 * C00013 * C00025</t>
  </si>
  <si>
    <t>C02739 * C00013</t>
  </si>
  <si>
    <t>C04302 * C00013 </t>
  </si>
  <si>
    <t>C01185 * C00013 * C00011</t>
  </si>
  <si>
    <t>C00214 * C00009</t>
  </si>
  <si>
    <t>C00299 * C00009</t>
  </si>
  <si>
    <t>C00475 * C00009</t>
  </si>
  <si>
    <t>C03169 * C00009</t>
  </si>
  <si>
    <t>C00526 * C00009 </t>
  </si>
  <si>
    <t>C00144 * C00013</t>
  </si>
  <si>
    <t>C00655 * C00013</t>
  </si>
  <si>
    <t>C01977 * C16675</t>
  </si>
  <si>
    <t>C00020 * C00013</t>
  </si>
  <si>
    <t>C04677 * C00013</t>
  </si>
  <si>
    <t>C00130 * C00013</t>
  </si>
  <si>
    <t>C02380 * C00119</t>
  </si>
  <si>
    <t>C16614 * C00119</t>
  </si>
  <si>
    <t>C07648 * C00119</t>
  </si>
  <si>
    <t>C00105 * C00013</t>
  </si>
  <si>
    <t>C00019 * C20446</t>
  </si>
  <si>
    <t>C00979 * C00155</t>
  </si>
  <si>
    <t>C01300 * C00568</t>
  </si>
  <si>
    <t>C04807 * C00568</t>
  </si>
  <si>
    <t>C01137 * C00134</t>
  </si>
  <si>
    <t>C01137 * C01672</t>
  </si>
  <si>
    <t>C00002 * C00853</t>
  </si>
  <si>
    <t>C06505 * C00002 </t>
  </si>
  <si>
    <t>C00002 * C05774 </t>
  </si>
  <si>
    <t>C00002 * C00541 * C03024</t>
  </si>
  <si>
    <t>C00002 * C06504 * C03024</t>
  </si>
  <si>
    <t>C00074 * C03175</t>
  </si>
  <si>
    <t>C04752 * C04327</t>
  </si>
  <si>
    <t>C04752 * C20247</t>
  </si>
  <si>
    <t>C04752 * C20246</t>
  </si>
  <si>
    <t>C00448 * C00129</t>
  </si>
  <si>
    <t>C00979 * C00283 </t>
  </si>
  <si>
    <t>C00979 * C01528</t>
  </si>
  <si>
    <t>C00979 * C00320 * C00342 * C00080 </t>
  </si>
  <si>
    <t>C01005 * C00283</t>
  </si>
  <si>
    <t>C00009 * C00013 * C00019</t>
  </si>
  <si>
    <t>C00002 * C05335 * C00001</t>
  </si>
  <si>
    <t>C00931 * C00001 </t>
  </si>
  <si>
    <t>C00074 * C00043</t>
  </si>
  <si>
    <t>C03722 * C00001 * C00009</t>
  </si>
  <si>
    <t>C05847 * C03657</t>
  </si>
  <si>
    <t>C00235 * C17324</t>
  </si>
  <si>
    <t>C04732 * C15556</t>
  </si>
  <si>
    <t>C00049 * C00026</t>
  </si>
  <si>
    <t>C00079 * C00026</t>
  </si>
  <si>
    <t>C00082 * C00026</t>
  </si>
  <si>
    <t>C00097 * C00026</t>
  </si>
  <si>
    <t>C00506 * C00026</t>
  </si>
  <si>
    <t>C00606 * C00026</t>
  </si>
  <si>
    <t>C05947 * C00026 </t>
  </si>
  <si>
    <t>C12213 * C00026 </t>
  </si>
  <si>
    <t>C00437 * C00026 </t>
  </si>
  <si>
    <t>C00077 * C00026</t>
  </si>
  <si>
    <t>C00077 * C00161</t>
  </si>
  <si>
    <t>C00064 * C00085</t>
  </si>
  <si>
    <t>C00099 * C00026</t>
  </si>
  <si>
    <t>C00334 * C00026</t>
  </si>
  <si>
    <t>C00133 * C00026</t>
  </si>
  <si>
    <t>C00405 * C00022</t>
  </si>
  <si>
    <t>C02265 * C00026</t>
  </si>
  <si>
    <t>C00515 * C00161</t>
  </si>
  <si>
    <t xml:space="preserve">C00739 * C00161 </t>
  </si>
  <si>
    <t>C00792 * C00161</t>
  </si>
  <si>
    <t>C00402 * C05946</t>
  </si>
  <si>
    <t>C00123 * C00026</t>
  </si>
  <si>
    <t>C00183 * C00026</t>
  </si>
  <si>
    <t>C00407 * C00026</t>
  </si>
  <si>
    <t>C02356 * C00026</t>
  </si>
  <si>
    <t>C01005 * C00026</t>
  </si>
  <si>
    <t>C06055 * C00026</t>
  </si>
  <si>
    <t>C00019 * C01092</t>
  </si>
  <si>
    <t>C01100 * C00026</t>
  </si>
  <si>
    <t>C00002 * C03089</t>
  </si>
  <si>
    <t>C00002 * C00641 </t>
  </si>
  <si>
    <t>C00002 * C00085</t>
  </si>
  <si>
    <t>C00063 * C00085 </t>
  </si>
  <si>
    <t>C00075 * C00085</t>
  </si>
  <si>
    <t>C00081 * C00085 </t>
  </si>
  <si>
    <t>C00002 * C05382</t>
  </si>
  <si>
    <t>C01097 * C00002</t>
  </si>
  <si>
    <t>C00063 * C01097</t>
  </si>
  <si>
    <t>C00075 * C01097</t>
  </si>
  <si>
    <t>C00081 * C01097</t>
  </si>
  <si>
    <t>C00002 * C05345 </t>
  </si>
  <si>
    <t>C00002 * C00330</t>
  </si>
  <si>
    <t>C00002 * C00257</t>
  </si>
  <si>
    <t>C11435 * C00002</t>
  </si>
  <si>
    <t>C00002 * C00121</t>
  </si>
  <si>
    <t>C00673 * C00008</t>
  </si>
  <si>
    <t>C00002 * C00309</t>
  </si>
  <si>
    <t>C00002 * C00508 </t>
  </si>
  <si>
    <t>C00002 * C00310</t>
  </si>
  <si>
    <t>C04261 * C00140</t>
  </si>
  <si>
    <t>C04261 * C00031</t>
  </si>
  <si>
    <t>C00002 * C00031</t>
  </si>
  <si>
    <t>C00002 * C00221</t>
  </si>
  <si>
    <t>C00002 * C00267</t>
  </si>
  <si>
    <t>C01083 * C04261</t>
  </si>
  <si>
    <t>G00293 * C04261</t>
  </si>
  <si>
    <t>C04261 * C00185 </t>
  </si>
  <si>
    <t>C00002 * C00214</t>
  </si>
  <si>
    <t>C00002 * C00526 </t>
  </si>
  <si>
    <t>C11736 * C00002</t>
  </si>
  <si>
    <t>C00002 * C00003</t>
  </si>
  <si>
    <t>C00002 * C00882</t>
  </si>
  <si>
    <t>C00002 * C00224</t>
  </si>
  <si>
    <t>C00002 * C05686</t>
  </si>
  <si>
    <t>C00002 * C00255</t>
  </si>
  <si>
    <t>C00002 * C00116</t>
  </si>
  <si>
    <t>C00002 * C00831 </t>
  </si>
  <si>
    <t>C00002 * C00864</t>
  </si>
  <si>
    <t>C00002 * C04079</t>
  </si>
  <si>
    <t>C00002 * C00263</t>
  </si>
  <si>
    <t>C00002 * C00022</t>
  </si>
  <si>
    <t>C00044 * C00022 </t>
  </si>
  <si>
    <t>C00063 * C00022</t>
  </si>
  <si>
    <t>C00075 * C00022</t>
  </si>
  <si>
    <t>C00081 * C00022</t>
  </si>
  <si>
    <t>C00131 * C00022</t>
  </si>
  <si>
    <t>C00286 * C00022</t>
  </si>
  <si>
    <t>C00201 * C00022 </t>
  </si>
  <si>
    <t>C00002 * C00204 </t>
  </si>
  <si>
    <t>C00002 * C00475</t>
  </si>
  <si>
    <t>C00044 * C00475</t>
  </si>
  <si>
    <t>C00002 * C00299</t>
  </si>
  <si>
    <t>C00044 * C00299</t>
  </si>
  <si>
    <t>C16633 * C00002</t>
  </si>
  <si>
    <t>C00002 * C01279</t>
  </si>
  <si>
    <t>C00002 * C00312</t>
  </si>
  <si>
    <t>C00002 * C00861</t>
  </si>
  <si>
    <t>C00002 * C04294</t>
  </si>
  <si>
    <t>C00002 * C01094</t>
  </si>
  <si>
    <t>C00002 * C00984 </t>
  </si>
  <si>
    <t>C00002 * C00493</t>
  </si>
  <si>
    <t>C00002 * C00559 </t>
  </si>
  <si>
    <t>C06892 * C00002</t>
  </si>
  <si>
    <t>C00002 * C00017</t>
  </si>
  <si>
    <t>C00002 * C01609 </t>
  </si>
  <si>
    <t>C00002 * C00613</t>
  </si>
  <si>
    <t>C00002 * C00033</t>
  </si>
  <si>
    <t>C00002 * C00163</t>
  </si>
  <si>
    <t>C00002 * C00025</t>
  </si>
  <si>
    <t>C00002 * C00197</t>
  </si>
  <si>
    <t>C00002 * C00049</t>
  </si>
  <si>
    <t>C00002 * C00246</t>
  </si>
  <si>
    <t>C00002 * C00624</t>
  </si>
  <si>
    <t>C00074 * C00615</t>
  </si>
  <si>
    <t>C00002 * C01081</t>
  </si>
  <si>
    <t>C00002 * C00105</t>
  </si>
  <si>
    <t>C00002 * C00055</t>
  </si>
  <si>
    <t>C00002 * C00239 </t>
  </si>
  <si>
    <t>C00002 * C00020</t>
  </si>
  <si>
    <t>C00002 * C00360</t>
  </si>
  <si>
    <t>C00068 * C00008</t>
  </si>
  <si>
    <t>C00002 * C00008 </t>
  </si>
  <si>
    <t>C11038 * C00002</t>
  </si>
  <si>
    <t>C00002 * C00015</t>
  </si>
  <si>
    <t>C00002 * C00035</t>
  </si>
  <si>
    <t>C00002 * C00454</t>
  </si>
  <si>
    <t>C00002 * C00112</t>
  </si>
  <si>
    <t>C00002 * C00104</t>
  </si>
  <si>
    <t>C00002 * C00206 </t>
  </si>
  <si>
    <t>C00002 * C00361</t>
  </si>
  <si>
    <t>C00002 * C00363</t>
  </si>
  <si>
    <t>C00002 * C00705</t>
  </si>
  <si>
    <t>C00002 * C01346</t>
  </si>
  <si>
    <t>C00002 * C01344</t>
  </si>
  <si>
    <t>C00002 * C21748</t>
  </si>
  <si>
    <t>C00002 * C21750</t>
  </si>
  <si>
    <t>C22442 * C00002</t>
  </si>
  <si>
    <t>C00002 * C04556</t>
  </si>
  <si>
    <t>C00002 * C00144 </t>
  </si>
  <si>
    <t>C00002 * C00362</t>
  </si>
  <si>
    <t>C22441 * C00002</t>
  </si>
  <si>
    <t>C00002 * C00364</t>
  </si>
  <si>
    <t>C00002 * C00365</t>
  </si>
  <si>
    <t>C00002 * C00117</t>
  </si>
  <si>
    <t>C00002 * C00378</t>
  </si>
  <si>
    <t>C00002 * C01300 </t>
  </si>
  <si>
    <t>C00002 * C00044</t>
  </si>
  <si>
    <t>C00029 * C00446</t>
  </si>
  <si>
    <t>C00002 * C00455</t>
  </si>
  <si>
    <t>C00002 * C01185</t>
  </si>
  <si>
    <t>C00002 * C00061</t>
  </si>
  <si>
    <t>C00075 * C04501</t>
  </si>
  <si>
    <t>C00002 * C00103 </t>
  </si>
  <si>
    <t>C00002 * C01134</t>
  </si>
  <si>
    <t>C00063 * C00093</t>
  </si>
  <si>
    <t>C00002 * C00059</t>
  </si>
  <si>
    <t>C00002 * C05697</t>
  </si>
  <si>
    <t>C00063 * C00416 </t>
  </si>
  <si>
    <t>C00066 * C00009</t>
  </si>
  <si>
    <t>C00002 * C00046</t>
  </si>
  <si>
    <t>C00044 * C00046</t>
  </si>
  <si>
    <t>C00063 * C00046</t>
  </si>
  <si>
    <t>C00075 * C00046</t>
  </si>
  <si>
    <t>C00201 * C00046</t>
  </si>
  <si>
    <t>C11434 * C00063</t>
  </si>
  <si>
    <t>C00131 * C00039</t>
  </si>
  <si>
    <t>C00286 * C00039</t>
  </si>
  <si>
    <t>C00458 * C00039</t>
  </si>
  <si>
    <t>C00459 * C00039</t>
  </si>
  <si>
    <t>C00677 * C00039</t>
  </si>
  <si>
    <t>C02211 * C00063 * C00002 </t>
  </si>
  <si>
    <t>C02211 * C00063</t>
  </si>
  <si>
    <t>C19078 * C00063</t>
  </si>
  <si>
    <t>C19080 * C00002</t>
  </si>
  <si>
    <t>C15810 * C00002 </t>
  </si>
  <si>
    <t>C18237 * C00044</t>
  </si>
  <si>
    <t>C00046 * C00009 </t>
  </si>
  <si>
    <t>C00046 * C00009</t>
  </si>
  <si>
    <t>C00188 * C00002 * C00288 * C00080</t>
  </si>
  <si>
    <t>C00075 * C00103</t>
  </si>
  <si>
    <t>C00513 * C21464</t>
  </si>
  <si>
    <t>C00513 * G13165</t>
  </si>
  <si>
    <t>C04702 * C17556</t>
  </si>
  <si>
    <t>C04882 * C17556 </t>
  </si>
  <si>
    <t>C00269 * C00093</t>
  </si>
  <si>
    <t>C00010 * C03688</t>
  </si>
  <si>
    <t>C00269 * C00065 </t>
  </si>
  <si>
    <t>C00002 * C00022 * C00001</t>
  </si>
  <si>
    <t>C11437 * C15809 * C15814</t>
  </si>
  <si>
    <t>C00868 * C15812 * C00002</t>
  </si>
  <si>
    <t>C00097 * C02342 </t>
  </si>
  <si>
    <t>C15812 * C15813 * C00030</t>
  </si>
  <si>
    <t>C01909 * C17023 * C00019 * C05359 * C00080</t>
  </si>
  <si>
    <t>C15811 * C00097</t>
  </si>
  <si>
    <t>C00097 * C02743</t>
  </si>
  <si>
    <t>C15812 * C02743 </t>
  </si>
  <si>
    <t>C16236 * C22154 * C00019 * C22150 * C00080</t>
  </si>
  <si>
    <t>C22160 * C22154 * C00019 * C22150 * C00080</t>
  </si>
  <si>
    <t>C22159 * C22154 * C00019 * C22150 * C00080 </t>
  </si>
  <si>
    <t>C04432 * C17023 * C00019</t>
  </si>
  <si>
    <t>C04432 * C17023 * C00019</t>
  </si>
  <si>
    <t>C20755 * C00019</t>
  </si>
  <si>
    <t>C02391 * C00001</t>
  </si>
  <si>
    <t>C01416 * C00001</t>
  </si>
  <si>
    <t>C12650 * C00001</t>
  </si>
  <si>
    <t>C07585 * C00001 </t>
  </si>
  <si>
    <t>C07054 * C00001</t>
  </si>
  <si>
    <t>C16641 * C00001</t>
  </si>
  <si>
    <t>C16543 * C00001</t>
  </si>
  <si>
    <t>C16561 * C00001</t>
  </si>
  <si>
    <t>C07073 * C00001</t>
  </si>
  <si>
    <t>C03880 * C00001</t>
  </si>
  <si>
    <t>C01236 * C00001</t>
  </si>
  <si>
    <t>C00916 * C00001</t>
  </si>
  <si>
    <t>C01153 * C00001</t>
  </si>
  <si>
    <t>C00111 * C00001</t>
  </si>
  <si>
    <t>C01081 * C00001</t>
  </si>
  <si>
    <t>C03360 * C00001</t>
  </si>
  <si>
    <t>C04895 * C00001</t>
  </si>
  <si>
    <t>C04454 * C00001</t>
  </si>
  <si>
    <t>C00354 * C00001</t>
  </si>
  <si>
    <t>C00447 * C00001</t>
  </si>
  <si>
    <t>C05378 * C00001</t>
  </si>
  <si>
    <t>C01100 * C00001</t>
  </si>
  <si>
    <t>C00562 * C00001</t>
  </si>
  <si>
    <t>C00988 * C00001 </t>
  </si>
  <si>
    <t>C00934 * C00001</t>
  </si>
  <si>
    <t>C01177 * C00001</t>
  </si>
  <si>
    <t>C03546 * C00001 </t>
  </si>
  <si>
    <t>C04006 * C00001</t>
  </si>
  <si>
    <t>C15585 * C00001 </t>
  </si>
  <si>
    <t>C03892 * C00001</t>
  </si>
  <si>
    <t>C01005 * C00001 </t>
  </si>
  <si>
    <t>C02532 * C00001</t>
  </si>
  <si>
    <t>C01167 * C00001</t>
  </si>
  <si>
    <t>C00020 * C00001</t>
  </si>
  <si>
    <t>C00055 * C00001 </t>
  </si>
  <si>
    <t>C00105 * C00001 </t>
  </si>
  <si>
    <t>C00130 * C00001</t>
  </si>
  <si>
    <t>C00144 * C00001</t>
  </si>
  <si>
    <t>C00364 * C00001</t>
  </si>
  <si>
    <t>C00239 * C00001</t>
  </si>
  <si>
    <t>C00330 * C00009</t>
  </si>
  <si>
    <t>C00360 * C00001 </t>
  </si>
  <si>
    <t>C00365 * C00001 </t>
  </si>
  <si>
    <t>C00455 * C00001 </t>
  </si>
  <si>
    <t>C00655 * C00001</t>
  </si>
  <si>
    <t>C01185 * C00001</t>
  </si>
  <si>
    <t>C02520 * C00001</t>
  </si>
  <si>
    <t>C06196 * C00001</t>
  </si>
  <si>
    <t>C01367 * C00001</t>
  </si>
  <si>
    <t>C01368 * C00001</t>
  </si>
  <si>
    <t>C06193 * C00001</t>
  </si>
  <si>
    <t>C05822 * C00001</t>
  </si>
  <si>
    <t>C02508 * C00001</t>
  </si>
  <si>
    <t>C00054 * C00001</t>
  </si>
  <si>
    <t>C00053 * C00001</t>
  </si>
  <si>
    <t>C15651 * C00001</t>
  </si>
  <si>
    <t>C12213 * C00001</t>
  </si>
  <si>
    <t>C01240 * C00001 </t>
  </si>
  <si>
    <t>C02353 * C00001</t>
  </si>
  <si>
    <t>C02355 * C00001</t>
  </si>
  <si>
    <t>C02354 * C00001</t>
  </si>
  <si>
    <t>C06194 * C00001 </t>
  </si>
  <si>
    <t>C20565 * C00001</t>
  </si>
  <si>
    <t>C00369 * C00001</t>
  </si>
  <si>
    <t>G10545 * C00001</t>
  </si>
  <si>
    <t>C01935 * C00001</t>
  </si>
  <si>
    <t>C00089 * C00001</t>
  </si>
  <si>
    <t>C00252 * C00001</t>
  </si>
  <si>
    <t>C00721 * C00001</t>
  </si>
  <si>
    <t>G01318 * C00001</t>
  </si>
  <si>
    <t>G00370 * C00001</t>
  </si>
  <si>
    <t>C00001 * C00689</t>
  </si>
  <si>
    <t>C00001 * C02995</t>
  </si>
  <si>
    <t>C00001 * G09795</t>
  </si>
  <si>
    <t>C00001 * G10519 </t>
  </si>
  <si>
    <t>C00734 * C00001</t>
  </si>
  <si>
    <t>G10536 * C00001 </t>
  </si>
  <si>
    <t>G10536 * C00001</t>
  </si>
  <si>
    <t>C05402 * C00001 </t>
  </si>
  <si>
    <t>C00492 * C00001</t>
  </si>
  <si>
    <t>C05401 * C00001</t>
  </si>
  <si>
    <t>C01235 * C00001</t>
  </si>
  <si>
    <t>C05400 * C00001 </t>
  </si>
  <si>
    <t>C05399 * C00001</t>
  </si>
  <si>
    <t>C04737 * C00001 </t>
  </si>
  <si>
    <t>C01613 * C00001</t>
  </si>
  <si>
    <t>C06126 * C00001 </t>
  </si>
  <si>
    <t>C06037 * C00001</t>
  </si>
  <si>
    <t>C05404 * C00001 </t>
  </si>
  <si>
    <t>C00001 * G00093</t>
  </si>
  <si>
    <t>G00249 * C00001</t>
  </si>
  <si>
    <t>G01275 * C00001</t>
  </si>
  <si>
    <t>G10488 * C00001</t>
  </si>
  <si>
    <t>G00497 * C00001</t>
  </si>
  <si>
    <t>G00501 * C00001 </t>
  </si>
  <si>
    <t>G10529 * C00001</t>
  </si>
  <si>
    <t>G00278 * C00001 </t>
  </si>
  <si>
    <t>C00243 * C00001</t>
  </si>
  <si>
    <t>C05796 * C00001</t>
  </si>
  <si>
    <t>C01290 * C00001 </t>
  </si>
  <si>
    <t>C04911 * C00001</t>
  </si>
  <si>
    <t>C05403 * C00001</t>
  </si>
  <si>
    <t>C06136 * C00001</t>
  </si>
  <si>
    <t>G00124 * C00001 </t>
  </si>
  <si>
    <t>G00110 * C00001 </t>
  </si>
  <si>
    <t>G10504 * C00001</t>
  </si>
  <si>
    <t>G00092 * C00001 </t>
  </si>
  <si>
    <t>G10531 * C00001</t>
  </si>
  <si>
    <t>G10534 * C00001</t>
  </si>
  <si>
    <t>G01977 * C00001</t>
  </si>
  <si>
    <t>C00089 * C00001 </t>
  </si>
  <si>
    <t>C16688 * C00001</t>
  </si>
  <si>
    <t>G00278 * C00001</t>
  </si>
  <si>
    <t>G10508 * C00001 </t>
  </si>
  <si>
    <t>C00181 * C02352</t>
  </si>
  <si>
    <t>C00181 * G10512</t>
  </si>
  <si>
    <t>G10481 * C00001 </t>
  </si>
  <si>
    <t>C00760 * C00001</t>
  </si>
  <si>
    <t>C01674 * C00001 </t>
  </si>
  <si>
    <t>G00092 * C01132</t>
  </si>
  <si>
    <t>C04737 * C01132</t>
  </si>
  <si>
    <t>C04884 * C00001</t>
  </si>
  <si>
    <t>C00001 * G00094</t>
  </si>
  <si>
    <t>G00123 * C00001</t>
  </si>
  <si>
    <t>G00109 * C00001</t>
  </si>
  <si>
    <t>G10336 * C00001</t>
  </si>
  <si>
    <t>G13074 * C00001</t>
  </si>
  <si>
    <t>G13073 * C00001</t>
  </si>
  <si>
    <t>G13057 * C00001</t>
  </si>
  <si>
    <t>G00711 * C00001</t>
  </si>
  <si>
    <t>G13056 * C00001</t>
  </si>
  <si>
    <t>G05477 * C00001</t>
  </si>
  <si>
    <t>C22467 * C00001</t>
  </si>
  <si>
    <t>C02474 * C00001</t>
  </si>
  <si>
    <t>C06215 * C00001</t>
  </si>
  <si>
    <t>C00470 * C00001</t>
  </si>
  <si>
    <t>G10506 * C00001</t>
  </si>
  <si>
    <t>C02273 * C00001</t>
  </si>
  <si>
    <t>C02492 *  C00001</t>
  </si>
  <si>
    <t>C02492 * C00001</t>
  </si>
  <si>
    <t>C01355 * C00001</t>
  </si>
  <si>
    <t>G10535 * C00001</t>
  </si>
  <si>
    <t>C04534 * C00001</t>
  </si>
  <si>
    <t>C06187 * C00001</t>
  </si>
  <si>
    <t>C06188 * C00001</t>
  </si>
  <si>
    <t>G10518 * C00001</t>
  </si>
  <si>
    <t>C00170 * C00001</t>
  </si>
  <si>
    <t>C00021 * C00001</t>
  </si>
  <si>
    <t>C05198 * C00001</t>
  </si>
  <si>
    <t>C01419 * C00001</t>
  </si>
  <si>
    <t>C05729 * C00001</t>
  </si>
  <si>
    <t>C21160 * C00001</t>
  </si>
  <si>
    <t>C00152 * C00001</t>
  </si>
  <si>
    <t>C00241 * C00001</t>
  </si>
  <si>
    <t>C00234 * C00001</t>
  </si>
  <si>
    <t>C00819 * C00001</t>
  </si>
  <si>
    <t>C00357 * C00001</t>
  </si>
  <si>
    <t>C02999 * C00001</t>
  </si>
  <si>
    <t>C02583 * C00001 </t>
  </si>
  <si>
    <t>C00086 * C00001 </t>
  </si>
  <si>
    <t>C00014 * C00288 </t>
  </si>
  <si>
    <t>C00086 * C00001</t>
  </si>
  <si>
    <t>C04258 * C00001</t>
  </si>
  <si>
    <t>C11439 * C00001</t>
  </si>
  <si>
    <t>C11821 * C00001</t>
  </si>
  <si>
    <t>C00337 * C00001</t>
  </si>
  <si>
    <t>C02350 * C00001</t>
  </si>
  <si>
    <t>C01866 * C00001</t>
  </si>
  <si>
    <t>C05551 * C00001</t>
  </si>
  <si>
    <t>C00395 * C00001</t>
  </si>
  <si>
    <t>C03680 * C00001</t>
  </si>
  <si>
    <t>C00002 * C01879 * C00001</t>
  </si>
  <si>
    <t>C00062 * C00001 </t>
  </si>
  <si>
    <t>C00179 * C00001</t>
  </si>
  <si>
    <t>C00439 * C00001</t>
  </si>
  <si>
    <t>C00499 * C00001</t>
  </si>
  <si>
    <t>C06060 * C00001</t>
  </si>
  <si>
    <t>C00130 * C00001 </t>
  </si>
  <si>
    <t>C00044 * C00001</t>
  </si>
  <si>
    <t>C05922 * C00001</t>
  </si>
  <si>
    <t>C02741 * C00001 </t>
  </si>
  <si>
    <t>C00147 * C00001</t>
  </si>
  <si>
    <t>C00044 * C00001</t>
  </si>
  <si>
    <t>C01304 * C00001</t>
  </si>
  <si>
    <t>C00242 * C00001</t>
  </si>
  <si>
    <t>C17324 * C00001</t>
  </si>
  <si>
    <t>C00475 * C00001</t>
  </si>
  <si>
    <t>C00881 * C00001 </t>
  </si>
  <si>
    <t>C16635 * C00001</t>
  </si>
  <si>
    <t>C00445 * C00001</t>
  </si>
  <si>
    <t>C20905 * C00001 </t>
  </si>
  <si>
    <t>C20904 * C00001</t>
  </si>
  <si>
    <t>C00378 * C00001</t>
  </si>
  <si>
    <t>C20267 * C00001</t>
  </si>
  <si>
    <t>C00352 * C00001 </t>
  </si>
  <si>
    <t>C00013 * C00001</t>
  </si>
  <si>
    <t>C00301 * C00001</t>
  </si>
  <si>
    <t>C04574 * C00001</t>
  </si>
  <si>
    <t>C02739 * C00001</t>
  </si>
  <si>
    <t>C01260 * C00001</t>
  </si>
  <si>
    <t>C00081 * C00001 </t>
  </si>
  <si>
    <t>C00700 * C00001</t>
  </si>
  <si>
    <t>C01345 * C00001</t>
  </si>
  <si>
    <t>C16617 * C00001 </t>
  </si>
  <si>
    <t>C00002 * C00001</t>
  </si>
  <si>
    <t>C00003 * C00001</t>
  </si>
  <si>
    <t>C00016 * C00001</t>
  </si>
  <si>
    <t>C00029 * C00001</t>
  </si>
  <si>
    <t>C00063 * C00001</t>
  </si>
  <si>
    <t>C00075 * C00001</t>
  </si>
  <si>
    <t>C00201 * C00001</t>
  </si>
  <si>
    <t>C00857 * C00001</t>
  </si>
  <si>
    <t>C00882 * C00001 </t>
  </si>
  <si>
    <t>C00459 * C00001</t>
  </si>
  <si>
    <t>C04287 * C00001 </t>
  </si>
  <si>
    <t>C21101 * C00001</t>
  </si>
  <si>
    <t>C00002 * C00036</t>
  </si>
  <si>
    <t>C00019 * C00080</t>
  </si>
  <si>
    <t>C00199 * C00067</t>
  </si>
  <si>
    <t>C00251 * C00014</t>
  </si>
  <si>
    <t>C00251 * C00064</t>
  </si>
  <si>
    <t>C03373 * C00019</t>
  </si>
  <si>
    <t>C00044 * C00019 * C00030</t>
  </si>
  <si>
    <t>C02730 * C00001</t>
  </si>
  <si>
    <t>C00256 * C00357</t>
  </si>
  <si>
    <t>C03460 * C00001</t>
  </si>
  <si>
    <t>C00877 * C00001</t>
  </si>
  <si>
    <t>C11946 * C00001</t>
  </si>
  <si>
    <t>C11945 * C00001</t>
  </si>
  <si>
    <t>C14144 * C00001 </t>
  </si>
  <si>
    <t>C16468 * C00001 </t>
  </si>
  <si>
    <t>C00065 * C00463</t>
  </si>
  <si>
    <t>C00065 * C03506</t>
  </si>
  <si>
    <t>C01102 * C00001</t>
  </si>
  <si>
    <t>C06055 * C00001 </t>
  </si>
  <si>
    <t>C20905 * C00001</t>
  </si>
  <si>
    <t>C04916 * C00064 </t>
  </si>
  <si>
    <t>C04916 * C00014</t>
  </si>
  <si>
    <t>C00118 * C00199 * C00064 </t>
  </si>
  <si>
    <t>C00117 * C00118 * C00014</t>
  </si>
  <si>
    <t>C00117 * C00118 * C00064</t>
  </si>
  <si>
    <t>C00441 * C00022</t>
  </si>
  <si>
    <t>C00097 * C00001 </t>
  </si>
  <si>
    <t>C02291 * C00001 </t>
  </si>
  <si>
    <t>C00491 * C00001</t>
  </si>
  <si>
    <t>C02749 * C00001</t>
  </si>
  <si>
    <t>C02882 * C00001</t>
  </si>
  <si>
    <t>C05699 * C00001 </t>
  </si>
  <si>
    <t>C05689 * C00001</t>
  </si>
  <si>
    <t>C21310 * C00001</t>
  </si>
  <si>
    <t xml:space="preserve">C02191 * C14818 </t>
  </si>
  <si>
    <t>C00748 * C00080 </t>
  </si>
  <si>
    <t>C00043 * C00001</t>
  </si>
  <si>
    <t>C00645 * C00015</t>
  </si>
  <si>
    <t>C00002 * C00082 * C00787</t>
  </si>
  <si>
    <t>C00002 * C00073 * C01647 </t>
  </si>
  <si>
    <t>C00002 * C05335 * C01647</t>
  </si>
  <si>
    <t>C00002 * C00065 * C01650</t>
  </si>
  <si>
    <t>C00002 * C00065 * C16636</t>
  </si>
  <si>
    <t>C00002 * C00133 * C00653</t>
  </si>
  <si>
    <t>C00002 * C00133 * G13185</t>
  </si>
  <si>
    <t>C00002 * C00133 * G13167</t>
  </si>
  <si>
    <t>C00002 * C00133 * G13170</t>
  </si>
  <si>
    <t>C00002 * C00133 * G13174</t>
  </si>
  <si>
    <t>C00002 * C00133 * G13176</t>
  </si>
  <si>
    <t>C00002 * C00133 * G13178</t>
  </si>
  <si>
    <t>C00002 * C00133 * G13192 </t>
  </si>
  <si>
    <t>C00002 * C00037 * C01642</t>
  </si>
  <si>
    <t>C00002 * C00148 * C01649</t>
  </si>
  <si>
    <t>C00002 * C00097 * C01639</t>
  </si>
  <si>
    <t>C01641 * C00025 * C00002</t>
  </si>
  <si>
    <t>C00002 * C00062 * C01636</t>
  </si>
  <si>
    <t>C00002 * C00078 * C01652</t>
  </si>
  <si>
    <t>C00002 * C00079 * C01648</t>
  </si>
  <si>
    <t>C00002 * C00135 * C01643</t>
  </si>
  <si>
    <t>C00002 * C00152 * C01637</t>
  </si>
  <si>
    <t>C00002 * C00188 * C01651</t>
  </si>
  <si>
    <t>C00002 * C00123 * C01645</t>
  </si>
  <si>
    <t>C00002 * C00407 * C01644</t>
  </si>
  <si>
    <t>C00002 * C00047 * C01646</t>
  </si>
  <si>
    <t>C00002 * C00041 * C01635</t>
  </si>
  <si>
    <t>C00002 * C00183 * C01653</t>
  </si>
  <si>
    <t>C00002 * C00033 * C00010</t>
  </si>
  <si>
    <t>C05993 * C00010</t>
  </si>
  <si>
    <t>C00002 * C00163 * C00010 </t>
  </si>
  <si>
    <t>C05983 * C00010</t>
  </si>
  <si>
    <t>C00002 * C02656 * C00010</t>
  </si>
  <si>
    <t>C00002 * C02730 * C00010</t>
  </si>
  <si>
    <t>C00002 * C00638 * C00010</t>
  </si>
  <si>
    <t>C00002 * C00249 * C00010</t>
  </si>
  <si>
    <t>C00002 * C00042 * C00010</t>
  </si>
  <si>
    <t>C00002 * C00490 * C00010</t>
  </si>
  <si>
    <t>C00002 * C00196 </t>
  </si>
  <si>
    <t>C04030 * C20665</t>
  </si>
  <si>
    <t>C00002 * C00196 * C20665</t>
  </si>
  <si>
    <t>C00002 * C00025 * C00014</t>
  </si>
  <si>
    <t>C00002 * C16241</t>
  </si>
  <si>
    <t>C16238 * C16240</t>
  </si>
  <si>
    <t>C00002 * C16241 * C16240</t>
  </si>
  <si>
    <t>C00002 * C06423 * C22158</t>
  </si>
  <si>
    <t>C00002 * C16241 * C22157</t>
  </si>
  <si>
    <t>C00002 * C16241 * C22158</t>
  </si>
  <si>
    <t>C00002 * C00857 * C00014</t>
  </si>
  <si>
    <t>C00002 * C00522 * C00099</t>
  </si>
  <si>
    <t>C00002 * C05892 * C00993</t>
  </si>
  <si>
    <t>C00002 * C04877 * C00993</t>
  </si>
  <si>
    <t>C00002 * C00692 * C00680</t>
  </si>
  <si>
    <t>C00002 * C00133</t>
  </si>
  <si>
    <t>C20941 * C00041 * C00002</t>
  </si>
  <si>
    <t>C00063 * C03492 * C00097</t>
  </si>
  <si>
    <t>C00002 * C04751 * C00049</t>
  </si>
  <si>
    <t>C00002 * C01050 * C00041</t>
  </si>
  <si>
    <t>C00002 * C01212 * C00217</t>
  </si>
  <si>
    <t>C00002 * C04640</t>
  </si>
  <si>
    <t>C00002 * C03479 * C00080</t>
  </si>
  <si>
    <t>C00002 * C01037 * C00011</t>
  </si>
  <si>
    <t>C01037 * C00011</t>
  </si>
  <si>
    <t>C22458 * C00002 </t>
  </si>
  <si>
    <t>C00002 * C03090 * C00037</t>
  </si>
  <si>
    <t>C00002 * C06250 * C00288</t>
  </si>
  <si>
    <t>C00002 * C03373 * C00288 </t>
  </si>
  <si>
    <t>C19722 * C00047 * C00002</t>
  </si>
  <si>
    <t>C00002 * C00075 * C00014</t>
  </si>
  <si>
    <t>C00002 * C00075 * C00064 * C00001</t>
  </si>
  <si>
    <t>C20248 * C00014 * C00002</t>
  </si>
  <si>
    <t>C01185 * C00013 * C00008 * C00009</t>
  </si>
  <si>
    <t>C00044 * C00130 * C00049</t>
  </si>
  <si>
    <t>C00002 * C00327 * C00049 </t>
  </si>
  <si>
    <t>C00002 * C00655 * C00014</t>
  </si>
  <si>
    <t>C00002 * C00655 * C00064 * C00001</t>
  </si>
  <si>
    <t>C16618 * C00002 * C00064 * C00001</t>
  </si>
  <si>
    <t>C00002 * C04376 * C00064 * C00001</t>
  </si>
  <si>
    <t>C00002 * C00049 * C00014</t>
  </si>
  <si>
    <t>C00002 * C00049 * C00064 * C00001 </t>
  </si>
  <si>
    <t>C00002 * C00064 * C00288 * C00001 </t>
  </si>
  <si>
    <t>C00002 * C01563</t>
  </si>
  <si>
    <t>C00002 * C00288 * C00014 </t>
  </si>
  <si>
    <t>C00002 * C00288</t>
  </si>
  <si>
    <t>C00014 * C20969</t>
  </si>
  <si>
    <t>C00002 * C00022 * C00288 </t>
  </si>
  <si>
    <t>C00002 * C00024 * C00288</t>
  </si>
  <si>
    <t>C00002 * C00039 * C02128</t>
  </si>
  <si>
    <t>C00003 * C00039 * C02128</t>
  </si>
  <si>
    <t>C00390 * C00007 * C00080 </t>
  </si>
  <si>
    <t>C00007 * C00080 * C05359 </t>
  </si>
  <si>
    <t>C00007 * C00126 * C00080</t>
  </si>
  <si>
    <t>C00007 * C01000</t>
  </si>
  <si>
    <t>C00685 * C00005 * C00080</t>
  </si>
  <si>
    <t>C05744 * C00005 * C00080</t>
  </si>
  <si>
    <t xml:space="preserve">C05753 * C00005 </t>
  </si>
  <si>
    <t>C05750 * C00005 * C00080</t>
  </si>
  <si>
    <t>C05762 * C00005 * C00080</t>
  </si>
  <si>
    <t>C05759 * C00005 * C00080</t>
  </si>
  <si>
    <t>C05746 * C00005 * C00080</t>
  </si>
  <si>
    <t>C05756 * C00005 * C00080</t>
  </si>
  <si>
    <t>C16220 * C00006</t>
  </si>
  <si>
    <t>C20373* C00006</t>
  </si>
  <si>
    <t>C20377 * C00006</t>
  </si>
  <si>
    <t>C03508 * C00004 * C00080</t>
  </si>
  <si>
    <t>C04349 * C00004 * C00080</t>
  </si>
  <si>
    <t>C00688 * C00005 * C00080</t>
  </si>
  <si>
    <t>C00802 * C00004 * C00080</t>
  </si>
  <si>
    <t>C00802 * C00005 * C00080</t>
  </si>
  <si>
    <t>C00332 * C00005 * C00080</t>
  </si>
  <si>
    <t>C02232 * C00004 * C00080</t>
  </si>
  <si>
    <t>C00966 * C00005 * C00080</t>
  </si>
  <si>
    <t>C00085 * C00004 * C00080</t>
  </si>
  <si>
    <t>C05345 * C00004 * C00080</t>
  </si>
  <si>
    <t>C00691 * C00004 * C00080</t>
  </si>
  <si>
    <t>C01268 * C00005 * C00080</t>
  </si>
  <si>
    <t>C00655 * C00004 * C00080</t>
  </si>
  <si>
    <t>C16618 * C00004 * C00080</t>
  </si>
  <si>
    <t>C00167 * C00004 * C00080</t>
  </si>
  <si>
    <t>C00135 * C00004 * C00080</t>
  </si>
  <si>
    <t>C00135 * C00004 * C00080</t>
  </si>
  <si>
    <t>C01929 * C00004 * C00080</t>
  </si>
  <si>
    <t>C02637 * C00005 * C00080</t>
  </si>
  <si>
    <t>C22438 * C00005 * C00080</t>
  </si>
  <si>
    <t>C00111 * C00004 * C00080</t>
  </si>
  <si>
    <t>C00111 * C00005 * C00080</t>
  </si>
  <si>
    <t>C11437 * C00005 * C00080</t>
  </si>
  <si>
    <t>C00022 * C00004 * C00080</t>
  </si>
  <si>
    <t>C00109 * C00004 * C00080</t>
  </si>
  <si>
    <t>C00957 * C00004 * C00080</t>
  </si>
  <si>
    <t>C00546 * C00005 * C00080</t>
  </si>
  <si>
    <t>C00164 * C00004 * C00080</t>
  </si>
  <si>
    <t>C20226 * C00005 * C00080</t>
  </si>
  <si>
    <t>C00199 * C00011 * C00004 * C00080</t>
  </si>
  <si>
    <t>C20668 * C00004 * C00080</t>
  </si>
  <si>
    <t>C20251 * C00004 * C00080</t>
  </si>
  <si>
    <t>C00036 * C00004 * C00080</t>
  </si>
  <si>
    <t>C05528 * C00004 * C00080</t>
  </si>
  <si>
    <t>C00691 * C00005 * C00080</t>
  </si>
  <si>
    <t>C00022 * C00011</t>
  </si>
  <si>
    <t>C20941 * C00004 * C00080</t>
  </si>
  <si>
    <t>C00810 * C00004 * C00080</t>
  </si>
  <si>
    <t>C00199 * C00011 * C00005 * C00080</t>
  </si>
  <si>
    <t>C00198 * C00004 * C00080</t>
  </si>
  <si>
    <t>C00198 * C00005 * C00080</t>
  </si>
  <si>
    <t>C01236 * C00005 * C00080</t>
  </si>
  <si>
    <t>C06032 * C00003</t>
  </si>
  <si>
    <t>C04236 * C00004 * C00080</t>
  </si>
  <si>
    <t>C00233 * C00011 * C00004 * C00080</t>
  </si>
  <si>
    <t>C04039 * C00006</t>
  </si>
  <si>
    <t>C06010 * C00005 * C00080</t>
  </si>
  <si>
    <t>C04181 * C00005 * C00080</t>
  </si>
  <si>
    <t>C14463 * C00005 * C00080</t>
  </si>
  <si>
    <t>C03459 * C00004 * C00080</t>
  </si>
  <si>
    <t>C00111 * C00004 * C00080</t>
  </si>
  <si>
    <t>C03232 * C00004 * C00080</t>
  </si>
  <si>
    <t>C00026 * C00004 * C00080</t>
  </si>
  <si>
    <t>C00111 * C01352</t>
  </si>
  <si>
    <t>C00111 * C15603</t>
  </si>
  <si>
    <t>C00111 * C00390</t>
  </si>
  <si>
    <t>C00048 * C00030</t>
  </si>
  <si>
    <t>C00343 * C00001 * C01335</t>
  </si>
  <si>
    <t>C00003 * C00001 * C01335</t>
  </si>
  <si>
    <t>C00007 * C00001</t>
  </si>
  <si>
    <t>C00067 * C00001</t>
  </si>
  <si>
    <t>C05640 * C00704 * C00027 * C00080</t>
  </si>
  <si>
    <t>C05102 * C00001</t>
  </si>
  <si>
    <t>C02501 * C00094</t>
  </si>
  <si>
    <t>C04524 * C00237</t>
  </si>
  <si>
    <t>C08276 * C00058 * C00237</t>
  </si>
  <si>
    <t>C00244 * C00003</t>
  </si>
  <si>
    <t>C05296 * C03161 * C00001</t>
  </si>
  <si>
    <t>C05298 * C00003 * C00001</t>
  </si>
  <si>
    <t>C05298 * C00006 * C00001</t>
  </si>
  <si>
    <t>C05300 * C00006 * C00001</t>
  </si>
  <si>
    <t>C05291 * C03161 * C00001</t>
  </si>
  <si>
    <t>C05301 * C00003 * C00001</t>
  </si>
  <si>
    <t>C05141 * C00006 * C00001</t>
  </si>
  <si>
    <t>C05301 * C00006 * C00001</t>
  </si>
  <si>
    <t>C05139 * C00006 * C00001</t>
  </si>
  <si>
    <t>C05643 * C03161 * C00001</t>
  </si>
  <si>
    <t>C06174 * C03024 * C00007</t>
  </si>
  <si>
    <t>C05102 * C03161 * C00001</t>
  </si>
  <si>
    <t>C03161 * C01335 * C00001</t>
  </si>
  <si>
    <t>C06606 * C03161 * C00087 * C00001</t>
  </si>
  <si>
    <t>C14786 * C00006 * C00001</t>
  </si>
  <si>
    <t>C14787 * C00006 * C00001</t>
  </si>
  <si>
    <t>C14802 * C00006 * C00001</t>
  </si>
  <si>
    <t>C14800 * C00006 * C00001</t>
  </si>
  <si>
    <t>C14749 * C03161 * C00001</t>
  </si>
  <si>
    <t>C14771 * C00006 * C00001</t>
  </si>
  <si>
    <t>C14770 * C00006 * C00001</t>
  </si>
  <si>
    <t>C14769 * C00006 * C00001</t>
  </si>
  <si>
    <t>C14768 * C00006 * C00001</t>
  </si>
  <si>
    <t>C14778 * C00006 * C00001</t>
  </si>
  <si>
    <t>C14825 * C00006 * C00001</t>
  </si>
  <si>
    <t>C14826 * C00006 * C00001</t>
  </si>
  <si>
    <t>C14849 * C00006 * C00001</t>
  </si>
  <si>
    <t>C14850 * C00006 * C00001</t>
  </si>
  <si>
    <t>C14851 * C00006 * C00001</t>
  </si>
  <si>
    <t>C14853 * C00006 * C00001</t>
  </si>
  <si>
    <t>C14854 * C00006 * C00001</t>
  </si>
  <si>
    <t>C11148 * C00006 * C00001</t>
  </si>
  <si>
    <t>C14866 * C00006 * C00001</t>
  </si>
  <si>
    <t>C13747 * C00006 * C00067 * C00001</t>
  </si>
  <si>
    <t>C11785 * C00067 * C03161 * C00001</t>
  </si>
  <si>
    <t>C05011 * C00006 * C00001</t>
  </si>
  <si>
    <t>C16547 * C00006 * C00001</t>
  </si>
  <si>
    <t>C16550 * C06754</t>
  </si>
  <si>
    <t>C16555 * C06754</t>
  </si>
  <si>
    <t>C16560 * C00006 * C00001</t>
  </si>
  <si>
    <t>C07496 * C00006 * C00001</t>
  </si>
  <si>
    <t>C16679 * C03161 * C00001</t>
  </si>
  <si>
    <t>C16680 * C00006 * C00001</t>
  </si>
  <si>
    <t>C16677 * C03161 * C00001</t>
  </si>
  <si>
    <t>C19585 * C00001 * C00006</t>
  </si>
  <si>
    <t>C16756 * C00001 * C00006</t>
  </si>
  <si>
    <t>C19594 * C00001 * C00006</t>
  </si>
  <si>
    <t>C19595 * C00001 * C00006</t>
  </si>
  <si>
    <t>C19586 * C00001 * C00006</t>
  </si>
  <si>
    <t>C19489 * C00001 * C00006</t>
  </si>
  <si>
    <t>C19559 * C00001 * C00006</t>
  </si>
  <si>
    <t>C19563 * C00001 * C00006</t>
  </si>
  <si>
    <t>C19566 * C00001 * C00006</t>
  </si>
  <si>
    <t>C19577 * C00001 * C00006</t>
  </si>
  <si>
    <t>C19580 * C00001 * C00006</t>
  </si>
  <si>
    <t>C19604 * C00001 * C00006</t>
  </si>
  <si>
    <t>C00327 * C00533 * C02869 * C00001</t>
  </si>
  <si>
    <t>C00071 * C00061 * C00094 * C00001</t>
  </si>
  <si>
    <t>C00061 * C00094 * C00001 * C00067</t>
  </si>
  <si>
    <t>C01161 * C00003 * C00001</t>
  </si>
  <si>
    <t>C20515 * C00139 * C00001</t>
  </si>
  <si>
    <t>C00027 * C00007</t>
  </si>
  <si>
    <t>C00385 * C00004 * C00080</t>
  </si>
  <si>
    <t>C00366 * C00004 * C00080</t>
  </si>
  <si>
    <t>C22499 * C00004 * C00080</t>
  </si>
  <si>
    <t>C22500 * C00004 * C00080</t>
  </si>
  <si>
    <t>C20258 * C00004 * C00080</t>
  </si>
  <si>
    <t>C20258 * C00005 * C00080</t>
  </si>
  <si>
    <t>C00080 * C00011 * C00004</t>
  </si>
  <si>
    <t>C00342 * C00008</t>
  </si>
  <si>
    <t>C00342 * C00015</t>
  </si>
  <si>
    <t>C00035 * C00342</t>
  </si>
  <si>
    <t>C03723 * C00342</t>
  </si>
  <si>
    <t>C00342 * C00112</t>
  </si>
  <si>
    <t>C03723 * C16663</t>
  </si>
  <si>
    <t>C03723 * C02090</t>
  </si>
  <si>
    <t>C21748 * C00342</t>
  </si>
  <si>
    <t>C11811 * C00138 * C00080</t>
  </si>
  <si>
    <t>C19647 * C00030</t>
  </si>
  <si>
    <t>C00139 * C00005</t>
  </si>
  <si>
    <t>C00667 * C00005</t>
  </si>
  <si>
    <t>C03082 * C00005 * C00080</t>
  </si>
  <si>
    <t>C00026 * C00005 * C00080</t>
  </si>
  <si>
    <t>C00024 * C00011 * C00004 * C00080</t>
  </si>
  <si>
    <t>C00100 * C00011 * C00004 * C00080</t>
  </si>
  <si>
    <t>C00099 * C00004 * C00080</t>
  </si>
  <si>
    <t>C00156 * C00004 * C00080</t>
  </si>
  <si>
    <t>C00180 * C00004 * C00080</t>
  </si>
  <si>
    <t>C01454 * C00005 * C00080</t>
  </si>
  <si>
    <t>C07215 * C00005 * C00080</t>
  </si>
  <si>
    <t>C07211 * C00005 * C00080</t>
  </si>
  <si>
    <t>C00060 * C00004 * C00080</t>
  </si>
  <si>
    <t>C00162 * C00004 * C00080</t>
  </si>
  <si>
    <t>C00033 * C00004 * C00080</t>
  </si>
  <si>
    <t>C00258 * C00004 * C00080</t>
  </si>
  <si>
    <t>C00334 * C00005 * C00080</t>
  </si>
  <si>
    <t>C00334 * C00004 * C00080</t>
  </si>
  <si>
    <t>C00954 * C00004 * C00080</t>
  </si>
  <si>
    <t>C00804 * C00004 * C00080</t>
  </si>
  <si>
    <t>C00818 * C00004 * C00080</t>
  </si>
  <si>
    <t>C01181 * C00004 * C00080</t>
  </si>
  <si>
    <t>C02170 * C00004 * C00080</t>
  </si>
  <si>
    <t>C02835 * C00004 * C00080</t>
  </si>
  <si>
    <t>C04554 * C00004 * C00080</t>
  </si>
  <si>
    <t>C05635 * C00080 * C00004</t>
  </si>
  <si>
    <t>C02946 * C00004 * C00080</t>
  </si>
  <si>
    <t>C06614 * C00080</t>
  </si>
  <si>
    <t>C06615 * C00080</t>
  </si>
  <si>
    <t>C06755 * C00004 * C00080</t>
  </si>
  <si>
    <t>C11924 * C00004 * C00080</t>
  </si>
  <si>
    <t>C16502 * C00004 * C00080</t>
  </si>
  <si>
    <t>C04133 * C00005 * C00080</t>
  </si>
  <si>
    <t>C03287 * C00005 * C00080</t>
  </si>
  <si>
    <t>C00058 * C00004 * C00080</t>
  </si>
  <si>
    <t>C03741 * C01641 * C00006</t>
  </si>
  <si>
    <t>C00042 * C00005 * C00080</t>
  </si>
  <si>
    <t>C00719 * C00004 * C00080</t>
  </si>
  <si>
    <t>C00719 * C00005 * C00080</t>
  </si>
  <si>
    <t>C00025 * C00004 * C00080</t>
  </si>
  <si>
    <t>C00025 * C00005 * C00080</t>
  </si>
  <si>
    <t>C05947 * C00005 * C00080</t>
  </si>
  <si>
    <t>C05938 * C00003 * C00001</t>
  </si>
  <si>
    <t>C00227 * C00027 * C00011</t>
  </si>
  <si>
    <t>C16255 * C00011</t>
  </si>
  <si>
    <t>C16255 * C00068</t>
  </si>
  <si>
    <t>C16254 * C00011</t>
  </si>
  <si>
    <t>C16254 * C00068</t>
  </si>
  <si>
    <t>C15977 * C00011</t>
  </si>
  <si>
    <t>C15975 * C00011</t>
  </si>
  <si>
    <t>C15979 * C00011</t>
  </si>
  <si>
    <t>C15976 * C00011</t>
  </si>
  <si>
    <t>C15977 * C00068</t>
  </si>
  <si>
    <t>C15974 * C00011</t>
  </si>
  <si>
    <t>C15975 * C00068</t>
  </si>
  <si>
    <t>C15978 * C00011</t>
  </si>
  <si>
    <t>C15979 * C00068</t>
  </si>
  <si>
    <t>C21017 * C00011</t>
  </si>
  <si>
    <t>C21018 * C00068</t>
  </si>
  <si>
    <t>C00161 * C00014 * C00004 * C00080</t>
  </si>
  <si>
    <t>C00161 * C00014 * C00005 * C00080</t>
  </si>
  <si>
    <t>C00048 * C00014 * C00004 * C00080</t>
  </si>
  <si>
    <t>C00022 * C00014 * C00004 * C00080</t>
  </si>
  <si>
    <t>C01179 * C00011 * C00004 * C00080</t>
  </si>
  <si>
    <t>C00295 * C00080 * C00004</t>
  </si>
  <si>
    <t>C00196 * C00004 * C00080</t>
  </si>
  <si>
    <t>C04512 * C00005 * C00080</t>
  </si>
  <si>
    <t>C22258 * C00005 * C00080</t>
  </si>
  <si>
    <t>C05778 * C00004 * C00080</t>
  </si>
  <si>
    <t>C04631 * C00004 * C00080</t>
  </si>
  <si>
    <t>C04631 * C00005 * C00080</t>
  </si>
  <si>
    <t>C02191 * C00027</t>
  </si>
  <si>
    <t>C00032 * C00011 * C00001</t>
  </si>
  <si>
    <t>C22173 * C00011 * C00001</t>
  </si>
  <si>
    <t>C00032 * C00011 * C00001</t>
  </si>
  <si>
    <t>C00064 * C00026 * C00005 * C00080</t>
  </si>
  <si>
    <t>C00026 * C00014 * C00005 * C00080</t>
  </si>
  <si>
    <t>C00025 * C00014</t>
  </si>
  <si>
    <t>C00026 * C00014 * C00004 * C00080</t>
  </si>
  <si>
    <t>C00036 * C00014 * C00027</t>
  </si>
  <si>
    <t>C05840 * C00027</t>
  </si>
  <si>
    <t>C00048 * C00014 * C00027</t>
  </si>
  <si>
    <t>C00022 * C00014 * C00027</t>
  </si>
  <si>
    <t>C00048 * C00218 * C00027</t>
  </si>
  <si>
    <t>C00048 * C00797 * C00027</t>
  </si>
  <si>
    <t>C15809 * C00027</t>
  </si>
  <si>
    <t>C00048 * C00014</t>
  </si>
  <si>
    <t>C01242 * C00011</t>
  </si>
  <si>
    <t>C03912 * C00004 * C00080</t>
  </si>
  <si>
    <t>C03912 * C00005 * C00080</t>
  </si>
  <si>
    <t>C04281 * C00004 * C00080</t>
  </si>
  <si>
    <t>C04281 * C00005 * C00080</t>
  </si>
  <si>
    <t>C00143 * C00005 * C00080</t>
  </si>
  <si>
    <t>C00143 * C00004 * C00080</t>
  </si>
  <si>
    <t>C00415 * C00004 * C00080</t>
  </si>
  <si>
    <t>C00504 * C00004 * C00080</t>
  </si>
  <si>
    <t>C00415 * C00005 * C00080</t>
  </si>
  <si>
    <t>C00504 * C00005 * C00080</t>
  </si>
  <si>
    <t>C00504 * C00004 * C00080</t>
  </si>
  <si>
    <t>C00504 * C00005 * C00080</t>
  </si>
  <si>
    <t>C02953 * C00005 * C00080</t>
  </si>
  <si>
    <t>C00445 * C00005</t>
  </si>
  <si>
    <t>C03912 * C15603</t>
  </si>
  <si>
    <t>C00006 * C00924 * C00080</t>
  </si>
  <si>
    <t>C06110 * C00006 * C00080</t>
  </si>
  <si>
    <t>C00006 * C00999</t>
  </si>
  <si>
    <t>C03024 * C00006</t>
  </si>
  <si>
    <t>C00399 * C00004 * C00080</t>
  </si>
  <si>
    <t>C00003 * C15603</t>
  </si>
  <si>
    <t>C00030 * C00006</t>
  </si>
  <si>
    <t>C15996 * C00005 * C00080</t>
  </si>
  <si>
    <t>C00144 * C00005 * C00080</t>
  </si>
  <si>
    <t>C11821 * C00027</t>
  </si>
  <si>
    <t>C16362 * C00011 * C00027</t>
  </si>
  <si>
    <t>C00094 * C00005 * C00080</t>
  </si>
  <si>
    <t>C00248 * C00004 * C00080</t>
  </si>
  <si>
    <t>C02051 * C00004 * C00080</t>
  </si>
  <si>
    <t>C16237 * C00004 * C00080</t>
  </si>
  <si>
    <t>C05526 * C00005</t>
  </si>
  <si>
    <t>C00343 * C00005 * C00080</t>
  </si>
  <si>
    <t>C05684 * C00005 * C00080</t>
  </si>
  <si>
    <t>C00006 * C00001 * C05703</t>
  </si>
  <si>
    <t>C03895 * C00342</t>
  </si>
  <si>
    <t>C15999 * C00342</t>
  </si>
  <si>
    <t>C15653 * C00342</t>
  </si>
  <si>
    <t>C00343 * C00094 * C00054</t>
  </si>
  <si>
    <t>C00021 * C00073</t>
  </si>
  <si>
    <t>C00021 * C02463</t>
  </si>
  <si>
    <t>C00021 * C05778</t>
  </si>
  <si>
    <t>C00021 * C15527</t>
  </si>
  <si>
    <t>C04144 * C00073</t>
  </si>
  <si>
    <t>C05335 * C04144</t>
  </si>
  <si>
    <t>C05819 * C00021</t>
  </si>
  <si>
    <t>C00021 * C04153</t>
  </si>
  <si>
    <t>C00021 * C20796</t>
  </si>
  <si>
    <t>C00021 * C04157</t>
  </si>
  <si>
    <t>C20858 * C00021</t>
  </si>
  <si>
    <t>C00021 * C04160</t>
  </si>
  <si>
    <t>C00021 * C02967</t>
  </si>
  <si>
    <t>C00415 * C00364</t>
  </si>
  <si>
    <t>C00101 * C03446 * C00016</t>
  </si>
  <si>
    <t>C00101 * C03446 * C00003</t>
  </si>
  <si>
    <t>C00021 * C04142</t>
  </si>
  <si>
    <t>C00101 * C00065</t>
  </si>
  <si>
    <t>C04377 * C00037 * C00001</t>
  </si>
  <si>
    <t>C02972 * C00143 * C00014</t>
  </si>
  <si>
    <t>C00141 * C00067</t>
  </si>
  <si>
    <t>C00101 * C00966</t>
  </si>
  <si>
    <t>C00101 * C04376</t>
  </si>
  <si>
    <t>C04376 * C00101</t>
  </si>
  <si>
    <t>C00101 * C04734</t>
  </si>
  <si>
    <t>C00101 * C03294</t>
  </si>
  <si>
    <t>C00009 * C00438</t>
  </si>
  <si>
    <t>C00009 * C00327</t>
  </si>
  <si>
    <t>C00279 * C00231</t>
  </si>
  <si>
    <t>C00117 * C00231</t>
  </si>
  <si>
    <t>C12215 * C05382</t>
  </si>
  <si>
    <t>C13378 * C00118</t>
  </si>
  <si>
    <t>C13378 * C00117</t>
  </si>
  <si>
    <t>C05125 * C00011</t>
  </si>
  <si>
    <t>C05125 * C00022</t>
  </si>
  <si>
    <t>C06006 * C00068</t>
  </si>
  <si>
    <t>C06006 * C00011</t>
  </si>
  <si>
    <t>C11437 * C00011</t>
  </si>
  <si>
    <t>C16519 * C00011</t>
  </si>
  <si>
    <t>C00010 * C00624</t>
  </si>
  <si>
    <t>C00010 * C16255</t>
  </si>
  <si>
    <t>C00681 * C00010</t>
  </si>
  <si>
    <t>C00010 * C00681</t>
  </si>
  <si>
    <t>C00681 * C00229</t>
  </si>
  <si>
    <t>C00010 * C04501</t>
  </si>
  <si>
    <t>C00010 * C15977</t>
  </si>
  <si>
    <t>C00010 * C15979</t>
  </si>
  <si>
    <t>C00010 * C15975</t>
  </si>
  <si>
    <t>C00010 * C21018</t>
  </si>
  <si>
    <t>C00685 * C00011 * C00229</t>
  </si>
  <si>
    <t>C05744 * C00011 * C00229</t>
  </si>
  <si>
    <t>C05759 * C00011 * C00229</t>
  </si>
  <si>
    <t>C05746 * C00011 * C00229</t>
  </si>
  <si>
    <t>C05750 * C00011 * C00229</t>
  </si>
  <si>
    <t>C05753 * C00011 * C00229</t>
  </si>
  <si>
    <t>C05756 * C00011 * C00229</t>
  </si>
  <si>
    <t>C05762 * C00011 * C00229</t>
  </si>
  <si>
    <t>C16219 * C00229 * C00011</t>
  </si>
  <si>
    <t>C20372 * C00011 * C00229</t>
  </si>
  <si>
    <t>C20376 * C00011 * C00229</t>
  </si>
  <si>
    <t>C05744 * C00010 * C00011</t>
  </si>
  <si>
    <t>C16236 * C00229</t>
  </si>
  <si>
    <t>C16237 * C00229</t>
  </si>
  <si>
    <t>C22160 * C00229</t>
  </si>
  <si>
    <t>C22159 * C00229</t>
  </si>
  <si>
    <t>C00010 * C02527</t>
  </si>
  <si>
    <t>C22157 * C22160</t>
  </si>
  <si>
    <t>C00020 * C20751</t>
  </si>
  <si>
    <t>C00010 * C04341</t>
  </si>
  <si>
    <t>C02133 * C00229</t>
  </si>
  <si>
    <t>C00010 * C03508</t>
  </si>
  <si>
    <t>C00979 * C00010</t>
  </si>
  <si>
    <t>C00077 * C00624</t>
  </si>
  <si>
    <t>C00010 * C01209</t>
  </si>
  <si>
    <t>C01092 * C00010 * C00011</t>
  </si>
  <si>
    <t>C01092 * C00229 * C00011</t>
  </si>
  <si>
    <t>C00681 * C00040</t>
  </si>
  <si>
    <t>C00010 * C00416</t>
  </si>
  <si>
    <t>C00229 * C00416</t>
  </si>
  <si>
    <t>C00010 * C02714</t>
  </si>
  <si>
    <t>C00010 * C02297</t>
  </si>
  <si>
    <t>C00010 * C16254</t>
  </si>
  <si>
    <t>C00010 * C06157</t>
  </si>
  <si>
    <t>C00010 * C00227</t>
  </si>
  <si>
    <t>C02876 * C00010</t>
  </si>
  <si>
    <t>C05539 * C00010</t>
  </si>
  <si>
    <t>C00010 * C00332</t>
  </si>
  <si>
    <t>C00010 * C03344</t>
  </si>
  <si>
    <t>C00010 * C05269</t>
  </si>
  <si>
    <t>C03636 * C00014</t>
  </si>
  <si>
    <t>C01419 * C03740</t>
  </si>
  <si>
    <t>C00012 * C05844</t>
  </si>
  <si>
    <t>C05951 * C03363</t>
  </si>
  <si>
    <t>C05729 * C00025</t>
  </si>
  <si>
    <t>C05711 * C00001</t>
  </si>
  <si>
    <t>C06114 * C00001</t>
  </si>
  <si>
    <t>C00012 * C03363</t>
  </si>
  <si>
    <t>C00012 * C05695</t>
  </si>
  <si>
    <t>C01645 * C20514</t>
  </si>
  <si>
    <t>C00024 * C00001 * C00036</t>
  </si>
  <si>
    <t>C00024 * C00141 * C00001</t>
  </si>
  <si>
    <t>C00718 * C00103</t>
  </si>
  <si>
    <t>G10495 * C00103</t>
  </si>
  <si>
    <t>G10495 * C00103</t>
  </si>
  <si>
    <t>C00089 * C06215</t>
  </si>
  <si>
    <t>G00370 * G10499</t>
  </si>
  <si>
    <t>C00015 * C04881</t>
  </si>
  <si>
    <t>G00177 * G10619</t>
  </si>
  <si>
    <t>C00008 * C00718</t>
  </si>
  <si>
    <t>G10495 * G11113</t>
  </si>
  <si>
    <t>C05898 * C00015</t>
  </si>
  <si>
    <t>C05893 * C00015</t>
  </si>
  <si>
    <t>G10550 * G10619</t>
  </si>
  <si>
    <t>G10553 * G10619</t>
  </si>
  <si>
    <t>G10555 * G10619</t>
  </si>
  <si>
    <t>C00015 * C22412</t>
  </si>
  <si>
    <t>G10619 * G13167</t>
  </si>
  <si>
    <t>C00031 * C00663</t>
  </si>
  <si>
    <t>C00147 * C00620</t>
  </si>
  <si>
    <t>C00262 * C00620</t>
  </si>
  <si>
    <t>C00242 * C00672</t>
  </si>
  <si>
    <t>C00242 * C00620</t>
  </si>
  <si>
    <t>C00153 * C00620</t>
  </si>
  <si>
    <t>C00253 * C00620 * C00080</t>
  </si>
  <si>
    <t>C00385 * C00620</t>
  </si>
  <si>
    <t>C00147 * C00672</t>
  </si>
  <si>
    <t>C00262 * C00672</t>
  </si>
  <si>
    <t>C15587 * C00620</t>
  </si>
  <si>
    <t>C15587 * C00672</t>
  </si>
  <si>
    <t>C00295 * C00119</t>
  </si>
  <si>
    <t>C16634 * C00013</t>
  </si>
  <si>
    <t>C00064 * C00119 * C00001</t>
  </si>
  <si>
    <t>C00002 * C00119</t>
  </si>
  <si>
    <t>C00108 * C00119</t>
  </si>
  <si>
    <t>C03722 * C00119</t>
  </si>
  <si>
    <t>C00178 * C00672</t>
  </si>
  <si>
    <t>C00106 * C00620</t>
  </si>
  <si>
    <t>C00380 * C00620</t>
  </si>
  <si>
    <t>C00396 * C00620 * C00080</t>
  </si>
  <si>
    <t>C00106 * C00672</t>
  </si>
  <si>
    <t>C00242 * C00119</t>
  </si>
  <si>
    <t>C00385 * C00119</t>
  </si>
  <si>
    <t>C20446 * C00242</t>
  </si>
  <si>
    <t>C00147 * C00119</t>
  </si>
  <si>
    <t>C04051 * C00119</t>
  </si>
  <si>
    <t>C00262 * C00119</t>
  </si>
  <si>
    <t>C04646 * C00013</t>
  </si>
  <si>
    <t>C16615 * C00013</t>
  </si>
  <si>
    <t>C16619 * C00013</t>
  </si>
  <si>
    <t>C00106 * C00119</t>
  </si>
  <si>
    <t>C00073 * C00147 * C19647</t>
  </si>
  <si>
    <t>C02291 * C00033</t>
  </si>
  <si>
    <t>C15672 * C00013</t>
  </si>
  <si>
    <t>C00921 * C00001</t>
  </si>
  <si>
    <t>C00013 * C00921</t>
  </si>
  <si>
    <t>C00170 * C00315</t>
  </si>
  <si>
    <t>C00170 * C16565</t>
  </si>
  <si>
    <t>C00536 * C00194</t>
  </si>
  <si>
    <t>C06506 * C00536</t>
  </si>
  <si>
    <t>C00536 * C06508</t>
  </si>
  <si>
    <t>C00536 * C00194 * C03161</t>
  </si>
  <si>
    <t>C00536 * C06506 * C03161</t>
  </si>
  <si>
    <t>C00009 * C01269</t>
  </si>
  <si>
    <t>C00013 * C01081</t>
  </si>
  <si>
    <t>C01081 * C00013 * C00011</t>
  </si>
  <si>
    <t>C00013 * C01081 * C00011</t>
  </si>
  <si>
    <t>C04216 * C00013</t>
  </si>
  <si>
    <t>C00097 * C00033</t>
  </si>
  <si>
    <t>C05688 * C00033</t>
  </si>
  <si>
    <t>C00097 * C00094 * C00343 * C00033</t>
  </si>
  <si>
    <t>C00097 * C00009</t>
  </si>
  <si>
    <t>C00002 * C00073 * C00001</t>
  </si>
  <si>
    <t>C00009 * C00013 * C05691</t>
  </si>
  <si>
    <t>C01024 * C00014</t>
  </si>
  <si>
    <t>C04631 * C00009</t>
  </si>
  <si>
    <t>C05840 * C00111</t>
  </si>
  <si>
    <t>C19847 * C00013 * C00011</t>
  </si>
  <si>
    <t>C00013 * C04432</t>
  </si>
  <si>
    <t>C04332 * C00001 * C00009</t>
  </si>
  <si>
    <t>C00255 * C04732</t>
  </si>
  <si>
    <t>C00036 * C00025</t>
  </si>
  <si>
    <t>C00166 * C00025</t>
  </si>
  <si>
    <t>C01179 * C00025</t>
  </si>
  <si>
    <t>C00957 * C00025</t>
  </si>
  <si>
    <t>C00957 * C00302</t>
  </si>
  <si>
    <t>C05528 * C00025</t>
  </si>
  <si>
    <t>C05527 * C00025</t>
  </si>
  <si>
    <t>C05946 * C00025</t>
  </si>
  <si>
    <t>C20668 * C00025</t>
  </si>
  <si>
    <t>C01250 * C00025</t>
  </si>
  <si>
    <t>C01165 * C00025</t>
  </si>
  <si>
    <t>C04322 * C00025 * C00001</t>
  </si>
  <si>
    <t>C01165 * C00151</t>
  </si>
  <si>
    <t>C00025 * C00352</t>
  </si>
  <si>
    <t>C00222 * C00025</t>
  </si>
  <si>
    <t>C00232 * C00025</t>
  </si>
  <si>
    <t>C00022 * C00217</t>
  </si>
  <si>
    <t>C00161 * C00133</t>
  </si>
  <si>
    <t>C00166 * C00217</t>
  </si>
  <si>
    <t>C01110 * C00405</t>
  </si>
  <si>
    <t>C03239 * C00405</t>
  </si>
  <si>
    <t>C03771 * C00405</t>
  </si>
  <si>
    <t>C00036 * C05947</t>
  </si>
  <si>
    <t>C00233 * C00025</t>
  </si>
  <si>
    <t>C00141 * C00025</t>
  </si>
  <si>
    <t>C00671 * C00025</t>
  </si>
  <si>
    <t>C00109 * C00025</t>
  </si>
  <si>
    <t>C03232 * C00025</t>
  </si>
  <si>
    <t>C06054 * C00025</t>
  </si>
  <si>
    <t>C04425 * C01037</t>
  </si>
  <si>
    <t>C01267 * C00025</t>
  </si>
  <si>
    <t>C00008 * C04188</t>
  </si>
  <si>
    <t>C00008 * C00416</t>
  </si>
  <si>
    <t>C00008 * C00354</t>
  </si>
  <si>
    <t>C00112 * C00354</t>
  </si>
  <si>
    <t>C00015 * C00354</t>
  </si>
  <si>
    <t>C00104 * C00354</t>
  </si>
  <si>
    <t>C00008 * C00447</t>
  </si>
  <si>
    <t>C03785 * C00008</t>
  </si>
  <si>
    <t>C00112 * C03785</t>
  </si>
  <si>
    <t>C00015 * C03785</t>
  </si>
  <si>
    <t>C00104 * C03785</t>
  </si>
  <si>
    <t>C00008 * C05378</t>
  </si>
  <si>
    <t>C00008 * C00362</t>
  </si>
  <si>
    <t>C00008 * C00345</t>
  </si>
  <si>
    <t>C11436 * C00008</t>
  </si>
  <si>
    <t>C00008 * C00117</t>
  </si>
  <si>
    <t>C01801 * C00002</t>
  </si>
  <si>
    <t>C00008 * C00199</t>
  </si>
  <si>
    <t>C00008 * C01101</t>
  </si>
  <si>
    <t>C00008 * C00231</t>
  </si>
  <si>
    <t>C00615 * C00357</t>
  </si>
  <si>
    <t>C00615 * C00668</t>
  </si>
  <si>
    <t>C00008 * C00092</t>
  </si>
  <si>
    <t>C00008 * C01172</t>
  </si>
  <si>
    <t>C00008 * C00668</t>
  </si>
  <si>
    <t>C00689 * C00615</t>
  </si>
  <si>
    <t>G09795 * C00615</t>
  </si>
  <si>
    <t>C00615 * C04534</t>
  </si>
  <si>
    <t>C00008 * C00364</t>
  </si>
  <si>
    <t>C00008 * C00365</t>
  </si>
  <si>
    <t>C04242 * C00008</t>
  </si>
  <si>
    <t>C00008 * C00006</t>
  </si>
  <si>
    <t>C00008 * C00010</t>
  </si>
  <si>
    <t>C00008 * C00053</t>
  </si>
  <si>
    <t>C00008 * C05696</t>
  </si>
  <si>
    <t>C00008 * C00061</t>
  </si>
  <si>
    <t>C00008 * C00093</t>
  </si>
  <si>
    <t>C00008 * C01134</t>
  </si>
  <si>
    <t>C00008 * C03492</t>
  </si>
  <si>
    <t>C00008 * C04352</t>
  </si>
  <si>
    <t>C00008 * C01102</t>
  </si>
  <si>
    <t>C00008 * C00074</t>
  </si>
  <si>
    <t>C00035 * C00074</t>
  </si>
  <si>
    <t>C00112 * C00074</t>
  </si>
  <si>
    <t>C00015 * C00074</t>
  </si>
  <si>
    <t>C00104 * C00074</t>
  </si>
  <si>
    <t>C00206 * C00074</t>
  </si>
  <si>
    <t>C00361 * C00074</t>
  </si>
  <si>
    <t>C00454 * C00074</t>
  </si>
  <si>
    <t>C00008 * C04442</t>
  </si>
  <si>
    <t>C00008 * C00055</t>
  </si>
  <si>
    <t>C00035 * C00055</t>
  </si>
  <si>
    <t>C00008 * C00105</t>
  </si>
  <si>
    <t>C00035 * C00105</t>
  </si>
  <si>
    <t>C16634 * C00008</t>
  </si>
  <si>
    <t>C00008 * C04556</t>
  </si>
  <si>
    <t>C00008 * C06441</t>
  </si>
  <si>
    <t>C00008 * C01131</t>
  </si>
  <si>
    <t>C00008 * C04327</t>
  </si>
  <si>
    <t>C00008 * C00446</t>
  </si>
  <si>
    <t>C00008 * C03175</t>
  </si>
  <si>
    <t>C00008 * C00360</t>
  </si>
  <si>
    <t>C06893 * C00008</t>
  </si>
  <si>
    <t>C00008 * C00562</t>
  </si>
  <si>
    <t>C00008 * C02729</t>
  </si>
  <si>
    <t>C00008 * C21101</t>
  </si>
  <si>
    <t>C00008 * C00227</t>
  </si>
  <si>
    <t>C00008 * C02876</t>
  </si>
  <si>
    <t>C00008 * C03287</t>
  </si>
  <si>
    <t>C00008 * C00236</t>
  </si>
  <si>
    <t>C00008 * C03082</t>
  </si>
  <si>
    <t>C00008 * C02527</t>
  </si>
  <si>
    <t>C00008 * C04133</t>
  </si>
  <si>
    <t>C00022 * C04261</t>
  </si>
  <si>
    <t>C00008 * C00068</t>
  </si>
  <si>
    <t>C00008 * C00015</t>
  </si>
  <si>
    <t>C00008 * C00112</t>
  </si>
  <si>
    <t>C00008 * C00705</t>
  </si>
  <si>
    <t>C00008 * C00206</t>
  </si>
  <si>
    <t>C03028 * C00020</t>
  </si>
  <si>
    <t>C00008 * C00002</t>
  </si>
  <si>
    <t>C11039 * C00008</t>
  </si>
  <si>
    <t>C00008 * C00075</t>
  </si>
  <si>
    <t>C00008 * C00044</t>
  </si>
  <si>
    <t>C00008 * C00201</t>
  </si>
  <si>
    <t>C00008 * C00063</t>
  </si>
  <si>
    <t>C00008 * C00081</t>
  </si>
  <si>
    <t>C00008 * C00131</t>
  </si>
  <si>
    <t>C00008 * C00286</t>
  </si>
  <si>
    <t>C00008 * C00459</t>
  </si>
  <si>
    <t>C00008 * C00458</t>
  </si>
  <si>
    <t>C00008 * C00460</t>
  </si>
  <si>
    <t>C00008 * C01345</t>
  </si>
  <si>
    <t>C00008 * C21749</t>
  </si>
  <si>
    <t>C00008 * C21751</t>
  </si>
  <si>
    <t>C22443 * C00008</t>
  </si>
  <si>
    <t>C00008 * C04752</t>
  </si>
  <si>
    <t>C00008 * C00035</t>
  </si>
  <si>
    <t>C00008 * C00361</t>
  </si>
  <si>
    <t>C22442 * C00008</t>
  </si>
  <si>
    <t>C00008 * C00363</t>
  </si>
  <si>
    <t>C00008 * C01346</t>
  </si>
  <si>
    <t>C00020 * C00119</t>
  </si>
  <si>
    <t>C00020 * C00068</t>
  </si>
  <si>
    <t> C00020 * C04807</t>
  </si>
  <si>
    <t>C00020 * C04494</t>
  </si>
  <si>
    <t>C00103 * C00052</t>
  </si>
  <si>
    <t>C00013 * C00003</t>
  </si>
  <si>
    <t>C00013 * C00857</t>
  </si>
  <si>
    <t>C00013 * C00016</t>
  </si>
  <si>
    <t>C00013 * C00043</t>
  </si>
  <si>
    <t>C00013 * C00498</t>
  </si>
  <si>
    <t>C00013 * C00882</t>
  </si>
  <si>
    <t>C00013 * C00513</t>
  </si>
  <si>
    <t>C00013 * C00224</t>
  </si>
  <si>
    <t>C00013 * C05686</t>
  </si>
  <si>
    <t>C00013 * C00269</t>
  </si>
  <si>
    <t>C00066 * C00454</t>
  </si>
  <si>
    <t>C00013 * C00046</t>
  </si>
  <si>
    <t>C20864 * C00013</t>
  </si>
  <si>
    <t>C11435 * C00013</t>
  </si>
  <si>
    <t>C16463 * C00013</t>
  </si>
  <si>
    <t>C00013 * C00039</t>
  </si>
  <si>
    <t>C19085 * C00013</t>
  </si>
  <si>
    <t>C19078 * C00013</t>
  </si>
  <si>
    <t>C19080 * C00013</t>
  </si>
  <si>
    <t>C19085 * C00013</t>
  </si>
  <si>
    <t>C15813 * C00013</t>
  </si>
  <si>
    <t>C19871 * C00013</t>
  </si>
  <si>
    <t>C00046 * C00008</t>
  </si>
  <si>
    <t>C00046 * C00015</t>
  </si>
  <si>
    <t>C00046 * C00035</t>
  </si>
  <si>
    <t>C00046 * C00112</t>
  </si>
  <si>
    <t>C00046 * C00454</t>
  </si>
  <si>
    <t>C00013 * C20565</t>
  </si>
  <si>
    <t>C20641 * C00013 * C00001</t>
  </si>
  <si>
    <t>C00013 * C00029</t>
  </si>
  <si>
    <t>C00055 * C22411</t>
  </si>
  <si>
    <t>C00055 * G13166</t>
  </si>
  <si>
    <t>C00105 * C04851</t>
  </si>
  <si>
    <t>C00105 * C05897</t>
  </si>
  <si>
    <t>C00055 * C03892</t>
  </si>
  <si>
    <t>C00054 * C00229</t>
  </si>
  <si>
    <t>C00055 * C02737</t>
  </si>
  <si>
    <t>C00020 * C00074 * C00009</t>
  </si>
  <si>
    <t>C20246 * C15810 * C00001</t>
  </si>
  <si>
    <t>C17322 * C15811 * C00020 * C00013</t>
  </si>
  <si>
    <t>C00065 * C04161</t>
  </si>
  <si>
    <t>C00020 * C15814 * C15811 * C00028</t>
  </si>
  <si>
    <t>C00120 * C00073 * C05198</t>
  </si>
  <si>
    <t>C15812 * C00041</t>
  </si>
  <si>
    <t>C00041 * C21440</t>
  </si>
  <si>
    <t>C15811 * C21440</t>
  </si>
  <si>
    <t>C16832 * C22155 * C00283 * C14818 * C00073 * C05198 * C22151</t>
  </si>
  <si>
    <t>C15973 * C22155 * C00283 * C14818 * C00073 * C05198 * C22151</t>
  </si>
  <si>
    <t>C02972 * C22155 * C00283 * C14818 * C00073 * C05198 * C22151</t>
  </si>
  <si>
    <t>C20753 * C00021 * C00073 * C05198</t>
  </si>
  <si>
    <t>C20755 * C00073 * C05198</t>
  </si>
  <si>
    <t>C20753 * C00021</t>
  </si>
  <si>
    <t>C00069 * C00060</t>
  </si>
  <si>
    <t>C12448 * C00180</t>
  </si>
  <si>
    <t>C16635 * C16834 * C00011</t>
  </si>
  <si>
    <t>C07447 * C07446</t>
  </si>
  <si>
    <t>C07446 * C05361</t>
  </si>
  <si>
    <t>C11173 * C16836</t>
  </si>
  <si>
    <t>C11173 * C16837</t>
  </si>
  <si>
    <t>C11004 * C11735</t>
  </si>
  <si>
    <t>C11004 * C16647</t>
  </si>
  <si>
    <t>C03523 * C00066</t>
  </si>
  <si>
    <t>C03112 * C00033</t>
  </si>
  <si>
    <t>C00069 * C00009</t>
  </si>
  <si>
    <t>C00184 * C00009</t>
  </si>
  <si>
    <t>C00378 * C00009</t>
  </si>
  <si>
    <t>C00870 * C00009</t>
  </si>
  <si>
    <t>C04874 * C00009</t>
  </si>
  <si>
    <t>C04732 * C00009</t>
  </si>
  <si>
    <t>C00085 * C00009</t>
  </si>
  <si>
    <t>C05382 * C00009</t>
  </si>
  <si>
    <t>C05345 * C00009</t>
  </si>
  <si>
    <t>C00860 * C00009</t>
  </si>
  <si>
    <t>C00017 * C00009</t>
  </si>
  <si>
    <t>C00160 * C00009</t>
  </si>
  <si>
    <t>C11477 * C00009</t>
  </si>
  <si>
    <t>C00137 * C00009</t>
  </si>
  <si>
    <t>C00344 * C00009</t>
  </si>
  <si>
    <t>C00065 * C00009</t>
  </si>
  <si>
    <t>C00740 * C00009</t>
  </si>
  <si>
    <t>C00585 * C00009</t>
  </si>
  <si>
    <t>C00881 * C00009</t>
  </si>
  <si>
    <t>C00559 * C00009</t>
  </si>
  <si>
    <t>C00526 * C00009</t>
  </si>
  <si>
    <t>C01762 * C00009</t>
  </si>
  <si>
    <t>C00911 * C00009</t>
  </si>
  <si>
    <t>C00387 * C00009</t>
  </si>
  <si>
    <t>C00020 * C00009</t>
  </si>
  <si>
    <t>C00224 * C00009</t>
  </si>
  <si>
    <t>C15606 * C00009</t>
  </si>
  <si>
    <t>C12212 * C00009</t>
  </si>
  <si>
    <t>C00721 * C00369</t>
  </si>
  <si>
    <t>C00721 * C00208</t>
  </si>
  <si>
    <t>G10545 * G10545</t>
  </si>
  <si>
    <t>C00095 * C00031</t>
  </si>
  <si>
    <t>C00267 * C00031</t>
  </si>
  <si>
    <t>C00031 * C00721</t>
  </si>
  <si>
    <t>C00267 * G10545</t>
  </si>
  <si>
    <t>C00031 * C00092</t>
  </si>
  <si>
    <t>C06023 * C00734</t>
  </si>
  <si>
    <t>G10536 * G10536</t>
  </si>
  <si>
    <t>C00124 * C00031</t>
  </si>
  <si>
    <t>C00124 * C00089</t>
  </si>
  <si>
    <t>C00124 * C00116</t>
  </si>
  <si>
    <t>C00137 * C00124</t>
  </si>
  <si>
    <t>C00159 * C00124</t>
  </si>
  <si>
    <t>C00794 * C00124</t>
  </si>
  <si>
    <t>C00124 * C01290</t>
  </si>
  <si>
    <t>C00492 * C00124</t>
  </si>
  <si>
    <t>C02686 * C00124</t>
  </si>
  <si>
    <t>C03692 * C00124</t>
  </si>
  <si>
    <t>C00124 * C05402</t>
  </si>
  <si>
    <t>C00124 * G00092</t>
  </si>
  <si>
    <t>C00124 * G00370</t>
  </si>
  <si>
    <t>G11121 * C00124</t>
  </si>
  <si>
    <t>C00124 * G01275</t>
  </si>
  <si>
    <t>G00249 * C00124</t>
  </si>
  <si>
    <t>C00031 * C00962</t>
  </si>
  <si>
    <t>C00124 * C05796</t>
  </si>
  <si>
    <t>C00267 * C00124</t>
  </si>
  <si>
    <t>C01190 * C00124</t>
  </si>
  <si>
    <t>C04884 * C00124</t>
  </si>
  <si>
    <t>C05394 * C00221</t>
  </si>
  <si>
    <t>C06135 * C00124</t>
  </si>
  <si>
    <t>G00123 * C00124</t>
  </si>
  <si>
    <t>G00109 * C00124</t>
  </si>
  <si>
    <t>G10238 * C00124</t>
  </si>
  <si>
    <t>C00124 * G10534</t>
  </si>
  <si>
    <t>G13073 * C00124</t>
  </si>
  <si>
    <t>C02336 * C00267</t>
  </si>
  <si>
    <t>C05402 * C00095</t>
  </si>
  <si>
    <t>C05404 * C00095</t>
  </si>
  <si>
    <t>C00095 * C00092</t>
  </si>
  <si>
    <t>G01275 * C00095</t>
  </si>
  <si>
    <t>G00501 * C00095</t>
  </si>
  <si>
    <t>C02336 * C00668</t>
  </si>
  <si>
    <t>C02352 * C00001</t>
  </si>
  <si>
    <t>G10512 * C00001</t>
  </si>
  <si>
    <t>G10481 * G00289</t>
  </si>
  <si>
    <t>C00760 * C01898</t>
  </si>
  <si>
    <t>C01290 * C01132</t>
  </si>
  <si>
    <t>C03272 * C00001</t>
  </si>
  <si>
    <t>C04730 * C01132</t>
  </si>
  <si>
    <t>C01132 * G00093</t>
  </si>
  <si>
    <t>G00108 * C01132</t>
  </si>
  <si>
    <t>G01391 * C00140</t>
  </si>
  <si>
    <t>G01391 * C04132</t>
  </si>
  <si>
    <t>C00140 * G13058</t>
  </si>
  <si>
    <t>G10008 * C00140</t>
  </si>
  <si>
    <t>C00140 * G10665</t>
  </si>
  <si>
    <t>G10920 * C00140</t>
  </si>
  <si>
    <t>C03405 * C01132</t>
  </si>
  <si>
    <t>C02474 * C00259</t>
  </si>
  <si>
    <t>C06215 * C01725</t>
  </si>
  <si>
    <t>C00333 * C00470</t>
  </si>
  <si>
    <t>C00470 * C00333</t>
  </si>
  <si>
    <t>C00333 * G10506</t>
  </si>
  <si>
    <t>C17207 * C02492</t>
  </si>
  <si>
    <t>C00095 * C01355</t>
  </si>
  <si>
    <t>C00095 * G10535</t>
  </si>
  <si>
    <t>C00530 * C01172</t>
  </si>
  <si>
    <t>C02323 * C01172</t>
  </si>
  <si>
    <t>C00147 * C03089</t>
  </si>
  <si>
    <t>C03539 * C00147</t>
  </si>
  <si>
    <t>C22288 * C00147</t>
  </si>
  <si>
    <t>C00097 * C00037</t>
  </si>
  <si>
    <t>C05726 * C00037</t>
  </si>
  <si>
    <t>C20957 * C00047</t>
  </si>
  <si>
    <t>C00049 * C00014</t>
  </si>
  <si>
    <t>C00060 * C00014</t>
  </si>
  <si>
    <t>C00058 * C00101</t>
  </si>
  <si>
    <t>C00217 * C00014</t>
  </si>
  <si>
    <t>C00352 * C00033</t>
  </si>
  <si>
    <t>C02713 * C00041</t>
  </si>
  <si>
    <t>C00614 * C00014</t>
  </si>
  <si>
    <t>C00011 * C00014</t>
  </si>
  <si>
    <t>C01563 * C00001</t>
  </si>
  <si>
    <t>C00288 * C00014</t>
  </si>
  <si>
    <t>C01563 * C00014</t>
  </si>
  <si>
    <t>C00058 * C03617</t>
  </si>
  <si>
    <t>C11440 * C00058</t>
  </si>
  <si>
    <t>C00008 * C00009 * C00025</t>
  </si>
  <si>
    <t>C00077 * C00086</t>
  </si>
  <si>
    <t>C00134 * C00086</t>
  </si>
  <si>
    <t>C00025 * C00488</t>
  </si>
  <si>
    <t>C02091 * C00014 * C00011</t>
  </si>
  <si>
    <t>C00241 * C00014</t>
  </si>
  <si>
    <t>C04895 * C00058</t>
  </si>
  <si>
    <t>C05923 * C00058</t>
  </si>
  <si>
    <t>C00262 * C00014</t>
  </si>
  <si>
    <t>C00058 * C01304 * C00009</t>
  </si>
  <si>
    <t>C01268 * C00014</t>
  </si>
  <si>
    <t>C00385 * C00014</t>
  </si>
  <si>
    <t>C20451 * C00014</t>
  </si>
  <si>
    <t>C00299 * C00014</t>
  </si>
  <si>
    <t>C00526 * C00014</t>
  </si>
  <si>
    <t>C12739 * C00014</t>
  </si>
  <si>
    <t>C00234 * C00080</t>
  </si>
  <si>
    <t>C00109 * C00014</t>
  </si>
  <si>
    <t>C00022 * C00014</t>
  </si>
  <si>
    <t>C01279 * C04294 * C00080</t>
  </si>
  <si>
    <t>C01279 * C00014</t>
  </si>
  <si>
    <t>C00085 * C00014</t>
  </si>
  <si>
    <t>C00020 * C00117</t>
  </si>
  <si>
    <t>C17556 * C00009</t>
  </si>
  <si>
    <t>C02741 * C00013</t>
  </si>
  <si>
    <t>C06196 * C00013</t>
  </si>
  <si>
    <t>C00020 * C00455</t>
  </si>
  <si>
    <t>C00020 * C00061</t>
  </si>
  <si>
    <t>C00105 * C00103</t>
  </si>
  <si>
    <t>C00055 * C00013</t>
  </si>
  <si>
    <t>C00215 * C00013</t>
  </si>
  <si>
    <t>C00020 * C01185</t>
  </si>
  <si>
    <t>C01134 * C00020</t>
  </si>
  <si>
    <t>C00364 * C00013</t>
  </si>
  <si>
    <t>C00613 * C00009</t>
  </si>
  <si>
    <t>C20953 * C00011</t>
  </si>
  <si>
    <t>C05627 * C00011</t>
  </si>
  <si>
    <t>C06224 * C00011</t>
  </si>
  <si>
    <t>C07083 * C00011</t>
  </si>
  <si>
    <t>C17883 * C00011</t>
  </si>
  <si>
    <t>C00099 * C00011</t>
  </si>
  <si>
    <t>C00179 * C00011</t>
  </si>
  <si>
    <t>C00058 * C00011</t>
  </si>
  <si>
    <t>C00047 * C00011</t>
  </si>
  <si>
    <t>C03373 * C00011</t>
  </si>
  <si>
    <t>C00105 * C00011</t>
  </si>
  <si>
    <t>C01134 * C00011</t>
  </si>
  <si>
    <t>C03263 * C00011</t>
  </si>
  <si>
    <t>C05768 * C00011</t>
  </si>
  <si>
    <t>C03506 * C00011 * C00001</t>
  </si>
  <si>
    <t>C00008 * C00074 * C00011</t>
  </si>
  <si>
    <t>C00810 * C00011</t>
  </si>
  <si>
    <t>C01137 * C00011</t>
  </si>
  <si>
    <t>C00350 * C00011</t>
  </si>
  <si>
    <t>C03939 * C00011</t>
  </si>
  <si>
    <t>C00111 * C00118</t>
  </si>
  <si>
    <t>C00111 * C00279</t>
  </si>
  <si>
    <t>C00111 * C00577</t>
  </si>
  <si>
    <t>C00118 * C00022</t>
  </si>
  <si>
    <t>C00266 * C01300</t>
  </si>
  <si>
    <t>C00222 * C00111</t>
  </si>
  <si>
    <t>C00118 * C00084</t>
  </si>
  <si>
    <t>C20239 * C00084 * C00536</t>
  </si>
  <si>
    <t>C00022 * C00048</t>
  </si>
  <si>
    <t>C00108 * C00022 * C00001</t>
  </si>
  <si>
    <t>C00108 * C00022 * C00025</t>
  </si>
  <si>
    <t>C00022 * C00042</t>
  </si>
  <si>
    <t>C03657 * C00010</t>
  </si>
  <si>
    <t>C15547 * C00001</t>
  </si>
  <si>
    <t>C00568 * C00022</t>
  </si>
  <si>
    <t>C15556 * C00058</t>
  </si>
  <si>
    <t>C04556 * C05198 * C00073 * C00058 * C00237</t>
  </si>
  <si>
    <t>C21310 * C05198 * C00073 * C00028</t>
  </si>
  <si>
    <t>C02637 * C00001</t>
  </si>
  <si>
    <t>C15650 * C00001</t>
  </si>
  <si>
    <t>C00074 * C00001</t>
  </si>
  <si>
    <t>C04309 * C00001</t>
  </si>
  <si>
    <t>C16698 * C00001</t>
  </si>
  <si>
    <t>C20276 * C00001</t>
  </si>
  <si>
    <t>C00658 * C00001</t>
  </si>
  <si>
    <t>C00894 * C00001</t>
  </si>
  <si>
    <t>C01122 * C00001</t>
  </si>
  <si>
    <t>C03069 * C00001</t>
  </si>
  <si>
    <t>C03221 * C00001</t>
  </si>
  <si>
    <t>C03345 * C00001</t>
  </si>
  <si>
    <t>C05272 * C00001</t>
  </si>
  <si>
    <t>C05273 * C00001</t>
  </si>
  <si>
    <t>C05275 * C00001</t>
  </si>
  <si>
    <t>C05276 * C00001</t>
  </si>
  <si>
    <t>C05271 * C00001</t>
  </si>
  <si>
    <t>C05067 * C00001</t>
  </si>
  <si>
    <t>C16328 * C00001</t>
  </si>
  <si>
    <t>C16332 * C00001</t>
  </si>
  <si>
    <t>C16336 * C00001</t>
  </si>
  <si>
    <t>C01267 * C00001</t>
  </si>
  <si>
    <t>C00122 * C00001</t>
  </si>
  <si>
    <t>C00078 * C00001</t>
  </si>
  <si>
    <t>C00463 * C00118</t>
  </si>
  <si>
    <t>C00078 * C00118 * C00001</t>
  </si>
  <si>
    <t>C00931 * C00001</t>
  </si>
  <si>
    <t>C00417 * C00001</t>
  </si>
  <si>
    <t>C02631 * C00001</t>
  </si>
  <si>
    <t>C00679 * C00001</t>
  </si>
  <si>
    <t>C03921 * C00001</t>
  </si>
  <si>
    <t>C00433 * C00001 * C00011</t>
  </si>
  <si>
    <t>C04287 * C00001</t>
  </si>
  <si>
    <t>C11907 * C00001</t>
  </si>
  <si>
    <t>C01222 * C00001</t>
  </si>
  <si>
    <t>C00785 * C00001</t>
  </si>
  <si>
    <t>C00079 * C00001 * C00011</t>
  </si>
  <si>
    <t>C00166 * C00001 * C00011</t>
  </si>
  <si>
    <t>C04246 * C00001</t>
  </si>
  <si>
    <t>C05754 * C00001</t>
  </si>
  <si>
    <t>C05751 * C00001</t>
  </si>
  <si>
    <t>C05763 * C00001</t>
  </si>
  <si>
    <t>C05760 * C00001</t>
  </si>
  <si>
    <t>C05748 * C00001</t>
  </si>
  <si>
    <t>C05758 * C00001</t>
  </si>
  <si>
    <t>C20374 * C00001</t>
  </si>
  <si>
    <t>C20378 * C00001</t>
  </si>
  <si>
    <t>C00693 * C00001</t>
  </si>
  <si>
    <t>C01051 * C00001</t>
  </si>
  <si>
    <t>C04225 * C00001</t>
  </si>
  <si>
    <t>C00204 * C00001</t>
  </si>
  <si>
    <t>C00141 * C00001</t>
  </si>
  <si>
    <t>C00671 * C00001</t>
  </si>
  <si>
    <t>C06118 * C00470</t>
  </si>
  <si>
    <t>G10113 * G10506</t>
  </si>
  <si>
    <t>C04810 * C00470</t>
  </si>
  <si>
    <t>C00188 * C00009</t>
  </si>
  <si>
    <t>C06056 * C00009</t>
  </si>
  <si>
    <t>C20276 * C00013</t>
  </si>
  <si>
    <t>C00546 * C00009</t>
  </si>
  <si>
    <t>C00944 * C00009</t>
  </si>
  <si>
    <t>C00251 * C00009</t>
  </si>
  <si>
    <t>C05817 * C00022</t>
  </si>
  <si>
    <t>C00122 * C00014</t>
  </si>
  <si>
    <t>C02218 * C00001</t>
  </si>
  <si>
    <t>C00161 * C00014</t>
  </si>
  <si>
    <t>C00785 * C00014</t>
  </si>
  <si>
    <t>C11823 * C00014</t>
  </si>
  <si>
    <t>C00122 * C00062</t>
  </si>
  <si>
    <t>C04666 * C04677 * C00025</t>
  </si>
  <si>
    <t>C04677 * C04666 * C00001</t>
  </si>
  <si>
    <t>C00122 * C00020</t>
  </si>
  <si>
    <t>C00122 * C04677</t>
  </si>
  <si>
    <t>C22441 * C00122</t>
  </si>
  <si>
    <t>C00018 * C00025 * C00009 * C00001</t>
  </si>
  <si>
    <t>C00018 * C00001 * C00009</t>
  </si>
  <si>
    <t>C00018 * C00025 * C00001 * C00009</t>
  </si>
  <si>
    <t>C20258 * C00001</t>
  </si>
  <si>
    <t>C20248 * C00014</t>
  </si>
  <si>
    <t>C00283 * C00022 * C00014</t>
  </si>
  <si>
    <t>C00155 * C00014 * C00022</t>
  </si>
  <si>
    <t>C00022 * C00014 * C01962</t>
  </si>
  <si>
    <t>C00812 * C00014 * C00022</t>
  </si>
  <si>
    <t>C01336 * C00014 * C00022</t>
  </si>
  <si>
    <t>C05698 * C00014 * C00022</t>
  </si>
  <si>
    <t>C00022 * C00014 * C05703</t>
  </si>
  <si>
    <t>C00145 * C00014 * C00022</t>
  </si>
  <si>
    <t>C00094 * C00074</t>
  </si>
  <si>
    <t>C11838 * C00155</t>
  </si>
  <si>
    <t>C11453 * C00055</t>
  </si>
  <si>
    <t>C18239 * C00013</t>
  </si>
  <si>
    <t>C00032 * C00080</t>
  </si>
  <si>
    <t>C14818 * C05778</t>
  </si>
  <si>
    <t>C01170 * C00001</t>
  </si>
  <si>
    <t>C00020 * C00013 * C02839</t>
  </si>
  <si>
    <t>C00020 * C00013 * C02430</t>
  </si>
  <si>
    <t>C00020 * C00013 * C05336</t>
  </si>
  <si>
    <t>C00020 * C00013 * C02553</t>
  </si>
  <si>
    <t>C00020 * C00013 * C06481</t>
  </si>
  <si>
    <t>C00020 * C00013 * C04260</t>
  </si>
  <si>
    <t>C00020 * C00013 * G13186</t>
  </si>
  <si>
    <t>C00020 * C00013 * G13180</t>
  </si>
  <si>
    <t>C00020 * C00013 * G13171</t>
  </si>
  <si>
    <t>C00020 * C00013 * G13175</t>
  </si>
  <si>
    <t>C00020 * C00013 * G13177</t>
  </si>
  <si>
    <t>C00020 * C00013 * G13179</t>
  </si>
  <si>
    <t>C00020 * C00013 * G13193</t>
  </si>
  <si>
    <t>C00020 * C00013 * C02412</t>
  </si>
  <si>
    <t>C00020 * C00013 * C02702</t>
  </si>
  <si>
    <t>C00020 * C00013 * C03125</t>
  </si>
  <si>
    <t>C02987 * C00013 * C00020</t>
  </si>
  <si>
    <t>C00020 * C00013 * C02163</t>
  </si>
  <si>
    <t>C00020 * C00013 * C03512</t>
  </si>
  <si>
    <t>C00020 * C00013 * C03511</t>
  </si>
  <si>
    <t>C00020 * C00013 * C02988</t>
  </si>
  <si>
    <t>C00020 * C00013 * C03402</t>
  </si>
  <si>
    <t>C00020 * C00013 * C02992</t>
  </si>
  <si>
    <t>C00020 * C00013 * C02047</t>
  </si>
  <si>
    <t>C00020 * C00013 * C03127</t>
  </si>
  <si>
    <t>C00020 * C00013 * C01931</t>
  </si>
  <si>
    <t>C00020 * C00013 * C00886</t>
  </si>
  <si>
    <t>C00020 * C00013 * C02554</t>
  </si>
  <si>
    <t>C00020 * C00013 * C00024</t>
  </si>
  <si>
    <t>C00020 * C00024</t>
  </si>
  <si>
    <t>C00013 * C05993</t>
  </si>
  <si>
    <t>C00020 * C00013 * C00100</t>
  </si>
  <si>
    <t>C00020 * C00100</t>
  </si>
  <si>
    <t>C00013 * C05983</t>
  </si>
  <si>
    <t>C00020 * C00013 * C01063</t>
  </si>
  <si>
    <t>C00020 * C00013 * C03160</t>
  </si>
  <si>
    <t>C00020 * C00013 * C02843</t>
  </si>
  <si>
    <t>C00020 * C00154 * C00013</t>
  </si>
  <si>
    <t>C00008 * C00009 * C00091</t>
  </si>
  <si>
    <t>C00008 * C00009 * C00531</t>
  </si>
  <si>
    <t>C00013 * C04030</t>
  </si>
  <si>
    <t>C00020 * C22408</t>
  </si>
  <si>
    <t>C00020 * C00013 * C22408</t>
  </si>
  <si>
    <t>C00008 * C00009 * C00064</t>
  </si>
  <si>
    <t>C00013 * C16238</t>
  </si>
  <si>
    <t>C16237 * C00020</t>
  </si>
  <si>
    <t>C16237 * C00020 * C00013</t>
  </si>
  <si>
    <t>C22160 * C00020 * C00013</t>
  </si>
  <si>
    <t>C02051 * C00020 * C00013</t>
  </si>
  <si>
    <t>C15972 * C00020 * C00013</t>
  </si>
  <si>
    <t>C00020 * C00013 * C00003</t>
  </si>
  <si>
    <t>C00020 * C00013 * C00864</t>
  </si>
  <si>
    <t>C00008 * C00009 * C04702</t>
  </si>
  <si>
    <t>C00008 * C00009 * C04882</t>
  </si>
  <si>
    <t>C00008 * C00009 * C04877</t>
  </si>
  <si>
    <t>C00008 * C00009 * C00993</t>
  </si>
  <si>
    <t>C20942 * C00009 * C00008</t>
  </si>
  <si>
    <t>C00055 * C00013 * C04352</t>
  </si>
  <si>
    <t>C00008 * C00009 * C04823</t>
  </si>
  <si>
    <t>C00008 * C00009 * C01212</t>
  </si>
  <si>
    <t>C00008 * C00009 * C00692</t>
  </si>
  <si>
    <t>C00008 * C00009 * C03373</t>
  </si>
  <si>
    <t>C00008 * C00009 * C00445</t>
  </si>
  <si>
    <t>C00008 * C00009 * C01909</t>
  </si>
  <si>
    <t>C01909 * C00008 * C00009</t>
  </si>
  <si>
    <t>C00008 * C00009 * C03838</t>
  </si>
  <si>
    <t>C00008 * C00009 * C04419</t>
  </si>
  <si>
    <t>C00008 * C00009 * C15667</t>
  </si>
  <si>
    <t>C19723 * C00020 * C00013 * C00001</t>
  </si>
  <si>
    <t>C00008 * C00009 * C00063</t>
  </si>
  <si>
    <t>C00008 * C00009 * C00063 * C00025</t>
  </si>
  <si>
    <t>C15996 * C00008 * C00009 * C00001</t>
  </si>
  <si>
    <t>C00253 * C00119 * C00002 * C00001 * C00080</t>
  </si>
  <si>
    <t>C00035 * C00009 * C03794</t>
  </si>
  <si>
    <t>C00020 * C00013 * C03406</t>
  </si>
  <si>
    <t>C00020 * C00013 * C00144</t>
  </si>
  <si>
    <t>C00020 * C00013 * C00144 * C00025</t>
  </si>
  <si>
    <t>C16619 * C00020 * C00013 * C00025</t>
  </si>
  <si>
    <t>C00008 * C00009 * C04640 * C00025</t>
  </si>
  <si>
    <t>C00020 * C00013 * C00152</t>
  </si>
  <si>
    <t>C00020 * C00013 * C00152 * C00025</t>
  </si>
  <si>
    <t>C00008 * C00009 * C00025 * C00169</t>
  </si>
  <si>
    <t>C00008 * C00169</t>
  </si>
  <si>
    <t>C00008 * C00009 * C00169</t>
  </si>
  <si>
    <t>C00008 * C20969</t>
  </si>
  <si>
    <t>C01563 * C00009</t>
  </si>
  <si>
    <t>C00008 * C00009 * C00036</t>
  </si>
  <si>
    <t>C00008 * C00009 * C00083</t>
  </si>
  <si>
    <t>C00020 * C00013 * C00039</t>
  </si>
  <si>
    <t>C00020 * C00455 * C00039</t>
  </si>
  <si>
    <t>C00399 * C00001 * C00080</t>
  </si>
  <si>
    <t>C00399 * C00080 * C05359</t>
  </si>
  <si>
    <t>C00125 * C00001 * C00080</t>
  </si>
  <si>
    <t>C00997 * C00001</t>
  </si>
  <si>
    <t>C00008 * C00009</t>
  </si>
  <si>
    <t>C01271 + C00006</t>
  </si>
  <si>
    <t>C04618 + C00006</t>
  </si>
  <si>
    <t>C04619 + C00006</t>
  </si>
  <si>
    <t>C04620 + C00006</t>
  </si>
  <si>
    <t>C04633 + C00006</t>
  </si>
  <si>
    <t>C04688 + C00006</t>
  </si>
  <si>
    <t>C05747 + C00006</t>
  </si>
  <si>
    <t>C05757 + C00006</t>
  </si>
  <si>
    <t>C16219 + C00005 + C00080</t>
  </si>
  <si>
    <t>C20372 + C00005 + C00080</t>
  </si>
  <si>
    <t>C20376 + C00005 + C00080</t>
  </si>
  <si>
    <t>C00188 + C00003</t>
  </si>
  <si>
    <t>C00204 + C00003</t>
  </si>
  <si>
    <t>C03319 + C00006</t>
  </si>
  <si>
    <t>C00603 + C00003</t>
  </si>
  <si>
    <t>C00603 + C00006</t>
  </si>
  <si>
    <t>C01144 + C00006</t>
  </si>
  <si>
    <t>C05116 + C00006 </t>
  </si>
  <si>
    <t>C14145 + C00003</t>
  </si>
  <si>
    <t>C00522 + C00006</t>
  </si>
  <si>
    <t>C00644 + C00003 </t>
  </si>
  <si>
    <t>C00644 + C00003</t>
  </si>
  <si>
    <t>C00137 + C00003</t>
  </si>
  <si>
    <t>C04454 + C00006</t>
  </si>
  <si>
    <t>C00130 + C00003 + C00001</t>
  </si>
  <si>
    <t>C04646 + C00003 + C00001</t>
  </si>
  <si>
    <t>C00029 + C00001 + C00003</t>
  </si>
  <si>
    <t>C00860 + C00003 + C00001 </t>
  </si>
  <si>
    <t>C01929 + C00001 + C00003</t>
  </si>
  <si>
    <t>C00860 + C00003</t>
  </si>
  <si>
    <t>C00493 + C00006 </t>
  </si>
  <si>
    <t>C02637 + C00006</t>
  </si>
  <si>
    <t>C00623 + C00003</t>
  </si>
  <si>
    <t>C00623 + C00006</t>
  </si>
  <si>
    <t>C11434 + C00006</t>
  </si>
  <si>
    <t>C00186 + C00003</t>
  </si>
  <si>
    <t>C05984 + C00003</t>
  </si>
  <si>
    <t>C05823 + C00003</t>
  </si>
  <si>
    <t>C00424 + C00006</t>
  </si>
  <si>
    <t>C01089 + C00003</t>
  </si>
  <si>
    <t>C20227 + C00006</t>
  </si>
  <si>
    <t>C00345 + C00003</t>
  </si>
  <si>
    <t>C00092 + C00003</t>
  </si>
  <si>
    <t>C19891 + C00003</t>
  </si>
  <si>
    <t>C00149 + C00003</t>
  </si>
  <si>
    <t>C11537 + C00003</t>
  </si>
  <si>
    <t>C06153 + C00006 </t>
  </si>
  <si>
    <t>C06153 + C00006</t>
  </si>
  <si>
    <t>C20940 + C00003</t>
  </si>
  <si>
    <t>C03044 + C00003 </t>
  </si>
  <si>
    <t>C00345 + C00006 </t>
  </si>
  <si>
    <t>C00221 + C00003 </t>
  </si>
  <si>
    <t>C00221 + C00006 </t>
  </si>
  <si>
    <t>C00092 + C00006</t>
  </si>
  <si>
    <t>C01172 + C00006 </t>
  </si>
  <si>
    <t>C00109 + C00011 + C00004 + C00080</t>
  </si>
  <si>
    <t>C00233 + C00011</t>
  </si>
  <si>
    <t>C04411 + C00003</t>
  </si>
  <si>
    <t>C00900 + C00005 + C00080</t>
  </si>
  <si>
    <t>C04272 + C00006</t>
  </si>
  <si>
    <t>C04272 + C00006 </t>
  </si>
  <si>
    <t>C06007 + C00006</t>
  </si>
  <si>
    <t>C00552 + C00003 </t>
  </si>
  <si>
    <t>C00898 + C00003</t>
  </si>
  <si>
    <t>C00093 + C00003</t>
  </si>
  <si>
    <t>C00093 + C00006</t>
  </si>
  <si>
    <t>C00197 + C00003</t>
  </si>
  <si>
    <t>C02630 + C00003 </t>
  </si>
  <si>
    <t>C00093 + C00016 </t>
  </si>
  <si>
    <t>C00093 + C15602 </t>
  </si>
  <si>
    <t>C00093 + C00399 </t>
  </si>
  <si>
    <t>C00160 + C00028 </t>
  </si>
  <si>
    <t>C00342 + C15498</t>
  </si>
  <si>
    <t>C00004 + C15498</t>
  </si>
  <si>
    <t>C00132 + C00027 </t>
  </si>
  <si>
    <t>C00632 + C00007 </t>
  </si>
  <si>
    <t>C00162 + C00027</t>
  </si>
  <si>
    <t>C00090 + C00007</t>
  </si>
  <si>
    <t>C02923 + C00007 </t>
  </si>
  <si>
    <t>C06730 + C00007 </t>
  </si>
  <si>
    <t>C07085 + C00007</t>
  </si>
  <si>
    <t>C02375 + C00007</t>
  </si>
  <si>
    <t>C06336 + C00007 + C00001</t>
  </si>
  <si>
    <t>C00097 + C00007 </t>
  </si>
  <si>
    <t>C00389 + C00007 </t>
  </si>
  <si>
    <t>C15606 + C00007 </t>
  </si>
  <si>
    <t>C00533 + C00007 + C00004 + C00080</t>
  </si>
  <si>
    <t>C00280 + C03024 + C00007 </t>
  </si>
  <si>
    <t>C00468 + C00080 + C00007 + C00004 </t>
  </si>
  <si>
    <t>C00468 + C00080 + C00007 + C00005 </t>
  </si>
  <si>
    <t>C00535 + C03024 + C00007 </t>
  </si>
  <si>
    <t>C00951 + C00080 + C00007 + C00004</t>
  </si>
  <si>
    <t>C00951 + C00080 + C00007 + C00005 </t>
  </si>
  <si>
    <t>C00951 + C00080 + C00007 + C00005</t>
  </si>
  <si>
    <t>C01227 + C00080 + C00007 + C00005 </t>
  </si>
  <si>
    <t>C01598 + C03024 + C00007</t>
  </si>
  <si>
    <t>C01516 + C03161 + C00067 + C00001 </t>
  </si>
  <si>
    <t>C03024 + C00162 + C00007 </t>
  </si>
  <si>
    <t>C03024 + C01371 + C00007</t>
  </si>
  <si>
    <t>C06604 + C03024 + C00007</t>
  </si>
  <si>
    <t>C00829 + C00005 + C00007 + C00080 </t>
  </si>
  <si>
    <t>C14040 + C00005 + C00007 + C00080 </t>
  </si>
  <si>
    <t>C14040 + C00005 + C00007 + C00080</t>
  </si>
  <si>
    <t>C14781 + C00001</t>
  </si>
  <si>
    <t>C14813 + C00001</t>
  </si>
  <si>
    <t>C00219 + C03024 + C00007</t>
  </si>
  <si>
    <t>C00219 + C00007 + C00005 + C00080</t>
  </si>
  <si>
    <t>C00219 + C00007 + C00005 + C00080 </t>
  </si>
  <si>
    <t>C01595 + C00007 + C00005 + C00080 </t>
  </si>
  <si>
    <t>C01595 + C00007 + C00005 + C00080</t>
  </si>
  <si>
    <t>C07535 + C00005 + C00007 + C00080</t>
  </si>
  <si>
    <t>C14852 + C00005 + C00007 + C00080</t>
  </si>
  <si>
    <t>C14556 + C00005 + C00007 + C00080 </t>
  </si>
  <si>
    <t>C06790 + C00005 + C00007 + C00080</t>
  </si>
  <si>
    <t>C07481 + C00005 + C00007 + C00080</t>
  </si>
  <si>
    <t>C01516 + C03024 + C00007</t>
  </si>
  <si>
    <t>C07108 + C00005 + C00007 + C00080 </t>
  </si>
  <si>
    <t>C16546 + C00005 + C00007 + C00080</t>
  </si>
  <si>
    <t>C07073 + C00005 + C00007 + C00080</t>
  </si>
  <si>
    <t>C06868 + C00005 + C00080 + C00007 </t>
  </si>
  <si>
    <t>C00777 + C03024 + C00007</t>
  </si>
  <si>
    <t>C00777 + C00005 + C00080 + C00007 </t>
  </si>
  <si>
    <t>C06800 + C00007 + C00005 + C00080 </t>
  </si>
  <si>
    <t>C06800 + C00007 + C00005 + C00080</t>
  </si>
  <si>
    <t>C16756 + C00007 + C00005 + C00080 </t>
  </si>
  <si>
    <t>C19488 + C00007 + C00005 + C00080 </t>
  </si>
  <si>
    <t>C19490 + C00007 + C00005 + C00080</t>
  </si>
  <si>
    <t>C16453 + C00007 + C00005 + C00080 </t>
  </si>
  <si>
    <t>C16453 + C00007 + C00005 + C00080</t>
  </si>
  <si>
    <t>C19574 + C00007 + C00005 + C00080</t>
  </si>
  <si>
    <t>C00062 + C02745 + C00007</t>
  </si>
  <si>
    <t>C00062 + C02745 + C00007 </t>
  </si>
  <si>
    <t>C15521 + C01847 + C00007</t>
  </si>
  <si>
    <t>C11145 + C01847 + C00007</t>
  </si>
  <si>
    <t>C00642 + C00007 + C00004 + C00080</t>
  </si>
  <si>
    <t>C05593 + C00007 + C00004 + C00080 </t>
  </si>
  <si>
    <t>C20514 + C00138 + C00007 </t>
  </si>
  <si>
    <t>C00704 + C00080 </t>
  </si>
  <si>
    <t>C00262 + C00003 + C00001</t>
  </si>
  <si>
    <t>C00385 + C00003 + C00001 </t>
  </si>
  <si>
    <t>C00147 + C00003 + C00001</t>
  </si>
  <si>
    <t>C22499 + C00003 + C00001</t>
  </si>
  <si>
    <t>C03972 + C00003 + C00001</t>
  </si>
  <si>
    <t>C03972 + C00006 + C00001 </t>
  </si>
  <si>
    <t>C00058 + C00003 </t>
  </si>
  <si>
    <t>C00206 + C00343 + C00001 </t>
  </si>
  <si>
    <t>C01346 + C00343 + C00001</t>
  </si>
  <si>
    <t>C00361 + C00343 + C00001 </t>
  </si>
  <si>
    <t>C04232 + C00343 + C00001</t>
  </si>
  <si>
    <t>C00705 + C00343 + C00001</t>
  </si>
  <si>
    <t>C04232 + C16664 + C00001</t>
  </si>
  <si>
    <t>C04232 + C03170 + C00001</t>
  </si>
  <si>
    <t>C21750 + C00343 + C00001 </t>
  </si>
  <si>
    <t>C11811 + C00138 + C00080</t>
  </si>
  <si>
    <t>C00129 + C00139 + C00001</t>
  </si>
  <si>
    <t>C01978 + C00028 + C00001 </t>
  </si>
  <si>
    <t>C00138 + C00006 + C00080</t>
  </si>
  <si>
    <t>C00662 + C00006 + C00080</t>
  </si>
  <si>
    <t>C00441 + C00009 + C00006</t>
  </si>
  <si>
    <t>C00433 + C00006 + C00001</t>
  </si>
  <si>
    <t>C00222 + C00010 + C00003</t>
  </si>
  <si>
    <t>C00349 + C00010 + C00003</t>
  </si>
  <si>
    <t>C06002 + C00010 + C00003</t>
  </si>
  <si>
    <t>C05665 + C00003 + C00001</t>
  </si>
  <si>
    <t>C00633 + C00003 + C00001</t>
  </si>
  <si>
    <t>C00261 + C00003 + C00001</t>
  </si>
  <si>
    <t>C06758 + C00006 + C00001</t>
  </si>
  <si>
    <t>C07214 + C00006 + C00001</t>
  </si>
  <si>
    <t>C07209 + C00006 + C00001</t>
  </si>
  <si>
    <t>C00071 + C00003 + C00001 </t>
  </si>
  <si>
    <t>C00071 + C00003 + C00001</t>
  </si>
  <si>
    <t>C00084 + C00003 + C00001</t>
  </si>
  <si>
    <t>C00577 + C00003 + C00001</t>
  </si>
  <si>
    <t>C00555 + C00006 + C00001</t>
  </si>
  <si>
    <t>C00555 + C00003 + C00001</t>
  </si>
  <si>
    <t>C00637 + C00003 + C00001</t>
  </si>
  <si>
    <t>C05985 + C00003 + C00001</t>
  </si>
  <si>
    <t>C02670 + C00003 + C00001 </t>
  </si>
  <si>
    <t>C01149 + C00003 + C00001</t>
  </si>
  <si>
    <t>C06002 + C00003 + C00001</t>
  </si>
  <si>
    <t>C05130 + C00003 + C00001</t>
  </si>
  <si>
    <t>C05445 + C00003 + C00001</t>
  </si>
  <si>
    <t>C05634 + C00003 + C00001</t>
  </si>
  <si>
    <t>C05936 + C00003 + C00001</t>
  </si>
  <si>
    <t>C06613 + C00001 </t>
  </si>
  <si>
    <t>C16348 + C00001 </t>
  </si>
  <si>
    <t>C06754 + C00003 + C00001</t>
  </si>
  <si>
    <t>C02576 + C00001 + C00003</t>
  </si>
  <si>
    <t>C03461 + C00003 + C00001</t>
  </si>
  <si>
    <t>C01250 + C00009 + C00006</t>
  </si>
  <si>
    <t>C01165 + C00009 + C00006</t>
  </si>
  <si>
    <t>C00067 + C00003 + C00001</t>
  </si>
  <si>
    <t>C02987 + C00005 + C00080</t>
  </si>
  <si>
    <t>C00232 + C00006 + C00001</t>
  </si>
  <si>
    <t>C00576 + C00003 + C00001</t>
  </si>
  <si>
    <t>C00576 + C00006 + C00001</t>
  </si>
  <si>
    <t>C01165 + C00003 + C00001</t>
  </si>
  <si>
    <t>C03912 + C00003 + C00001</t>
  </si>
  <si>
    <t>C03912 + C00006 + C00001</t>
  </si>
  <si>
    <t>C04281 + C00003 + C00001 </t>
  </si>
  <si>
    <t>C04281 + C00006 + C00001 </t>
  </si>
  <si>
    <t>C05947 + C00004 + C00080</t>
  </si>
  <si>
    <t>C01165 + C00006 + C00001</t>
  </si>
  <si>
    <t>C00022 + C00009 + C00007</t>
  </si>
  <si>
    <t>C00022 + C15972</t>
  </si>
  <si>
    <t>C05125 + C15972</t>
  </si>
  <si>
    <t>C00026 + C15972</t>
  </si>
  <si>
    <t>C05381 + C15972 </t>
  </si>
  <si>
    <t>C00141 + C15972</t>
  </si>
  <si>
    <t>C00233 + C15972</t>
  </si>
  <si>
    <t>C00671 + C15972</t>
  </si>
  <si>
    <t>C00141 + C00068</t>
  </si>
  <si>
    <t>C15976 + C15972 </t>
  </si>
  <si>
    <t>C00233 + C00068</t>
  </si>
  <si>
    <t>C15974 + C15972</t>
  </si>
  <si>
    <t>C00671 + C00068</t>
  </si>
  <si>
    <t>C15978 + C15972</t>
  </si>
  <si>
    <t>C00109 + C00068</t>
  </si>
  <si>
    <t>C21017 + C15972 </t>
  </si>
  <si>
    <t>C05167 + C00001 + C00003</t>
  </si>
  <si>
    <t>C05167 + C00001 + C00006</t>
  </si>
  <si>
    <t>C00037 + C00001 + C00003</t>
  </si>
  <si>
    <t>C00041 + C00003 + C00001</t>
  </si>
  <si>
    <t>C00254 + C00003</t>
  </si>
  <si>
    <t>C00337 + C00003 </t>
  </si>
  <si>
    <t>C04171 + C00003 </t>
  </si>
  <si>
    <t>C00658 + C00006</t>
  </si>
  <si>
    <t>C02463 + C00003 </t>
  </si>
  <si>
    <t>C01050 + C00003</t>
  </si>
  <si>
    <t>C01050 + C00006</t>
  </si>
  <si>
    <t>C01079 + C00007</t>
  </si>
  <si>
    <t>C21284 + C00027</t>
  </si>
  <si>
    <t>C21284 + C00027</t>
  </si>
  <si>
    <t>C22173 + C00027</t>
  </si>
  <si>
    <t>C05167 + C00001 + C00003 </t>
  </si>
  <si>
    <t>C00025 + C00006 </t>
  </si>
  <si>
    <t>C00025 + C00006 + C00001</t>
  </si>
  <si>
    <t>C00064 + C00001</t>
  </si>
  <si>
    <t>C05167 + C00001 + C00006 </t>
  </si>
  <si>
    <t>C00025 + C00003 + C00001</t>
  </si>
  <si>
    <t>C00049 + C00001 + C00007</t>
  </si>
  <si>
    <t>C00049 + C00007</t>
  </si>
  <si>
    <t>C00037 + C00001 + C00007</t>
  </si>
  <si>
    <t>C00133 + C00001 + C00007</t>
  </si>
  <si>
    <t>C00213 + C00001 + C00007</t>
  </si>
  <si>
    <t>C11735 + C00001 + C00007</t>
  </si>
  <si>
    <t>C00037 + C00007</t>
  </si>
  <si>
    <t>C15809 + C00001 </t>
  </si>
  <si>
    <t>C00037 + C02051</t>
  </si>
  <si>
    <t>C00148 + C00003 </t>
  </si>
  <si>
    <t>C00148 + C00006 </t>
  </si>
  <si>
    <t>C01157 + C00003</t>
  </si>
  <si>
    <t>C01157 + C00006</t>
  </si>
  <si>
    <t>C00440 + C00006 </t>
  </si>
  <si>
    <t>C00440 + C00003 </t>
  </si>
  <si>
    <t>C00101 + C00003</t>
  </si>
  <si>
    <t>C00101 + C00003</t>
  </si>
  <si>
    <t>C00101 + C00006</t>
  </si>
  <si>
    <t>C00101 + C00006</t>
  </si>
  <si>
    <t>C00415 + C00003</t>
  </si>
  <si>
    <t>C00415 + C00006</t>
  </si>
  <si>
    <t>C00272 + C00006</t>
  </si>
  <si>
    <t>C00143 + C00006</t>
  </si>
  <si>
    <t>C00148 + C15602</t>
  </si>
  <si>
    <t>C00005 + C00923</t>
  </si>
  <si>
    <t>C06109 + C00005 </t>
  </si>
  <si>
    <t>C00005 + C00996</t>
  </si>
  <si>
    <t>C03161 + C00005 + C00080</t>
  </si>
  <si>
    <t>C00390 + C00003</t>
  </si>
  <si>
    <t>C00004 + C00080 + C15602</t>
  </si>
  <si>
    <t>C00028 + C00005 + C00080</t>
  </si>
  <si>
    <t>C16675 + C00006</t>
  </si>
  <si>
    <t>C00130 + C00014 + C00006</t>
  </si>
  <si>
    <t>C00366 + C00007 + C00001</t>
  </si>
  <si>
    <t>C16361 + C00007 + C00001</t>
  </si>
  <si>
    <t>C00283 + C00006 + C00001</t>
  </si>
  <si>
    <t>C00579 + C00003</t>
  </si>
  <si>
    <t>C02972 + C00003</t>
  </si>
  <si>
    <t>C03972 + C00003 + C00001 </t>
  </si>
  <si>
    <t>C16832 + C00003 </t>
  </si>
  <si>
    <t>C00097 + C00051 + C00006</t>
  </si>
  <si>
    <t>C00342 + C00006</t>
  </si>
  <si>
    <t>C01528 + C00006 + C00001</t>
  </si>
  <si>
    <t>C00005 + C00080 + C18902</t>
  </si>
  <si>
    <t>C03023 + C00343 + C00001 </t>
  </si>
  <si>
    <t>C00073 + C00343 + C00001</t>
  </si>
  <si>
    <t>C03023 + C00343 + C00001</t>
  </si>
  <si>
    <t>C00342 + C00053 </t>
  </si>
  <si>
    <t>C00019 + C00155 </t>
  </si>
  <si>
    <t>C03172 + C00155</t>
  </si>
  <si>
    <t>C00019 + C01051</t>
  </si>
  <si>
    <t>C00019 + C02469</t>
  </si>
  <si>
    <t>C00019 + C15527</t>
  </si>
  <si>
    <t>C04489 + C00155</t>
  </si>
  <si>
    <t>C05698 + C04489</t>
  </si>
  <si>
    <t>C19847 + C00019</t>
  </si>
  <si>
    <t>C00019 + C00240</t>
  </si>
  <si>
    <t>C00019 + C20648</t>
  </si>
  <si>
    <t>C00019 + C01977 </t>
  </si>
  <si>
    <t>C02583 + C00019</t>
  </si>
  <si>
    <t>C00019 + C01977</t>
  </si>
  <si>
    <t>C00019 + C00039</t>
  </si>
  <si>
    <t>C00019 + C00856</t>
  </si>
  <si>
    <t>C00365 + C00143</t>
  </si>
  <si>
    <t>C00143 + C01764 + C01352</t>
  </si>
  <si>
    <t>C00143 + C01764 + C00004 + C00080 </t>
  </si>
  <si>
    <t>C00019 + C00614</t>
  </si>
  <si>
    <t>C00143 + C00037 + C00001</t>
  </si>
  <si>
    <t>C00065 + C01217</t>
  </si>
  <si>
    <t>C01242 + C00101</t>
  </si>
  <si>
    <t>C00143 + C00141 + C00001</t>
  </si>
  <si>
    <t>C00234 + C03838</t>
  </si>
  <si>
    <t>C03838 + C00445 + C00001</t>
  </si>
  <si>
    <t>C00234 + C04677</t>
  </si>
  <si>
    <t>C02430 + C00234</t>
  </si>
  <si>
    <t>C00169 + C00049</t>
  </si>
  <si>
    <t>C00169 + C00077</t>
  </si>
  <si>
    <t>C00085 + C00118</t>
  </si>
  <si>
    <t>C05382 + C00118 </t>
  </si>
  <si>
    <t>C05345 + C00118</t>
  </si>
  <si>
    <t>C12214 + C00117</t>
  </si>
  <si>
    <t>C00231 + C00068</t>
  </si>
  <si>
    <t>C05382 + C00068</t>
  </si>
  <si>
    <t>C00900 + C00011 </t>
  </si>
  <si>
    <t>C00022 + C00068 </t>
  </si>
  <si>
    <t>C06010 + C00011</t>
  </si>
  <si>
    <t>C00900 + C00068</t>
  </si>
  <si>
    <t>C06010 + C00068</t>
  </si>
  <si>
    <t>C00109 + C05125</t>
  </si>
  <si>
    <t>C00022 + C00109</t>
  </si>
  <si>
    <t>C00022 + C00118 </t>
  </si>
  <si>
    <t>C00885 + C00026</t>
  </si>
  <si>
    <t>C00024 + C00025 </t>
  </si>
  <si>
    <t>C00024 + C15973</t>
  </si>
  <si>
    <t>C00093 + C00040</t>
  </si>
  <si>
    <t>C00605 + C00093 </t>
  </si>
  <si>
    <t>C00173 + C00093</t>
  </si>
  <si>
    <t>C00024 + C06156 </t>
  </si>
  <si>
    <t>C00630 + C15973 </t>
  </si>
  <si>
    <t>C15980 + C15973 </t>
  </si>
  <si>
    <t>C02939 + C15973</t>
  </si>
  <si>
    <t>C00100 + C15973</t>
  </si>
  <si>
    <t>C00173 + C01209</t>
  </si>
  <si>
    <t>C03939 + C01209</t>
  </si>
  <si>
    <t>C05223 + C01209</t>
  </si>
  <si>
    <t>C05745 + C01209</t>
  </si>
  <si>
    <t>C05749 + C01209 </t>
  </si>
  <si>
    <t>C05752 + C01209 </t>
  </si>
  <si>
    <t>C05755 + C01209</t>
  </si>
  <si>
    <t>C05761 + C01209 </t>
  </si>
  <si>
    <t>C05764 + C01209 </t>
  </si>
  <si>
    <t>C19673 + C01209</t>
  </si>
  <si>
    <t>C20375 + C01209</t>
  </si>
  <si>
    <t>C00024 + C01209</t>
  </si>
  <si>
    <t>C05752 + C16240</t>
  </si>
  <si>
    <t>C16239 + C16240</t>
  </si>
  <si>
    <t>C05752 + C22158</t>
  </si>
  <si>
    <t>C05752 + C22157</t>
  </si>
  <si>
    <t>C00136 + C00009 </t>
  </si>
  <si>
    <t>C22159 + C22158</t>
  </si>
  <si>
    <t>C20641 + C17324</t>
  </si>
  <si>
    <t>C00024 + C03803</t>
  </si>
  <si>
    <t>C00173 + C00009</t>
  </si>
  <si>
    <t>C00024 + C00037</t>
  </si>
  <si>
    <t>C00065 + C00024</t>
  </si>
  <si>
    <t>C00437 + C00025</t>
  </si>
  <si>
    <t>C00083 + C00229 </t>
  </si>
  <si>
    <t>C01063 + C00041 </t>
  </si>
  <si>
    <t>C19845 + C00041 </t>
  </si>
  <si>
    <t>C00416 + C00010 </t>
  </si>
  <si>
    <t>C00605 + C00681</t>
  </si>
  <si>
    <t>C00173 + C00681</t>
  </si>
  <si>
    <t>C00024 + C00134 </t>
  </si>
  <si>
    <t>C00024 + C03687</t>
  </si>
  <si>
    <t>C00091 + C15973</t>
  </si>
  <si>
    <t>C00527 + C15973</t>
  </si>
  <si>
    <t>C00024 + C00009</t>
  </si>
  <si>
    <t>C00100 + C00009</t>
  </si>
  <si>
    <t>C03972 + C00024 + C00001</t>
  </si>
  <si>
    <t>C00100 + C00024</t>
  </si>
  <si>
    <t>C00024 + C00136</t>
  </si>
  <si>
    <t>C02583 + C01664</t>
  </si>
  <si>
    <t>C00051 + C00151</t>
  </si>
  <si>
    <t>C03193 + C00245</t>
  </si>
  <si>
    <t>C02166 + C00045</t>
  </si>
  <si>
    <t>C02320 + C00001</t>
  </si>
  <si>
    <t>C02512 + C00025</t>
  </si>
  <si>
    <t>C05670 + C00025</t>
  </si>
  <si>
    <t>C03193 + C00045 </t>
  </si>
  <si>
    <t>C03193 + C05689</t>
  </si>
  <si>
    <t>C00158 + C00010 </t>
  </si>
  <si>
    <t>C02504 + C00010</t>
  </si>
  <si>
    <t>C00718 + C00009</t>
  </si>
  <si>
    <t>C00369 + C00009</t>
  </si>
  <si>
    <t>G10495 + C00009</t>
  </si>
  <si>
    <t>G10545 + C00009</t>
  </si>
  <si>
    <t>C00031 + C06215</t>
  </si>
  <si>
    <t>C00031 + G10499</t>
  </si>
  <si>
    <t>C01170 + C01289</t>
  </si>
  <si>
    <t>G11112 + G13164</t>
  </si>
  <si>
    <t>C00498 + C00718 </t>
  </si>
  <si>
    <t>G10495 + G11109</t>
  </si>
  <si>
    <t>C05897 + C00043</t>
  </si>
  <si>
    <t>C04851 + C00043</t>
  </si>
  <si>
    <t>G10551 + G10610</t>
  </si>
  <si>
    <t>G10552 + G10610</t>
  </si>
  <si>
    <t>G10556 + G10610</t>
  </si>
  <si>
    <t>C00029 + C22411</t>
  </si>
  <si>
    <t>G10608 + G13166</t>
  </si>
  <si>
    <t>C00208 + C00009</t>
  </si>
  <si>
    <t>G00275 + C00009</t>
  </si>
  <si>
    <t>C00212 + C00009</t>
  </si>
  <si>
    <t>C00294 + C00009</t>
  </si>
  <si>
    <t>C00330 + C00009 </t>
  </si>
  <si>
    <t>C00387 + C00009</t>
  </si>
  <si>
    <t>C03150 + C00009</t>
  </si>
  <si>
    <t>C05841 + C00009</t>
  </si>
  <si>
    <t>C01762 + C00009 </t>
  </si>
  <si>
    <t>C00559 + C00009 </t>
  </si>
  <si>
    <t>C05512 + C00009</t>
  </si>
  <si>
    <t>C15586 + C00009</t>
  </si>
  <si>
    <t>C20463 + C00009</t>
  </si>
  <si>
    <t>C01103 + C00013 </t>
  </si>
  <si>
    <t>C07649 + C00119</t>
  </si>
  <si>
    <t>C03090 + C00013 + C00025</t>
  </si>
  <si>
    <t>C02739 + C00013</t>
  </si>
  <si>
    <t>C04302 + C00013 </t>
  </si>
  <si>
    <t>C01185 + C00013 + C00011</t>
  </si>
  <si>
    <t>C00214 + C00009</t>
  </si>
  <si>
    <t>C00299 + C00009</t>
  </si>
  <si>
    <t>C00475 + C00009</t>
  </si>
  <si>
    <t>C03169 + C00009</t>
  </si>
  <si>
    <t>C00526 + C00009 </t>
  </si>
  <si>
    <t>C00144 + C00013</t>
  </si>
  <si>
    <t>C00655 + C00013</t>
  </si>
  <si>
    <t>C01977 + C16675</t>
  </si>
  <si>
    <t>C00020 + C00013</t>
  </si>
  <si>
    <t>C04677 + C00013</t>
  </si>
  <si>
    <t>C00130 + C00013</t>
  </si>
  <si>
    <t>C02380 + C00119</t>
  </si>
  <si>
    <t>C16614 + C00119</t>
  </si>
  <si>
    <t>C07648 + C00119</t>
  </si>
  <si>
    <t>C00105 + C00013</t>
  </si>
  <si>
    <t>C00019 + C20446</t>
  </si>
  <si>
    <t>C00979 + C00155</t>
  </si>
  <si>
    <t>C01300 + C00568</t>
  </si>
  <si>
    <t>C04807 + C00568</t>
  </si>
  <si>
    <t>C01137 + C00134</t>
  </si>
  <si>
    <t>C01137 + C01672</t>
  </si>
  <si>
    <t>C00002 + C00853</t>
  </si>
  <si>
    <t>C06505 + C00002 </t>
  </si>
  <si>
    <t>C00002 + C05774 </t>
  </si>
  <si>
    <t>C00002 + C00541 + C03024</t>
  </si>
  <si>
    <t>C00002 + C06504 + C03024</t>
  </si>
  <si>
    <t>C00074 + C03175</t>
  </si>
  <si>
    <t>C04752 + C04327</t>
  </si>
  <si>
    <t>C04752 + C20247</t>
  </si>
  <si>
    <t>C04752 + C20246</t>
  </si>
  <si>
    <t>C00448 + C00129</t>
  </si>
  <si>
    <t>C00979 + C00283 </t>
  </si>
  <si>
    <t>C00979 + C01528</t>
  </si>
  <si>
    <t>C00979 + C00320 + C00342 + C00080 </t>
  </si>
  <si>
    <t>C01005 + C00283</t>
  </si>
  <si>
    <t>C00009 + C00013 + C00019</t>
  </si>
  <si>
    <t>C00002 + C05335 + C00001</t>
  </si>
  <si>
    <t>C00931 + C00001 </t>
  </si>
  <si>
    <t>C00074 + C00043</t>
  </si>
  <si>
    <t>C03722 + C00001 + C00009</t>
  </si>
  <si>
    <t>C05847 + C03657</t>
  </si>
  <si>
    <t>C00235 + C17324</t>
  </si>
  <si>
    <t>C04732 + C15556</t>
  </si>
  <si>
    <t>C00049 + C00026</t>
  </si>
  <si>
    <t>C00079 + C00026</t>
  </si>
  <si>
    <t>C00082 + C00026</t>
  </si>
  <si>
    <t>C00097 + C00026</t>
  </si>
  <si>
    <t>C00506 + C00026</t>
  </si>
  <si>
    <t>C00606 + C00026</t>
  </si>
  <si>
    <t>C05947 + C00026 </t>
  </si>
  <si>
    <t>C12213 + C00026 </t>
  </si>
  <si>
    <t>C00437 + C00026 </t>
  </si>
  <si>
    <t>C00077 + C00026</t>
  </si>
  <si>
    <t>C00077 + C00161</t>
  </si>
  <si>
    <t>C00064 + C00085</t>
  </si>
  <si>
    <t>C00099 + C00026</t>
  </si>
  <si>
    <t>C00334 + C00026</t>
  </si>
  <si>
    <t>C00133 + C00026</t>
  </si>
  <si>
    <t>C00405 + C00022</t>
  </si>
  <si>
    <t>C02265 + C00026</t>
  </si>
  <si>
    <t>C00515 + C00161</t>
  </si>
  <si>
    <t xml:space="preserve">C00739 + C00161 </t>
  </si>
  <si>
    <t>C00792 + C00161</t>
  </si>
  <si>
    <t>C00402 + C05946</t>
  </si>
  <si>
    <t>C00123 + C00026</t>
  </si>
  <si>
    <t>C00183 + C00026</t>
  </si>
  <si>
    <t>C00407 + C00026</t>
  </si>
  <si>
    <t>C02356 + C00026</t>
  </si>
  <si>
    <t>C01005 + C00026</t>
  </si>
  <si>
    <t>C06055 + C00026</t>
  </si>
  <si>
    <t>C00019 + C01092</t>
  </si>
  <si>
    <t>C01100 + C00026</t>
  </si>
  <si>
    <t>C00002 + C03089</t>
  </si>
  <si>
    <t>C00002 + C00641 </t>
  </si>
  <si>
    <t>C00002 + C00085</t>
  </si>
  <si>
    <t>C00063 + C00085 </t>
  </si>
  <si>
    <t>C00075 + C00085</t>
  </si>
  <si>
    <t>C00081 + C00085 </t>
  </si>
  <si>
    <t>C00002 + C05382</t>
  </si>
  <si>
    <t>C01097 + C00002</t>
  </si>
  <si>
    <t>C00063 + C01097</t>
  </si>
  <si>
    <t>C00075 + C01097</t>
  </si>
  <si>
    <t>C00081 + C01097</t>
  </si>
  <si>
    <t>C00002 + C05345 </t>
  </si>
  <si>
    <t>C00002 + C00330</t>
  </si>
  <si>
    <t>C00002 + C00257</t>
  </si>
  <si>
    <t>C11435 + C00002</t>
  </si>
  <si>
    <t>C00002 + C00121</t>
  </si>
  <si>
    <t>C00673 + C00008</t>
  </si>
  <si>
    <t>C00002 + C00309</t>
  </si>
  <si>
    <t>C00002 + C00508 </t>
  </si>
  <si>
    <t>C00002 + C00310</t>
  </si>
  <si>
    <t>C04261 + C00140</t>
  </si>
  <si>
    <t>C04261 + C00031</t>
  </si>
  <si>
    <t>C00002 + C00031</t>
  </si>
  <si>
    <t>C00002 + C00221</t>
  </si>
  <si>
    <t>C00002 + C00267</t>
  </si>
  <si>
    <t>C01083 + C04261</t>
  </si>
  <si>
    <t>G00293 + C04261</t>
  </si>
  <si>
    <t>C04261 + C00185 </t>
  </si>
  <si>
    <t>C00002 + C00214</t>
  </si>
  <si>
    <t>C00002 + C00526 </t>
  </si>
  <si>
    <t>C11736 + C00002</t>
  </si>
  <si>
    <t>C00002 + C00003</t>
  </si>
  <si>
    <t>C00002 + C00882</t>
  </si>
  <si>
    <t>C00002 + C00224</t>
  </si>
  <si>
    <t>C00002 + C05686</t>
  </si>
  <si>
    <t>C00002 + C00255</t>
  </si>
  <si>
    <t>C00002 + C00116</t>
  </si>
  <si>
    <t>C00002 + C00831 </t>
  </si>
  <si>
    <t>C00002 + C00864</t>
  </si>
  <si>
    <t>C00002 + C04079</t>
  </si>
  <si>
    <t>C00002 + C00263</t>
  </si>
  <si>
    <t>C00002 + C00022</t>
  </si>
  <si>
    <t>C00044 + C00022 </t>
  </si>
  <si>
    <t>C00063 + C00022</t>
  </si>
  <si>
    <t>C00075 + C00022</t>
  </si>
  <si>
    <t>C00081 + C00022</t>
  </si>
  <si>
    <t>C00131 + C00022</t>
  </si>
  <si>
    <t>C00286 + C00022</t>
  </si>
  <si>
    <t>C00201 + C00022 </t>
  </si>
  <si>
    <t>C00002 + C00204 </t>
  </si>
  <si>
    <t>C00002 + C00475</t>
  </si>
  <si>
    <t>C00044 + C00475</t>
  </si>
  <si>
    <t>C00002 + C00299</t>
  </si>
  <si>
    <t>C00044 + C00299</t>
  </si>
  <si>
    <t>C16633 + C00002</t>
  </si>
  <si>
    <t>C00002 + C01279</t>
  </si>
  <si>
    <t>C00002 + C00312</t>
  </si>
  <si>
    <t>C00002 + C00861</t>
  </si>
  <si>
    <t>C00002 + C04294</t>
  </si>
  <si>
    <t>C00002 + C01094</t>
  </si>
  <si>
    <t>C00002 + C00984 </t>
  </si>
  <si>
    <t>C00002 + C00493</t>
  </si>
  <si>
    <t>C00002 + C00559 </t>
  </si>
  <si>
    <t>C06892 + C00002</t>
  </si>
  <si>
    <t>C00002 + C00017</t>
  </si>
  <si>
    <t>C00002 + C01609 </t>
  </si>
  <si>
    <t>C00002 + C00613</t>
  </si>
  <si>
    <t>C00002 + C00033</t>
  </si>
  <si>
    <t>C00002 + C00163</t>
  </si>
  <si>
    <t>C00002 + C00025</t>
  </si>
  <si>
    <t>C00002 + C00197</t>
  </si>
  <si>
    <t>C00002 + C00049</t>
  </si>
  <si>
    <t>C00002 + C00246</t>
  </si>
  <si>
    <t>C00002 + C00624</t>
  </si>
  <si>
    <t>C00074 + C00615</t>
  </si>
  <si>
    <t>C00002 + C01081</t>
  </si>
  <si>
    <t>C00002 + C00105</t>
  </si>
  <si>
    <t>C00002 + C00055</t>
  </si>
  <si>
    <t>C00002 + C00239 </t>
  </si>
  <si>
    <t>C00002 + C00020</t>
  </si>
  <si>
    <t>C00002 + C00360</t>
  </si>
  <si>
    <t>C00068 + C00008</t>
  </si>
  <si>
    <t>C00002 + C00008 </t>
  </si>
  <si>
    <t>C11038 + C00002</t>
  </si>
  <si>
    <t>C00002 + C00015</t>
  </si>
  <si>
    <t>C00002 + C00035</t>
  </si>
  <si>
    <t>C00002 + C00454</t>
  </si>
  <si>
    <t>C00002 + C00112</t>
  </si>
  <si>
    <t>C00002 + C00104</t>
  </si>
  <si>
    <t>C00002 + C00206 </t>
  </si>
  <si>
    <t>C00002 + C00361</t>
  </si>
  <si>
    <t>C00002 + C00363</t>
  </si>
  <si>
    <t>C00002 + C00705</t>
  </si>
  <si>
    <t>C00002 + C01346</t>
  </si>
  <si>
    <t>C00002 + C01344</t>
  </si>
  <si>
    <t>C00002 + C21748</t>
  </si>
  <si>
    <t>C00002 + C21750</t>
  </si>
  <si>
    <t>C22442 + C00002</t>
  </si>
  <si>
    <t>C00002 + C04556</t>
  </si>
  <si>
    <t>C00002 + C00144 </t>
  </si>
  <si>
    <t>C00002 + C00362</t>
  </si>
  <si>
    <t>C22441 + C00002</t>
  </si>
  <si>
    <t>C00002 + C00364</t>
  </si>
  <si>
    <t>C00002 + C00365</t>
  </si>
  <si>
    <t>C00002 + C00117</t>
  </si>
  <si>
    <t>C00002 + C00378</t>
  </si>
  <si>
    <t>C00002 + C01300 </t>
  </si>
  <si>
    <t>C00002 + C00044</t>
  </si>
  <si>
    <t>C00029 + C00446</t>
  </si>
  <si>
    <t>C00002 + C00455</t>
  </si>
  <si>
    <t>C00002 + C01185</t>
  </si>
  <si>
    <t>C00002 + C00061</t>
  </si>
  <si>
    <t>C00075 + C04501</t>
  </si>
  <si>
    <t>C00002 + C00103 </t>
  </si>
  <si>
    <t>C00002 + C01134</t>
  </si>
  <si>
    <t>C00063 + C00093</t>
  </si>
  <si>
    <t>C00002 + C00059</t>
  </si>
  <si>
    <t>C00002 + C05697</t>
  </si>
  <si>
    <t>C00063 + C00416 </t>
  </si>
  <si>
    <t>C00066 + C00009</t>
  </si>
  <si>
    <t>C00002 + C00046</t>
  </si>
  <si>
    <t>C00044 + C00046</t>
  </si>
  <si>
    <t>C00063 + C00046</t>
  </si>
  <si>
    <t>C00075 + C00046</t>
  </si>
  <si>
    <t>C00201 + C00046</t>
  </si>
  <si>
    <t>C11434 + C00063</t>
  </si>
  <si>
    <t>C00131 + C00039</t>
  </si>
  <si>
    <t>C00286 + C00039</t>
  </si>
  <si>
    <t>C00458 + C00039</t>
  </si>
  <si>
    <t>C00459 + C00039</t>
  </si>
  <si>
    <t>C00677 + C00039</t>
  </si>
  <si>
    <t>C02211 + C00063 + C00002 </t>
  </si>
  <si>
    <t>C02211 + C00063</t>
  </si>
  <si>
    <t>C19078 + C00063</t>
  </si>
  <si>
    <t>C19080 + C00002</t>
  </si>
  <si>
    <t>C15810 + C00002 </t>
  </si>
  <si>
    <t>C18237 + C00044</t>
  </si>
  <si>
    <t>C00046 + C00009 </t>
  </si>
  <si>
    <t>C00046 + C00009</t>
  </si>
  <si>
    <t>C00188 + C00002 + C00288 + C00080</t>
  </si>
  <si>
    <t>C00075 + C00103</t>
  </si>
  <si>
    <t>C00513 + C21464</t>
  </si>
  <si>
    <t>C00513 + G13165</t>
  </si>
  <si>
    <t>C04702 + C17556</t>
  </si>
  <si>
    <t>C04882 + C17556 </t>
  </si>
  <si>
    <t>C00269 + C00093</t>
  </si>
  <si>
    <t>C00010 + C03688</t>
  </si>
  <si>
    <t>C00269 + C00065 </t>
  </si>
  <si>
    <t>C00002 + C00022 + C00001</t>
  </si>
  <si>
    <t>C11437 + C15809 + C15814</t>
  </si>
  <si>
    <t>C00868 + C15812 + C00002</t>
  </si>
  <si>
    <t>C00097 + C02342 </t>
  </si>
  <si>
    <t>C15812 + C15813 + C00030</t>
  </si>
  <si>
    <t>C01909 + C17023 + C00019 + C05359 + C00080</t>
  </si>
  <si>
    <t>C15811 + C00097</t>
  </si>
  <si>
    <t>C00097 + C02743</t>
  </si>
  <si>
    <t>C15812 + C02743 </t>
  </si>
  <si>
    <t>C16236 + C22154 + C00019 + C22150 + C00080</t>
  </si>
  <si>
    <t>C22160 + C22154 + C00019 + C22150 + C00080</t>
  </si>
  <si>
    <t>C22159 + C22154 + C00019 + C22150 + C00080 </t>
  </si>
  <si>
    <t>C04432 + C17023 + C00019</t>
  </si>
  <si>
    <t>C04432 + C17023 + C00019</t>
  </si>
  <si>
    <t>C20755 + C00019</t>
  </si>
  <si>
    <t>C02391 + C00001</t>
  </si>
  <si>
    <t>C01416 + C00001</t>
  </si>
  <si>
    <t>C12650 + C00001</t>
  </si>
  <si>
    <t>C07585 + C00001 </t>
  </si>
  <si>
    <t>C07054 + C00001</t>
  </si>
  <si>
    <t>C16641 + C00001</t>
  </si>
  <si>
    <t>C16543 + C00001</t>
  </si>
  <si>
    <t>C16561 + C00001</t>
  </si>
  <si>
    <t>C07073 + C00001</t>
  </si>
  <si>
    <t>C03880 + C00001</t>
  </si>
  <si>
    <t>C01236 + C00001</t>
  </si>
  <si>
    <t>C00916 + C00001</t>
  </si>
  <si>
    <t>C01153 + C00001</t>
  </si>
  <si>
    <t>C00111 + C00001</t>
  </si>
  <si>
    <t>C01081 + C00001</t>
  </si>
  <si>
    <t>C03360 + C00001</t>
  </si>
  <si>
    <t>C04895 + C00001</t>
  </si>
  <si>
    <t>C04454 + C00001</t>
  </si>
  <si>
    <t>C00354 + C00001</t>
  </si>
  <si>
    <t>C00447 + C00001</t>
  </si>
  <si>
    <t>C05378 + C00001</t>
  </si>
  <si>
    <t>C01100 + C00001</t>
  </si>
  <si>
    <t>C00562 + C00001</t>
  </si>
  <si>
    <t>C00988 + C00001 </t>
  </si>
  <si>
    <t>C00934 + C00001</t>
  </si>
  <si>
    <t>C01177 + C00001</t>
  </si>
  <si>
    <t>C03546 + C00001 </t>
  </si>
  <si>
    <t>C04006 + C00001</t>
  </si>
  <si>
    <t>C15585 + C00001 </t>
  </si>
  <si>
    <t>C03892 + C00001</t>
  </si>
  <si>
    <t>C01005 + C00001 </t>
  </si>
  <si>
    <t>C02532 + C00001</t>
  </si>
  <si>
    <t>C01167 + C00001</t>
  </si>
  <si>
    <t>C00020 + C00001</t>
  </si>
  <si>
    <t>C00055 + C00001 </t>
  </si>
  <si>
    <t>C00105 + C00001 </t>
  </si>
  <si>
    <t>C00130 + C00001</t>
  </si>
  <si>
    <t>C00144 + C00001</t>
  </si>
  <si>
    <t>C00364 + C00001</t>
  </si>
  <si>
    <t>C00239 + C00001</t>
  </si>
  <si>
    <t>C00330 + C00009</t>
  </si>
  <si>
    <t>C00360 + C00001 </t>
  </si>
  <si>
    <t>C00365 + C00001 </t>
  </si>
  <si>
    <t>C00455 + C00001 </t>
  </si>
  <si>
    <t>C00655 + C00001</t>
  </si>
  <si>
    <t>C01185 + C00001</t>
  </si>
  <si>
    <t>C02520 + C00001</t>
  </si>
  <si>
    <t>C06196 + C00001</t>
  </si>
  <si>
    <t>C01367 + C00001</t>
  </si>
  <si>
    <t>C01368 + C00001</t>
  </si>
  <si>
    <t>C06193 + C00001</t>
  </si>
  <si>
    <t>C05822 + C00001</t>
  </si>
  <si>
    <t>C02508 + C00001</t>
  </si>
  <si>
    <t>C00054 + C00001</t>
  </si>
  <si>
    <t>C00053 + C00001</t>
  </si>
  <si>
    <t>C15651 + C00001</t>
  </si>
  <si>
    <t>C12213 + C00001</t>
  </si>
  <si>
    <t>C01240 + C00001 </t>
  </si>
  <si>
    <t>C02353 + C00001</t>
  </si>
  <si>
    <t>C02355 + C00001</t>
  </si>
  <si>
    <t>C02354 + C00001</t>
  </si>
  <si>
    <t>C06194 + C00001 </t>
  </si>
  <si>
    <t>C20565 + C00001</t>
  </si>
  <si>
    <t>C00369 + C00001</t>
  </si>
  <si>
    <t>G10545 + C00001</t>
  </si>
  <si>
    <t>C01935 + C00001</t>
  </si>
  <si>
    <t>C00089 + C00001</t>
  </si>
  <si>
    <t>C00252 + C00001</t>
  </si>
  <si>
    <t>C00721 + C00001</t>
  </si>
  <si>
    <t>G01318 + C00001</t>
  </si>
  <si>
    <t>G00370 + C00001</t>
  </si>
  <si>
    <t>C00001 + C00689</t>
  </si>
  <si>
    <t>C00001 + C02995</t>
  </si>
  <si>
    <t>C00001 + G09795</t>
  </si>
  <si>
    <t>C00001 + G10519 </t>
  </si>
  <si>
    <t>C00734 + C00001</t>
  </si>
  <si>
    <t>G10536 + C00001 </t>
  </si>
  <si>
    <t>G10536 + C00001</t>
  </si>
  <si>
    <t>C05402 + C00001 </t>
  </si>
  <si>
    <t>C00492 + C00001</t>
  </si>
  <si>
    <t>C05401 + C00001</t>
  </si>
  <si>
    <t>C01235 + C00001</t>
  </si>
  <si>
    <t>C05400 + C00001 </t>
  </si>
  <si>
    <t>C05399 + C00001</t>
  </si>
  <si>
    <t>C04737 + C00001 </t>
  </si>
  <si>
    <t>C01613 + C00001</t>
  </si>
  <si>
    <t>C06126 + C00001 </t>
  </si>
  <si>
    <t>C06037 + C00001</t>
  </si>
  <si>
    <t>C05404 + C00001 </t>
  </si>
  <si>
    <t>C00001 + G00093</t>
  </si>
  <si>
    <t>G00249 + C00001</t>
  </si>
  <si>
    <t>G01275 + C00001</t>
  </si>
  <si>
    <t>G10488 + C00001</t>
  </si>
  <si>
    <t>G00497 + C00001</t>
  </si>
  <si>
    <t>G00501 + C00001 </t>
  </si>
  <si>
    <t>G10529 + C00001</t>
  </si>
  <si>
    <t>G00278 + C00001 </t>
  </si>
  <si>
    <t>C00243 + C00001</t>
  </si>
  <si>
    <t>C05796 + C00001</t>
  </si>
  <si>
    <t>C01290 + C00001 </t>
  </si>
  <si>
    <t>C04911 + C00001</t>
  </si>
  <si>
    <t>C05403 + C00001</t>
  </si>
  <si>
    <t>C06136 + C00001</t>
  </si>
  <si>
    <t>G00124 + C00001 </t>
  </si>
  <si>
    <t>G00110 + C00001 </t>
  </si>
  <si>
    <t>G10504 + C00001</t>
  </si>
  <si>
    <t>G00092 + C00001 </t>
  </si>
  <si>
    <t>G10531 + C00001</t>
  </si>
  <si>
    <t>G10534 + C00001</t>
  </si>
  <si>
    <t>G01977 + C00001</t>
  </si>
  <si>
    <t>C00089 + C00001 </t>
  </si>
  <si>
    <t>C16688 + C00001</t>
  </si>
  <si>
    <t>G00278 + C00001</t>
  </si>
  <si>
    <t>G10508 + C00001 </t>
  </si>
  <si>
    <t>C00181 + C02352</t>
  </si>
  <si>
    <t>C00181 + G10512</t>
  </si>
  <si>
    <t>G10481 + C00001 </t>
  </si>
  <si>
    <t>C00760 + C00001</t>
  </si>
  <si>
    <t>C01674 + C00001 </t>
  </si>
  <si>
    <t>G00092 + C01132</t>
  </si>
  <si>
    <t>C04737 + C01132</t>
  </si>
  <si>
    <t>C04884 + C00001</t>
  </si>
  <si>
    <t>C00001 + G00094</t>
  </si>
  <si>
    <t>G00123 + C00001</t>
  </si>
  <si>
    <t>G00109 + C00001</t>
  </si>
  <si>
    <t>G10336 + C00001</t>
  </si>
  <si>
    <t>G13074 + C00001</t>
  </si>
  <si>
    <t>G13073 + C00001</t>
  </si>
  <si>
    <t>G13057 + C00001</t>
  </si>
  <si>
    <t>G00711 + C00001</t>
  </si>
  <si>
    <t>G13056 + C00001</t>
  </si>
  <si>
    <t>G05477 + C00001</t>
  </si>
  <si>
    <t>C22467 + C00001</t>
  </si>
  <si>
    <t>C02474 + C00001</t>
  </si>
  <si>
    <t>C06215 + C00001</t>
  </si>
  <si>
    <t>C00470 + C00001</t>
  </si>
  <si>
    <t>G10506 + C00001</t>
  </si>
  <si>
    <t>C02273 + C00001</t>
  </si>
  <si>
    <t>C02492 +  C00001</t>
  </si>
  <si>
    <t>C02492 + C00001</t>
  </si>
  <si>
    <t>C01355 + C00001</t>
  </si>
  <si>
    <t>G10535 + C00001</t>
  </si>
  <si>
    <t>C04534 + C00001</t>
  </si>
  <si>
    <t>C06187 + C00001</t>
  </si>
  <si>
    <t>C06188 + C00001</t>
  </si>
  <si>
    <t>G10518 + C00001</t>
  </si>
  <si>
    <t>C00170 + C00001</t>
  </si>
  <si>
    <t>C00021 + C00001</t>
  </si>
  <si>
    <t>C05198 + C00001</t>
  </si>
  <si>
    <t>C01419 + C00001</t>
  </si>
  <si>
    <t>C05729 + C00001</t>
  </si>
  <si>
    <t>C21160 + C00001</t>
  </si>
  <si>
    <t>C00152 + C00001</t>
  </si>
  <si>
    <t>C00241 + C00001</t>
  </si>
  <si>
    <t>C00234 + C00001</t>
  </si>
  <si>
    <t>C00819 + C00001</t>
  </si>
  <si>
    <t>C00357 + C00001</t>
  </si>
  <si>
    <t>C02999 + C00001</t>
  </si>
  <si>
    <t>C02583 + C00001 </t>
  </si>
  <si>
    <t>C00086 + C00001 </t>
  </si>
  <si>
    <t>C00014 + C00288 </t>
  </si>
  <si>
    <t>C00086 + C00001</t>
  </si>
  <si>
    <t>C04258 + C00001</t>
  </si>
  <si>
    <t>C11439 + C00001</t>
  </si>
  <si>
    <t>C11821 + C00001</t>
  </si>
  <si>
    <t>C00337 + C00001</t>
  </si>
  <si>
    <t>C02350 + C00001</t>
  </si>
  <si>
    <t>C01866 + C00001</t>
  </si>
  <si>
    <t>C05551 + C00001</t>
  </si>
  <si>
    <t>C00395 + C00001</t>
  </si>
  <si>
    <t>C03680 + C00001</t>
  </si>
  <si>
    <t>C00002 + C01879 + C00001</t>
  </si>
  <si>
    <t>C00062 + C00001 </t>
  </si>
  <si>
    <t>C00179 + C00001</t>
  </si>
  <si>
    <t>C00439 + C00001</t>
  </si>
  <si>
    <t>C00499 + C00001</t>
  </si>
  <si>
    <t>C06060 + C00001</t>
  </si>
  <si>
    <t>C00130 + C00001 </t>
  </si>
  <si>
    <t>C00044 + C00001</t>
  </si>
  <si>
    <t>C05922 + C00001</t>
  </si>
  <si>
    <t>C02741 + C00001 </t>
  </si>
  <si>
    <t>C00147 + C00001</t>
  </si>
  <si>
    <t>C00044 + C00001</t>
  </si>
  <si>
    <t>C01304 + C00001</t>
  </si>
  <si>
    <t>C00242 + C00001</t>
  </si>
  <si>
    <t>C17324 + C00001</t>
  </si>
  <si>
    <t>C00475 + C00001</t>
  </si>
  <si>
    <t>C00881 + C00001 </t>
  </si>
  <si>
    <t>C16635 + C00001</t>
  </si>
  <si>
    <t>C00445 + C00001</t>
  </si>
  <si>
    <t>C20905 + C00001 </t>
  </si>
  <si>
    <t>C20904 + C00001</t>
  </si>
  <si>
    <t>C00378 + C00001</t>
  </si>
  <si>
    <t>C20267 + C00001</t>
  </si>
  <si>
    <t>C00352 + C00001 </t>
  </si>
  <si>
    <t>C00013 + C00001</t>
  </si>
  <si>
    <t>C00301 + C00001</t>
  </si>
  <si>
    <t>C04574 + C00001</t>
  </si>
  <si>
    <t>C02739 + C00001</t>
  </si>
  <si>
    <t>C01260 + C00001</t>
  </si>
  <si>
    <t>C00081 + C00001 </t>
  </si>
  <si>
    <t>C00700 + C00001</t>
  </si>
  <si>
    <t>C01345 + C00001</t>
  </si>
  <si>
    <t>C16617 + C00001 </t>
  </si>
  <si>
    <t>C00002 + C00001</t>
  </si>
  <si>
    <t>C00003 + C00001</t>
  </si>
  <si>
    <t>C00016 + C00001</t>
  </si>
  <si>
    <t>C00029 + C00001</t>
  </si>
  <si>
    <t>C00063 + C00001</t>
  </si>
  <si>
    <t>C00075 + C00001</t>
  </si>
  <si>
    <t>C00201 + C00001</t>
  </si>
  <si>
    <t>C00857 + C00001</t>
  </si>
  <si>
    <t>C00882 + C00001 </t>
  </si>
  <si>
    <t>C00459 + C00001</t>
  </si>
  <si>
    <t>C04287 + C00001 </t>
  </si>
  <si>
    <t>C21101 + C00001</t>
  </si>
  <si>
    <t>C00002 + C00036</t>
  </si>
  <si>
    <t>C00019 + C00080</t>
  </si>
  <si>
    <t>C00199 + C00067</t>
  </si>
  <si>
    <t>C00251 + C00014</t>
  </si>
  <si>
    <t>C00251 + C00064</t>
  </si>
  <si>
    <t>C03373 + C00019</t>
  </si>
  <si>
    <t>C00044 + C00019 + C00030</t>
  </si>
  <si>
    <t>C02730 + C00001</t>
  </si>
  <si>
    <t>C00256 + C00357</t>
  </si>
  <si>
    <t>C03460 + C00001</t>
  </si>
  <si>
    <t>C00877 + C00001</t>
  </si>
  <si>
    <t>C11946 + C00001</t>
  </si>
  <si>
    <t>C11945 + C00001</t>
  </si>
  <si>
    <t>C14144 + C00001 </t>
  </si>
  <si>
    <t>C16468 + C00001 </t>
  </si>
  <si>
    <t>C00065 + C00463</t>
  </si>
  <si>
    <t>C00065 + C03506</t>
  </si>
  <si>
    <t>C01102 + C00001</t>
  </si>
  <si>
    <t>C06055 + C00001 </t>
  </si>
  <si>
    <t>C20905 + C00001</t>
  </si>
  <si>
    <t>C04916 + C00064 </t>
  </si>
  <si>
    <t>C04916 + C00014</t>
  </si>
  <si>
    <t>C00118 + C00199 + C00064 </t>
  </si>
  <si>
    <t>C00117 + C00118 + C00014</t>
  </si>
  <si>
    <t>C00117 + C00118 + C00064</t>
  </si>
  <si>
    <t>C00441 + C00022</t>
  </si>
  <si>
    <t>C00097 + C00001 </t>
  </si>
  <si>
    <t>C02291 + C00001 </t>
  </si>
  <si>
    <t>C00491 + C00001</t>
  </si>
  <si>
    <t>C02749 + C00001</t>
  </si>
  <si>
    <t>C02882 + C00001</t>
  </si>
  <si>
    <t>C05699 + C00001 </t>
  </si>
  <si>
    <t>C05689 + C00001</t>
  </si>
  <si>
    <t>C21310 + C00001</t>
  </si>
  <si>
    <t xml:space="preserve">C02191 + C14818 </t>
  </si>
  <si>
    <t>C00748 + C00080 </t>
  </si>
  <si>
    <t>C00043 + C00001</t>
  </si>
  <si>
    <t>C00645 + C00015</t>
  </si>
  <si>
    <t>C00002 + C00082 + C00787</t>
  </si>
  <si>
    <t>C00002 + C00073 + C01647 </t>
  </si>
  <si>
    <t>C00002 + C05335 + C01647</t>
  </si>
  <si>
    <t>C00002 + C00065 + C01650</t>
  </si>
  <si>
    <t>C00002 + C00065 + C16636</t>
  </si>
  <si>
    <t>C00002 + C00133 + C00653</t>
  </si>
  <si>
    <t>C00002 + C00133 + G13185</t>
  </si>
  <si>
    <t>C00002 + C00133 + G13167</t>
  </si>
  <si>
    <t>C00002 + C00133 + G13170</t>
  </si>
  <si>
    <t>C00002 + C00133 + G13174</t>
  </si>
  <si>
    <t>C00002 + C00133 + G13176</t>
  </si>
  <si>
    <t>C00002 + C00133 + G13178</t>
  </si>
  <si>
    <t>C00002 + C00133 + G13192 </t>
  </si>
  <si>
    <t>C00002 + C00037 + C01642</t>
  </si>
  <si>
    <t>C00002 + C00148 + C01649</t>
  </si>
  <si>
    <t>C00002 + C00097 + C01639</t>
  </si>
  <si>
    <t>C01641 + C00025 + C00002</t>
  </si>
  <si>
    <t>C00002 + C00062 + C01636</t>
  </si>
  <si>
    <t>C00002 + C00078 + C01652</t>
  </si>
  <si>
    <t>C00002 + C00079 + C01648</t>
  </si>
  <si>
    <t>C00002 + C00135 + C01643</t>
  </si>
  <si>
    <t>C00002 + C00152 + C01637</t>
  </si>
  <si>
    <t>C00002 + C00188 + C01651</t>
  </si>
  <si>
    <t>C00002 + C00123 + C01645</t>
  </si>
  <si>
    <t>C00002 + C00407 + C01644</t>
  </si>
  <si>
    <t>C00002 + C00047 + C01646</t>
  </si>
  <si>
    <t>C00002 + C00041 + C01635</t>
  </si>
  <si>
    <t>C00002 + C00183 + C01653</t>
  </si>
  <si>
    <t>C00002 + C00033 + C00010</t>
  </si>
  <si>
    <t>C05993 + C00010</t>
  </si>
  <si>
    <t>C00002 + C00163 + C00010 </t>
  </si>
  <si>
    <t>C05983 + C00010</t>
  </si>
  <si>
    <t>C00002 + C02656 + C00010</t>
  </si>
  <si>
    <t>C00002 + C02730 + C00010</t>
  </si>
  <si>
    <t>C00002 + C00638 + C00010</t>
  </si>
  <si>
    <t>C00002 + C00249 + C00010</t>
  </si>
  <si>
    <t>C00002 + C00042 + C00010</t>
  </si>
  <si>
    <t>C00002 + C00490 + C00010</t>
  </si>
  <si>
    <t>C00002 + C00196 </t>
  </si>
  <si>
    <t>C04030 + C20665</t>
  </si>
  <si>
    <t>C00002 + C00196 + C20665</t>
  </si>
  <si>
    <t>C00002 + C00025 + C00014</t>
  </si>
  <si>
    <t>C00002 + C16241</t>
  </si>
  <si>
    <t>C16238 + C16240</t>
  </si>
  <si>
    <t>C00002 + C16241 + C16240</t>
  </si>
  <si>
    <t>C00002 + C06423 + C22158</t>
  </si>
  <si>
    <t>C00002 + C16241 + C22157</t>
  </si>
  <si>
    <t>C00002 + C16241 + C22158</t>
  </si>
  <si>
    <t>C00002 + C00857 + C00014</t>
  </si>
  <si>
    <t>C00002 + C00522 + C00099</t>
  </si>
  <si>
    <t>C00002 + C05892 + C00993</t>
  </si>
  <si>
    <t>C00002 + C04877 + C00993</t>
  </si>
  <si>
    <t>C00002 + C00692 + C00680</t>
  </si>
  <si>
    <t>C00002 + C00133</t>
  </si>
  <si>
    <t>C20941 + C00041 + C00002</t>
  </si>
  <si>
    <t>C00063 + C03492 + C00097</t>
  </si>
  <si>
    <t>C00002 + C04751 + C00049</t>
  </si>
  <si>
    <t>C00002 + C01050 + C00041</t>
  </si>
  <si>
    <t>C00002 + C01212 + C00217</t>
  </si>
  <si>
    <t>C00002 + C04640</t>
  </si>
  <si>
    <t>C00002 + C03479 + C00080</t>
  </si>
  <si>
    <t>C00002 + C01037 + C00011</t>
  </si>
  <si>
    <t>C01037 + C00011</t>
  </si>
  <si>
    <t>C22458 + C00002 </t>
  </si>
  <si>
    <t>C00002 + C03090 + C00037</t>
  </si>
  <si>
    <t>C00002 + C06250 + C00288</t>
  </si>
  <si>
    <t>C00002 + C03373 + C00288 </t>
  </si>
  <si>
    <t>C19722 + C00047 + C00002</t>
  </si>
  <si>
    <t>C00002 + C00075 + C00014</t>
  </si>
  <si>
    <t>C00002 + C00075 + C00064 + C00001</t>
  </si>
  <si>
    <t>C20248 + C00014 + C00002</t>
  </si>
  <si>
    <t>C01185 + C00013 + C00008 + C00009</t>
  </si>
  <si>
    <t>C00044 + C00130 + C00049</t>
  </si>
  <si>
    <t>C00002 + C00327 + C00049 </t>
  </si>
  <si>
    <t>C00002 + C00655 + C00014</t>
  </si>
  <si>
    <t>C00002 + C00655 + C00064 + C00001</t>
  </si>
  <si>
    <t>C16618 + C00002 + C00064 + C00001</t>
  </si>
  <si>
    <t>C00002 + C04376 + C00064 + C00001</t>
  </si>
  <si>
    <t>C00002 + C00049 + C00014</t>
  </si>
  <si>
    <t>C00002 + C00049 + C00064 + C00001 </t>
  </si>
  <si>
    <t>C00002 + C00064 + C00288 + C00001 </t>
  </si>
  <si>
    <t>C00002 + C01563</t>
  </si>
  <si>
    <t>C00002 + C00288 + C00014 </t>
  </si>
  <si>
    <t>C00002 + C00288</t>
  </si>
  <si>
    <t>C00014 + C20969</t>
  </si>
  <si>
    <t>C00002 + C00022 + C00288 </t>
  </si>
  <si>
    <t>C00002 + C00024 + C00288</t>
  </si>
  <si>
    <t>C00002 + C00039 + C02128</t>
  </si>
  <si>
    <t>C00003 + C00039 + C02128</t>
  </si>
  <si>
    <t>C00390 + C00007 + C00080 </t>
  </si>
  <si>
    <t>C00007 + C00080 + C05359 </t>
  </si>
  <si>
    <t>C00007 + C00126 + C00080</t>
  </si>
  <si>
    <t>C00007 + C01000</t>
  </si>
  <si>
    <t>C00685 + C00005 + C00080</t>
  </si>
  <si>
    <t>C05744 + C00005 + C00080</t>
  </si>
  <si>
    <t xml:space="preserve">C05753 + C00005 </t>
  </si>
  <si>
    <t>C05750 + C00005 + C00080</t>
  </si>
  <si>
    <t>C05762 + C00005 + C00080</t>
  </si>
  <si>
    <t>C05759 + C00005 + C00080</t>
  </si>
  <si>
    <t>C05746 + C00005 + C00080</t>
  </si>
  <si>
    <t>C05756 + C00005 + C00080</t>
  </si>
  <si>
    <t>C16220 + C00006</t>
  </si>
  <si>
    <t>C20373+ C00006</t>
  </si>
  <si>
    <t>C20377 + C00006</t>
  </si>
  <si>
    <t>C03508 + C00004 + C00080</t>
  </si>
  <si>
    <t>C04349 + C00004 + C00080</t>
  </si>
  <si>
    <t>C00688 + C00005 + C00080</t>
  </si>
  <si>
    <t>C00802 + C00004 + C00080</t>
  </si>
  <si>
    <t>C00802 + C00005 + C00080</t>
  </si>
  <si>
    <t>C00332 + C00005 + C00080</t>
  </si>
  <si>
    <t>C02232 + C00004 + C00080</t>
  </si>
  <si>
    <t>C00966 + C00005 + C00080</t>
  </si>
  <si>
    <t>C00085 + C00004 + C00080</t>
  </si>
  <si>
    <t>C05345 + C00004 + C00080</t>
  </si>
  <si>
    <t>C00691 + C00004 + C00080</t>
  </si>
  <si>
    <t>C01268 + C00005 + C00080</t>
  </si>
  <si>
    <t>C00655 + C00004 + C00080</t>
  </si>
  <si>
    <t>C16618 + C00004 + C00080</t>
  </si>
  <si>
    <t>C00167 + C00004 + C00080</t>
  </si>
  <si>
    <t>C00135 + C00004 + C00080</t>
  </si>
  <si>
    <t>C00135 + C00004 + C00080</t>
  </si>
  <si>
    <t>C01929 + C00004 + C00080</t>
  </si>
  <si>
    <t>C02637 + C00005 + C00080</t>
  </si>
  <si>
    <t>C22438 + C00005 + C00080</t>
  </si>
  <si>
    <t>C00111 + C00004 + C00080</t>
  </si>
  <si>
    <t>C00111 + C00005 + C00080</t>
  </si>
  <si>
    <t>C11437 + C00005 + C00080</t>
  </si>
  <si>
    <t>C00022 + C00004 + C00080</t>
  </si>
  <si>
    <t>C00109 + C00004 + C00080</t>
  </si>
  <si>
    <t>C00957 + C00004 + C00080</t>
  </si>
  <si>
    <t>C00546 + C00005 + C00080</t>
  </si>
  <si>
    <t>C00164 + C00004 + C00080</t>
  </si>
  <si>
    <t>C20226 + C00005 + C00080</t>
  </si>
  <si>
    <t>C00199 + C00011 + C00004 + C00080</t>
  </si>
  <si>
    <t>C20668 + C00004 + C00080</t>
  </si>
  <si>
    <t>C20251 + C00004 + C00080</t>
  </si>
  <si>
    <t>C00036 + C00004 + C00080</t>
  </si>
  <si>
    <t>C05528 + C00004 + C00080</t>
  </si>
  <si>
    <t>C00691 + C00005 + C00080</t>
  </si>
  <si>
    <t>C00022 + C00011</t>
  </si>
  <si>
    <t>C20941 + C00004 + C00080</t>
  </si>
  <si>
    <t>C00810 + C00004 + C00080</t>
  </si>
  <si>
    <t>C00199 + C00011 + C00005 + C00080</t>
  </si>
  <si>
    <t>C00198 + C00004 + C00080</t>
  </si>
  <si>
    <t>C00198 + C00005 + C00080</t>
  </si>
  <si>
    <t>C01236 + C00005 + C00080</t>
  </si>
  <si>
    <t>C06032 + C00003</t>
  </si>
  <si>
    <t>C04236 + C00004 + C00080</t>
  </si>
  <si>
    <t>C00233 + C00011 + C00004 + C00080</t>
  </si>
  <si>
    <t>C04039 + C00006</t>
  </si>
  <si>
    <t>C06010 + C00005 + C00080</t>
  </si>
  <si>
    <t>C04181 + C00005 + C00080</t>
  </si>
  <si>
    <t>C14463 + C00005 + C00080</t>
  </si>
  <si>
    <t>C03459 + C00004 + C00080</t>
  </si>
  <si>
    <t>C00111 + C00004 + C00080</t>
  </si>
  <si>
    <t>C03232 + C00004 + C00080</t>
  </si>
  <si>
    <t>C00026 + C00004 + C00080</t>
  </si>
  <si>
    <t>C00111 + C01352</t>
  </si>
  <si>
    <t>C00111 + C15603</t>
  </si>
  <si>
    <t>C00111 + C00390</t>
  </si>
  <si>
    <t>C00048 + C00030</t>
  </si>
  <si>
    <t>C00343 + C00001 + C01335</t>
  </si>
  <si>
    <t>C00003 + C00001 + C01335</t>
  </si>
  <si>
    <t>C00007 + C00001</t>
  </si>
  <si>
    <t>C00067 + C00001</t>
  </si>
  <si>
    <t>C05640 + C00704 + C00027 + C00080</t>
  </si>
  <si>
    <t>C05102 + C00001</t>
  </si>
  <si>
    <t>C02501 + C00094</t>
  </si>
  <si>
    <t>C04524 + C00237</t>
  </si>
  <si>
    <t>C08276 + C00058 + C00237</t>
  </si>
  <si>
    <t>C00244 + C00003</t>
  </si>
  <si>
    <t>C05296 + C03161 + C00001</t>
  </si>
  <si>
    <t>C05298 + C00003 + C00001</t>
  </si>
  <si>
    <t>C05298 + C00006 + C00001</t>
  </si>
  <si>
    <t>C05300 + C00006 + C00001</t>
  </si>
  <si>
    <t>C05291 + C03161 + C00001</t>
  </si>
  <si>
    <t>C05301 + C00003 + C00001</t>
  </si>
  <si>
    <t>C05141 + C00006 + C00001</t>
  </si>
  <si>
    <t>C05301 + C00006 + C00001</t>
  </si>
  <si>
    <t>C05139 + C00006 + C00001</t>
  </si>
  <si>
    <t>C05643 + C03161 + C00001</t>
  </si>
  <si>
    <t>C06174 + C03024 + C00007</t>
  </si>
  <si>
    <t>C05102 + C03161 + C00001</t>
  </si>
  <si>
    <t>C03161 + C01335 + C00001</t>
  </si>
  <si>
    <t>C06606 + C03161 + C00087 + C00001</t>
  </si>
  <si>
    <t>C14786 + C00006 + C00001</t>
  </si>
  <si>
    <t>C14787 + C00006 + C00001</t>
  </si>
  <si>
    <t>C14802 + C00006 + C00001</t>
  </si>
  <si>
    <t>C14800 + C00006 + C00001</t>
  </si>
  <si>
    <t>C14749 + C03161 + C00001</t>
  </si>
  <si>
    <t>C14771 + C00006 + C00001</t>
  </si>
  <si>
    <t>C14770 + C00006 + C00001</t>
  </si>
  <si>
    <t>C14769 + C00006 + C00001</t>
  </si>
  <si>
    <t>C14768 + C00006 + C00001</t>
  </si>
  <si>
    <t>C14778 + C00006 + C00001</t>
  </si>
  <si>
    <t>C14825 + C00006 + C00001</t>
  </si>
  <si>
    <t>C14826 + C00006 + C00001</t>
  </si>
  <si>
    <t>C14849 + C00006 + C00001</t>
  </si>
  <si>
    <t>C14850 + C00006 + C00001</t>
  </si>
  <si>
    <t>C14851 + C00006 + C00001</t>
  </si>
  <si>
    <t>C14853 + C00006 + C00001</t>
  </si>
  <si>
    <t>C14854 + C00006 + C00001</t>
  </si>
  <si>
    <t>C11148 + C00006 + C00001</t>
  </si>
  <si>
    <t>C14866 + C00006 + C00001</t>
  </si>
  <si>
    <t>C13747 + C00006 + C00067 + C00001</t>
  </si>
  <si>
    <t>C11785 + C00067 + C03161 + C00001</t>
  </si>
  <si>
    <t>C05011 + C00006 + C00001</t>
  </si>
  <si>
    <t>C16547 + C00006 + C00001</t>
  </si>
  <si>
    <t>C16550 + C06754</t>
  </si>
  <si>
    <t>C16555 + C06754</t>
  </si>
  <si>
    <t>C16560 + C00006 + C00001</t>
  </si>
  <si>
    <t>C07496 + C00006 + C00001</t>
  </si>
  <si>
    <t>C16679 + C03161 + C00001</t>
  </si>
  <si>
    <t>C16680 + C00006 + C00001</t>
  </si>
  <si>
    <t>C16677 + C03161 + C00001</t>
  </si>
  <si>
    <t>C19585 + C00001 + C00006</t>
  </si>
  <si>
    <t>C16756 + C00001 + C00006</t>
  </si>
  <si>
    <t>C19594 + C00001 + C00006</t>
  </si>
  <si>
    <t>C19595 + C00001 + C00006</t>
  </si>
  <si>
    <t>C19586 + C00001 + C00006</t>
  </si>
  <si>
    <t>C19489 + C00001 + C00006</t>
  </si>
  <si>
    <t>C19559 + C00001 + C00006</t>
  </si>
  <si>
    <t>C19563 + C00001 + C00006</t>
  </si>
  <si>
    <t>C19566 + C00001 + C00006</t>
  </si>
  <si>
    <t>C19577 + C00001 + C00006</t>
  </si>
  <si>
    <t>C19580 + C00001 + C00006</t>
  </si>
  <si>
    <t>C19604 + C00001 + C00006</t>
  </si>
  <si>
    <t>C00327 + C00533 + C02869 + C00001</t>
  </si>
  <si>
    <t>C00071 + C00061 + C00094 + C00001</t>
  </si>
  <si>
    <t>C00061 + C00094 + C00001 + C00067</t>
  </si>
  <si>
    <t>C01161 + C00003 + C00001</t>
  </si>
  <si>
    <t>C20515 + C00139 + C00001</t>
  </si>
  <si>
    <t>C00027 + C00007</t>
  </si>
  <si>
    <t>C00385 + C00004 + C00080</t>
  </si>
  <si>
    <t>C00366 + C00004 + C00080</t>
  </si>
  <si>
    <t>C22499 + C00004 + C00080</t>
  </si>
  <si>
    <t>C22500 + C00004 + C00080</t>
  </si>
  <si>
    <t>C20258 + C00004 + C00080</t>
  </si>
  <si>
    <t>C20258 + C00005 + C00080</t>
  </si>
  <si>
    <t>C00080 + C00011 + C00004</t>
  </si>
  <si>
    <t>C00342 + C00008</t>
  </si>
  <si>
    <t>C00342 + C00015</t>
  </si>
  <si>
    <t>C00035 + C00342</t>
  </si>
  <si>
    <t>C03723 + C00342</t>
  </si>
  <si>
    <t>C00342 + C00112</t>
  </si>
  <si>
    <t>C03723 + C16663</t>
  </si>
  <si>
    <t>C03723 + C02090</t>
  </si>
  <si>
    <t>C21748 + C00342</t>
  </si>
  <si>
    <t>C11811 + C00138 + C00080</t>
  </si>
  <si>
    <t>C19647 + C00030</t>
  </si>
  <si>
    <t>C00139 + C00005</t>
  </si>
  <si>
    <t>C00667 + C00005</t>
  </si>
  <si>
    <t>C03082 + C00005 + C00080</t>
  </si>
  <si>
    <t>C00026 + C00005 + C00080</t>
  </si>
  <si>
    <t>C00024 + C00011 + C00004 + C00080</t>
  </si>
  <si>
    <t>C00100 + C00011 + C00004 + C00080</t>
  </si>
  <si>
    <t>C00099 + C00004 + C00080</t>
  </si>
  <si>
    <t>C00156 + C00004 + C00080</t>
  </si>
  <si>
    <t>C00180 + C00004 + C00080</t>
  </si>
  <si>
    <t>C01454 + C00005 + C00080</t>
  </si>
  <si>
    <t>C07215 + C00005 + C00080</t>
  </si>
  <si>
    <t>C07211 + C00005 + C00080</t>
  </si>
  <si>
    <t>C00060 + C00004 + C00080</t>
  </si>
  <si>
    <t>C00162 + C00004 + C00080</t>
  </si>
  <si>
    <t>C00033 + C00004 + C00080</t>
  </si>
  <si>
    <t>C00258 + C00004 + C00080</t>
  </si>
  <si>
    <t>C00334 + C00005 + C00080</t>
  </si>
  <si>
    <t>C00334 + C00004 + C00080</t>
  </si>
  <si>
    <t>C00954 + C00004 + C00080</t>
  </si>
  <si>
    <t>C00804 + C00004 + C00080</t>
  </si>
  <si>
    <t>C00818 + C00004 + C00080</t>
  </si>
  <si>
    <t>C01181 + C00004 + C00080</t>
  </si>
  <si>
    <t>C02170 + C00004 + C00080</t>
  </si>
  <si>
    <t>C02835 + C00004 + C00080</t>
  </si>
  <si>
    <t>C04554 + C00004 + C00080</t>
  </si>
  <si>
    <t>C05635 + C00080 + C00004</t>
  </si>
  <si>
    <t>C02946 + C00004 + C00080</t>
  </si>
  <si>
    <t>C06614 + C00080</t>
  </si>
  <si>
    <t>C06615 + C00080</t>
  </si>
  <si>
    <t>C06755 + C00004 + C00080</t>
  </si>
  <si>
    <t>C11924 + C00004 + C00080</t>
  </si>
  <si>
    <t>C16502 + C00004 + C00080</t>
  </si>
  <si>
    <t>C04133 + C00005 + C00080</t>
  </si>
  <si>
    <t>C03287 + C00005 + C00080</t>
  </si>
  <si>
    <t>C00058 + C00004 + C00080</t>
  </si>
  <si>
    <t>C03741 + C01641 + C00006</t>
  </si>
  <si>
    <t>C00042 + C00005 + C00080</t>
  </si>
  <si>
    <t>C00719 + C00004 + C00080</t>
  </si>
  <si>
    <t>C00719 + C00005 + C00080</t>
  </si>
  <si>
    <t>C00025 + C00004 + C00080</t>
  </si>
  <si>
    <t>C00025 + C00005 + C00080</t>
  </si>
  <si>
    <t>C05947 + C00005 + C00080</t>
  </si>
  <si>
    <t>C05938 + C00003 + C00001</t>
  </si>
  <si>
    <t>C00227 + C00027 + C00011</t>
  </si>
  <si>
    <t>C16255 + C00011</t>
  </si>
  <si>
    <t>C16255 + C00068</t>
  </si>
  <si>
    <t>C16254 + C00011</t>
  </si>
  <si>
    <t>C16254 + C00068</t>
  </si>
  <si>
    <t>C15977 + C00011</t>
  </si>
  <si>
    <t>C15975 + C00011</t>
  </si>
  <si>
    <t>C15979 + C00011</t>
  </si>
  <si>
    <t>C15976 + C00011</t>
  </si>
  <si>
    <t>C15977 + C00068</t>
  </si>
  <si>
    <t>C15974 + C00011</t>
  </si>
  <si>
    <t>C15975 + C00068</t>
  </si>
  <si>
    <t>C15978 + C00011</t>
  </si>
  <si>
    <t>C15979 + C00068</t>
  </si>
  <si>
    <t>C21017 + C00011</t>
  </si>
  <si>
    <t>C21018 + C00068</t>
  </si>
  <si>
    <t>C00161 + C00014 + C00004 + C00080</t>
  </si>
  <si>
    <t>C00161 + C00014 + C00005 + C00080</t>
  </si>
  <si>
    <t>C00048 + C00014 + C00004 + C00080</t>
  </si>
  <si>
    <t>C00022 + C00014 + C00004 + C00080</t>
  </si>
  <si>
    <t>C01179 + C00011 + C00004 + C00080</t>
  </si>
  <si>
    <t>C00295 + C00080 + C00004</t>
  </si>
  <si>
    <t>C00196 + C00004 + C00080</t>
  </si>
  <si>
    <t>C04512 + C00005 + C00080</t>
  </si>
  <si>
    <t>C22258 + C00005 + C00080</t>
  </si>
  <si>
    <t>C05778 + C00004 + C00080</t>
  </si>
  <si>
    <t>C04631 + C00004 + C00080</t>
  </si>
  <si>
    <t>C04631 + C00005 + C00080</t>
  </si>
  <si>
    <t>C02191 + C00027</t>
  </si>
  <si>
    <t>C00032 + C00011 + C00001</t>
  </si>
  <si>
    <t>C22173 + C00011 + C00001</t>
  </si>
  <si>
    <t>C00032 + C00011 + C00001</t>
  </si>
  <si>
    <t>C00064 + C00026 + C00005 + C00080</t>
  </si>
  <si>
    <t>C00026 + C00014 + C00005 + C00080</t>
  </si>
  <si>
    <t>C00025 + C00014</t>
  </si>
  <si>
    <t>C00026 + C00014 + C00004 + C00080</t>
  </si>
  <si>
    <t>C00036 + C00014 + C00027</t>
  </si>
  <si>
    <t>C05840 + C00027</t>
  </si>
  <si>
    <t>C00048 + C00014 + C00027</t>
  </si>
  <si>
    <t>C00022 + C00014 + C00027</t>
  </si>
  <si>
    <t>C00048 + C00218 + C00027</t>
  </si>
  <si>
    <t>C00048 + C00797 + C00027</t>
  </si>
  <si>
    <t>C15809 + C00027</t>
  </si>
  <si>
    <t>C00048 + C00014</t>
  </si>
  <si>
    <t>C01242 + C00011</t>
  </si>
  <si>
    <t>C03912 + C00004 + C00080</t>
  </si>
  <si>
    <t>C03912 + C00005 + C00080</t>
  </si>
  <si>
    <t>C04281 + C00004 + C00080</t>
  </si>
  <si>
    <t>C04281 + C00005 + C00080</t>
  </si>
  <si>
    <t>C00143 + C00005 + C00080</t>
  </si>
  <si>
    <t>C00143 + C00004 + C00080</t>
  </si>
  <si>
    <t>C00415 + C00004 + C00080</t>
  </si>
  <si>
    <t>C00504 + C00004 + C00080</t>
  </si>
  <si>
    <t>C00415 + C00005 + C00080</t>
  </si>
  <si>
    <t>C00504 + C00005 + C00080</t>
  </si>
  <si>
    <t>C00504 + C00004 + C00080</t>
  </si>
  <si>
    <t>C00504 + C00005 + C00080</t>
  </si>
  <si>
    <t>C02953 + C00005 + C00080</t>
  </si>
  <si>
    <t>C00445 + C00005</t>
  </si>
  <si>
    <t>C03912 + C15603</t>
  </si>
  <si>
    <t>C00006 + C00924 + C00080</t>
  </si>
  <si>
    <t>C06110 + C00006 + C00080</t>
  </si>
  <si>
    <t>C00006 + C00999</t>
  </si>
  <si>
    <t>C03024 + C00006</t>
  </si>
  <si>
    <t>C00399 + C00004 + C00080</t>
  </si>
  <si>
    <t>C00003 + C15603</t>
  </si>
  <si>
    <t>C00030 + C00006</t>
  </si>
  <si>
    <t>C15996 + C00005 + C00080</t>
  </si>
  <si>
    <t>C00144 + C00005 + C00080</t>
  </si>
  <si>
    <t>C11821 + C00027</t>
  </si>
  <si>
    <t>C16362 + C00011 + C00027</t>
  </si>
  <si>
    <t>C00094 + C00005 + C00080</t>
  </si>
  <si>
    <t>C00248 + C00004 + C00080</t>
  </si>
  <si>
    <t>C02051 + C00004 + C00080</t>
  </si>
  <si>
    <t>C16237 + C00004 + C00080</t>
  </si>
  <si>
    <t>C05526 + C00005</t>
  </si>
  <si>
    <t>C00343 + C00005 + C00080</t>
  </si>
  <si>
    <t>C05684 + C00005 + C00080</t>
  </si>
  <si>
    <t>C00006 + C00001 + C05703</t>
  </si>
  <si>
    <t>C03895 + C00342</t>
  </si>
  <si>
    <t>C15999 + C00342</t>
  </si>
  <si>
    <t>C15653 + C00342</t>
  </si>
  <si>
    <t>C00343 + C00094 + C00054</t>
  </si>
  <si>
    <t>C00021 + C00073</t>
  </si>
  <si>
    <t>C00021 + C02463</t>
  </si>
  <si>
    <t>C00021 + C05778</t>
  </si>
  <si>
    <t>C00021 + C15527</t>
  </si>
  <si>
    <t>C04144 + C00073</t>
  </si>
  <si>
    <t>C05335 + C04144</t>
  </si>
  <si>
    <t>C05819 + C00021</t>
  </si>
  <si>
    <t>C00021 + C04153</t>
  </si>
  <si>
    <t>C00021 + C20796</t>
  </si>
  <si>
    <t>C00021 + C04157</t>
  </si>
  <si>
    <t>C20858 + C00021</t>
  </si>
  <si>
    <t>C00021 + C04160</t>
  </si>
  <si>
    <t>C00021 + C02967</t>
  </si>
  <si>
    <t>C00415 + C00364</t>
  </si>
  <si>
    <t>C00101 + C03446 + C00016</t>
  </si>
  <si>
    <t>C00101 + C03446 + C00003</t>
  </si>
  <si>
    <t>C00021 + C04142</t>
  </si>
  <si>
    <t>C00101 + C00065</t>
  </si>
  <si>
    <t>C04377 + C00037 + C00001</t>
  </si>
  <si>
    <t>C02972 + C00143 + C00014</t>
  </si>
  <si>
    <t>C00141 + C00067</t>
  </si>
  <si>
    <t>C00101 + C00966</t>
  </si>
  <si>
    <t>C00101 + C04376</t>
  </si>
  <si>
    <t>C04376 + C00101</t>
  </si>
  <si>
    <t>C00101 + C04734</t>
  </si>
  <si>
    <t>C00101 + C03294</t>
  </si>
  <si>
    <t>C00009 + C00438</t>
  </si>
  <si>
    <t>C00009 + C00327</t>
  </si>
  <si>
    <t>C00279 + C00231</t>
  </si>
  <si>
    <t>C00117 + C00231</t>
  </si>
  <si>
    <t>C12215 + C05382</t>
  </si>
  <si>
    <t>C13378 + C00118</t>
  </si>
  <si>
    <t>C13378 + C00117</t>
  </si>
  <si>
    <t>C05125 + C00011</t>
  </si>
  <si>
    <t>C05125 + C00022</t>
  </si>
  <si>
    <t>C06006 + C00068</t>
  </si>
  <si>
    <t>C06006 + C00011</t>
  </si>
  <si>
    <t>C11437 + C00011</t>
  </si>
  <si>
    <t>C16519 + C00011</t>
  </si>
  <si>
    <t>C00010 + C00624</t>
  </si>
  <si>
    <t>C00010 + C16255</t>
  </si>
  <si>
    <t>C00681 + C00010</t>
  </si>
  <si>
    <t>C00010 + C00681</t>
  </si>
  <si>
    <t>C00681 + C00229</t>
  </si>
  <si>
    <t>C00010 + C04501</t>
  </si>
  <si>
    <t>C00010 + C15977</t>
  </si>
  <si>
    <t>C00010 + C15979</t>
  </si>
  <si>
    <t>C00010 + C15975</t>
  </si>
  <si>
    <t>C00010 + C21018</t>
  </si>
  <si>
    <t>C00685 + C00011 + C00229</t>
  </si>
  <si>
    <t>C05744 + C00011 + C00229</t>
  </si>
  <si>
    <t>C05759 + C00011 + C00229</t>
  </si>
  <si>
    <t>C05746 + C00011 + C00229</t>
  </si>
  <si>
    <t>C05750 + C00011 + C00229</t>
  </si>
  <si>
    <t>C05753 + C00011 + C00229</t>
  </si>
  <si>
    <t>C05756 + C00011 + C00229</t>
  </si>
  <si>
    <t>C05762 + C00011 + C00229</t>
  </si>
  <si>
    <t>C16219 + C00229 + C00011</t>
  </si>
  <si>
    <t>C20372 + C00011 + C00229</t>
  </si>
  <si>
    <t>C20376 + C00011 + C00229</t>
  </si>
  <si>
    <t>C05744 + C00010 + C00011</t>
  </si>
  <si>
    <t>C16236 + C00229</t>
  </si>
  <si>
    <t>C16237 + C00229</t>
  </si>
  <si>
    <t>C22160 + C00229</t>
  </si>
  <si>
    <t>C22159 + C00229</t>
  </si>
  <si>
    <t>C00010 + C02527</t>
  </si>
  <si>
    <t>C22157 + C22160</t>
  </si>
  <si>
    <t>C00020 + C20751</t>
  </si>
  <si>
    <t>C00010 + C04341</t>
  </si>
  <si>
    <t>C02133 + C00229</t>
  </si>
  <si>
    <t>C00010 + C03508</t>
  </si>
  <si>
    <t>C00979 + C00010</t>
  </si>
  <si>
    <t>C00077 + C00624</t>
  </si>
  <si>
    <t>C00010 + C01209</t>
  </si>
  <si>
    <t>C01092 + C00010 + C00011</t>
  </si>
  <si>
    <t>C01092 + C00229 + C00011</t>
  </si>
  <si>
    <t>C00681 + C00040</t>
  </si>
  <si>
    <t>C00010 + C00416</t>
  </si>
  <si>
    <t>C00229 + C00416</t>
  </si>
  <si>
    <t>C00010 + C02714</t>
  </si>
  <si>
    <t>C00010 + C02297</t>
  </si>
  <si>
    <t>C00010 + C16254</t>
  </si>
  <si>
    <t>C00010 + C06157</t>
  </si>
  <si>
    <t>C00010 + C00227</t>
  </si>
  <si>
    <t>C02876 + C00010</t>
  </si>
  <si>
    <t>C05539 + C00010</t>
  </si>
  <si>
    <t>C00010 + C00332</t>
  </si>
  <si>
    <t>C00010 + C03344</t>
  </si>
  <si>
    <t>C00010 + C05269</t>
  </si>
  <si>
    <t>C03636 + C00014</t>
  </si>
  <si>
    <t>C01419 + C03740</t>
  </si>
  <si>
    <t>C00012 + C05844</t>
  </si>
  <si>
    <t>C05951 + C03363</t>
  </si>
  <si>
    <t>C05729 + C00025</t>
  </si>
  <si>
    <t>C05711 + C00001</t>
  </si>
  <si>
    <t>C06114 + C00001</t>
  </si>
  <si>
    <t>C00012 + C03363</t>
  </si>
  <si>
    <t>C00012 + C05695</t>
  </si>
  <si>
    <t>C01645 + C20514</t>
  </si>
  <si>
    <t>C00024 + C00001 + C00036</t>
  </si>
  <si>
    <t>C00024 + C00141 + C00001</t>
  </si>
  <si>
    <t>C00718 + C00103</t>
  </si>
  <si>
    <t>G10495 + C00103</t>
  </si>
  <si>
    <t>G10495 + C00103</t>
  </si>
  <si>
    <t>C00089 + C06215</t>
  </si>
  <si>
    <t>G00370 + G10499</t>
  </si>
  <si>
    <t>C00015 + C04881</t>
  </si>
  <si>
    <t>G00177 + G10619</t>
  </si>
  <si>
    <t>C00008 + C00718</t>
  </si>
  <si>
    <t>G10495 + G11113</t>
  </si>
  <si>
    <t>C05898 + C00015</t>
  </si>
  <si>
    <t>C05893 + C00015</t>
  </si>
  <si>
    <t>G10550 + G10619</t>
  </si>
  <si>
    <t>G10553 + G10619</t>
  </si>
  <si>
    <t>G10555 + G10619</t>
  </si>
  <si>
    <t>C00015 + C22412</t>
  </si>
  <si>
    <t>G10619 + G13167</t>
  </si>
  <si>
    <t>C00031 + C00663</t>
  </si>
  <si>
    <t>C00147 + C00620</t>
  </si>
  <si>
    <t>C00262 + C00620</t>
  </si>
  <si>
    <t>C00242 + C00672</t>
  </si>
  <si>
    <t>C00242 + C00620</t>
  </si>
  <si>
    <t>C00153 + C00620</t>
  </si>
  <si>
    <t>C00253 + C00620 + C00080</t>
  </si>
  <si>
    <t>C00385 + C00620</t>
  </si>
  <si>
    <t>C00147 + C00672</t>
  </si>
  <si>
    <t>C00262 + C00672</t>
  </si>
  <si>
    <t>C15587 + C00620</t>
  </si>
  <si>
    <t>C15587 + C00672</t>
  </si>
  <si>
    <t>C00295 + C00119</t>
  </si>
  <si>
    <t>C16634 + C00013</t>
  </si>
  <si>
    <t>C00064 + C00119 + C00001</t>
  </si>
  <si>
    <t>C00002 + C00119</t>
  </si>
  <si>
    <t>C00108 + C00119</t>
  </si>
  <si>
    <t>C03722 + C00119</t>
  </si>
  <si>
    <t>C00178 + C00672</t>
  </si>
  <si>
    <t>C00106 + C00620</t>
  </si>
  <si>
    <t>C00380 + C00620</t>
  </si>
  <si>
    <t>C00396 + C00620 + C00080</t>
  </si>
  <si>
    <t>C00106 + C00672</t>
  </si>
  <si>
    <t>C00242 + C00119</t>
  </si>
  <si>
    <t>C00385 + C00119</t>
  </si>
  <si>
    <t>C20446 + C00242</t>
  </si>
  <si>
    <t>C00147 + C00119</t>
  </si>
  <si>
    <t>C04051 + C00119</t>
  </si>
  <si>
    <t>C00262 + C00119</t>
  </si>
  <si>
    <t>C04646 + C00013</t>
  </si>
  <si>
    <t>C16615 + C00013</t>
  </si>
  <si>
    <t>C16619 + C00013</t>
  </si>
  <si>
    <t>C00106 + C00119</t>
  </si>
  <si>
    <t>C00073 + C00147 + C19647</t>
  </si>
  <si>
    <t>C02291 + C00033</t>
  </si>
  <si>
    <t>C15672 + C00013</t>
  </si>
  <si>
    <t>C00921 + C00001</t>
  </si>
  <si>
    <t>C00013 + C00921</t>
  </si>
  <si>
    <t>C00170 + C00315</t>
  </si>
  <si>
    <t>C00170 + C16565</t>
  </si>
  <si>
    <t>C00536 + C00194</t>
  </si>
  <si>
    <t>C06506 + C00536</t>
  </si>
  <si>
    <t>C00536 + C06508</t>
  </si>
  <si>
    <t>C00536 + C00194 + C03161</t>
  </si>
  <si>
    <t>C00536 + C06506 + C03161</t>
  </si>
  <si>
    <t>C00009 + C01269</t>
  </si>
  <si>
    <t>C00013 + C01081</t>
  </si>
  <si>
    <t>C01081 + C00013 + C00011</t>
  </si>
  <si>
    <t>C00013 + C01081 + C00011</t>
  </si>
  <si>
    <t>C04216 + C00013</t>
  </si>
  <si>
    <t>C00097 + C00033</t>
  </si>
  <si>
    <t>C05688 + C00033</t>
  </si>
  <si>
    <t>C00097 + C00094 + C00343 + C00033</t>
  </si>
  <si>
    <t>C00097 + C00009</t>
  </si>
  <si>
    <t>C00002 + C00073 + C00001</t>
  </si>
  <si>
    <t>C00009 + C00013 + C05691</t>
  </si>
  <si>
    <t>C01024 + C00014</t>
  </si>
  <si>
    <t>C04631 + C00009</t>
  </si>
  <si>
    <t>C05840 + C00111</t>
  </si>
  <si>
    <t>C19847 + C00013 + C00011</t>
  </si>
  <si>
    <t>C00013 + C04432</t>
  </si>
  <si>
    <t>C04332 + C00001 + C00009</t>
  </si>
  <si>
    <t>C00255 + C04732</t>
  </si>
  <si>
    <t>C00036 + C00025</t>
  </si>
  <si>
    <t>C00166 + C00025</t>
  </si>
  <si>
    <t>C01179 + C00025</t>
  </si>
  <si>
    <t>C00957 + C00025</t>
  </si>
  <si>
    <t>C00957 + C00302</t>
  </si>
  <si>
    <t>C05528 + C00025</t>
  </si>
  <si>
    <t>C05527 + C00025</t>
  </si>
  <si>
    <t>C05946 + C00025</t>
  </si>
  <si>
    <t>C20668 + C00025</t>
  </si>
  <si>
    <t>C01250 + C00025</t>
  </si>
  <si>
    <t>C01165 + C00025</t>
  </si>
  <si>
    <t>C04322 + C00025 + C00001</t>
  </si>
  <si>
    <t>C01165 + C00151</t>
  </si>
  <si>
    <t>C00025 + C00352</t>
  </si>
  <si>
    <t>C00222 + C00025</t>
  </si>
  <si>
    <t>C00232 + C00025</t>
  </si>
  <si>
    <t>C00022 + C00217</t>
  </si>
  <si>
    <t>C00161 + C00133</t>
  </si>
  <si>
    <t>C00166 + C00217</t>
  </si>
  <si>
    <t>C01110 + C00405</t>
  </si>
  <si>
    <t>C03239 + C00405</t>
  </si>
  <si>
    <t>C03771 + C00405</t>
  </si>
  <si>
    <t>C00036 + C05947</t>
  </si>
  <si>
    <t>C00233 + C00025</t>
  </si>
  <si>
    <t>C00141 + C00025</t>
  </si>
  <si>
    <t>C00671 + C00025</t>
  </si>
  <si>
    <t>C00109 + C00025</t>
  </si>
  <si>
    <t>C03232 + C00025</t>
  </si>
  <si>
    <t>C06054 + C00025</t>
  </si>
  <si>
    <t>C04425 + C01037</t>
  </si>
  <si>
    <t>C01267 + C00025</t>
  </si>
  <si>
    <t>C00008 + C04188</t>
  </si>
  <si>
    <t>C00008 + C00416</t>
  </si>
  <si>
    <t>C00008 + C00354</t>
  </si>
  <si>
    <t>C00112 + C00354</t>
  </si>
  <si>
    <t>C00015 + C00354</t>
  </si>
  <si>
    <t>C00104 + C00354</t>
  </si>
  <si>
    <t>C00008 + C00447</t>
  </si>
  <si>
    <t>C03785 + C00008</t>
  </si>
  <si>
    <t>C00112 + C03785</t>
  </si>
  <si>
    <t>C00015 + C03785</t>
  </si>
  <si>
    <t>C00104 + C03785</t>
  </si>
  <si>
    <t>C00008 + C05378</t>
  </si>
  <si>
    <t>C00008 + C00362</t>
  </si>
  <si>
    <t>C00008 + C00345</t>
  </si>
  <si>
    <t>C11436 + C00008</t>
  </si>
  <si>
    <t>C00008 + C00117</t>
  </si>
  <si>
    <t>C01801 + C00002</t>
  </si>
  <si>
    <t>C00008 + C00199</t>
  </si>
  <si>
    <t>C00008 + C01101</t>
  </si>
  <si>
    <t>C00008 + C00231</t>
  </si>
  <si>
    <t>C00615 + C00357</t>
  </si>
  <si>
    <t>C00615 + C00668</t>
  </si>
  <si>
    <t>C00008 + C00092</t>
  </si>
  <si>
    <t>C00008 + C01172</t>
  </si>
  <si>
    <t>C00008 + C00668</t>
  </si>
  <si>
    <t>C00689 + C00615</t>
  </si>
  <si>
    <t>G09795 + C00615</t>
  </si>
  <si>
    <t>C00615 + C04534</t>
  </si>
  <si>
    <t>C00008 + C00364</t>
  </si>
  <si>
    <t>C00008 + C00365</t>
  </si>
  <si>
    <t>C04242 + C00008</t>
  </si>
  <si>
    <t>C00008 + C00006</t>
  </si>
  <si>
    <t>C00008 + C00010</t>
  </si>
  <si>
    <t>C00008 + C00053</t>
  </si>
  <si>
    <t>C00008 + C05696</t>
  </si>
  <si>
    <t>C00008 + C00061</t>
  </si>
  <si>
    <t>C00008 + C00093</t>
  </si>
  <si>
    <t>C00008 + C01134</t>
  </si>
  <si>
    <t>C00008 + C03492</t>
  </si>
  <si>
    <t>C00008 + C04352</t>
  </si>
  <si>
    <t>C00008 + C01102</t>
  </si>
  <si>
    <t>C00008 + C00074</t>
  </si>
  <si>
    <t>C00035 + C00074</t>
  </si>
  <si>
    <t>C00112 + C00074</t>
  </si>
  <si>
    <t>C00015 + C00074</t>
  </si>
  <si>
    <t>C00104 + C00074</t>
  </si>
  <si>
    <t>C00206 + C00074</t>
  </si>
  <si>
    <t>C00361 + C00074</t>
  </si>
  <si>
    <t>C00454 + C00074</t>
  </si>
  <si>
    <t>C00008 + C04442</t>
  </si>
  <si>
    <t>C00008 + C00055</t>
  </si>
  <si>
    <t>C00035 + C00055</t>
  </si>
  <si>
    <t>C00008 + C00105</t>
  </si>
  <si>
    <t>C00035 + C00105</t>
  </si>
  <si>
    <t>C16634 + C00008</t>
  </si>
  <si>
    <t>C00008 + C04556</t>
  </si>
  <si>
    <t>C00008 + C06441</t>
  </si>
  <si>
    <t>C00008 + C01131</t>
  </si>
  <si>
    <t>C00008 + C04327</t>
  </si>
  <si>
    <t>C00008 + C00446</t>
  </si>
  <si>
    <t>C00008 + C03175</t>
  </si>
  <si>
    <t>C00008 + C00360</t>
  </si>
  <si>
    <t>C06893 + C00008</t>
  </si>
  <si>
    <t>C00008 + C00562</t>
  </si>
  <si>
    <t>C00008 + C02729</t>
  </si>
  <si>
    <t>C00008 + C21101</t>
  </si>
  <si>
    <t>C00008 + C00227</t>
  </si>
  <si>
    <t>C00008 + C02876</t>
  </si>
  <si>
    <t>C00008 + C03287</t>
  </si>
  <si>
    <t>C00008 + C00236</t>
  </si>
  <si>
    <t>C00008 + C03082</t>
  </si>
  <si>
    <t>C00008 + C02527</t>
  </si>
  <si>
    <t>C00008 + C04133</t>
  </si>
  <si>
    <t>C00022 + C04261</t>
  </si>
  <si>
    <t>C00008 + C00068</t>
  </si>
  <si>
    <t>C00008 + C00015</t>
  </si>
  <si>
    <t>C00008 + C00112</t>
  </si>
  <si>
    <t>C00008 + C00705</t>
  </si>
  <si>
    <t>C00008 + C00206</t>
  </si>
  <si>
    <t>C03028 + C00020</t>
  </si>
  <si>
    <t>C00008 + C00002</t>
  </si>
  <si>
    <t>C11039 + C00008</t>
  </si>
  <si>
    <t>C00008 + C00075</t>
  </si>
  <si>
    <t>C00008 + C00044</t>
  </si>
  <si>
    <t>C00008 + C00201</t>
  </si>
  <si>
    <t>C00008 + C00063</t>
  </si>
  <si>
    <t>C00008 + C00081</t>
  </si>
  <si>
    <t>C00008 + C00131</t>
  </si>
  <si>
    <t>C00008 + C00286</t>
  </si>
  <si>
    <t>C00008 + C00459</t>
  </si>
  <si>
    <t>C00008 + C00458</t>
  </si>
  <si>
    <t>C00008 + C00460</t>
  </si>
  <si>
    <t>C00008 + C01345</t>
  </si>
  <si>
    <t>C00008 + C21749</t>
  </si>
  <si>
    <t>C00008 + C21751</t>
  </si>
  <si>
    <t>C22443 + C00008</t>
  </si>
  <si>
    <t>C00008 + C04752</t>
  </si>
  <si>
    <t>C00008 + C00035</t>
  </si>
  <si>
    <t>C00008 + C00361</t>
  </si>
  <si>
    <t>C22442 + C00008</t>
  </si>
  <si>
    <t>C00008 + C00363</t>
  </si>
  <si>
    <t>C00008 + C01346</t>
  </si>
  <si>
    <t>C00020 + C00119</t>
  </si>
  <si>
    <t>C00020 + C00068</t>
  </si>
  <si>
    <t> C00020 + C04807</t>
  </si>
  <si>
    <t>C00020 + C04494</t>
  </si>
  <si>
    <t>C00103 + C00052</t>
  </si>
  <si>
    <t>C00013 + C00003</t>
  </si>
  <si>
    <t>C00013 + C00857</t>
  </si>
  <si>
    <t>C00013 + C00016</t>
  </si>
  <si>
    <t>C00013 + C00043</t>
  </si>
  <si>
    <t>C00013 + C00498</t>
  </si>
  <si>
    <t>C00013 + C00882</t>
  </si>
  <si>
    <t>C00013 + C00513</t>
  </si>
  <si>
    <t>C00013 + C00224</t>
  </si>
  <si>
    <t>C00013 + C05686</t>
  </si>
  <si>
    <t>C00013 + C00269</t>
  </si>
  <si>
    <t>C00066 + C00454</t>
  </si>
  <si>
    <t>C00013 + C00046</t>
  </si>
  <si>
    <t>C20864 + C00013</t>
  </si>
  <si>
    <t>C11435 + C00013</t>
  </si>
  <si>
    <t>C16463 + C00013</t>
  </si>
  <si>
    <t>C00013 + C00039</t>
  </si>
  <si>
    <t>C19085 + C00013</t>
  </si>
  <si>
    <t>C19078 + C00013</t>
  </si>
  <si>
    <t>C19080 + C00013</t>
  </si>
  <si>
    <t>C19085 + C00013</t>
  </si>
  <si>
    <t>C15813 + C00013</t>
  </si>
  <si>
    <t>C19871 + C00013</t>
  </si>
  <si>
    <t>C00046 + C00008</t>
  </si>
  <si>
    <t>C00046 + C00015</t>
  </si>
  <si>
    <t>C00046 + C00035</t>
  </si>
  <si>
    <t>C00046 + C00112</t>
  </si>
  <si>
    <t>C00046 + C00454</t>
  </si>
  <si>
    <t>C00013 + C20565</t>
  </si>
  <si>
    <t>C20641 + C00013 + C00001</t>
  </si>
  <si>
    <t>C00013 + C00029</t>
  </si>
  <si>
    <t>C00055 + C22411</t>
  </si>
  <si>
    <t>C00055 + G13166</t>
  </si>
  <si>
    <t>C00105 + C04851</t>
  </si>
  <si>
    <t>C00105 + C05897</t>
  </si>
  <si>
    <t>C00055 + C03892</t>
  </si>
  <si>
    <t>C00054 + C00229</t>
  </si>
  <si>
    <t>C00055 + C02737</t>
  </si>
  <si>
    <t>C00020 + C00074 + C00009</t>
  </si>
  <si>
    <t>C20246 + C15810 + C00001</t>
  </si>
  <si>
    <t>C17322 + C15811 + C00020 + C00013</t>
  </si>
  <si>
    <t>C00065 + C04161</t>
  </si>
  <si>
    <t>C00020 + C15814 + C15811 + C00028</t>
  </si>
  <si>
    <t>C00120 + C00073 + C05198</t>
  </si>
  <si>
    <t>C15812 + C00041</t>
  </si>
  <si>
    <t>C00041 + C21440</t>
  </si>
  <si>
    <t>C15811 + C21440</t>
  </si>
  <si>
    <t>C16832 + C22155 + C00283 + C14818 + C00073 + C05198 + C22151</t>
  </si>
  <si>
    <t>C15973 + C22155 + C00283 + C14818 + C00073 + C05198 + C22151</t>
  </si>
  <si>
    <t>C02972 + C22155 + C00283 + C14818 + C00073 + C05198 + C22151</t>
  </si>
  <si>
    <t>C20753 + C00021 + C00073 + C05198</t>
  </si>
  <si>
    <t>C20755 + C00073 + C05198</t>
  </si>
  <si>
    <t>C20753 + C00021</t>
  </si>
  <si>
    <t>C00069 + C00060</t>
  </si>
  <si>
    <t>C12448 + C00180</t>
  </si>
  <si>
    <t>C16635 + C16834 + C00011</t>
  </si>
  <si>
    <t>C07447 + C07446</t>
  </si>
  <si>
    <t>C07446 + C05361</t>
  </si>
  <si>
    <t>C11173 + C16836</t>
  </si>
  <si>
    <t>C11173 + C16837</t>
  </si>
  <si>
    <t>C11004 + C11735</t>
  </si>
  <si>
    <t>C11004 + C16647</t>
  </si>
  <si>
    <t>C03523 + C00066</t>
  </si>
  <si>
    <t>C03112 + C00033</t>
  </si>
  <si>
    <t>C00069 + C00009</t>
  </si>
  <si>
    <t>C00184 + C00009</t>
  </si>
  <si>
    <t>C00378 + C00009</t>
  </si>
  <si>
    <t>C00870 + C00009</t>
  </si>
  <si>
    <t>C04874 + C00009</t>
  </si>
  <si>
    <t>C04732 + C00009</t>
  </si>
  <si>
    <t>C00085 + C00009</t>
  </si>
  <si>
    <t>C05382 + C00009</t>
  </si>
  <si>
    <t>C05345 + C00009</t>
  </si>
  <si>
    <t>C00860 + C00009</t>
  </si>
  <si>
    <t>C00017 + C00009</t>
  </si>
  <si>
    <t>C00160 + C00009</t>
  </si>
  <si>
    <t>C11477 + C00009</t>
  </si>
  <si>
    <t>C00137 + C00009</t>
  </si>
  <si>
    <t>C00344 + C00009</t>
  </si>
  <si>
    <t>C00065 + C00009</t>
  </si>
  <si>
    <t>C00740 + C00009</t>
  </si>
  <si>
    <t>C00585 + C00009</t>
  </si>
  <si>
    <t>C00881 + C00009</t>
  </si>
  <si>
    <t>C00559 + C00009</t>
  </si>
  <si>
    <t>C00526 + C00009</t>
  </si>
  <si>
    <t>C01762 + C00009</t>
  </si>
  <si>
    <t>C00911 + C00009</t>
  </si>
  <si>
    <t>C00387 + C00009</t>
  </si>
  <si>
    <t>C00020 + C00009</t>
  </si>
  <si>
    <t>C00224 + C00009</t>
  </si>
  <si>
    <t>C15606 + C00009</t>
  </si>
  <si>
    <t>C12212 + C00009</t>
  </si>
  <si>
    <t>C00721 + C00369</t>
  </si>
  <si>
    <t>C00721 + C00208</t>
  </si>
  <si>
    <t>G10545 + G10545</t>
  </si>
  <si>
    <t>C00095 + C00031</t>
  </si>
  <si>
    <t>C00267 + C00031</t>
  </si>
  <si>
    <t>C00031 + C00721</t>
  </si>
  <si>
    <t>C00267 + G10545</t>
  </si>
  <si>
    <t>C00031 + C00092</t>
  </si>
  <si>
    <t>C06023 + C00734</t>
  </si>
  <si>
    <t>G10536 + G10536</t>
  </si>
  <si>
    <t>C00124 + C00031</t>
  </si>
  <si>
    <t>C00124 + C00089</t>
  </si>
  <si>
    <t>C00124 + C00116</t>
  </si>
  <si>
    <t>C00137 + C00124</t>
  </si>
  <si>
    <t>C00159 + C00124</t>
  </si>
  <si>
    <t>C00794 + C00124</t>
  </si>
  <si>
    <t>C00124 + C01290</t>
  </si>
  <si>
    <t>C00492 + C00124</t>
  </si>
  <si>
    <t>C02686 + C00124</t>
  </si>
  <si>
    <t>C03692 + C00124</t>
  </si>
  <si>
    <t>C00124 + C05402</t>
  </si>
  <si>
    <t>C00124 + G00092</t>
  </si>
  <si>
    <t>C00124 + G00370</t>
  </si>
  <si>
    <t>G11121 + C00124</t>
  </si>
  <si>
    <t>C00124 + G01275</t>
  </si>
  <si>
    <t>G00249 + C00124</t>
  </si>
  <si>
    <t>C00031 + C00962</t>
  </si>
  <si>
    <t>C00124 + C05796</t>
  </si>
  <si>
    <t>C00267 + C00124</t>
  </si>
  <si>
    <t>C01190 + C00124</t>
  </si>
  <si>
    <t>C04884 + C00124</t>
  </si>
  <si>
    <t>C05394 + C00221</t>
  </si>
  <si>
    <t>C06135 + C00124</t>
  </si>
  <si>
    <t>G00123 + C00124</t>
  </si>
  <si>
    <t>G00109 + C00124</t>
  </si>
  <si>
    <t>G10238 + C00124</t>
  </si>
  <si>
    <t>C00124 + G10534</t>
  </si>
  <si>
    <t>G13073 + C00124</t>
  </si>
  <si>
    <t>C02336 + C00267</t>
  </si>
  <si>
    <t>C05402 + C00095</t>
  </si>
  <si>
    <t>C05404 + C00095</t>
  </si>
  <si>
    <t>C00095 + C00092</t>
  </si>
  <si>
    <t>G01275 + C00095</t>
  </si>
  <si>
    <t>G00501 + C00095</t>
  </si>
  <si>
    <t>C02336 + C00668</t>
  </si>
  <si>
    <t>C02352 + C00001</t>
  </si>
  <si>
    <t>G10512 + C00001</t>
  </si>
  <si>
    <t>G10481 + G00289</t>
  </si>
  <si>
    <t>C00760 + C01898</t>
  </si>
  <si>
    <t>C01290 + C01132</t>
  </si>
  <si>
    <t>C03272 + C00001</t>
  </si>
  <si>
    <t>C04730 + C01132</t>
  </si>
  <si>
    <t>C01132 + G00093</t>
  </si>
  <si>
    <t>G00108 + C01132</t>
  </si>
  <si>
    <t>G01391 + C00140</t>
  </si>
  <si>
    <t>G01391 + C04132</t>
  </si>
  <si>
    <t>C00140 + G13058</t>
  </si>
  <si>
    <t>G10008 + C00140</t>
  </si>
  <si>
    <t>C00140 + G10665</t>
  </si>
  <si>
    <t>G10920 + C00140</t>
  </si>
  <si>
    <t>C03405 + C01132</t>
  </si>
  <si>
    <t>C02474 + C00259</t>
  </si>
  <si>
    <t>C06215 + C01725</t>
  </si>
  <si>
    <t>C00333 + C00470</t>
  </si>
  <si>
    <t>C00470 + C00333</t>
  </si>
  <si>
    <t>C00333 + G10506</t>
  </si>
  <si>
    <t>C17207 + C02492</t>
  </si>
  <si>
    <t>C00095 + C01355</t>
  </si>
  <si>
    <t>C00095 + G10535</t>
  </si>
  <si>
    <t>C00530 + C01172</t>
  </si>
  <si>
    <t>C02323 + C01172</t>
  </si>
  <si>
    <t>C00147 + C03089</t>
  </si>
  <si>
    <t>C03539 + C00147</t>
  </si>
  <si>
    <t>C22288 + C00147</t>
  </si>
  <si>
    <t>C00097 + C00037</t>
  </si>
  <si>
    <t>C05726 + C00037</t>
  </si>
  <si>
    <t>C20957 + C00047</t>
  </si>
  <si>
    <t>C00049 + C00014</t>
  </si>
  <si>
    <t>C00060 + C00014</t>
  </si>
  <si>
    <t>C00058 + C00101</t>
  </si>
  <si>
    <t>C00217 + C00014</t>
  </si>
  <si>
    <t>C00352 + C00033</t>
  </si>
  <si>
    <t>C02713 + C00041</t>
  </si>
  <si>
    <t>C00614 + C00014</t>
  </si>
  <si>
    <t>C00011 + C00014</t>
  </si>
  <si>
    <t>C01563 + C00001</t>
  </si>
  <si>
    <t>C00288 + C00014</t>
  </si>
  <si>
    <t>C01563 + C00014</t>
  </si>
  <si>
    <t>C00058 + C03617</t>
  </si>
  <si>
    <t>C11440 + C00058</t>
  </si>
  <si>
    <t>C00008 + C00009 + C00025</t>
  </si>
  <si>
    <t>C00077 + C00086</t>
  </si>
  <si>
    <t>C00134 + C00086</t>
  </si>
  <si>
    <t>C00025 + C00488</t>
  </si>
  <si>
    <t>C02091 + C00014 + C00011</t>
  </si>
  <si>
    <t>C00241 + C00014</t>
  </si>
  <si>
    <t>C04895 + C00058</t>
  </si>
  <si>
    <t>C05923 + C00058</t>
  </si>
  <si>
    <t>C00262 + C00014</t>
  </si>
  <si>
    <t>C00058 + C01304 + C00009</t>
  </si>
  <si>
    <t>C01268 + C00014</t>
  </si>
  <si>
    <t>C00385 + C00014</t>
  </si>
  <si>
    <t>C20451 + C00014</t>
  </si>
  <si>
    <t>C00299 + C00014</t>
  </si>
  <si>
    <t>C00526 + C00014</t>
  </si>
  <si>
    <t>C12739 + C00014</t>
  </si>
  <si>
    <t>C00234 + C00080</t>
  </si>
  <si>
    <t>C00109 + C00014</t>
  </si>
  <si>
    <t>C00022 + C00014</t>
  </si>
  <si>
    <t>C01279 + C04294 + C00080</t>
  </si>
  <si>
    <t>C01279 + C00014</t>
  </si>
  <si>
    <t>C00085 + C00014</t>
  </si>
  <si>
    <t>C00020 + C00117</t>
  </si>
  <si>
    <t>C17556 + C00009</t>
  </si>
  <si>
    <t>C02741 + C00013</t>
  </si>
  <si>
    <t>C06196 + C00013</t>
  </si>
  <si>
    <t>C00020 + C00455</t>
  </si>
  <si>
    <t>C00020 + C00061</t>
  </si>
  <si>
    <t>C00105 + C00103</t>
  </si>
  <si>
    <t>C00055 + C00013</t>
  </si>
  <si>
    <t>C00215 + C00013</t>
  </si>
  <si>
    <t>C00020 + C01185</t>
  </si>
  <si>
    <t>C01134 + C00020</t>
  </si>
  <si>
    <t>C00364 + C00013</t>
  </si>
  <si>
    <t>C00613 + C00009</t>
  </si>
  <si>
    <t>C20953 + C00011</t>
  </si>
  <si>
    <t>C05627 + C00011</t>
  </si>
  <si>
    <t>C06224 + C00011</t>
  </si>
  <si>
    <t>C07083 + C00011</t>
  </si>
  <si>
    <t>C17883 + C00011</t>
  </si>
  <si>
    <t>C00099 + C00011</t>
  </si>
  <si>
    <t>C00179 + C00011</t>
  </si>
  <si>
    <t>C00058 + C00011</t>
  </si>
  <si>
    <t>C00047 + C00011</t>
  </si>
  <si>
    <t>C03373 + C00011</t>
  </si>
  <si>
    <t>C00105 + C00011</t>
  </si>
  <si>
    <t>C01134 + C00011</t>
  </si>
  <si>
    <t>C03263 + C00011</t>
  </si>
  <si>
    <t>C05768 + C00011</t>
  </si>
  <si>
    <t>C03506 + C00011 + C00001</t>
  </si>
  <si>
    <t>C00008 + C00074 + C00011</t>
  </si>
  <si>
    <t>C00810 + C00011</t>
  </si>
  <si>
    <t>C01137 + C00011</t>
  </si>
  <si>
    <t>C00350 + C00011</t>
  </si>
  <si>
    <t>C03939 + C00011</t>
  </si>
  <si>
    <t>C00111 + C00118</t>
  </si>
  <si>
    <t>C00111 + C00279</t>
  </si>
  <si>
    <t>C00111 + C00577</t>
  </si>
  <si>
    <t>C00118 + C00022</t>
  </si>
  <si>
    <t>C00266 + C01300</t>
  </si>
  <si>
    <t>C00222 + C00111</t>
  </si>
  <si>
    <t>C00118 + C00084</t>
  </si>
  <si>
    <t>C20239 + C00084 + C00536</t>
  </si>
  <si>
    <t>C00022 + C00048</t>
  </si>
  <si>
    <t>C00108 + C00022 + C00001</t>
  </si>
  <si>
    <t>C00108 + C00022 + C00025</t>
  </si>
  <si>
    <t>C00022 + C00042</t>
  </si>
  <si>
    <t>C03657 + C00010</t>
  </si>
  <si>
    <t>C15547 + C00001</t>
  </si>
  <si>
    <t>C00568 + C00022</t>
  </si>
  <si>
    <t>C15556 + C00058</t>
  </si>
  <si>
    <t>C04556 + C05198 + C00073 + C00058 + C00237</t>
  </si>
  <si>
    <t>C21310 + C05198 + C00073 + C00028</t>
  </si>
  <si>
    <t>C02637 + C00001</t>
  </si>
  <si>
    <t>C15650 + C00001</t>
  </si>
  <si>
    <t>C00074 + C00001</t>
  </si>
  <si>
    <t>C04309 + C00001</t>
  </si>
  <si>
    <t>C16698 + C00001</t>
  </si>
  <si>
    <t>C20276 + C00001</t>
  </si>
  <si>
    <t>C00658 + C00001</t>
  </si>
  <si>
    <t>C00894 + C00001</t>
  </si>
  <si>
    <t>C01122 + C00001</t>
  </si>
  <si>
    <t>C03069 + C00001</t>
  </si>
  <si>
    <t>C03221 + C00001</t>
  </si>
  <si>
    <t>C03345 + C00001</t>
  </si>
  <si>
    <t>C05272 + C00001</t>
  </si>
  <si>
    <t>C05273 + C00001</t>
  </si>
  <si>
    <t>C05275 + C00001</t>
  </si>
  <si>
    <t>C05276 + C00001</t>
  </si>
  <si>
    <t>C05271 + C00001</t>
  </si>
  <si>
    <t>C05067 + C00001</t>
  </si>
  <si>
    <t>C16328 + C00001</t>
  </si>
  <si>
    <t>C16332 + C00001</t>
  </si>
  <si>
    <t>C16336 + C00001</t>
  </si>
  <si>
    <t>C01267 + C00001</t>
  </si>
  <si>
    <t>C00122 + C00001</t>
  </si>
  <si>
    <t>C00078 + C00001</t>
  </si>
  <si>
    <t>C00463 + C00118</t>
  </si>
  <si>
    <t>C00078 + C00118 + C00001</t>
  </si>
  <si>
    <t>C00931 + C00001</t>
  </si>
  <si>
    <t>C00417 + C00001</t>
  </si>
  <si>
    <t>C02631 + C00001</t>
  </si>
  <si>
    <t>C00679 + C00001</t>
  </si>
  <si>
    <t>C03921 + C00001</t>
  </si>
  <si>
    <t>C00433 + C00001 + C00011</t>
  </si>
  <si>
    <t>C04287 + C00001</t>
  </si>
  <si>
    <t>C11907 + C00001</t>
  </si>
  <si>
    <t>C01222 + C00001</t>
  </si>
  <si>
    <t>C00785 + C00001</t>
  </si>
  <si>
    <t>C00079 + C00001 + C00011</t>
  </si>
  <si>
    <t>C00166 + C00001 + C00011</t>
  </si>
  <si>
    <t>C04246 + C00001</t>
  </si>
  <si>
    <t>C05754 + C00001</t>
  </si>
  <si>
    <t>C05751 + C00001</t>
  </si>
  <si>
    <t>C05763 + C00001</t>
  </si>
  <si>
    <t>C05760 + C00001</t>
  </si>
  <si>
    <t>C05748 + C00001</t>
  </si>
  <si>
    <t>C05758 + C00001</t>
  </si>
  <si>
    <t>C20374 + C00001</t>
  </si>
  <si>
    <t>C20378 + C00001</t>
  </si>
  <si>
    <t>C00693 + C00001</t>
  </si>
  <si>
    <t>C01051 + C00001</t>
  </si>
  <si>
    <t>C04225 + C00001</t>
  </si>
  <si>
    <t>C00204 + C00001</t>
  </si>
  <si>
    <t>C00141 + C00001</t>
  </si>
  <si>
    <t>C00671 + C00001</t>
  </si>
  <si>
    <t>C06118 + C00470</t>
  </si>
  <si>
    <t>G10113 + G10506</t>
  </si>
  <si>
    <t>C04810 + C00470</t>
  </si>
  <si>
    <t>C00188 + C00009</t>
  </si>
  <si>
    <t>C06056 + C00009</t>
  </si>
  <si>
    <t>C20276 + C00013</t>
  </si>
  <si>
    <t>C00546 + C00009</t>
  </si>
  <si>
    <t>C00944 + C00009</t>
  </si>
  <si>
    <t>C00251 + C00009</t>
  </si>
  <si>
    <t>C05817 + C00022</t>
  </si>
  <si>
    <t>C00122 + C00014</t>
  </si>
  <si>
    <t>C02218 + C00001</t>
  </si>
  <si>
    <t>C00161 + C00014</t>
  </si>
  <si>
    <t>C00785 + C00014</t>
  </si>
  <si>
    <t>C11823 + C00014</t>
  </si>
  <si>
    <t>C00122 + C00062</t>
  </si>
  <si>
    <t>C04666 + C04677 + C00025</t>
  </si>
  <si>
    <t>C04677 + C04666 + C00001</t>
  </si>
  <si>
    <t>C00122 + C00020</t>
  </si>
  <si>
    <t>C00122 + C04677</t>
  </si>
  <si>
    <t>C22441 + C00122</t>
  </si>
  <si>
    <t>C00018 + C00025 + C00009 + C00001</t>
  </si>
  <si>
    <t>C00018 + C00001 + C00009</t>
  </si>
  <si>
    <t>C00018 + C00025 + C00001 + C00009</t>
  </si>
  <si>
    <t>C20258 + C00001</t>
  </si>
  <si>
    <t>C20248 + C00014</t>
  </si>
  <si>
    <t>C00283 + C00022 + C00014</t>
  </si>
  <si>
    <t>C00155 + C00014 + C00022</t>
  </si>
  <si>
    <t>C00022 + C00014 + C01962</t>
  </si>
  <si>
    <t>C00812 + C00014 + C00022</t>
  </si>
  <si>
    <t>C01336 + C00014 + C00022</t>
  </si>
  <si>
    <t>C05698 + C00014 + C00022</t>
  </si>
  <si>
    <t>C00022 + C00014 + C05703</t>
  </si>
  <si>
    <t>C00145 + C00014 + C00022</t>
  </si>
  <si>
    <t>C00094 + C00074</t>
  </si>
  <si>
    <t>C11838 + C00155</t>
  </si>
  <si>
    <t>C11453 + C00055</t>
  </si>
  <si>
    <t>C18239 + C00013</t>
  </si>
  <si>
    <t>C00032 + C00080</t>
  </si>
  <si>
    <t>C14818 + C05778</t>
  </si>
  <si>
    <t>C01170 + C00001</t>
  </si>
  <si>
    <t>C00020 + C00013 + C02839</t>
  </si>
  <si>
    <t>C00020 + C00013 + C02430</t>
  </si>
  <si>
    <t>C00020 + C00013 + C05336</t>
  </si>
  <si>
    <t>C00020 + C00013 + C02553</t>
  </si>
  <si>
    <t>C00020 + C00013 + C06481</t>
  </si>
  <si>
    <t>C00020 + C00013 + C04260</t>
  </si>
  <si>
    <t>C00020 + C00013 + G13186</t>
  </si>
  <si>
    <t>C00020 + C00013 + G13180</t>
  </si>
  <si>
    <t>C00020 + C00013 + G13171</t>
  </si>
  <si>
    <t>C00020 + C00013 + G13175</t>
  </si>
  <si>
    <t>C00020 + C00013 + G13177</t>
  </si>
  <si>
    <t>C00020 + C00013 + G13179</t>
  </si>
  <si>
    <t>C00020 + C00013 + G13193</t>
  </si>
  <si>
    <t>C00020 + C00013 + C02412</t>
  </si>
  <si>
    <t>C00020 + C00013 + C02702</t>
  </si>
  <si>
    <t>C00020 + C00013 + C03125</t>
  </si>
  <si>
    <t>C02987 + C00013 + C00020</t>
  </si>
  <si>
    <t>C00020 + C00013 + C02163</t>
  </si>
  <si>
    <t>C00020 + C00013 + C03512</t>
  </si>
  <si>
    <t>C00020 + C00013 + C03511</t>
  </si>
  <si>
    <t>C00020 + C00013 + C02988</t>
  </si>
  <si>
    <t>C00020 + C00013 + C03402</t>
  </si>
  <si>
    <t>C00020 + C00013 + C02992</t>
  </si>
  <si>
    <t>C00020 + C00013 + C02047</t>
  </si>
  <si>
    <t>C00020 + C00013 + C03127</t>
  </si>
  <si>
    <t>C00020 + C00013 + C01931</t>
  </si>
  <si>
    <t>C00020 + C00013 + C00886</t>
  </si>
  <si>
    <t>C00020 + C00013 + C02554</t>
  </si>
  <si>
    <t>C00020 + C00013 + C00024</t>
  </si>
  <si>
    <t>C00020 + C00024</t>
  </si>
  <si>
    <t>C00013 + C05993</t>
  </si>
  <si>
    <t>C00020 + C00013 + C00100</t>
  </si>
  <si>
    <t>C00020 + C00100</t>
  </si>
  <si>
    <t>C00013 + C05983</t>
  </si>
  <si>
    <t>C00020 + C00013 + C01063</t>
  </si>
  <si>
    <t>C00020 + C00013 + C03160</t>
  </si>
  <si>
    <t>C00020 + C00013 + C02843</t>
  </si>
  <si>
    <t>C00020 + C00154 + C00013</t>
  </si>
  <si>
    <t>C00008 + C00009 + C00091</t>
  </si>
  <si>
    <t>C00008 + C00009 + C00531</t>
  </si>
  <si>
    <t>C00013 + C04030</t>
  </si>
  <si>
    <t>C00020 + C22408</t>
  </si>
  <si>
    <t>C00020 + C00013 + C22408</t>
  </si>
  <si>
    <t>C00008 + C00009 + C00064</t>
  </si>
  <si>
    <t>C00013 + C16238</t>
  </si>
  <si>
    <t>C16237 + C00020</t>
  </si>
  <si>
    <t>C16237 + C00020 + C00013</t>
  </si>
  <si>
    <t>C22160 + C00020 + C00013</t>
  </si>
  <si>
    <t>C02051 + C00020 + C00013</t>
  </si>
  <si>
    <t>C15972 + C00020 + C00013</t>
  </si>
  <si>
    <t>C00020 + C00013 + C00003</t>
  </si>
  <si>
    <t>C00020 + C00013 + C00864</t>
  </si>
  <si>
    <t>C00008 + C00009 + C04702</t>
  </si>
  <si>
    <t>C00008 + C00009 + C04882</t>
  </si>
  <si>
    <t>C00008 + C00009 + C04877</t>
  </si>
  <si>
    <t>C00008 + C00009 + C00993</t>
  </si>
  <si>
    <t>C20942 + C00009 + C00008</t>
  </si>
  <si>
    <t>C00055 + C00013 + C04352</t>
  </si>
  <si>
    <t>C00008 + C00009 + C04823</t>
  </si>
  <si>
    <t>C00008 + C00009 + C01212</t>
  </si>
  <si>
    <t>C00008 + C00009 + C00692</t>
  </si>
  <si>
    <t>C00008 + C00009 + C03373</t>
  </si>
  <si>
    <t>C00008 + C00009 + C00445</t>
  </si>
  <si>
    <t>C00008 + C00009 + C01909</t>
  </si>
  <si>
    <t>C01909 + C00008 + C00009</t>
  </si>
  <si>
    <t>C00008 + C00009 + C03838</t>
  </si>
  <si>
    <t>C00008 + C00009 + C04419</t>
  </si>
  <si>
    <t>C00008 + C00009 + C15667</t>
  </si>
  <si>
    <t>C19723 + C00020 + C00013 + C00001</t>
  </si>
  <si>
    <t>C00008 + C00009 + C00063</t>
  </si>
  <si>
    <t>C00008 + C00009 + C00063 + C00025</t>
  </si>
  <si>
    <t>C15996 + C00008 + C00009 + C00001</t>
  </si>
  <si>
    <t>C00253 + C00119 + C00002 + C00001 + C00080</t>
  </si>
  <si>
    <t>C00035 + C00009 + C03794</t>
  </si>
  <si>
    <t>C00020 + C00013 + C03406</t>
  </si>
  <si>
    <t>C00020 + C00013 + C00144</t>
  </si>
  <si>
    <t>C00020 + C00013 + C00144 + C00025</t>
  </si>
  <si>
    <t>C16619 + C00020 + C00013 + C00025</t>
  </si>
  <si>
    <t>C00008 + C00009 + C04640 + C00025</t>
  </si>
  <si>
    <t>C00020 + C00013 + C00152</t>
  </si>
  <si>
    <t>C00020 + C00013 + C00152 + C00025</t>
  </si>
  <si>
    <t>C00008 + C00009 + C00025 + C00169</t>
  </si>
  <si>
    <t>C00008 + C00169</t>
  </si>
  <si>
    <t>C00008 + C00009 + C00169</t>
  </si>
  <si>
    <t>C00008 + C20969</t>
  </si>
  <si>
    <t>C01563 + C00009</t>
  </si>
  <si>
    <t>C00008 + C00009 + C00036</t>
  </si>
  <si>
    <t>C00008 + C00009 + C00083</t>
  </si>
  <si>
    <t>C00020 + C00013 + C00039</t>
  </si>
  <si>
    <t>C00020 + C00455 + C00039</t>
  </si>
  <si>
    <t>C00399 + C00001 + C00080</t>
  </si>
  <si>
    <t>C00399 + C00080 + C05359</t>
  </si>
  <si>
    <t>C00125 + C00001 + C00080</t>
  </si>
  <si>
    <t>C00997 + C00001</t>
  </si>
  <si>
    <t>C00008 + C00009</t>
  </si>
  <si>
    <t>Enzyme mRNA Objects</t>
  </si>
  <si>
    <t>Enzyme Objects</t>
  </si>
  <si>
    <t>Enzyme mRNA Initial Concentration (mM)</t>
  </si>
  <si>
    <t>Enzyme Initial Concentration (mM)</t>
  </si>
  <si>
    <t>Transcription Rate Law</t>
  </si>
  <si>
    <t>Water</t>
  </si>
  <si>
    <t>ATP</t>
  </si>
  <si>
    <t>NAD+</t>
  </si>
  <si>
    <t>NADH</t>
  </si>
  <si>
    <t>NADPH</t>
  </si>
  <si>
    <t>NADP+</t>
  </si>
  <si>
    <t>ADP</t>
  </si>
  <si>
    <t>Orthophosphate</t>
  </si>
  <si>
    <t>Coenzyme A</t>
  </si>
  <si>
    <t>Carbon dioxide</t>
  </si>
  <si>
    <t>Oxygen</t>
  </si>
  <si>
    <t>Peptide</t>
  </si>
  <si>
    <t>Diphosphate</t>
  </si>
  <si>
    <t>NH3</t>
  </si>
  <si>
    <t>UDP</t>
  </si>
  <si>
    <t>FAD</t>
  </si>
  <si>
    <t>Protein</t>
  </si>
  <si>
    <t>PLP</t>
  </si>
  <si>
    <t>SAM</t>
  </si>
  <si>
    <t>AMP</t>
  </si>
  <si>
    <t>S-Adenosyl-L-homocysteine</t>
  </si>
  <si>
    <t>Pyruvate</t>
  </si>
  <si>
    <t>Acetyl-CoA</t>
  </si>
  <si>
    <t>L-Glutamate</t>
  </si>
  <si>
    <t>2-Oxoglutarate</t>
  </si>
  <si>
    <t>H2O2</t>
  </si>
  <si>
    <t>Acceptor</t>
  </si>
  <si>
    <t>UDP-glucose</t>
  </si>
  <si>
    <t>AH2</t>
  </si>
  <si>
    <t>D-Glucose</t>
  </si>
  <si>
    <t>Haem</t>
  </si>
  <si>
    <t>Acetate</t>
  </si>
  <si>
    <t>GDP</t>
  </si>
  <si>
    <t>Oxaloacetate</t>
  </si>
  <si>
    <t>Glycine</t>
  </si>
  <si>
    <t>DNA</t>
  </si>
  <si>
    <t>Acyl-CoA</t>
  </si>
  <si>
    <t>L-Alanine</t>
  </si>
  <si>
    <t>Succinate</t>
  </si>
  <si>
    <t>UDP-N-acetyl-alpha-D-glucosamine</t>
  </si>
  <si>
    <t>GTP</t>
  </si>
  <si>
    <t>Amino acid</t>
  </si>
  <si>
    <t>RNA</t>
  </si>
  <si>
    <t>L-Lysine</t>
  </si>
  <si>
    <t>Glyoxylate</t>
  </si>
  <si>
    <t>L-Aspartate</t>
  </si>
  <si>
    <t>Glutathione</t>
  </si>
  <si>
    <t>UDP-alpha-D-galactose</t>
  </si>
  <si>
    <t>3'-Phosphoadenylyl sulfate</t>
  </si>
  <si>
    <t>Adenosine 3',5'-bisphosphate</t>
  </si>
  <si>
    <t>CMP</t>
  </si>
  <si>
    <t>Formate</t>
  </si>
  <si>
    <t>Sulfate</t>
  </si>
  <si>
    <t>Carboxylate</t>
  </si>
  <si>
    <t>FMN</t>
  </si>
  <si>
    <t>L-Arginine</t>
  </si>
  <si>
    <t>CTP</t>
  </si>
  <si>
    <t>L-Glutamine</t>
  </si>
  <si>
    <t>L-Serine</t>
  </si>
  <si>
    <t>tRNA</t>
  </si>
  <si>
    <t>Formaldehyde</t>
  </si>
  <si>
    <t>Thiamin diphosphate</t>
  </si>
  <si>
    <t>Alcohol</t>
  </si>
  <si>
    <t>Aldehyde</t>
  </si>
  <si>
    <t>L-Methionine</t>
  </si>
  <si>
    <t>Phosphoenolpyruvate</t>
  </si>
  <si>
    <t>UTP</t>
  </si>
  <si>
    <t>L-Ornithine</t>
  </si>
  <si>
    <t>L-Tryptophan</t>
  </si>
  <si>
    <t>L-Phenylalanine</t>
  </si>
  <si>
    <t>H+</t>
  </si>
  <si>
    <t>ITP</t>
  </si>
  <si>
    <t>L-Tyrosine</t>
  </si>
  <si>
    <t>Malonyl-CoA</t>
  </si>
  <si>
    <t>Acetaldehyde</t>
  </si>
  <si>
    <t>D-Fructose 6-phosphate</t>
  </si>
  <si>
    <t>Urea</t>
  </si>
  <si>
    <t>Sulfur</t>
  </si>
  <si>
    <t>Sucrose</t>
  </si>
  <si>
    <t>Catechol</t>
  </si>
  <si>
    <t>Succinyl-CoA</t>
  </si>
  <si>
    <t>D-Glucose 6-phosphate</t>
  </si>
  <si>
    <t>sn-Glycerol 3-phosphate</t>
  </si>
  <si>
    <t>Sulfite</t>
  </si>
  <si>
    <t>D-Fructose</t>
  </si>
  <si>
    <t>GDP-mannose</t>
  </si>
  <si>
    <t>L-Cysteine</t>
  </si>
  <si>
    <t>beta-Alanine</t>
  </si>
  <si>
    <t>Propanoyl-CoA</t>
  </si>
  <si>
    <t>Tetrahydrofolate</t>
  </si>
  <si>
    <t>D-Glucose 1-phosphate</t>
  </si>
  <si>
    <t>IDP</t>
  </si>
  <si>
    <t>UMP</t>
  </si>
  <si>
    <t>Uracil</t>
  </si>
  <si>
    <t>Anthranilate</t>
  </si>
  <si>
    <t>2-Oxobutanoate</t>
  </si>
  <si>
    <t>Glycerone phosphate</t>
  </si>
  <si>
    <t>CDP</t>
  </si>
  <si>
    <t>Glycerol</t>
  </si>
  <si>
    <t>D-Ribose 5-phosphate</t>
  </si>
  <si>
    <t>D-Glyceraldehyde 3-phosphate</t>
  </si>
  <si>
    <t>5-Phospho-alpha-D-ribose 1-diphosphate</t>
  </si>
  <si>
    <t>Biotin</t>
  </si>
  <si>
    <t>D-Ribose</t>
  </si>
  <si>
    <t>Fumarate</t>
  </si>
  <si>
    <t>L-Leucine</t>
  </si>
  <si>
    <t>D-Galactose</t>
  </si>
  <si>
    <t>Cytochrome c2+</t>
  </si>
  <si>
    <t>Cytochrome c3+</t>
  </si>
  <si>
    <t>Isopentenyl diphosphate</t>
  </si>
  <si>
    <t>IMP</t>
  </si>
  <si>
    <t>dATP</t>
  </si>
  <si>
    <t>Methanol</t>
  </si>
  <si>
    <t>D-Alanine</t>
  </si>
  <si>
    <t>Putrescine</t>
  </si>
  <si>
    <t>L-Histidine</t>
  </si>
  <si>
    <t>Butanoyl-CoA</t>
  </si>
  <si>
    <t>myo-Inositol</t>
  </si>
  <si>
    <t>Reduced ferredoxin</t>
  </si>
  <si>
    <t>Oxidized ferredoxin</t>
  </si>
  <si>
    <t>N-Acetyl-D-glucosamine</t>
  </si>
  <si>
    <t>3-Methyl-2-oxobutanoic acid</t>
  </si>
  <si>
    <t>5,10-Methylenetetrahydrofolate</t>
  </si>
  <si>
    <t>GMP</t>
  </si>
  <si>
    <t>Thiol</t>
  </si>
  <si>
    <t>Adenine</t>
  </si>
  <si>
    <t>L-Proline</t>
  </si>
  <si>
    <t>L-Malate</t>
  </si>
  <si>
    <t>L-Amino acid</t>
  </si>
  <si>
    <t>L-Asparagine</t>
  </si>
  <si>
    <t>Nicotinamide</t>
  </si>
  <si>
    <t>Palmitoyl-CoA</t>
  </si>
  <si>
    <t>L-Homocysteine</t>
  </si>
  <si>
    <t>4-Hydroxybenzoate</t>
  </si>
  <si>
    <t>Citrate</t>
  </si>
  <si>
    <t>D-Mannose</t>
  </si>
  <si>
    <t>alpha-D-Fructofuranose</t>
  </si>
  <si>
    <t>alpha-D-Xylulofuranose</t>
  </si>
  <si>
    <t>Glycolate</t>
  </si>
  <si>
    <t>2-Oxo acid</t>
  </si>
  <si>
    <t>Fatty acid</t>
  </si>
  <si>
    <t>Propanoate</t>
  </si>
  <si>
    <t>Acetoacetate</t>
  </si>
  <si>
    <t>Phenylpyruvic acid</t>
  </si>
  <si>
    <t>UDP-glucuronate</t>
  </si>
  <si>
    <t>Carbamoyl phosphate</t>
  </si>
  <si>
    <t>5'-Methylthioadenosine</t>
  </si>
  <si>
    <t>Acyl-[acyl-carrier protein]</t>
  </si>
  <si>
    <t>Thymine</t>
  </si>
  <si>
    <t>Agmatine</t>
  </si>
  <si>
    <t>Benzoate</t>
  </si>
  <si>
    <t>D-Xylose</t>
  </si>
  <si>
    <t>L-Valine</t>
  </si>
  <si>
    <t>Glycerone</t>
  </si>
  <si>
    <t>Cellobiose</t>
  </si>
  <si>
    <t>L-Lactate</t>
  </si>
  <si>
    <t>L-Threonine</t>
  </si>
  <si>
    <t>D-Glucuronate</t>
  </si>
  <si>
    <t>Cobamide coenzyme</t>
  </si>
  <si>
    <t>2,3-Dihydroxybenzoate</t>
  </si>
  <si>
    <t>3-Phospho-D-glycerate</t>
  </si>
  <si>
    <t>D-Glucono-1,5-lactone</t>
  </si>
  <si>
    <t>D-Ribulose 5-phosphate</t>
  </si>
  <si>
    <t>Nucleoside triphosphate</t>
  </si>
  <si>
    <t>UDP-N-acetyl-D-galactosamine</t>
  </si>
  <si>
    <t>2-Dehydro-3-deoxy-D-gluconate</t>
  </si>
  <si>
    <t>dADP</t>
  </si>
  <si>
    <t>Maltose</t>
  </si>
  <si>
    <t>Oxalate</t>
  </si>
  <si>
    <t>Adenosine</t>
  </si>
  <si>
    <t>Sarcosine</t>
  </si>
  <si>
    <t>Thymidine</t>
  </si>
  <si>
    <t>Nucleotide</t>
  </si>
  <si>
    <t>D-Glutamate</t>
  </si>
  <si>
    <t>Methylamine</t>
  </si>
  <si>
    <t>Arachidonate</t>
  </si>
  <si>
    <t>beta-D-Glucose</t>
  </si>
  <si>
    <t>3-Oxopropanoate</t>
  </si>
  <si>
    <t>Adenylyl sulfate</t>
  </si>
  <si>
    <t>Acetyl phosphate</t>
  </si>
  <si>
    <t>Acyl-carrier protein</t>
  </si>
  <si>
    <t>D-Xylulose 5-phosphate</t>
  </si>
  <si>
    <t>Succinate semialdehyde</t>
  </si>
  <si>
    <t>4-Methyl-2-oxopentanoate</t>
  </si>
  <si>
    <t>10-Formyltetrahydrofolate</t>
  </si>
  <si>
    <t>Dimethylallyl diphosphate</t>
  </si>
  <si>
    <t>3-Phospho-D-glyceroyl phosphate</t>
  </si>
  <si>
    <t>Carbon monoxide</t>
  </si>
  <si>
    <t>dCMP</t>
  </si>
  <si>
    <t>rRNA</t>
  </si>
  <si>
    <t>Amide</t>
  </si>
  <si>
    <t>Guanine</t>
  </si>
  <si>
    <t>Lactose</t>
  </si>
  <si>
    <t>Nitrate</t>
  </si>
  <si>
    <t>Taurine</t>
  </si>
  <si>
    <t>Butanoic acid</t>
  </si>
  <si>
    <t>Lipoamide</t>
  </si>
  <si>
    <t>Hexadecanoic acid</t>
  </si>
  <si>
    <t>Chorismate</t>
  </si>
  <si>
    <t>Isomaltose</t>
  </si>
  <si>
    <t>Nicotinate</t>
  </si>
  <si>
    <t>Prephenate</t>
  </si>
  <si>
    <t>Riboflavin</t>
  </si>
  <si>
    <t>D-Lactate</t>
  </si>
  <si>
    <t>D-Gluconic acid</t>
  </si>
  <si>
    <t>Glyceric acid</t>
  </si>
  <si>
    <t>L-Arabinose</t>
  </si>
  <si>
    <t>Benzaldehyde</t>
  </si>
  <si>
    <t>Hypoxanthine</t>
  </si>
  <si>
    <t>L-Homoserine</t>
  </si>
  <si>
    <t>Glycolaldehyde</t>
  </si>
  <si>
    <t>alpha-D-Glucose</t>
  </si>
  <si>
    <t>CDP-diacylglycerol</t>
  </si>
  <si>
    <t>Tetrahydrobiopterin</t>
  </si>
  <si>
    <t>D-Mannose 6-phosphate</t>
  </si>
  <si>
    <t>D-Erythrose 4-phosphate</t>
  </si>
  <si>
    <t>Androstenedione</t>
  </si>
  <si>
    <t>Hydrogen sulfide</t>
  </si>
  <si>
    <t>dGTP</t>
  </si>
  <si>
    <t>HCO3-</t>
  </si>
  <si>
    <t>Inosine</t>
  </si>
  <si>
    <t>Orotate</t>
  </si>
  <si>
    <t>Uridine</t>
  </si>
  <si>
    <t>ADP-ribose</t>
  </si>
  <si>
    <t>Glutamate</t>
  </si>
  <si>
    <t>D-Ribulose</t>
  </si>
  <si>
    <t>D-Xylulose</t>
  </si>
  <si>
    <t>Isocitrate</t>
  </si>
  <si>
    <t>L-Xylulose</t>
  </si>
  <si>
    <t>Spermidine</t>
  </si>
  <si>
    <t>Thiosulfate</t>
  </si>
  <si>
    <t>L-Citrulline</t>
  </si>
  <si>
    <t>Deoxyguanosine</t>
  </si>
  <si>
    <t>Acetoacetyl-CoA</t>
  </si>
  <si>
    <t>D-Galacturonate</t>
  </si>
  <si>
    <t>4-Aminobutanoate</t>
  </si>
  <si>
    <t>L-Dihydroorotate</t>
  </si>
  <si>
    <t>Thioredoxin</t>
  </si>
  <si>
    <t>Thioredoxin disulfide</t>
  </si>
  <si>
    <t>Phosphatidylglycerol</t>
  </si>
  <si>
    <t>6-Phospho-D-gluconate</t>
  </si>
  <si>
    <t>2-Methyl-3-oxopropanoate</t>
  </si>
  <si>
    <t>Phosphatidylethanolamine</t>
  </si>
  <si>
    <t>D-Glucosamine 6-phosphate</t>
  </si>
  <si>
    <t>D-Fructose 1,6-bisphosphate</t>
  </si>
  <si>
    <t>N-Acetyl-D-glucosamine 6-phosphate</t>
  </si>
  <si>
    <t>dAMP</t>
  </si>
  <si>
    <t>dGDP</t>
  </si>
  <si>
    <t>dGMP</t>
  </si>
  <si>
    <t>dTDP</t>
  </si>
  <si>
    <t>dTMP</t>
  </si>
  <si>
    <t>dUMP</t>
  </si>
  <si>
    <t>Urate</t>
  </si>
  <si>
    <t>Starch</t>
  </si>
  <si>
    <t>Thiamine</t>
  </si>
  <si>
    <t>Cytosine</t>
  </si>
  <si>
    <t>Xanthine</t>
  </si>
  <si>
    <t>Guanosine</t>
  </si>
  <si>
    <t>Quercetin</t>
  </si>
  <si>
    <t>Ubiquinol</t>
  </si>
  <si>
    <t>Penicillin</t>
  </si>
  <si>
    <t>Pyrimidine</t>
  </si>
  <si>
    <t>Ubiquinone</t>
  </si>
  <si>
    <t>D-Aspartate</t>
  </si>
  <si>
    <t>D-Amino acid</t>
  </si>
  <si>
    <t>L-Isoleucine</t>
  </si>
  <si>
    <t>Dihydrofolate</t>
  </si>
  <si>
    <t>Phosphatidate</t>
  </si>
  <si>
    <t>cis-Aconitate</t>
  </si>
  <si>
    <t>trans-Cinnamate</t>
  </si>
  <si>
    <t>L-Lactaldehyde</t>
  </si>
  <si>
    <t>5-Aminolevulinate</t>
  </si>
  <si>
    <t>2,5-Dioxopentanoate</t>
  </si>
  <si>
    <t>N-Acetylornithine</t>
  </si>
  <si>
    <t>N-Carbamoyl-L-aspartate</t>
  </si>
  <si>
    <t>N-Formimino-L-glutamate</t>
  </si>
  <si>
    <t>5-Methyltetrahydrofolate</t>
  </si>
  <si>
    <t>L-Aspartate 4-semialdehyde</t>
  </si>
  <si>
    <t>5,10-Methenyltetrahydrofolate</t>
  </si>
  <si>
    <t>alpha-D-Galactose 1-phosphate</t>
  </si>
  <si>
    <t>Sedoheptulose 1,7-bisphosphate</t>
  </si>
  <si>
    <t>trans,trans-Farnesyl diphosphate</t>
  </si>
  <si>
    <t>NDP</t>
  </si>
  <si>
    <t>Nicotinamide D-ribonucleotide</t>
  </si>
  <si>
    <t>dCTP</t>
  </si>
  <si>
    <t>dTTP</t>
  </si>
  <si>
    <t>dUTP</t>
  </si>
  <si>
    <t>Indole</t>
  </si>
  <si>
    <t>Estrone</t>
  </si>
  <si>
    <t>Pectate</t>
  </si>
  <si>
    <t>Cytidine</t>
  </si>
  <si>
    <t>D-Lyxose</t>
  </si>
  <si>
    <t>Formamide</t>
  </si>
  <si>
    <t>Itaconate</t>
  </si>
  <si>
    <t>L-Cystine</t>
  </si>
  <si>
    <t>Raffinose</t>
  </si>
  <si>
    <t>Shikimate</t>
  </si>
  <si>
    <t>ADP-glucose</t>
  </si>
  <si>
    <t>Allantoate;</t>
  </si>
  <si>
    <t>Folate</t>
  </si>
  <si>
    <t>L-Cysteate</t>
  </si>
  <si>
    <t>L-Rhamnose</t>
  </si>
  <si>
    <t>L-Ribulose</t>
  </si>
  <si>
    <t>CDP-glycerol</t>
  </si>
  <si>
    <t>D-Mannonate</t>
  </si>
  <si>
    <t>D-Ornithine</t>
  </si>
  <si>
    <t>Pantoate</t>
  </si>
  <si>
    <t>Deoxyuridine</t>
  </si>
  <si>
    <t>Glutaryl-CoA</t>
  </si>
  <si>
    <t>Hydroquinone</t>
  </si>
  <si>
    <t>Itaconyl-CoA</t>
  </si>
  <si>
    <t>Nitric oxide</t>
  </si>
  <si>
    <t>Testosterone</t>
  </si>
  <si>
    <t>Triphosphate;</t>
  </si>
  <si>
    <t>Cob(II)alamin</t>
  </si>
  <si>
    <t>Methylglyoxal</t>
  </si>
  <si>
    <t>meso-Tartaric acid</t>
  </si>
  <si>
    <t>4-Aminobutyraldehyde</t>
  </si>
  <si>
    <t>D-Tagaturonate</t>
  </si>
  <si>
    <t>Deoxyadenosine</t>
  </si>
  <si>
    <t>Phosphoprotein</t>
  </si>
  <si>
    <t>4-Aminobenzoate</t>
  </si>
  <si>
    <t>Betaine aldehyde</t>
  </si>
  <si>
    <t>D-Glyceraldehyde</t>
  </si>
  <si>
    <t>Dihydrolipoamide</t>
  </si>
  <si>
    <t>Protein tyrosine</t>
  </si>
  <si>
    <t>(S)-Ureidoglycolate</t>
  </si>
  <si>
    <t>2,3-Dehydroacyl-CoA</t>
  </si>
  <si>
    <t>3-Sulfino-L-alanine</t>
  </si>
  <si>
    <t>Protein-L-arginine</t>
  </si>
  <si>
    <t>Protein glutamate</t>
  </si>
  <si>
    <t>Protein histidine</t>
  </si>
  <si>
    <t>alpha-D-Ribose 1-phosphate</t>
  </si>
  <si>
    <t>sn-Glycerol 1-phosphate</t>
  </si>
  <si>
    <t>N-Acetyl-L-glutamate</t>
  </si>
  <si>
    <t>2-Methylpropanoyl-CoA</t>
  </si>
  <si>
    <t>2-Phospho-D-glycerate</t>
  </si>
  <si>
    <t>3-Hydroxyanthranilate</t>
  </si>
  <si>
    <t>4-Hydroxybenzaldehyde</t>
  </si>
  <si>
    <t>Indole-3-acetaldehyde</t>
  </si>
  <si>
    <t>Long-chain fatty acid</t>
  </si>
  <si>
    <t>(3S)-3-Hydroxyacyl-CoA</t>
  </si>
  <si>
    <t>1,2-Diacyl-sn-glycerol</t>
  </si>
  <si>
    <t>4-Hydroxyphenylacetate</t>
  </si>
  <si>
    <t>D-Mannitol 1-phosphate</t>
  </si>
  <si>
    <t>N-Acetyl-D-mannosamine</t>
  </si>
  <si>
    <t>Poly(ribitol phosphate)</t>
  </si>
  <si>
    <t>Xanthosine 5'-phosphate</t>
  </si>
  <si>
    <t>trans-2,3-Dehydroacyl-CoA</t>
  </si>
  <si>
    <t>Reduced adrenal ferredoxin</t>
  </si>
  <si>
    <t>beta-D-Glucose 1-phosphate</t>
  </si>
  <si>
    <t>LL-2,6-Diaminoheptanedioate</t>
  </si>
  <si>
    <t>Oxidized adrenal ferredoxin</t>
  </si>
  <si>
    <t>alpha-D-Glucose 6-phosphate</t>
  </si>
  <si>
    <t>(S)-3-Methyl-2-oxopentanoic acid</t>
  </si>
  <si>
    <t>2-Deoxy-D-ribose 1-phosphate</t>
  </si>
  <si>
    <t>2-Deoxy-D-ribose 5-phosphate</t>
  </si>
  <si>
    <t>Deoxynucleoside triphosphate</t>
  </si>
  <si>
    <t>5-Dehydro-4-deoxy-D-glucarate</t>
  </si>
  <si>
    <t>meso-2,6-Diaminoheptanedioate</t>
  </si>
  <si>
    <t>1-Acyl-sn-glycerol 3-phosphate</t>
  </si>
  <si>
    <t>2-Hydroxymuconate semialdehyde</t>
  </si>
  <si>
    <t>(S)-Methylmalonyl-CoA</t>
  </si>
  <si>
    <t>3-Oxoacyl-[acyl-carrier protein]</t>
  </si>
  <si>
    <t>dTDP-4-dehydro-beta-L-rhamnose</t>
  </si>
  <si>
    <t>alpha,alpha'-Trehalose 6-phosphate</t>
  </si>
  <si>
    <t>scyllo-Inosose</t>
  </si>
  <si>
    <t>UDP-N-acetylmuramoyl-L-alanyl-D-glutamate</t>
  </si>
  <si>
    <t>trans-2,3-Dehydroacyl-[acyl-carrier protein]</t>
  </si>
  <si>
    <t>XTP</t>
  </si>
  <si>
    <t>Superoxide</t>
  </si>
  <si>
    <t>dCDP</t>
  </si>
  <si>
    <t>Amylose</t>
  </si>
  <si>
    <t>Betaine</t>
  </si>
  <si>
    <t>Dextrin</t>
  </si>
  <si>
    <t>Chitosan</t>
  </si>
  <si>
    <t>D-Lysine</t>
  </si>
  <si>
    <t>D-Serine</t>
  </si>
  <si>
    <t>Siroheme</t>
  </si>
  <si>
    <t>Cellulose</t>
  </si>
  <si>
    <t>Retinoate</t>
  </si>
  <si>
    <t>Urocanate</t>
  </si>
  <si>
    <t>tRNA(Tyr)</t>
  </si>
  <si>
    <t>D-Arginine</t>
  </si>
  <si>
    <t>D-Cysteine</t>
  </si>
  <si>
    <t>D-Sorbitol</t>
  </si>
  <si>
    <t>Ethylamine</t>
  </si>
  <si>
    <t>Oxalureate</t>
  </si>
  <si>
    <t>Propynoate</t>
  </si>
  <si>
    <t>(R)-Acetoin</t>
  </si>
  <si>
    <t>4-Coumarate</t>
  </si>
  <si>
    <t>Alkyl thiol</t>
  </si>
  <si>
    <t>D-Glucarate</t>
  </si>
  <si>
    <t>D-Glutamine</t>
  </si>
  <si>
    <t>L-Arogenate</t>
  </si>
  <si>
    <t>Naphthalene</t>
  </si>
  <si>
    <t>Pantetheine</t>
  </si>
  <si>
    <t>dTDP-glucose</t>
  </si>
  <si>
    <t>Cbl</t>
  </si>
  <si>
    <t>DNA cytosine</t>
  </si>
  <si>
    <t>Deamino-NAD+</t>
  </si>
  <si>
    <t>L-Histidinol</t>
  </si>
  <si>
    <t>L-Rhamnulose</t>
  </si>
  <si>
    <t>Pantothenate</t>
  </si>
  <si>
    <t>tRNA uridine</t>
  </si>
  <si>
    <t>4-Nitrophenol</t>
  </si>
  <si>
    <t>Crotonoyl-CoA</t>
  </si>
  <si>
    <t>D-Galactarate</t>
  </si>
  <si>
    <t>Deoxycytidine</t>
  </si>
  <si>
    <t>Dephospho-CoA</t>
  </si>
  <si>
    <t>Isochorismate</t>
  </si>
  <si>
    <t>L-Alanyl-tRNA</t>
  </si>
  <si>
    <t>Propenoyl-CoA</t>
  </si>
  <si>
    <t>2,3-Dihydroxybutanedioic acid</t>
  </si>
  <si>
    <t>2-Acetolactate</t>
  </si>
  <si>
    <t>D-Fructuronate</t>
  </si>
  <si>
    <t>Ribonucleoside</t>
  </si>
  <si>
    <t>Cephalosporin C</t>
  </si>
  <si>
    <t>7,8-Dihydropteroate</t>
  </si>
  <si>
    <t>Ferricytochrome</t>
  </si>
  <si>
    <t>Ferrocytochrome</t>
  </si>
  <si>
    <t>Porphobilinogen</t>
  </si>
  <si>
    <t>Sugar phosphate</t>
  </si>
  <si>
    <t>3-Dehydroquinate</t>
  </si>
  <si>
    <t>Estradiol-17beta</t>
  </si>
  <si>
    <t>Indole-3-acetate</t>
  </si>
  <si>
    <t>Mercaptopyruvate</t>
  </si>
  <si>
    <t>beta-D-Galactose</t>
  </si>
  <si>
    <t>2-Dehydropantoate</t>
  </si>
  <si>
    <t>O-Acetyl-L-serine</t>
  </si>
  <si>
    <t>alpha-D-Galactose</t>
  </si>
  <si>
    <t>2-Phosphoglycolate</t>
  </si>
  <si>
    <t>D-Alanyl-D-alanine</t>
  </si>
  <si>
    <t>Ferricytochrome b5</t>
  </si>
  <si>
    <t>Ferricytochrome c2</t>
  </si>
  <si>
    <t>Ferrocytochrome b5</t>
  </si>
  <si>
    <t>Ferrocytochrome c2</t>
  </si>
  <si>
    <t>O-Phospho-L-serine</t>
  </si>
  <si>
    <t>Hydroxymethylbilane</t>
  </si>
  <si>
    <t>7,8-Diaminononanoate</t>
  </si>
  <si>
    <t>UDP-N-acetylmuramate</t>
  </si>
  <si>
    <t>Uroporphyrinogen III</t>
  </si>
  <si>
    <t>Pimeloyl-CoA</t>
  </si>
  <si>
    <t>Protoporphyrinogen IX</t>
  </si>
  <si>
    <t>Thiamin monophosphate</t>
  </si>
  <si>
    <t>alpha,alpha-Trehalose</t>
  </si>
  <si>
    <t>(3R)-3-Hydroxyacyl-CoA</t>
  </si>
  <si>
    <t>(R)-3-Hydroxybutanoate</t>
  </si>
  <si>
    <t>8-Amino-7-oxononanoate</t>
  </si>
  <si>
    <t>D-Fructose 1-phosphate</t>
  </si>
  <si>
    <t>D-Tagatose 6-phosphate</t>
  </si>
  <si>
    <t>L-Histidinol phosphate</t>
  </si>
  <si>
    <t>L-Ribulose 5-phosphate</t>
  </si>
  <si>
    <t>O-Phospho-L-homoserine</t>
  </si>
  <si>
    <t>Orotidylic acid</t>
  </si>
  <si>
    <t>5-Amino-2-oxopentanoic acid</t>
  </si>
  <si>
    <t>cis-2,3-Dehydroacyl-CoA</t>
  </si>
  <si>
    <t>4-Hydroxy-2-oxoglutarate</t>
  </si>
  <si>
    <t>L-Rhamnulose 1-phosphate</t>
  </si>
  <si>
    <t>N-Acetyl-D-galactosamine</t>
  </si>
  <si>
    <t>Phosphopantetheine</t>
  </si>
  <si>
    <t>S-Adenosylmethioninamine</t>
  </si>
  <si>
    <t>L-beta-Lysine</t>
  </si>
  <si>
    <t>(S)-3-Hydroxybutanoyl-CoA</t>
  </si>
  <si>
    <t>4-Trimethylammoniobutanal</t>
  </si>
  <si>
    <t>Orthophosphoric monoester</t>
  </si>
  <si>
    <t>Hydroxyproline</t>
  </si>
  <si>
    <t>3,4-Dihydroxyphenylacetate</t>
  </si>
  <si>
    <t>L-Glutamate 5-semialdehyde</t>
  </si>
  <si>
    <t>Protein tyrosine phosphate</t>
  </si>
  <si>
    <t>UDP-N-acetyl-D-mannosamine</t>
  </si>
  <si>
    <t>alpha-D-Hexose 1-phosphate</t>
  </si>
  <si>
    <t>beta-D-Glucose 6-phosphate</t>
  </si>
  <si>
    <t>Inositol 1-phosphate</t>
  </si>
  <si>
    <t>3-(4-Hydroxyphenyl)pyruvate</t>
  </si>
  <si>
    <t>4-Trimethylammoniobutanoate</t>
  </si>
  <si>
    <t>Nicotinate D-ribonucleotide</t>
  </si>
  <si>
    <t>Glucosylceramide</t>
  </si>
  <si>
    <t>Caffeate</t>
  </si>
  <si>
    <t>Malonyl-[acp]</t>
  </si>
  <si>
    <t>UDP-N-acetylmuramoyl-L-alanine</t>
  </si>
  <si>
    <t>L-Methylmalonyl-CoA</t>
  </si>
  <si>
    <t>Tetrahydromethanopterin</t>
  </si>
  <si>
    <t>GDP-4-dehydro-6-deoxy-D-mannose</t>
  </si>
  <si>
    <t>Dehydroepiandrosterone</t>
  </si>
  <si>
    <t>alpha-D-Galactosyl-(1-&gt;3)-1D-myo-inositol</t>
  </si>
  <si>
    <t>D-Glucono-1,5-lactone 6-phosphate</t>
  </si>
  <si>
    <t>Nucleoside 2',3'-cyclic phosphate</t>
  </si>
  <si>
    <t>S-Aminomethyldihydrolipoylprotein</t>
  </si>
  <si>
    <t>2-Acetamido-5-oxopentanoate</t>
  </si>
  <si>
    <t>P1,P4-Bis(5'-adenosyl)tetraphosphate</t>
  </si>
  <si>
    <t>Imidazole-acetol phosphate</t>
  </si>
  <si>
    <t>5-Amino-6-(5-phosphoribosylamino)uracil</t>
  </si>
  <si>
    <t>O5-(1-Carboxyvinyl)-3-phosphoshikimate</t>
  </si>
  <si>
    <t>(3R)-3-Hydroxyacyl-[acyl-carrier protein]</t>
  </si>
  <si>
    <t>Toxopyrimidine</t>
  </si>
  <si>
    <t>N-Acetyl-D-glucosaminyldiphosphoundecaprenol</t>
  </si>
  <si>
    <t>Lactosylceramide</t>
  </si>
  <si>
    <t>6-Hydroxymethyl-7,8-dihydropterin</t>
  </si>
  <si>
    <t>1-(2-Carboxyphenylamino)-1-deoxy-D-ribulose 5-phosphate</t>
  </si>
  <si>
    <t>2,5-Diamino-6-(5-phospho-D-ribosylamino)pyrimidin-4(3H)-one</t>
  </si>
  <si>
    <t>ROH</t>
  </si>
  <si>
    <t>RSH</t>
  </si>
  <si>
    <t>dIDP</t>
  </si>
  <si>
    <t>dITP</t>
  </si>
  <si>
    <t>dUDP</t>
  </si>
  <si>
    <t>FADH2</t>
  </si>
  <si>
    <t>Fructan</t>
  </si>
  <si>
    <t>3'-AMP</t>
  </si>
  <si>
    <t>3'-UMP</t>
  </si>
  <si>
    <t>Alkane</t>
  </si>
  <si>
    <t>Cocaine</t>
  </si>
  <si>
    <t>Cys-Gly</t>
  </si>
  <si>
    <t>Toluate</t>
  </si>
  <si>
    <t>Ferulate</t>
  </si>
  <si>
    <t>Morphine</t>
  </si>
  <si>
    <t>Selenide</t>
  </si>
  <si>
    <t>Carbamate</t>
  </si>
  <si>
    <t>Linoleate</t>
  </si>
  <si>
    <t>Melatonin</t>
  </si>
  <si>
    <t>Protamine</t>
  </si>
  <si>
    <t>Stachyose</t>
  </si>
  <si>
    <t>tRNA(Ala)</t>
  </si>
  <si>
    <t>tRNA(Arg)</t>
  </si>
  <si>
    <t>tRNA(Asn)</t>
  </si>
  <si>
    <t>tRNA(Cys)</t>
  </si>
  <si>
    <t>tRNA(Glu)</t>
  </si>
  <si>
    <t>tRNA(Gly)</t>
  </si>
  <si>
    <t>tRNA(His)</t>
  </si>
  <si>
    <t>tRNA(Leu)</t>
  </si>
  <si>
    <t>tRNA(Lys)</t>
  </si>
  <si>
    <t>tRNA(Met)</t>
  </si>
  <si>
    <t>tRNA(Phe)</t>
  </si>
  <si>
    <t>tRNA(Pro)</t>
  </si>
  <si>
    <t>s</t>
  </si>
  <si>
    <t>tRNA(Ser)</t>
  </si>
  <si>
    <t>tRNA(Thr)</t>
  </si>
  <si>
    <t>tRNA(Trp)</t>
  </si>
  <si>
    <t>tRNA(Val)</t>
  </si>
  <si>
    <t>Alkylamine</t>
  </si>
  <si>
    <t>Cadaverine</t>
  </si>
  <si>
    <t>Chitobiose</t>
  </si>
  <si>
    <t>Levanbiose</t>
  </si>
  <si>
    <t>Xanthosine</t>
  </si>
  <si>
    <t>tRNA UpsiC</t>
  </si>
  <si>
    <t>Deoxyribose</t>
  </si>
  <si>
    <t>FMNH2</t>
  </si>
  <si>
    <t>beta-Lactam</t>
  </si>
  <si>
    <t>Pidolic acid</t>
  </si>
  <si>
    <t>Cellodextrin</t>
  </si>
  <si>
    <t>Dethiobiotin</t>
  </si>
  <si>
    <t>L-Histidinal</t>
  </si>
  <si>
    <t>L-Lysyl-tRNA</t>
  </si>
  <si>
    <t>Maltodextrin</t>
  </si>
  <si>
    <t>Thiocysteine</t>
  </si>
  <si>
    <t>tRNA guanine</t>
  </si>
  <si>
    <t>tRNA queuine</t>
  </si>
  <si>
    <t>L-Leucyl-tRNA</t>
  </si>
  <si>
    <t>Lipoylprotein</t>
  </si>
  <si>
    <t>Trypanothione</t>
  </si>
  <si>
    <t>(S)-Ureidoglycine</t>
  </si>
  <si>
    <t>dTDP-galactose</t>
  </si>
  <si>
    <t>5'-Phospho-DNA</t>
  </si>
  <si>
    <t>Acyl phosphate</t>
  </si>
  <si>
    <t>L-Arginyl-tRNA</t>
  </si>
  <si>
    <t>LTC4</t>
  </si>
  <si>
    <t>Methylmalonate</t>
  </si>
  <si>
    <t>Protoporphyrin</t>
  </si>
  <si>
    <t>alpha-D-Xylose</t>
  </si>
  <si>
    <t>tRNA precursor</t>
  </si>
  <si>
    <t>Dehydroalanine</t>
  </si>
  <si>
    <t>2-Methylcitrate</t>
  </si>
  <si>
    <t>3-Oxoadipyl-CoA</t>
  </si>
  <si>
    <t>D-Phenylalanine</t>
  </si>
  <si>
    <t>Digalacturonate</t>
  </si>
  <si>
    <t>L-Cystathionine</t>
  </si>
  <si>
    <t>N-Acetyldiamine</t>
  </si>
  <si>
    <t>R-S-Glutathione</t>
  </si>
  <si>
    <t>Saligenin</t>
  </si>
  <si>
    <t>beta-D-Fructose</t>
  </si>
  <si>
    <t>beta-L-Rhamnose</t>
  </si>
  <si>
    <t>'Activated' tRNA</t>
  </si>
  <si>
    <t>(S)-Allantoin</t>
  </si>
  <si>
    <t>1,4-beta-D-Xylan</t>
  </si>
  <si>
    <t>2',3'-Cyclic AMP</t>
  </si>
  <si>
    <t>2',3'-Cyclic CMP</t>
  </si>
  <si>
    <t>2',3'-Cyclic UMP</t>
  </si>
  <si>
    <t>(S)-2-Aminobutanoate</t>
  </si>
  <si>
    <t>4-Chlorocatechol</t>
  </si>
  <si>
    <t>Mercaptopurine</t>
  </si>
  <si>
    <t>Ester</t>
  </si>
  <si>
    <t>Glycyl-tRNA(Gly)</t>
  </si>
  <si>
    <t>L-Methionyl-tRNA</t>
  </si>
  <si>
    <t>Precorrin 2</t>
  </si>
  <si>
    <t>Uroporphyrin III</t>
  </si>
  <si>
    <t>Arabinan</t>
  </si>
  <si>
    <t>alpha-L-Rhamnose</t>
  </si>
  <si>
    <t>beta-L-Arabinopyranose</t>
  </si>
  <si>
    <t>1,4-beta-D-Mannan</t>
  </si>
  <si>
    <t>2-Hydroxymuconate</t>
  </si>
  <si>
    <t>alpha-Isopropylmalate</t>
  </si>
  <si>
    <t>3'-Ribonucleotide</t>
  </si>
  <si>
    <t>3-Cyano-L-alanine</t>
  </si>
  <si>
    <t>5'-Ribonucleotide</t>
  </si>
  <si>
    <t>Butanoylphosphate</t>
  </si>
  <si>
    <t>O-Phospho-D-serine</t>
  </si>
  <si>
    <t>L-Seryl-tRNA(Ser)</t>
  </si>
  <si>
    <t>L-Valyl-tRNA(Val)</t>
  </si>
  <si>
    <t>Perillyl aldehyde</t>
  </si>
  <si>
    <t>Protein glutamine</t>
  </si>
  <si>
    <t>2-Hydroxyglutarate</t>
  </si>
  <si>
    <t>2-Isopropylmaleate</t>
  </si>
  <si>
    <t>3-Dehydroshikimate</t>
  </si>
  <si>
    <t>Pimelate</t>
  </si>
  <si>
    <t>D-Glucuronolactone</t>
  </si>
  <si>
    <t>Galactosylceramide</t>
  </si>
  <si>
    <t>L-Prolyl-tRNA(Pro)</t>
  </si>
  <si>
    <t>N-Acetylmuramate</t>
  </si>
  <si>
    <t>N-Acetylputrescine</t>
  </si>
  <si>
    <t>O-Phosphoprotamine</t>
  </si>
  <si>
    <t>2-Succinylbenzoate</t>
  </si>
  <si>
    <t>Phosphatidylserine</t>
  </si>
  <si>
    <t>1-(5-Phospho-D-ribosyl)-ATP</t>
  </si>
  <si>
    <t>Phosphoribosyl-AMP</t>
  </si>
  <si>
    <t>[Protein]-L-cysteine</t>
  </si>
  <si>
    <t>Reduced flavodoxin</t>
  </si>
  <si>
    <t>S-Alkyl-L-cysteine</t>
  </si>
  <si>
    <t>tRNA pseudouridine</t>
  </si>
  <si>
    <t>Imidazole-4-acetate</t>
  </si>
  <si>
    <t>L-Tyrosyl-tRNA(Tyr)</t>
  </si>
  <si>
    <t>Long-chain acyl-CoA</t>
  </si>
  <si>
    <t>Oxidized flavodoxin</t>
  </si>
  <si>
    <t>Propanoyl phosphate</t>
  </si>
  <si>
    <t>L-Cysteine-S-conjugate</t>
  </si>
  <si>
    <t>2,3-Dihydroxytoluene</t>
  </si>
  <si>
    <t>3-Methylbutanoyl-CoA</t>
  </si>
  <si>
    <t>4-Acetamidobutanoate</t>
  </si>
  <si>
    <t>7,8-Dihydrobiopterin</t>
  </si>
  <si>
    <t>D-Allose 6-phosphate</t>
  </si>
  <si>
    <t>DNA 5-methylcytosine</t>
  </si>
  <si>
    <t>Dihydrolipoylprotein</t>
  </si>
  <si>
    <t>L-Glutamyl-tRNA(Glu)</t>
  </si>
  <si>
    <t>L-Histidyl-tRNA(His)</t>
  </si>
  <si>
    <t>L-Threonyl-tRNA(Thr)</t>
  </si>
  <si>
    <t>Maltose 6'-phosphate</t>
  </si>
  <si>
    <t>N-Acetylmuramoyl-Ala</t>
  </si>
  <si>
    <t>Peptide-L-methionine</t>
  </si>
  <si>
    <t>Reduced flavoprotein</t>
  </si>
  <si>
    <t>Thiamin triphosphate</t>
  </si>
  <si>
    <t>(R,R)-Butane-2,3-diol</t>
  </si>
  <si>
    <t>3-Methylcrotonyl-CoA</t>
  </si>
  <si>
    <t>4-Phospho-L-aspartate</t>
  </si>
  <si>
    <t>5-Methylthio-D-ribose</t>
  </si>
  <si>
    <t>5-Phosphoribosylamine</t>
  </si>
  <si>
    <t>Deacetylcephalosporin C</t>
  </si>
  <si>
    <t>L-Cysteinyl-tRNA(Cys)</t>
  </si>
  <si>
    <t>L-Isoleucyl-tRNA(Ile)</t>
  </si>
  <si>
    <t>Nicotinamide-beta-riboside</t>
  </si>
  <si>
    <t>2-Succinylbenzoyl-CoA</t>
  </si>
  <si>
    <t>Oxidized flavoprotein</t>
  </si>
  <si>
    <t>Pyrimidine nucleoside</t>
  </si>
  <si>
    <t>Trypanothione disulfide</t>
  </si>
  <si>
    <t>S-Methyl-L-methionine</t>
  </si>
  <si>
    <t>Shikimate 3-phosphate</t>
  </si>
  <si>
    <t>(5-L-Glutamyl)-peptide</t>
  </si>
  <si>
    <t>2-trans-Dodecenoyl-CoA</t>
  </si>
  <si>
    <t>3-Phosphonooxypyruvate</t>
  </si>
  <si>
    <t>6-Amino-2-oxohexanoate</t>
  </si>
  <si>
    <t>Coproporphyrinogen III</t>
  </si>
  <si>
    <t>Globoside</t>
  </si>
  <si>
    <t>L-Glutamyl 5-phosphate</t>
  </si>
  <si>
    <t>N-Formylmethionyl-tRNA</t>
  </si>
  <si>
    <t>dTDP-L-rhamnose</t>
  </si>
  <si>
    <t>2-Methylacetoacetyl-CoA</t>
  </si>
  <si>
    <t>2-Methylbut-2-enoyl-CoA</t>
  </si>
  <si>
    <t>3-Phospho-D-erythronate</t>
  </si>
  <si>
    <t>4-Nitrophenyl phosphate</t>
  </si>
  <si>
    <t>5-L-Glutamyl amino acid</t>
  </si>
  <si>
    <t>Aminoimidazole ribotide</t>
  </si>
  <si>
    <t>L-Asparaginyl-tRNA(Asn)</t>
  </si>
  <si>
    <t>Lactosylceramide sulfate</t>
  </si>
  <si>
    <t>N-(L-Arginino)succinate</t>
  </si>
  <si>
    <t>Nucleoside 3'-phosphate</t>
  </si>
  <si>
    <t>tRNA TpsiC</t>
  </si>
  <si>
    <t>gamma-Oxalocrotonate</t>
  </si>
  <si>
    <t>2-Hydroxy-3-oxosuccinate</t>
  </si>
  <si>
    <t>2-Methylprop-2-enoyl-CoA</t>
  </si>
  <si>
    <t>2-trans,6-trans-Farnesal</t>
  </si>
  <si>
    <t>Folinic acid</t>
  </si>
  <si>
    <t>D-4'-Phosphopantothenate</t>
  </si>
  <si>
    <t>Indoleglycerol phosphate</t>
  </si>
  <si>
    <t>L-2-Amino-3-oxobutanoic acid</t>
  </si>
  <si>
    <t>L-Phenylalanyl-tRNA(Phe)</t>
  </si>
  <si>
    <t>L-Tryptophanyl-tRNA(Trp)</t>
  </si>
  <si>
    <t>N-Substituted amino acid</t>
  </si>
  <si>
    <t>S-Ribosyl-L-homocysteine</t>
  </si>
  <si>
    <t>myo-Inositol 4-phosphate</t>
  </si>
  <si>
    <t>L-Methionylaminoacyl-tRNA</t>
  </si>
  <si>
    <t>Peptidylproline (omega=0)</t>
  </si>
  <si>
    <t>Protein N5-alkylglutamine</t>
  </si>
  <si>
    <t>1,4-Dihydroxy-2-naphthoate</t>
  </si>
  <si>
    <t>2-Hydroxy-3-keto-5-methylthiopentenyl-1-phosphate</t>
  </si>
  <si>
    <t>Peptide-L-methionine (R)-S-oxide</t>
  </si>
  <si>
    <t>5-Carboxyamino-1-(5-phospho-D-ribosyl)imidazole</t>
  </si>
  <si>
    <t>Heme O</t>
  </si>
  <si>
    <t>Iminoglycine</t>
  </si>
  <si>
    <t>Sulfur-carrier protein</t>
  </si>
  <si>
    <t>[Enzyme]-cysteine</t>
  </si>
  <si>
    <t>[Enzyme]-S-sulfanylcysteine</t>
  </si>
  <si>
    <t>Adenylyl-[sulfur-carrier protein]</t>
  </si>
  <si>
    <t>Thiocarboxy-[sulfur-carrier protein]</t>
  </si>
  <si>
    <t>Enzyme N6-(lipoyl)lysine</t>
  </si>
  <si>
    <t>Enzyme N6-(dihydrolipoyl)lysine</t>
  </si>
  <si>
    <t>3-Methyl-1-hydroxybutyl-ThPP</t>
  </si>
  <si>
    <t>S-(3-Methylbutanoyl)-dihydrolipoamide-E</t>
  </si>
  <si>
    <t>-Methyl-1-hydroxypropyl-ThPP</t>
  </si>
  <si>
    <t>S-(2-Methylpropanoyl)-dihydrolipoamide-E</t>
  </si>
  <si>
    <t>2-Methyl-1-hydroxybutyl-ThPP</t>
  </si>
  <si>
    <t>S-(2-Methylbutanoyl)-dihydrolipoamide-E</t>
  </si>
  <si>
    <t>(S)-2-Methylbutanoyl-CoA</t>
  </si>
  <si>
    <t>7-Cyano-7-carbaguanine</t>
  </si>
  <si>
    <t>L-Methionine (S)-S-oxide</t>
  </si>
  <si>
    <t>3-Oxostearoyl-[acp]</t>
  </si>
  <si>
    <t>(R)-3-Hydroxyoctadecanoyl-[acp]</t>
  </si>
  <si>
    <t>[Protein]-N6-(octanoyl)-L-lysine</t>
  </si>
  <si>
    <t>Protein N6-(lipoyl)lysine</t>
  </si>
  <si>
    <t>Lipoyl-AMP</t>
  </si>
  <si>
    <t>Lipoyl-[acp]</t>
  </si>
  <si>
    <t>Apoprotein</t>
  </si>
  <si>
    <t>1,2-Dithiolane-3R-pentanoic acid</t>
  </si>
  <si>
    <t>Enzyme N6-(S-succinyldihydrolipoyl)lysine</t>
  </si>
  <si>
    <t>Enzyme N6-(S-acetyldihydrolipoyl)lysine</t>
  </si>
  <si>
    <t>trans-2-Enoyl-OPC8-CoA</t>
  </si>
  <si>
    <t>3-Hydroxy-OPC8-CoA</t>
  </si>
  <si>
    <t>trans-2-Enoyl-OPC6-CoA</t>
  </si>
  <si>
    <t>3-Hydroxy-OPC6-CoA</t>
  </si>
  <si>
    <t>trans-2-Enoyl-OPC4-CoA</t>
  </si>
  <si>
    <t>3-Hydroxy-OPC4-CoA</t>
  </si>
  <si>
    <t>cis-3-Chloro-2-propenal</t>
  </si>
  <si>
    <t>1,7-Dimethyluric acid</t>
  </si>
  <si>
    <t>1-Methylxanthine</t>
  </si>
  <si>
    <t>1,3,7-Trimethyluric acid</t>
  </si>
  <si>
    <t>3,6,8-Trimethylallantoin</t>
  </si>
  <si>
    <t>NNK</t>
  </si>
  <si>
    <t>cdiGMP</t>
  </si>
  <si>
    <t>(2E)-5-Methylhexa-2,4-dienoyl-CoA</t>
  </si>
  <si>
    <t>3-Hydroxy-5-methylhex-4-enoyl-CoA</t>
  </si>
  <si>
    <t>Farnesoic acid</t>
  </si>
  <si>
    <t>2-Succinyl-5-enolpyruvyl-6-hydroxy-3-cyclohexene-1-carboxylate</t>
  </si>
  <si>
    <t>NPC</t>
  </si>
  <si>
    <t>N-Desmethyltamoxifen</t>
  </si>
  <si>
    <t>Endoxifen</t>
  </si>
  <si>
    <t>Dechloroethylcyclophosphamide</t>
  </si>
  <si>
    <t>2-Dechloroethylifosfamide</t>
  </si>
  <si>
    <t>3-Hydroxylidocaine</t>
  </si>
  <si>
    <t>Monoethylglycinexylidide</t>
  </si>
  <si>
    <t>Aminopropylcadaverine</t>
  </si>
  <si>
    <t>Citalopram N-oxide</t>
  </si>
  <si>
    <t>Demethylcitalopram</t>
  </si>
  <si>
    <t>Didemethylcitalopram</t>
  </si>
  <si>
    <t>Thiopurine S-methylether</t>
  </si>
  <si>
    <t>6-Methylthioinosine-5'-monophosphate</t>
  </si>
  <si>
    <t>6-Thioinosine-5'-triphosphate</t>
  </si>
  <si>
    <t>6-Thioxanthine 5'-monophosphate</t>
  </si>
  <si>
    <t>6-Thioguanosine monophosphate</t>
  </si>
  <si>
    <t>5-Fluorouridine</t>
  </si>
  <si>
    <t>5-Fluorouridine monophosphate</t>
  </si>
  <si>
    <t>5'-Deoxy-5-fluorocytidine</t>
  </si>
  <si>
    <t>tRNA(Sec)</t>
  </si>
  <si>
    <t>beta-D-Ribofuranose</t>
  </si>
  <si>
    <t>Irinotecan</t>
  </si>
  <si>
    <t>N,N-Diethylglycine</t>
  </si>
  <si>
    <t>Tryparedoxin</t>
  </si>
  <si>
    <t>Tryparedoxin disulfide</t>
  </si>
  <si>
    <t>Benzylpenicilloic acid</t>
  </si>
  <si>
    <t>7-Aminomethyl-7-carbaguanine</t>
  </si>
  <si>
    <t>all-trans-4-Hydroxyretinoic acid</t>
  </si>
  <si>
    <t>all-trans-18-Hydroxyretinoic acid</t>
  </si>
  <si>
    <t>all-trans-5,6-Epoxyretinoic acid</t>
  </si>
  <si>
    <t>6-Phosphosucrose</t>
  </si>
  <si>
    <t>MurNAc 6-phosphate</t>
  </si>
  <si>
    <t>5-Deoxy-D-glucuronate</t>
  </si>
  <si>
    <t>Aflatoxin M1</t>
  </si>
  <si>
    <t>Protein N6-(dihydrolipoyl)lysine</t>
  </si>
  <si>
    <t>1-Pentanol</t>
  </si>
  <si>
    <t>1,4'-Bipiperidine-1'-carboxylic acid</t>
  </si>
  <si>
    <t>4-Amino-1-piperidinecarboxylic acid</t>
  </si>
  <si>
    <t>Sulfur donor</t>
  </si>
  <si>
    <t>1,4-beta-D-Mannooligosaccharide</t>
  </si>
  <si>
    <t>2-Aminobut-2-enoate</t>
  </si>
  <si>
    <t>tRNA containing s2U</t>
  </si>
  <si>
    <t>tRNA adenine</t>
  </si>
  <si>
    <t>ditrans,octacis-Undecaprenyl phosphate</t>
  </si>
  <si>
    <t>4-Vinylguaiacol</t>
  </si>
  <si>
    <t>(2S)-Ethylmalonyl-CoA</t>
  </si>
  <si>
    <t>D-Allulose 6-phosphate</t>
  </si>
  <si>
    <t>Molybdenum cofactor</t>
  </si>
  <si>
    <t>cPMP</t>
  </si>
  <si>
    <t>Methylseleninate</t>
  </si>
  <si>
    <t>tRNA with a 3' cytidine</t>
  </si>
  <si>
    <t>tRNA with a 3' CC</t>
  </si>
  <si>
    <t>tRNA with a 3' CCA end</t>
  </si>
  <si>
    <t>DMBA</t>
  </si>
  <si>
    <t>1a,11b-Dihydro-4,9-dimethylbenz[a]anthra[3,4-b]oxirene</t>
  </si>
  <si>
    <t>trans-DMBA-3,4-dihydrodiol</t>
  </si>
  <si>
    <t>(1aalpha,2beta,3alpha,11calpha)-1a,2,3,11c-Tetrahydro-6,11-dimethylbenzo[6,7]phenanthro[3,4-b]oxirene-2,3-diol</t>
  </si>
  <si>
    <t>4-[(Hydroxymethyl)nitrosoamino]-1-(3-pyridinyl)-1-butanone</t>
  </si>
  <si>
    <t>4-Hydroxy-4-(methylnitrosoamino)-1-(3-pyridinyl)-1-butanone</t>
  </si>
  <si>
    <t>NNAL</t>
  </si>
  <si>
    <t>1-(Methylnitrosoamino)-4-(3-pyridinyl)-1,4-butanediol</t>
  </si>
  <si>
    <t>alpha-[3-[(Hydroxymethyl)nitrosoamino]propyl]-3-pyridinemethanol</t>
  </si>
  <si>
    <t>Aflatoxin Q1</t>
  </si>
  <si>
    <t>2,3-Epoxyaflatoxin B1</t>
  </si>
  <si>
    <t>Aflatoxin-M1-8,9-epoxide</t>
  </si>
  <si>
    <t>Aflatoxin B1-endo-8,9-epoxide</t>
  </si>
  <si>
    <t>DMBA-5,6-epoxide</t>
  </si>
  <si>
    <t>Epoxyqueuosine in tRNA</t>
  </si>
  <si>
    <t>Malonyl-[acyl-carrier protein] methyl ester</t>
  </si>
  <si>
    <t>[tRNA(Ile2)]-cytidine34</t>
  </si>
  <si>
    <t>[tRNA(Ile2)]-lysidine34</t>
  </si>
  <si>
    <t>Pimeloyl-[acyl-carrier protein]</t>
  </si>
  <si>
    <t>Demethylmenaquinol</t>
  </si>
  <si>
    <t>Molybdopterin guanine dinucleotide cofactor</t>
  </si>
  <si>
    <t>1D-chiro-Inositol</t>
  </si>
  <si>
    <t>Benzil</t>
  </si>
  <si>
    <t>(S)-Benzoin</t>
  </si>
  <si>
    <t>(2R)-Ethylmalonyl-CoA</t>
  </si>
  <si>
    <t>6-Carboxytetrahydropterin</t>
  </si>
  <si>
    <t>2-[(2R,5Z)-2-Carboxy-4-methylthiazol-5(2H)-ylidene]ethyl phosphate</t>
  </si>
  <si>
    <t>cThz-P</t>
  </si>
  <si>
    <t>7-Carboxy-7-deazaguanine</t>
  </si>
  <si>
    <t>2D-2,3,5/4,6-Pentahydroxycyclohexanone</t>
  </si>
  <si>
    <t>HTPA</t>
  </si>
  <si>
    <t>Amino-HMP</t>
  </si>
  <si>
    <t>Tetraprenyl-beta-curcumene</t>
  </si>
  <si>
    <t>3-Ketoglutaryl-[acp] methyl ester</t>
  </si>
  <si>
    <t>3-Hydroxyglutaryl-[acp] methyl ester</t>
  </si>
  <si>
    <t>Enoylglutaryl-[acp] methyl ester</t>
  </si>
  <si>
    <t>Glutaryl-[acp] methyl ester</t>
  </si>
  <si>
    <t>3-Ketopimeloyl-[acp] methyl ester</t>
  </si>
  <si>
    <t>3-Hydroxypimeloyl-[acp] methyl ester</t>
  </si>
  <si>
    <t>Enoylpimeloyl-[acp] methyl ester</t>
  </si>
  <si>
    <t>tRNA preQ1</t>
  </si>
  <si>
    <t>tRNA hypoxanthine</t>
  </si>
  <si>
    <t>Purine 2'-deoxyribonucleoside</t>
  </si>
  <si>
    <t>Sporulenol</t>
  </si>
  <si>
    <t>L-4-Hydroxy-2-oxoglutarate</t>
  </si>
  <si>
    <t>Cyclo(L-leucyl-L-leucyl)</t>
  </si>
  <si>
    <t>Pulcherriminic acid</t>
  </si>
  <si>
    <t>Cyclic di-AMP</t>
  </si>
  <si>
    <t>L-Threonylcarbamoyl-AMP</t>
  </si>
  <si>
    <t>Adenine in rRNA</t>
  </si>
  <si>
    <t>Aryl-carrier protein</t>
  </si>
  <si>
    <t>3-Dehydro-D-glucose 6-phosphate</t>
  </si>
  <si>
    <t>t6A in tRNA</t>
  </si>
  <si>
    <t>ms2i6A in tRNA</t>
  </si>
  <si>
    <t>N6-(3-Methylbut-2-en-1-yl)-2-thioadenine in tRNA</t>
  </si>
  <si>
    <t>rRNA containing N6-dimethyladenine</t>
  </si>
  <si>
    <t>Protein N5-methyl-L-glutamine</t>
  </si>
  <si>
    <t>5'-Triphospho-[mRNA]</t>
  </si>
  <si>
    <t>2-Iminopropanoate</t>
  </si>
  <si>
    <t>2-Iminobutanoate</t>
  </si>
  <si>
    <t>L-Dihydroanticapsin</t>
  </si>
  <si>
    <t>Anticapsin</t>
  </si>
  <si>
    <t>Bacilysin</t>
  </si>
  <si>
    <t>3-[(4R)-4-Hydroxycyclohexa-1,5-dien-1-yl]-2-oxopropanoate</t>
  </si>
  <si>
    <t>L-Alanyl-D-glutamate</t>
  </si>
  <si>
    <t>L-Alanyl-L-glutamate</t>
  </si>
  <si>
    <t>Carboxyphosphate</t>
  </si>
  <si>
    <t>2-Hydroxypropyl-ThPP</t>
  </si>
  <si>
    <t>S-Propyldihydrolipoamide-E</t>
  </si>
  <si>
    <t>DNA 5-hydroxymethylcytosine</t>
  </si>
  <si>
    <t>-[(1E,4R)-4-Hydroxycyclohex-2-en-1-ylidene]-2-oxopropanoate</t>
  </si>
  <si>
    <t>[Protein]-N(omega)-phospho-L-arginine</t>
  </si>
  <si>
    <t>2,8-Dihydroxyadenine</t>
  </si>
  <si>
    <t>8-Hydroxyadenine</t>
  </si>
  <si>
    <t>Gangliotriaosylceramide-II3 sulfate</t>
  </si>
  <si>
    <t>8-Amino-7-(carboxyamino)nonanoate</t>
  </si>
  <si>
    <t>dZTP</t>
  </si>
  <si>
    <t>L-Ala-gamma-D-Glu-L-Lys</t>
  </si>
  <si>
    <t>Coproheme III</t>
  </si>
  <si>
    <t>(8S)-3',8-Cyclo-7,8-dihydroguanosine 5'-triphosphate</t>
  </si>
  <si>
    <t>[Protein]-S-sulfanyl-L-cysteine</t>
  </si>
  <si>
    <t>4-O-[(2R)-1-Glycerophospho]-N-acetyl-beta-D-mannosaminyl-(1-&gt;4)-N-acetyl-alpha-D-glucosaminyl-diphospho-ditrans,octacis-undecaprenol</t>
  </si>
  <si>
    <t>5-Fluorouridine diphosphate</t>
  </si>
  <si>
    <t>5-Fluorouridine triphosphate</t>
  </si>
  <si>
    <t>5-Fluorodeoxyuridine diphosphate</t>
  </si>
  <si>
    <t>5-Fluorodeoxyuridine triphosphate</t>
  </si>
  <si>
    <t>pApA</t>
  </si>
  <si>
    <t>Reduced [2Fe-2S] ferredoxin</t>
  </si>
  <si>
    <t>Oxidized [2Fe-2S] ferredoxin</t>
  </si>
  <si>
    <t>[Fe-S] cluster scaffold protein carrying a [4Fe-4S]2+ cluster</t>
  </si>
  <si>
    <t>Fe-S] cluster scaffold protein</t>
  </si>
  <si>
    <t>[GCSH]-L-lysine</t>
  </si>
  <si>
    <t>[E2 protein]-L-lysine</t>
  </si>
  <si>
    <t>[GCSH]-N6-octanoyl-L-lysine</t>
  </si>
  <si>
    <t>[E2 protein]-N6-octanoyl-L-lysine</t>
  </si>
  <si>
    <t>Harderoheme III</t>
  </si>
  <si>
    <t>(2E,4Z)-2,4-Dienoyl-CoA</t>
  </si>
  <si>
    <t>5-Deoxy-D-ribose</t>
  </si>
  <si>
    <t>dSMP</t>
  </si>
  <si>
    <t>2,3-Dihydroxybenzoyl-[acp]</t>
  </si>
  <si>
    <t>4-O-{Poly[(2R)-glycerophospho]-(2R)-glycerophospho}-N-acetyl-beta-D-mannosaminyl-(1-&gt;4)-N-acetyl-alpha-D-glucosaminyl-diphospho-ditrans,octacis-undecaprenol</t>
  </si>
  <si>
    <t>[(2-Glc)-Gro-P]n-Gro-P-ManNAc-GlcNAc-PP-undecaprenol</t>
  </si>
  <si>
    <t>3,5-Dehydroshikimate</t>
  </si>
  <si>
    <t>dZMP</t>
  </si>
  <si>
    <t>dZDP</t>
  </si>
  <si>
    <t>6-Hydroxymethyl-7,8-dihydropterin diphosphate</t>
  </si>
  <si>
    <t>3-Oxotetradecanoyl-[acp]</t>
  </si>
  <si>
    <t>trans-Dodec-2-enoyl-[acp]</t>
  </si>
  <si>
    <t>2-Hydroxy-6-oxoocta-2,4,7-trienoate</t>
  </si>
  <si>
    <t>5-Chloro-2-hydroxymuconic semialdehyde</t>
  </si>
  <si>
    <t>2,3-Diketo-5-methylthiopentyl-1-phosphate</t>
  </si>
  <si>
    <t>Oligosaccharide with 4-deoxy-alpha-D-gluc-4-enuronosyl group</t>
  </si>
  <si>
    <t>4-Imidazolone-5-propanoate</t>
  </si>
  <si>
    <t>Alkane-alpha,omega-diamine</t>
  </si>
  <si>
    <t>Apo-[acyl-carrier protein]</t>
  </si>
  <si>
    <t>D-Galactosyldiacylglycerol</t>
  </si>
  <si>
    <t>Quinolinate</t>
  </si>
  <si>
    <t>Ribonucleoside diphosphate</t>
  </si>
  <si>
    <t>alpha-D-Hexose 6-phosphate</t>
  </si>
  <si>
    <t>L-gamma-Glutamyl-L-amino acid</t>
  </si>
  <si>
    <t>L-Glutamate 1-semialdehyde</t>
  </si>
  <si>
    <t>2-Oxoarginine</t>
  </si>
  <si>
    <t>D-Tagatose 1,6-bisphosphate</t>
  </si>
  <si>
    <t>Adenylosuccinate</t>
  </si>
  <si>
    <t>Peptidylproline (omega=180)</t>
  </si>
  <si>
    <t>Ribosomal-protein L-alanine</t>
  </si>
  <si>
    <t>Substituted beta-amino acid</t>
  </si>
  <si>
    <t>GAR</t>
  </si>
  <si>
    <t>N-Substituted aminoacyl-tRNA</t>
  </si>
  <si>
    <t>Phosphatidylglycerophosphate</t>
  </si>
  <si>
    <t>Peptide-L-methionine (S)-S-oxide</t>
  </si>
  <si>
    <t>(S)-1-Pyrroline-5-carboxylate</t>
  </si>
  <si>
    <t>2-Dehydro-3-deoxy-D-glucarate</t>
  </si>
  <si>
    <t>Acetyl-[acp]</t>
  </si>
  <si>
    <t>2,3,4,5-Tetrahydrodipicolinate</t>
  </si>
  <si>
    <t>1D-myo-Inositol 3-phosphate</t>
  </si>
  <si>
    <t>(2,3-Dihydroxybenzoyl)adenylate</t>
  </si>
  <si>
    <t>2,3-Dihydroxy-3-methylbutanoate</t>
  </si>
  <si>
    <t>5-Amino-4-imidazolecarboxyamide</t>
  </si>
  <si>
    <t>5-Dehydro-4-deoxy-D-glucuronate</t>
  </si>
  <si>
    <t>D-Pantothenoyl-L-cysteine</t>
  </si>
  <si>
    <t>N-Acetyl-D-glucosamine 6-sulfate</t>
  </si>
  <si>
    <t>N-Acetyl-L-glutamyl 5-phosphate</t>
  </si>
  <si>
    <t>Protein glutamate methyl ester</t>
  </si>
  <si>
    <t>Tetrahydropteroyltri-L-glutamate</t>
  </si>
  <si>
    <t>rRNA containing N2-methylguanine</t>
  </si>
  <si>
    <t>N1-Methylguanine in tRNA</t>
  </si>
  <si>
    <t>tRNA containing N7-methylguanine</t>
  </si>
  <si>
    <t>tRNA containing a thionucleotide</t>
  </si>
  <si>
    <t>(2S,3S)-2,3-Dihydroxy-2,3-dihydroxybenzoate</t>
  </si>
  <si>
    <t>S-Methyl-5-thio-D-ribose 1-phosphate</t>
  </si>
  <si>
    <t>all-trans-Heptaprenyl diphosphate</t>
  </si>
  <si>
    <t>cis-2-Methylaconitate</t>
  </si>
  <si>
    <t>2'-Deoxyribonucleoside 5'-diphosphate</t>
  </si>
  <si>
    <t>3-Carboxy-4-methyl-2-oxopentanoate</t>
  </si>
  <si>
    <t>5-Fluorodeoxyuridine monophosphate</t>
  </si>
  <si>
    <t>But-2-enoyl-[acyl-carrier protein]</t>
  </si>
  <si>
    <t>N-Formyl-L-methionylaminoacyl-tRNA</t>
  </si>
  <si>
    <t>O-D-Alanyl-poly(ribitol phosphate)</t>
  </si>
  <si>
    <t>Protein N(pi)-phospho-L-histidine</t>
  </si>
  <si>
    <t>(R)-2,3-Dihydroxy-3-methylbutanoate</t>
  </si>
  <si>
    <t>L-1-Pyrroline-3-hydroxy-5-carboxylate</t>
  </si>
  <si>
    <t>3D-3,5/4-Trihydroxycyclohexane-1,2-dione</t>
  </si>
  <si>
    <t>5-(2-Hydroxyethyl)-4-methylthiazole</t>
  </si>
  <si>
    <t>N-(5-Phospho-D-ribosyl)anthranilate</t>
  </si>
  <si>
    <t>Phosphoenol-4-deoxy-3-tetrulosonate</t>
  </si>
  <si>
    <t>Delta1-Pyrroline-5-carboxylate</t>
  </si>
  <si>
    <t>HET-P</t>
  </si>
  <si>
    <t>6,7-Dimethyl-8-(D-ribityl)lumazine</t>
  </si>
  <si>
    <t>Ribosomal-protein N-acetyl-L-alanine</t>
  </si>
  <si>
    <t>(4S)-4,6-Dihydroxy-2,5-dioxohexanoate</t>
  </si>
  <si>
    <t>(R)-4'-Phosphopantothenoyl-L-cysteine</t>
  </si>
  <si>
    <t>N-Formyl-GAR</t>
  </si>
  <si>
    <t>N5,N10-Methylenetetrahydromethanopterin</t>
  </si>
  <si>
    <t>(S)-3-Hydroxy-2-methylbutyryl-CoA</t>
  </si>
  <si>
    <t>3-Isopropylmalate</t>
  </si>
  <si>
    <t>Carboxybiotin-carboxyl-carrier protein</t>
  </si>
  <si>
    <t>S-Adenosyl-4-methylthio-2-oxobutanoate</t>
  </si>
  <si>
    <t>tRNA containing 6-isopentenyladenosine</t>
  </si>
  <si>
    <t>2-Dehydro-3-deoxy-6-phospho-D-gluconate</t>
  </si>
  <si>
    <t>5-Amino-6-(5'-phospho-D-ribitylamino)uracil</t>
  </si>
  <si>
    <t>5-Methyltetrahydropteroyltri-L-glutamate</t>
  </si>
  <si>
    <t>Guanosine 3'-diphosphate 5'-triphosphate</t>
  </si>
  <si>
    <t>N-Acetyl-alpha-D-glucosamine 1-phosphate</t>
  </si>
  <si>
    <t>(2E,4E)-2,4-Dienoyl-CoA</t>
  </si>
  <si>
    <t>2-Protocatechoylphloroglucinolcarboxylate;</t>
  </si>
  <si>
    <t>3alpha,7alpha-Dihydroxy-5beta-cholestanate</t>
  </si>
  <si>
    <t>4-Amino-2-methyl-5-(phosphooxymethyl)pyrimidine</t>
  </si>
  <si>
    <t>di-trans,poly-cis-Undecaprenyl diphosphate</t>
  </si>
  <si>
    <t>S-Methyl-5-thio-D-ribulose 1-phosphate</t>
  </si>
  <si>
    <t>Methylisocitrate</t>
  </si>
  <si>
    <t>(R)-3-Hydroxybutanoyl-[acyl-carrier protein]</t>
  </si>
  <si>
    <t>(R)-3-Hydroxydecanoyl-[acyl-carrier protein]</t>
  </si>
  <si>
    <t>(R)-3-Hydroxyoctanoyl-[acyl-carrier protein]</t>
  </si>
  <si>
    <t>UDP-N-acetyl-3-O-(1-carboxyvinyl)-D-glucosamine</t>
  </si>
  <si>
    <t>(3R)-3-Hydroxypalmitoyl-[acyl-carrier protein]</t>
  </si>
  <si>
    <t>2-(Formamido)-N1-(5'-phosphoribosyl)acetamidine</t>
  </si>
  <si>
    <t>6-Thioinosine-5'-monophosphate</t>
  </si>
  <si>
    <t>D-erythro-1-(Imidazol-4-yl)glycerol 3-phosphate</t>
  </si>
  <si>
    <t>1-(5'-Phosphoribosyl)-5-amino-4-imidazolecarboxamide</t>
  </si>
  <si>
    <t>(3R)-3-Hydroxytetradecanoyl-[acyl-carrier protein]</t>
  </si>
  <si>
    <t>DAHP</t>
  </si>
  <si>
    <t>UDP-N-acetylmuramoyl-L-alanyl-gamma-D-glutamyl-L-lysyl-D-alanyl-D-alanine</t>
  </si>
  <si>
    <t>GM3</t>
  </si>
  <si>
    <t>5-Amino-6-(1-D-ribitylamino)uracil</t>
  </si>
  <si>
    <t>FAICAR</t>
  </si>
  <si>
    <t>Globotriosylceramide</t>
  </si>
  <si>
    <t>1-(5'-Phosphoribosyl)-5-amino-4-imidazolecarboxylate</t>
  </si>
  <si>
    <t>HMP-PP</t>
  </si>
  <si>
    <t>SAICAR</t>
  </si>
  <si>
    <t>MurAc(oyl-L-Ala-D-gamma-Glu-L-Lys-D-Ala-D-Ala)-diphospho-undecaprenol</t>
  </si>
  <si>
    <t>7,8-Dihydroneopterin</t>
  </si>
  <si>
    <t>UDP-N-acetylmuramoyl-L-alanyl-gamma-D-glutamyl-meso-2,6-diaminopimelate</t>
  </si>
  <si>
    <t>N-Acetyl-beta-D-mannosaminyl-1,4-N-acetyl-D-glucosaminyldiphosphoundecaprenol</t>
  </si>
  <si>
    <t>UDP-N-acetylmuramoyl-L-alanyl-D-glutamyl-6-carboxy-L-lysyl-D-alanyl-D-alanine</t>
  </si>
  <si>
    <t>GM2</t>
  </si>
  <si>
    <t>7,8-Dihydroneopterin 3'-triphosphate</t>
  </si>
  <si>
    <t>5-(5-Phospho-D-ribosylaminoformimino)-1-(5-phosphoribosyl)-imidazole-4-carboxamide</t>
  </si>
  <si>
    <t>GM1</t>
  </si>
  <si>
    <t>N-(5'-Phospho-D-1'-ribulosylformimino)-5-amino-1-(5''-phospho-D-ribosyl)-4-imidazolecarboxamide</t>
  </si>
  <si>
    <t>Hydroxytamoxifen</t>
  </si>
  <si>
    <t>trans-3-Enoyl-CoA</t>
  </si>
  <si>
    <t>2-Hydroxy fatty acid</t>
  </si>
  <si>
    <t>3-Hydroxybutyryl-CoA</t>
  </si>
  <si>
    <t>2-(alpha-Hydroxyethyl)thiamine diphosphate</t>
  </si>
  <si>
    <t>Imidazole-4-acetaldehyde</t>
  </si>
  <si>
    <t>16alpha-Hydroxydehydroepiandrosterone</t>
  </si>
  <si>
    <t>Estriol</t>
  </si>
  <si>
    <t>alpha-Amino acid</t>
  </si>
  <si>
    <t>5'-Deoxyadenosine</t>
  </si>
  <si>
    <t>Dodecanoyl-[acp]</t>
  </si>
  <si>
    <t>(S)-3-Hydroxyhexadecanoyl-CoA</t>
  </si>
  <si>
    <t>(S)-3-Hydroxytetradecanoyl-CoA</t>
  </si>
  <si>
    <t>(S)-3-Hydroxydodecanoyl-CoA</t>
  </si>
  <si>
    <t>(S)-3-Hydroxydecanoyl-CoA</t>
  </si>
  <si>
    <t>(S)-3-Hydroxyoctanoyl-CoA</t>
  </si>
  <si>
    <t>(S)-Hydroxyhexanoyl-CoA</t>
  </si>
  <si>
    <t>3-Ketohexanoyl-CoA</t>
  </si>
  <si>
    <t>trans-Hex-2-enoyl-CoA</t>
  </si>
  <si>
    <t>trans-2-Hexadecenoyl-CoA</t>
  </si>
  <si>
    <t>(2E)-Tetradecenoyl-CoA</t>
  </si>
  <si>
    <t>trans-Dec-2-enoyl-CoA</t>
  </si>
  <si>
    <t>trans-Oct-2-enoyl-CoA</t>
  </si>
  <si>
    <t>7alpha-Hydroxytestosterone</t>
  </si>
  <si>
    <t>7alpha-Hydroxyandrostenedione</t>
  </si>
  <si>
    <t>2-Hydroxyestrone</t>
  </si>
  <si>
    <t>16alpha-Hydroxyestrone</t>
  </si>
  <si>
    <t>2-Hydroxyestradiol</t>
  </si>
  <si>
    <t>L-Selenomethionine</t>
  </si>
  <si>
    <t>Selenomethionyl-tRNA(Met)</t>
  </si>
  <si>
    <t>beta-D-Fructose 6-phosphate</t>
  </si>
  <si>
    <t>Electron</t>
  </si>
  <si>
    <t>Hydrazine</t>
  </si>
  <si>
    <t>beta-D-Fructose 1,6-bisphosphate</t>
  </si>
  <si>
    <t>Succinate semialdehyde-thiamin diphosphate</t>
  </si>
  <si>
    <t>Sedoheptulose 7-phosphate</t>
  </si>
  <si>
    <t>3-Keto-beta-D-galactose</t>
  </si>
  <si>
    <t>Melibiitol</t>
  </si>
  <si>
    <t>Epimelibiose</t>
  </si>
  <si>
    <t>Galactosylglycerol</t>
  </si>
  <si>
    <t>Melibiose</t>
  </si>
  <si>
    <t>3-Ketolactose</t>
  </si>
  <si>
    <t>Manninotriose</t>
  </si>
  <si>
    <t>3alpha,7alpha-Dihydroxy-5beta-cholestan-26-al</t>
  </si>
  <si>
    <t>Deoxyinosine</t>
  </si>
  <si>
    <t>S-Glutathionyl-L-cysteine</t>
  </si>
  <si>
    <t>3-Sulfinylpyruvate</t>
  </si>
  <si>
    <t>3-Sulfopyruvate</t>
  </si>
  <si>
    <t>L-2-Acetamido-6-oxopimelate</t>
  </si>
  <si>
    <t>Penicillin G</t>
  </si>
  <si>
    <t>3-Hydroxyphenylacetate</t>
  </si>
  <si>
    <t>4-Vinylphenol</t>
  </si>
  <si>
    <t>5-Hydroxyindoleacetaldehyde</t>
  </si>
  <si>
    <t>5-Hydroxyindoleacetate</t>
  </si>
  <si>
    <t>Cinnavalininate</t>
  </si>
  <si>
    <t>6-Hydroxymelatonin</t>
  </si>
  <si>
    <t>3-Aminopropanal</t>
  </si>
  <si>
    <t>3-Hydroxypropionyl-CoA</t>
  </si>
  <si>
    <t>3-Aminopropiononitrile</t>
  </si>
  <si>
    <t>Selenite</t>
  </si>
  <si>
    <t>Adenylylselenate</t>
  </si>
  <si>
    <t>L-Selenocysteine</t>
  </si>
  <si>
    <t>Se-Methyl-L-selenocysteine</t>
  </si>
  <si>
    <t>Se-Adenosylselenomethionine</t>
  </si>
  <si>
    <t>gamma-Glutamyl-Se-methylselenocysteine</t>
  </si>
  <si>
    <t>3'-Phosphoadenylylselenate</t>
  </si>
  <si>
    <t>Selenate</t>
  </si>
  <si>
    <t>Selenohomocysteine</t>
  </si>
  <si>
    <t>L-Selenocystathionine</t>
  </si>
  <si>
    <t>Methaneselenol</t>
  </si>
  <si>
    <t>gamma-Glutamyl-beta-cyanoalanine</t>
  </si>
  <si>
    <t>R-S-Cysteine</t>
  </si>
  <si>
    <t>R-S-Cysteinylglycine</t>
  </si>
  <si>
    <t>Butyryl-[acp]</t>
  </si>
  <si>
    <t>Acetoacetyl-[acp]</t>
  </si>
  <si>
    <t>3-Oxohexanoyl-[acp]</t>
  </si>
  <si>
    <t>trans-Hex-2-enoyl-[acp]</t>
  </si>
  <si>
    <t>(3R)-3-Hydroxyhexanoyl-[acyl-carrier protein]</t>
  </si>
  <si>
    <t>Hexanoyl-[acp]</t>
  </si>
  <si>
    <t>3-Oxooctanoyl-[acp]</t>
  </si>
  <si>
    <t>trans-Oct-2-enoyl-[acp]</t>
  </si>
  <si>
    <t>Octanoyl-[acp]</t>
  </si>
  <si>
    <t>3-Oxodecanoyl-[acp]</t>
  </si>
  <si>
    <t>trans-Dec-2-enoyl-[acp]</t>
  </si>
  <si>
    <t>Decanoyl-[acp]</t>
  </si>
  <si>
    <t>3-Oxododecanoyl-[acp]</t>
  </si>
  <si>
    <t>(3R)-3-Hydroxydodecanoyl-[acyl-carrier protein]</t>
  </si>
  <si>
    <t>UDP-N-acetylmuramoyl-L-alanyl-gamma-D-glutamyl-L-lysine</t>
  </si>
  <si>
    <t>Undecaprenyl-diphospho-N-acetylmuramoyl-(N-acetylglucosamine)-L-alanyl-gamma-D-glutamyl-L-lysyl-D-alanyl-D-alanine</t>
  </si>
  <si>
    <t>(R)-2,3-Dihydroxy-3-methylpentanoate</t>
  </si>
  <si>
    <t>(S)-2-Acetolactate</t>
  </si>
  <si>
    <t>S-Glutaryldihydrolipoamide-E</t>
  </si>
  <si>
    <t>Codeine</t>
  </si>
  <si>
    <t>Parathion</t>
  </si>
  <si>
    <t>Paraoxon</t>
  </si>
  <si>
    <t>2,6-Dimethylaniline</t>
  </si>
  <si>
    <t>2'-Deoxy-5-hydroxymethylcytidine-5'-diphosphate</t>
  </si>
  <si>
    <t>1-Hydroxy-2-methyl-2-butenyl 4-diphosphate</t>
  </si>
  <si>
    <t>5-Hydroxyisourate</t>
  </si>
  <si>
    <t>2,3-Ene acid</t>
  </si>
  <si>
    <t>5-Carboxy-2-pentenoyl-CoA</t>
  </si>
  <si>
    <t>(3S)-3-Hydroxyadipyl-CoA</t>
  </si>
  <si>
    <t>(R)-3-Hydroxy-3-methyl-2-oxopentanoate</t>
  </si>
  <si>
    <t>9(10)-EpOME</t>
  </si>
  <si>
    <t>12(13)-EpOME</t>
  </si>
  <si>
    <t>Benzo[a]pyrene-9,10-oxide</t>
  </si>
  <si>
    <t>Benzo[a]pyrene-7,8-oxide</t>
  </si>
  <si>
    <t>Benzo[a]pyrene-4,5-oxide</t>
  </si>
  <si>
    <t>Benzo[a]pyrene-7,8-dihydrodiol</t>
  </si>
  <si>
    <t>Benzo[a]pyrene-7,8-dihydrodiol-9,10-oxide</t>
  </si>
  <si>
    <t>9-Hydroxybenzo[a]pyrene-4,5-oxid</t>
  </si>
  <si>
    <t>Chloral</t>
  </si>
  <si>
    <t>ROOH</t>
  </si>
  <si>
    <t>Alkanesulfonate</t>
  </si>
  <si>
    <t>Precorrin 1</t>
  </si>
  <si>
    <t>1,4-Dihydroxy-2-naphthoyl-CoA</t>
  </si>
  <si>
    <t>2-Hydroxy-3-oxobutyl phosphate</t>
  </si>
  <si>
    <t>myo-Inositol phosphate</t>
  </si>
  <si>
    <t>N-D-Ribosylpurine</t>
  </si>
  <si>
    <t>Purine</t>
  </si>
  <si>
    <t>Quinone</t>
  </si>
  <si>
    <t>1,2-Dihydroxy-5-(methylthio)pent-1-en-3-one</t>
  </si>
  <si>
    <t>trans-Tetradec-2-enoyl-[acp]</t>
  </si>
  <si>
    <t>Tetradecanoyl-[acp]</t>
  </si>
  <si>
    <t>3-Oxohexadecanoyl-[acp]</t>
  </si>
  <si>
    <t>trans-Hexadec-2-enoyl-[acp]</t>
  </si>
  <si>
    <t>Hexadecanoyl-[acp]</t>
  </si>
  <si>
    <t>Uroporphyrinogen I</t>
  </si>
  <si>
    <t>Coproporphyrinogen I</t>
  </si>
  <si>
    <t>Cobinamide</t>
  </si>
  <si>
    <t>Sirohydrochlorin</t>
  </si>
  <si>
    <t>Galactan</t>
  </si>
  <si>
    <t>SHCHC</t>
  </si>
  <si>
    <t>3'-CMP</t>
  </si>
  <si>
    <t>Menaquinol</t>
  </si>
  <si>
    <t>3-Mercaptolactate</t>
  </si>
  <si>
    <t>Iminoaspartate</t>
  </si>
  <si>
    <t>beta-D-Ribosylnicotinate</t>
  </si>
  <si>
    <t>Glutaurine</t>
  </si>
  <si>
    <t>Polyprenyl diphosphate</t>
  </si>
  <si>
    <t>Undecaprenyl-diphospho-N-acetylmuramoyl-L-alanyl-D-glutamyl-meso-2,6-diaminopimeloyl-D-alanyl-D-alanine</t>
  </si>
  <si>
    <t>Undecaprenyl-diphospho-N-acetylmuramoyl-(N-acetylglucosamine)-L-alanyl-D-glutamyl-meso-2,6-diaminopimeloyl-D-alanyl-D-alanine</t>
  </si>
  <si>
    <t>Formamidopyrimidine nucleoside triphosphate</t>
  </si>
  <si>
    <t>2,5-Diaminopyrimidine nucleoside triphosphate</t>
  </si>
  <si>
    <t>N4-Acetylaminobutanal</t>
  </si>
  <si>
    <t>L-4-Hydroxyglutamate semialdehyde</t>
  </si>
  <si>
    <t>D-4-Hydroxy-2-oxoglutarate</t>
  </si>
  <si>
    <t>L-erythro-4-Hydroxyglutamate</t>
  </si>
  <si>
    <t>LTD4</t>
  </si>
  <si>
    <t>15(S)-HPETE</t>
  </si>
  <si>
    <t>Propionyladenylate</t>
  </si>
  <si>
    <t>2-Hydroxybutanoic acid</t>
  </si>
  <si>
    <t>2-Propynal</t>
  </si>
  <si>
    <t>Acetyl adenylate</t>
  </si>
  <si>
    <t>3-Hydroxy-3-methylbutanoyl-CoA</t>
  </si>
  <si>
    <t>(S)-3-Hydroxyisobutyryl-CoA</t>
  </si>
  <si>
    <t>(S)-Methylmalonate semialdehyde</t>
  </si>
  <si>
    <t>(S)-2-Aceto-2-hydroxybutanoate</t>
  </si>
  <si>
    <t>D-arabino-Hex-3-ulose 6-phosphate</t>
  </si>
  <si>
    <t>D-Glucosaminide</t>
  </si>
  <si>
    <t>D-erythro-3-Methylmalate</t>
  </si>
  <si>
    <t>DGDG</t>
  </si>
  <si>
    <t>2-Oxo-3-hydroxy-4-phosphobutanoate</t>
  </si>
  <si>
    <t>O-Phospho-4-hydroxy-L-threonine</t>
  </si>
  <si>
    <t>Hydroxythreonine</t>
  </si>
  <si>
    <t>Amidine</t>
  </si>
  <si>
    <t>Cytochrome P-450 oxidized form</t>
  </si>
  <si>
    <t>Cytochrome P-450 reduced form</t>
  </si>
  <si>
    <t>gamma-Glutamyl-beta-aminopropiononitrile</t>
  </si>
  <si>
    <t>Unsaturated digalacturonate</t>
  </si>
  <si>
    <t>Digalactosylceramide</t>
  </si>
  <si>
    <t>GA2</t>
  </si>
  <si>
    <t>GA1</t>
  </si>
  <si>
    <t>2,5-Diamino-6-(5'-triphosphoryl-3',4'-trihydroxy-2'-oxopentyl)-amino-4-oxopyrimidine</t>
  </si>
  <si>
    <t>Scyllitol</t>
  </si>
  <si>
    <t>D-Glucosamine 1-phosphate</t>
  </si>
  <si>
    <t>Arbutin-6P</t>
  </si>
  <si>
    <t>Salicin-6P</t>
  </si>
  <si>
    <t>Guanosine 3'-phosphate</t>
  </si>
  <si>
    <t>2',3'-Cyclic GMP</t>
  </si>
  <si>
    <t>dIMP</t>
  </si>
  <si>
    <t>2-Hydroxy-6-oxo-hept-2,4-dienoate</t>
  </si>
  <si>
    <t>Levan</t>
  </si>
  <si>
    <t>3,4-Dihydroxystyrene</t>
  </si>
  <si>
    <t>Biotin-carboxyl-carrier protein</t>
  </si>
  <si>
    <t>3-Sulfocatechol</t>
  </si>
  <si>
    <t>Octanoic acid</t>
  </si>
  <si>
    <t>L-Xylulose 1-phosphate</t>
  </si>
  <si>
    <t>L-Seryl-tRNA(Sec)</t>
  </si>
  <si>
    <t>Cob(II)yrinate a,c diamide</t>
  </si>
  <si>
    <t>Cob(I)yrinate a,c diamide</t>
  </si>
  <si>
    <t>Adenosyl cobyrinate a,c diamide</t>
  </si>
  <si>
    <t>Adenosyl cobinamide</t>
  </si>
  <si>
    <t>Penicilloic acid</t>
  </si>
  <si>
    <t>trans-3-Chloroallyl aldehyde</t>
  </si>
  <si>
    <t>trans-3-Chloroacrylic acid</t>
  </si>
  <si>
    <t>cis-3-Chloroacrylic acid</t>
  </si>
  <si>
    <t>4-Methylcatechol</t>
  </si>
  <si>
    <t>Chloroacetaldehyde</t>
  </si>
  <si>
    <t>Chloroacetic acid</t>
  </si>
  <si>
    <t>p-Tolualdehyde</t>
  </si>
  <si>
    <t>2-Hydroxy-5-methyl-cis,cis-muconic semialdehyde</t>
  </si>
  <si>
    <t>Trichloroethene</t>
  </si>
  <si>
    <t>Aflatoxin B1</t>
  </si>
  <si>
    <t>Carbamazepine</t>
  </si>
  <si>
    <t>DKH</t>
  </si>
  <si>
    <t>DKHP</t>
  </si>
  <si>
    <t>Ifosfamide</t>
  </si>
  <si>
    <t>Isoniazid</t>
  </si>
  <si>
    <t>Lidocaine</t>
  </si>
  <si>
    <t>Styrene</t>
  </si>
  <si>
    <t>3-Vinylcatechol</t>
  </si>
  <si>
    <t>9-Hydroxybenzo[a]pyrene</t>
  </si>
  <si>
    <t>Tamoxifen</t>
  </si>
  <si>
    <t>m-Tolualdehyde</t>
  </si>
  <si>
    <t>m-Methylbenzoate</t>
  </si>
  <si>
    <t>o-Tolualdehyde</t>
  </si>
  <si>
    <t>o-Toluate</t>
  </si>
  <si>
    <t>Isonicotinic acid</t>
  </si>
  <si>
    <t>Acetylhydrazine</t>
  </si>
  <si>
    <t>2-Hydroxy-5-methyl-cis,cis-muconate</t>
  </si>
  <si>
    <t>2-Oxo-5-methyl-cis-muconate</t>
  </si>
  <si>
    <t>Caffeine</t>
  </si>
  <si>
    <t>Carbamazepine epoxide</t>
  </si>
  <si>
    <t>Benzpyrene</t>
  </si>
  <si>
    <t>Citalopram</t>
  </si>
  <si>
    <t>N-Acetylisoniazid</t>
  </si>
  <si>
    <t>Thioguanine</t>
  </si>
  <si>
    <t>5-FU</t>
  </si>
  <si>
    <t>Ribose</t>
  </si>
  <si>
    <t>3-(Methylthio)propanoate</t>
  </si>
  <si>
    <t>(4S)-4,5-Dihydroxy-2,3-pentanedione</t>
  </si>
  <si>
    <t>dTDP-4-oxo-6-deoxy-D-glucose</t>
  </si>
  <si>
    <t>Perillic acid</t>
  </si>
  <si>
    <t>trans-2-Methyl-5-isopropylhexa-2,5-dienoyl-CoA</t>
  </si>
  <si>
    <t>cis-2-Methyl-5-isopropylhexa-2,5-dienoyl-CoA</t>
  </si>
  <si>
    <t>3-Hydroxy-2,6-dimethyl-5-methylene-heptanoyl-CoA</t>
  </si>
  <si>
    <t>Kanosamine</t>
  </si>
  <si>
    <t>Kanosamine 6-phosphate</t>
  </si>
  <si>
    <t>Amino-D-fructose 6-phosphate</t>
  </si>
  <si>
    <t>Imino-D-erythrose 4-phosphate</t>
  </si>
  <si>
    <t>2-Oxo-4-hydroxy-4-carboxy-5-ureidoimidazoline</t>
  </si>
  <si>
    <t>Methyl ecgonine</t>
  </si>
  <si>
    <t>Capecitabine</t>
  </si>
  <si>
    <t>Doxifluridine</t>
  </si>
  <si>
    <t>2-(1,2-Dihydroxyethyl)-TPP</t>
  </si>
  <si>
    <t>Paraxanthine</t>
  </si>
  <si>
    <t>1-Nitronaphthalene</t>
  </si>
  <si>
    <t>19(S)-HETE</t>
  </si>
  <si>
    <t>5,6-EET</t>
  </si>
  <si>
    <t>8,9-EET</t>
  </si>
  <si>
    <t>11,12-EET</t>
  </si>
  <si>
    <t>14,15-EET</t>
  </si>
  <si>
    <t>16(R)-HETE</t>
  </si>
  <si>
    <t>15H-11,12-EETA</t>
  </si>
  <si>
    <t>11,12,15-THETA</t>
  </si>
  <si>
    <t>(1R,2S)-Naphthalene 1,2-oxide</t>
  </si>
  <si>
    <t>(1S,2R)-Naphthalene 1,2-oxide</t>
  </si>
  <si>
    <t>1-Nitronaphthalene-5,6-oxide</t>
  </si>
  <si>
    <t>1-Nitronaphthalene-7,8-oxide</t>
  </si>
  <si>
    <t>11H-14,15-EETA</t>
  </si>
  <si>
    <t>11,14,15-THETA</t>
  </si>
  <si>
    <t>Fe2+</t>
  </si>
  <si>
    <t>2'-Deoxy-5-hydroxymethylcytidine-5'-triphosphate</t>
  </si>
  <si>
    <t>Methanesulfonate</t>
  </si>
  <si>
    <t>TCE epoxide</t>
  </si>
  <si>
    <t>SN-38</t>
  </si>
  <si>
    <t>ADC</t>
  </si>
  <si>
    <t>2-C-Methyl-D-erythritol 4-phosphate</t>
  </si>
  <si>
    <t>4-(Cytidine 5'-diphospho)-2-C-methyl-D-erythritol</t>
  </si>
  <si>
    <t>2-Phospho-4-(cytidine 5'-diphospho)-2-C-methyl-D-erythritol</t>
  </si>
  <si>
    <t>1-Deoxy-D-xylulose 5-phosphate</t>
  </si>
  <si>
    <t>Formyl-L-methionyl peptide</t>
  </si>
  <si>
    <t>Methionyl peptide</t>
  </si>
  <si>
    <t>2-C-Methyl-D-erythritol 2,4-cyclodiphosphate</t>
  </si>
  <si>
    <t>Sugar</t>
  </si>
  <si>
    <t>(2R)-Phosphosulfolactate</t>
  </si>
  <si>
    <t>(R)-3-Sulfolactate</t>
  </si>
  <si>
    <t>N-Ethylglycine</t>
  </si>
  <si>
    <t>Floxuridine</t>
  </si>
  <si>
    <t>Normorphine</t>
  </si>
  <si>
    <t>Globotriaosylceramide</t>
  </si>
  <si>
    <t>C55-PP-GlcNAc-ManNAc</t>
  </si>
  <si>
    <t>Trehalose</t>
  </si>
  <si>
    <t>Ga2Cer</t>
  </si>
  <si>
    <t>Hunterioside</t>
  </si>
  <si>
    <t>(Gal)2 (GlcNAc)2 (S)2</t>
  </si>
  <si>
    <t>(GlcA)1 (GlcNAc)2</t>
  </si>
  <si>
    <t>(Gal)1 (GlcNAc)1 (S)1</t>
  </si>
  <si>
    <t>(GlcNAc)3 (LFuc)2 (Man)3</t>
  </si>
  <si>
    <t>Trehalose 6-phosphate</t>
  </si>
  <si>
    <t>(GlcA)1 (GlcNAc)1</t>
  </si>
  <si>
    <t>(GalA)1 (L4-en-thrHexA)1</t>
  </si>
  <si>
    <t>Galactinol</t>
  </si>
  <si>
    <t>(Fruf)1 (*)2</t>
  </si>
  <si>
    <t>Pectic acid</t>
  </si>
  <si>
    <t>Sucrose 6'-phosphate</t>
  </si>
  <si>
    <t>Xylan</t>
  </si>
  <si>
    <t>(Glc)2 (P)1</t>
  </si>
  <si>
    <t>(Gal)1 (*)2</t>
  </si>
  <si>
    <t>(Fru)1 (*)2</t>
  </si>
  <si>
    <t>(Ala)1 (DAG)1 (Gal)2 (Glc)1 (Gro)2 (*)1 (P)2</t>
  </si>
  <si>
    <t>(DAG)1 (Gal)2 (Glc)1 (Gro)2 (*)1 (P)2</t>
  </si>
  <si>
    <t>(Ala)1 (DAG)1 (Glc)2 (GlcNAc)1 (Gro)2 (*)1 (P)2</t>
  </si>
  <si>
    <t>(DAG)1 (Glc)2 (GlcNAc)1 (Gro)2 (*)1 (P)2</t>
  </si>
  <si>
    <t>(Ala)1 (GlcNAc)2 (Gro)2 (ManNAc)1 (Rib-ol)1 (*)1 (P)3 (PP-Und)1</t>
  </si>
  <si>
    <t>beta-O-GlcNAcylated WTA</t>
  </si>
  <si>
    <t>(GlcNAc)2 (Gro)2 (ManNAc)1 (Rib-ol)1 (*)1 (P)3 (PP-Und)1</t>
  </si>
  <si>
    <t>(Ala)1 (Glc)1 (GlcNAc)1 (Gro)2 (ManNAc)1 (*)1 (P)2 (PP-Und)1</t>
  </si>
  <si>
    <t>UDP-N-acetyl-D-glucosamine</t>
  </si>
  <si>
    <t>(GlcNAc)1 (MurNAc)1 (D-Ala-D-Ala-Lys-D-Glu-Ala)1 (PP-Und)1</t>
  </si>
  <si>
    <t>(MurNAc)1 (D-Ala-D-Ala-Lys-D-Glu-Ala)1 (PP-Und)1</t>
  </si>
  <si>
    <t>(MurNAc)1 (D-Ala-D-Ala-Lys-gamma-D-Glu-Ala)1 (PP-Und)1</t>
  </si>
  <si>
    <t>(GlcNAc)1 (MurNAc)1 (D-Ala-D-Ala-Lys-gamma-D-Glu-Ala)1 (PP-Und)1</t>
  </si>
  <si>
    <t>(GlcNAc)1 (MurNAc)1 (D-Ala-D-Ala-A2pm-gamma-D-Glu-Ala)1 (PP-Und)1</t>
  </si>
  <si>
    <t>(MurNAc)1 (D-Ala-D-Ala-A2pm-gamma-D-Glu-Ala)1 (PP-Und)1</t>
  </si>
  <si>
    <t>UDP-D-glucose</t>
  </si>
  <si>
    <t>(Gal)1 (GlcNAc)2 (LFuc)1 (Man)3 (Asn)1</t>
  </si>
  <si>
    <t>(Gal)1 (GlcNAc)2 (S)2</t>
  </si>
  <si>
    <t>(GlcNAc)2 (LFuc)1 (Man)3 (Xyl)1 (Asn)1</t>
  </si>
  <si>
    <t>(GlcNAc)2 (LFuc)2 (Man)3 (Asn)1</t>
  </si>
  <si>
    <t>(GlcNAc)4 (LFuc)1 (Man)3 (Xyl)1 (Asn)1</t>
  </si>
  <si>
    <t>(Gal)1 (GlcNAc)3 (LFuc)1 (Man)3 (Asn)1</t>
  </si>
  <si>
    <t>(Gal)1 (GlcNAc)2 (S)1</t>
  </si>
  <si>
    <t>C55-PP-GlcNAc</t>
  </si>
  <si>
    <t>Und-PP-GlcNAc-ManNAc-GroP</t>
  </si>
  <si>
    <t>PolyGroP-WTA</t>
  </si>
  <si>
    <t>alpha-Glycosylated WTA</t>
  </si>
  <si>
    <t>beta-Glycosylated WTA</t>
  </si>
  <si>
    <t>(Ala)1 (Glc)1 (GlcNAc)1 (Gro)1 (ManNAc)1 (Rib-ol)2 (*)1 (P)3 (PP-Und)1</t>
  </si>
  <si>
    <t>alpha-O-GlcNAcylated WTA</t>
  </si>
  <si>
    <t>plus</t>
  </si>
  <si>
    <t>chromosomal replication initiator protein DnaA</t>
  </si>
  <si>
    <t>dnaA</t>
  </si>
  <si>
    <t>protein-coding</t>
  </si>
  <si>
    <t>XDQ92643.1</t>
  </si>
  <si>
    <t>AB4K06_00005</t>
  </si>
  <si>
    <t>DNA polymerase III subunit beta</t>
  </si>
  <si>
    <t>dnaN</t>
  </si>
  <si>
    <t>XDQ92644.1</t>
  </si>
  <si>
    <t>AB4K06_00010</t>
  </si>
  <si>
    <t>ribosome maturation protein RlbA</t>
  </si>
  <si>
    <t>rlbA</t>
  </si>
  <si>
    <t>XDQ92645.1</t>
  </si>
  <si>
    <t>AB4K06_00015</t>
  </si>
  <si>
    <t>DNA replication/repair protein RecF</t>
  </si>
  <si>
    <t>recF</t>
  </si>
  <si>
    <t>XDQ92646.1</t>
  </si>
  <si>
    <t>AB4K06_00020</t>
  </si>
  <si>
    <t>extracellular matrix regulator RemB</t>
  </si>
  <si>
    <t>remB</t>
  </si>
  <si>
    <t>XDQ92647.1</t>
  </si>
  <si>
    <t>AB4K06_00025</t>
  </si>
  <si>
    <t>DNA topoisomerase (ATP-hydrolyzing) subunit B</t>
  </si>
  <si>
    <t>gyrB</t>
  </si>
  <si>
    <t>XDQ94966.1</t>
  </si>
  <si>
    <t>AB4K06_00030</t>
  </si>
  <si>
    <t>DNA topoisomerase (ATP-hydrolyzing) subunit A</t>
  </si>
  <si>
    <t>gyrA</t>
  </si>
  <si>
    <t>XDQ92648.1</t>
  </si>
  <si>
    <t>AB4K06_00035</t>
  </si>
  <si>
    <t>16S ribosomal RNA</t>
  </si>
  <si>
    <t>AB4K06_00040</t>
  </si>
  <si>
    <t>tRNA-Ile</t>
  </si>
  <si>
    <t>AB4K06_00045</t>
  </si>
  <si>
    <t>tRNA-Ala</t>
  </si>
  <si>
    <t>AB4K06_00050</t>
  </si>
  <si>
    <t>23S ribosomal RNA</t>
  </si>
  <si>
    <t>AB4K06_00055</t>
  </si>
  <si>
    <t>5S ribosomal RNA</t>
  </si>
  <si>
    <t>rrf</t>
  </si>
  <si>
    <t>AB4K06_00060</t>
  </si>
  <si>
    <t>minus</t>
  </si>
  <si>
    <t>YaaC family protein</t>
  </si>
  <si>
    <t>yaaC</t>
  </si>
  <si>
    <t>XDQ92649.1</t>
  </si>
  <si>
    <t>AB4K06_00065</t>
  </si>
  <si>
    <t>IMP dehydrogenase</t>
  </si>
  <si>
    <t>guaB</t>
  </si>
  <si>
    <t>XDQ92650.1</t>
  </si>
  <si>
    <t>AB4K06_00070</t>
  </si>
  <si>
    <t>D-alanyl-D-alanine carboxypeptidase</t>
  </si>
  <si>
    <t>dacA</t>
  </si>
  <si>
    <t>XDQ92651.1</t>
  </si>
  <si>
    <t>AB4K06_00075</t>
  </si>
  <si>
    <t>pyridoxal 5'-phosphate synthase lyase subunit PdxS</t>
  </si>
  <si>
    <t>pdxS</t>
  </si>
  <si>
    <t>XDQ92652.1</t>
  </si>
  <si>
    <t>AB4K06_00080</t>
  </si>
  <si>
    <t>pyridoxal 5'-phosphate synthase glutaminase subunit PdxT</t>
  </si>
  <si>
    <t>pdxT</t>
  </si>
  <si>
    <t>XDQ92653.1</t>
  </si>
  <si>
    <t>AB4K06_00085</t>
  </si>
  <si>
    <t>serine--tRNA ligase</t>
  </si>
  <si>
    <t>serS</t>
  </si>
  <si>
    <t>XDQ92654.1</t>
  </si>
  <si>
    <t>AB4K06_00090</t>
  </si>
  <si>
    <t>tRNA-Ser</t>
  </si>
  <si>
    <t>AB4K06_00095</t>
  </si>
  <si>
    <t>deoxyadenosine/deoxycytidine kinase</t>
  </si>
  <si>
    <t>dck</t>
  </si>
  <si>
    <t>XDQ92655.1</t>
  </si>
  <si>
    <t>AB4K06_00100</t>
  </si>
  <si>
    <t>deoxyguanosine kinase</t>
  </si>
  <si>
    <t>dgk</t>
  </si>
  <si>
    <t>XDQ92656.1</t>
  </si>
  <si>
    <t>AB4K06_00105</t>
  </si>
  <si>
    <t>LysM peptidoglycan-binding domain-containing protein</t>
  </si>
  <si>
    <t>sleL</t>
  </si>
  <si>
    <t>XDQ92657.1</t>
  </si>
  <si>
    <t>AB4K06_00110</t>
  </si>
  <si>
    <t>isochorismatase family cysteine hydrolase</t>
  </si>
  <si>
    <t>yaaI</t>
  </si>
  <si>
    <t>XDQ92658.1</t>
  </si>
  <si>
    <t>AB4K06_00115</t>
  </si>
  <si>
    <t>tRNA adenosine(34) deaminase TadA</t>
  </si>
  <si>
    <t>tadA</t>
  </si>
  <si>
    <t>XDQ92659.1</t>
  </si>
  <si>
    <t>AB4K06_00120</t>
  </si>
  <si>
    <t>signal recognition particle sRNA large type</t>
  </si>
  <si>
    <t>ffs</t>
  </si>
  <si>
    <t>other</t>
  </si>
  <si>
    <t>AB4K06_00125</t>
  </si>
  <si>
    <t>DNA polymerase III subunit gamma/tau</t>
  </si>
  <si>
    <t>dnaX</t>
  </si>
  <si>
    <t>XDQ92660.1</t>
  </si>
  <si>
    <t>AB4K06_00130</t>
  </si>
  <si>
    <t>YbaB/EbfC family nucleoid-associated protein</t>
  </si>
  <si>
    <t>ebfC</t>
  </si>
  <si>
    <t>XDQ94672.1</t>
  </si>
  <si>
    <t>AB4K06_00135</t>
  </si>
  <si>
    <t>recombination protein RecR</t>
  </si>
  <si>
    <t>recR</t>
  </si>
  <si>
    <t>XDQ92661.1</t>
  </si>
  <si>
    <t>AB4K06_00140</t>
  </si>
  <si>
    <t>YaaL family protein</t>
  </si>
  <si>
    <t>yaaL</t>
  </si>
  <si>
    <t>XDQ92662.1</t>
  </si>
  <si>
    <t>AB4K06_00145</t>
  </si>
  <si>
    <t>sigma-K factor-processing regulator BofA</t>
  </si>
  <si>
    <t>bofA</t>
  </si>
  <si>
    <t>XDQ94673.1</t>
  </si>
  <si>
    <t>AB4K06_00150</t>
  </si>
  <si>
    <t>AB4K06_00155</t>
  </si>
  <si>
    <t>AB4K06_00160</t>
  </si>
  <si>
    <t>AB4K06_00165</t>
  </si>
  <si>
    <t>AB4K06_00170</t>
  </si>
  <si>
    <t>AB4K06_00175</t>
  </si>
  <si>
    <t>anti-sigma-G factor</t>
  </si>
  <si>
    <t>csfB</t>
  </si>
  <si>
    <t>XDQ92663.1</t>
  </si>
  <si>
    <t>AB4K06_00180</t>
  </si>
  <si>
    <t>5-bromo-4-chloroindolyl phosphate hydrolysis family protein</t>
  </si>
  <si>
    <t>xpaC</t>
  </si>
  <si>
    <t>XDQ92664.1</t>
  </si>
  <si>
    <t>AB4K06_00185</t>
  </si>
  <si>
    <t>toxic anion resistance protein</t>
  </si>
  <si>
    <t>yaaN</t>
  </si>
  <si>
    <t>XDQ92665.1</t>
  </si>
  <si>
    <t>AB4K06_00190</t>
  </si>
  <si>
    <t>aminotransferase class I/II-fold pyridoxal phosphate-dependent enzyme</t>
  </si>
  <si>
    <t>efpO</t>
  </si>
  <si>
    <t>XDQ92666.1</t>
  </si>
  <si>
    <t>AB4K06_00195</t>
  </si>
  <si>
    <t>dTMP kinase</t>
  </si>
  <si>
    <t>tmk</t>
  </si>
  <si>
    <t>XDQ92667.1</t>
  </si>
  <si>
    <t>AB4K06_00200</t>
  </si>
  <si>
    <t>cyclic di-AMP receptor DarA</t>
  </si>
  <si>
    <t>darA</t>
  </si>
  <si>
    <t>XDQ92668.1</t>
  </si>
  <si>
    <t>AB4K06_00205</t>
  </si>
  <si>
    <t>YaaR family protein</t>
  </si>
  <si>
    <t>yaaR</t>
  </si>
  <si>
    <t>XDQ92669.1</t>
  </si>
  <si>
    <t>AB4K06_00210</t>
  </si>
  <si>
    <t>DNA polymerase III subunit delta'</t>
  </si>
  <si>
    <t>holB</t>
  </si>
  <si>
    <t>XDQ92670.1</t>
  </si>
  <si>
    <t>AB4K06_00215</t>
  </si>
  <si>
    <t>competence/sporulation regulator complex protein RicT</t>
  </si>
  <si>
    <t>ricT</t>
  </si>
  <si>
    <t>XDQ92671.1</t>
  </si>
  <si>
    <t>AB4K06_00220</t>
  </si>
  <si>
    <t>replication initiation-control protein YabA</t>
  </si>
  <si>
    <t>yabA</t>
  </si>
  <si>
    <t>XDQ92672.1</t>
  </si>
  <si>
    <t>AB4K06_00225</t>
  </si>
  <si>
    <t>tRNA1(Val) (adenine(37)-N6)-methyltransferase</t>
  </si>
  <si>
    <t>trmNF</t>
  </si>
  <si>
    <t>XDQ92673.1</t>
  </si>
  <si>
    <t>AB4K06_00230</t>
  </si>
  <si>
    <t>GIY-YIG nuclease family protein</t>
  </si>
  <si>
    <t>yazA</t>
  </si>
  <si>
    <t>XDQ92674.1</t>
  </si>
  <si>
    <t>AB4K06_00235</t>
  </si>
  <si>
    <t>16S rRNA (cytidine(1402)-2'-O)-methyltransferase</t>
  </si>
  <si>
    <t>rsmI</t>
  </si>
  <si>
    <t>XDQ92675.1</t>
  </si>
  <si>
    <t>AB4K06_00240</t>
  </si>
  <si>
    <t>transition state genes transcriptional regulator AbrB</t>
  </si>
  <si>
    <t>abrB</t>
  </si>
  <si>
    <t>XDQ92676.1</t>
  </si>
  <si>
    <t>AB4K06_00245</t>
  </si>
  <si>
    <t>methionine--tRNA ligase</t>
  </si>
  <si>
    <t>metG</t>
  </si>
  <si>
    <t>XDQ92677.1</t>
  </si>
  <si>
    <t>AB4K06_00250</t>
  </si>
  <si>
    <t>TatD family hydrolase</t>
  </si>
  <si>
    <t>dayD</t>
  </si>
  <si>
    <t>XDQ92678.1</t>
  </si>
  <si>
    <t>AB4K06_00255</t>
  </si>
  <si>
    <t>ubiquitin-like domain-containing protein</t>
  </si>
  <si>
    <t>yabE</t>
  </si>
  <si>
    <t>XDQ92679.1</t>
  </si>
  <si>
    <t>AB4K06_00260</t>
  </si>
  <si>
    <t>ribonuclease M5</t>
  </si>
  <si>
    <t>rnmV</t>
  </si>
  <si>
    <t>XDQ92680.1</t>
  </si>
  <si>
    <t>AB4K06_00265</t>
  </si>
  <si>
    <t>16S rRNA (adenine(1518)-N(6)/adenine(1519)-N(6))-dimethyltransferase RsmA</t>
  </si>
  <si>
    <t>rsmA</t>
  </si>
  <si>
    <t>XDQ92681.1</t>
  </si>
  <si>
    <t>AB4K06_00270</t>
  </si>
  <si>
    <t>sporulation-specific protease PrtG</t>
  </si>
  <si>
    <t>prtG</t>
  </si>
  <si>
    <t>XDQ92682.1</t>
  </si>
  <si>
    <t>AB4K06_00275</t>
  </si>
  <si>
    <t>biofilm formation stimulator Veg</t>
  </si>
  <si>
    <t>veg</t>
  </si>
  <si>
    <t>XDQ92683.1</t>
  </si>
  <si>
    <t>AB4K06_00280</t>
  </si>
  <si>
    <t>small, acid-soluble spore protein, alpha/beta type</t>
  </si>
  <si>
    <t>sspF</t>
  </si>
  <si>
    <t>XDQ92684.1</t>
  </si>
  <si>
    <t>AB4K06_00285</t>
  </si>
  <si>
    <t>4-(cytidine 5'-diphospho)-2-C-methyl-D-erythritol kinase</t>
  </si>
  <si>
    <t>ispE</t>
  </si>
  <si>
    <t>XDQ94674.1</t>
  </si>
  <si>
    <t>AB4K06_00290</t>
  </si>
  <si>
    <t>pur operon repressor</t>
  </si>
  <si>
    <t>purR</t>
  </si>
  <si>
    <t>XDQ92685.1</t>
  </si>
  <si>
    <t>AB4K06_00295</t>
  </si>
  <si>
    <t>2-iminobutanoate/2-iminopropanoate deaminase</t>
  </si>
  <si>
    <t>ridA</t>
  </si>
  <si>
    <t>XDQ92686.1</t>
  </si>
  <si>
    <t>AB4K06_00300</t>
  </si>
  <si>
    <t>septation regulator SpoVG</t>
  </si>
  <si>
    <t>spoVG</t>
  </si>
  <si>
    <t>XDQ92687.1</t>
  </si>
  <si>
    <t>AB4K06_00305</t>
  </si>
  <si>
    <t>bifunctional UDP-N-acetylglucosamine diphosphorylase/glucosamine-1-phosphate N-acetyltransferase GlmU</t>
  </si>
  <si>
    <t>glmU</t>
  </si>
  <si>
    <t>XDQ92688.1</t>
  </si>
  <si>
    <t>AB4K06_00310</t>
  </si>
  <si>
    <t>ribose-phosphate diphosphokinase</t>
  </si>
  <si>
    <t>prsS</t>
  </si>
  <si>
    <t>XDQ92689.1</t>
  </si>
  <si>
    <t>AB4K06_00315</t>
  </si>
  <si>
    <t>50S ribosomal protein L25/general stress protein Ctc</t>
  </si>
  <si>
    <t>rplYB</t>
  </si>
  <si>
    <t>XDQ92690.1</t>
  </si>
  <si>
    <t>AB4K06_00320</t>
  </si>
  <si>
    <t>aminoacyl-tRNA hydrolase</t>
  </si>
  <si>
    <t>pth</t>
  </si>
  <si>
    <t>XDQ92691.1</t>
  </si>
  <si>
    <t>AB4K06_00325</t>
  </si>
  <si>
    <t>anti-sigma-F factor Fin</t>
  </si>
  <si>
    <t>fin</t>
  </si>
  <si>
    <t>XDQ92692.1</t>
  </si>
  <si>
    <t>AB4K06_00330</t>
  </si>
  <si>
    <t>transcription-repair coupling factor</t>
  </si>
  <si>
    <t>mfd</t>
  </si>
  <si>
    <t>XDQ92693.1</t>
  </si>
  <si>
    <t>AB4K06_00335</t>
  </si>
  <si>
    <t>stage V sporulation protein T</t>
  </si>
  <si>
    <t>spoVT</t>
  </si>
  <si>
    <t>XDQ92694.1</t>
  </si>
  <si>
    <t>AB4K06_00340</t>
  </si>
  <si>
    <t>oligosaccharide flippase family protein</t>
  </si>
  <si>
    <t>yabM</t>
  </si>
  <si>
    <t>XDQ92695.1</t>
  </si>
  <si>
    <t>AB4K06_00345</t>
  </si>
  <si>
    <t>nucleoside triphosphate pyrophosphohydrolase</t>
  </si>
  <si>
    <t>mazG</t>
  </si>
  <si>
    <t>XDQ92696.1</t>
  </si>
  <si>
    <t>AB4K06_00350</t>
  </si>
  <si>
    <t>RNA-binding S4 domain-containing protein</t>
  </si>
  <si>
    <t>rqcP</t>
  </si>
  <si>
    <t>XDQ92697.1</t>
  </si>
  <si>
    <t>AB4K06_00355</t>
  </si>
  <si>
    <t>sporulation protein YabP</t>
  </si>
  <si>
    <t>yabP</t>
  </si>
  <si>
    <t>XDQ92698.1</t>
  </si>
  <si>
    <t>AB4K06_00360</t>
  </si>
  <si>
    <t>spore cortex biosynthesis protein YabQ</t>
  </si>
  <si>
    <t>yabQ</t>
  </si>
  <si>
    <t>XDQ92699.1</t>
  </si>
  <si>
    <t>AB4K06_00365</t>
  </si>
  <si>
    <t>cell division protein DivIC</t>
  </si>
  <si>
    <t>divIC</t>
  </si>
  <si>
    <t>XDQ92700.1</t>
  </si>
  <si>
    <t>AB4K06_00370</t>
  </si>
  <si>
    <t>S1 domain-containing RNA-binding protein</t>
  </si>
  <si>
    <t>yabR</t>
  </si>
  <si>
    <t>XDQ92701.1</t>
  </si>
  <si>
    <t>AB4K06_00375</t>
  </si>
  <si>
    <t>tRNA-Met</t>
  </si>
  <si>
    <t>AB4K06_00380</t>
  </si>
  <si>
    <t>tRNA-Glu</t>
  </si>
  <si>
    <t>AB4K06_00385</t>
  </si>
  <si>
    <t>stage II sporulation protein E</t>
  </si>
  <si>
    <t>spoIIE</t>
  </si>
  <si>
    <t>XDQ92702.1</t>
  </si>
  <si>
    <t>AB4K06_00390</t>
  </si>
  <si>
    <t>hypothetical protein</t>
  </si>
  <si>
    <t>XDQ92703.1</t>
  </si>
  <si>
    <t>AB4K06_00395</t>
  </si>
  <si>
    <t>serine/threonine protein kinase PrkT</t>
  </si>
  <si>
    <t>prkT</t>
  </si>
  <si>
    <t>XDQ92704.1</t>
  </si>
  <si>
    <t>AB4K06_00400</t>
  </si>
  <si>
    <t>tRNA lysidine(34) synthetase TilS</t>
  </si>
  <si>
    <t>tilS</t>
  </si>
  <si>
    <t>XDQ92705.1</t>
  </si>
  <si>
    <t>AB4K06_00405</t>
  </si>
  <si>
    <t>hypoxanthine phosphoribosyltransferase</t>
  </si>
  <si>
    <t>hpt</t>
  </si>
  <si>
    <t>XDQ92706.1</t>
  </si>
  <si>
    <t>AB4K06_00410</t>
  </si>
  <si>
    <t>ATP-dependent zinc metalloprotease FtsH</t>
  </si>
  <si>
    <t>ftsH</t>
  </si>
  <si>
    <t>XDQ92707.1</t>
  </si>
  <si>
    <t>AB4K06_00415</t>
  </si>
  <si>
    <t>type III pantothenate kinase</t>
  </si>
  <si>
    <t>coaX</t>
  </si>
  <si>
    <t>XDQ92708.1</t>
  </si>
  <si>
    <t>AB4K06_00420</t>
  </si>
  <si>
    <t>redox-regulated molecular chaperone HslO</t>
  </si>
  <si>
    <t>hslO</t>
  </si>
  <si>
    <t>XDQ92709.1</t>
  </si>
  <si>
    <t>AB4K06_00425</t>
  </si>
  <si>
    <t>peptidyl-prolyl cis-trans isomerase</t>
  </si>
  <si>
    <t>yacD</t>
  </si>
  <si>
    <t>XDQ92710.1</t>
  </si>
  <si>
    <t>AB4K06_00430</t>
  </si>
  <si>
    <t>cysteine synthase A</t>
  </si>
  <si>
    <t>cysK</t>
  </si>
  <si>
    <t>XDQ92711.1</t>
  </si>
  <si>
    <t>AB4K06_00435</t>
  </si>
  <si>
    <t>anthranilate synthase component I family protein</t>
  </si>
  <si>
    <t>pabB</t>
  </si>
  <si>
    <t>XDQ92712.1</t>
  </si>
  <si>
    <t>AB4K06_00440</t>
  </si>
  <si>
    <t>aminodeoxychorismate/anthranilate synthase component II</t>
  </si>
  <si>
    <t>pabA</t>
  </si>
  <si>
    <t>XDQ92713.1</t>
  </si>
  <si>
    <t>AB4K06_00445</t>
  </si>
  <si>
    <t>aminodeoxychorismate lyase</t>
  </si>
  <si>
    <t>pabC</t>
  </si>
  <si>
    <t>XDQ94675.1</t>
  </si>
  <si>
    <t>AB4K06_00450</t>
  </si>
  <si>
    <t>dihydropteroate synthase</t>
  </si>
  <si>
    <t>folP</t>
  </si>
  <si>
    <t>XDQ92714.1</t>
  </si>
  <si>
    <t>AB4K06_00455</t>
  </si>
  <si>
    <t>dihydroneopterin aldolase</t>
  </si>
  <si>
    <t>folB</t>
  </si>
  <si>
    <t>XDQ92715.1</t>
  </si>
  <si>
    <t>AB4K06_00460</t>
  </si>
  <si>
    <t>2-amino-4-hydroxy-6-hydroxymethyldihydropteridine diphosphokinase</t>
  </si>
  <si>
    <t>folK</t>
  </si>
  <si>
    <t>XDQ92716.1</t>
  </si>
  <si>
    <t>AB4K06_00465</t>
  </si>
  <si>
    <t>helix-turn-helix domain-containing protein</t>
  </si>
  <si>
    <t>yazB</t>
  </si>
  <si>
    <t>XDQ92717.1</t>
  </si>
  <si>
    <t>AB4K06_00470</t>
  </si>
  <si>
    <t>tRNA dihydrouridine synthase DusB</t>
  </si>
  <si>
    <t>dusB</t>
  </si>
  <si>
    <t>XDQ92718.1</t>
  </si>
  <si>
    <t>AB4K06_00475</t>
  </si>
  <si>
    <t>lysine--tRNA ligase</t>
  </si>
  <si>
    <t>lysS</t>
  </si>
  <si>
    <t>XDQ92719.1</t>
  </si>
  <si>
    <t>AB4K06_00480</t>
  </si>
  <si>
    <t>AB4K06_00485</t>
  </si>
  <si>
    <t>AB4K06_00490</t>
  </si>
  <si>
    <t>AB4K06_00495</t>
  </si>
  <si>
    <t>tRNA-Val</t>
  </si>
  <si>
    <t>AB4K06_00500</t>
  </si>
  <si>
    <t>tRNA-Thr</t>
  </si>
  <si>
    <t>AB4K06_00505</t>
  </si>
  <si>
    <t>tRNA-Lys</t>
  </si>
  <si>
    <t>AB4K06_00510</t>
  </si>
  <si>
    <t>tRNA-Leu</t>
  </si>
  <si>
    <t>AB4K06_00515</t>
  </si>
  <si>
    <t>tRNA-Gly</t>
  </si>
  <si>
    <t>AB4K06_00520</t>
  </si>
  <si>
    <t>AB4K06_00525</t>
  </si>
  <si>
    <t>tRNA-Arg</t>
  </si>
  <si>
    <t>AB4K06_00530</t>
  </si>
  <si>
    <t>tRNA-Pro</t>
  </si>
  <si>
    <t>AB4K06_00535</t>
  </si>
  <si>
    <t>AB4K06_00540</t>
  </si>
  <si>
    <t>AB4K06_00545</t>
  </si>
  <si>
    <t>AB4K06_00550</t>
  </si>
  <si>
    <t>AB4K06_00555</t>
  </si>
  <si>
    <t>transcriptional regulator CtsR</t>
  </si>
  <si>
    <t>ctsR</t>
  </si>
  <si>
    <t>XDQ92720.1</t>
  </si>
  <si>
    <t>AB4K06_00560</t>
  </si>
  <si>
    <t>protein-arginine kinase activator protein McsA</t>
  </si>
  <si>
    <t>mcsA</t>
  </si>
  <si>
    <t>XDQ94676.1</t>
  </si>
  <si>
    <t>AB4K06_00565</t>
  </si>
  <si>
    <t>protein arginine kinase</t>
  </si>
  <si>
    <t>mcsB</t>
  </si>
  <si>
    <t>XDQ92721.1</t>
  </si>
  <si>
    <t>AB4K06_00570</t>
  </si>
  <si>
    <t>ATP-dependent protease ATP-binding subunit ClpC</t>
  </si>
  <si>
    <t>clpC</t>
  </si>
  <si>
    <t>XDQ92722.1</t>
  </si>
  <si>
    <t>AB4K06_00575</t>
  </si>
  <si>
    <t>DNA repair protein RadA</t>
  </si>
  <si>
    <t>radA</t>
  </si>
  <si>
    <t>XDQ92723.1</t>
  </si>
  <si>
    <t>AB4K06_00580</t>
  </si>
  <si>
    <t>DNA integrity scanning diadenylate cyclase DisA</t>
  </si>
  <si>
    <t>disA</t>
  </si>
  <si>
    <t>XDQ92724.1</t>
  </si>
  <si>
    <t>AB4K06_00585</t>
  </si>
  <si>
    <t>PIN/TRAM domain-containing protein</t>
  </si>
  <si>
    <t>yacL</t>
  </si>
  <si>
    <t>XDQ92725.1</t>
  </si>
  <si>
    <t>AB4K06_00590</t>
  </si>
  <si>
    <t>2-C-methyl-D-erythritol 4-phosphate cytidylyltransferase</t>
  </si>
  <si>
    <t>ispD</t>
  </si>
  <si>
    <t>XDQ92726.1</t>
  </si>
  <si>
    <t>AB4K06_00595</t>
  </si>
  <si>
    <t>2-C-methyl-D-erythritol 2,4-cyclodiphosphate synthase</t>
  </si>
  <si>
    <t>ispF</t>
  </si>
  <si>
    <t>XDQ92727.1</t>
  </si>
  <si>
    <t>AB4K06_00600</t>
  </si>
  <si>
    <t>glutamate--tRNA ligase</t>
  </si>
  <si>
    <t>gltX</t>
  </si>
  <si>
    <t>XDQ92728.1</t>
  </si>
  <si>
    <t>AB4K06_00605</t>
  </si>
  <si>
    <t>serine O-acetyltransferase</t>
  </si>
  <si>
    <t>cysE</t>
  </si>
  <si>
    <t>XDQ92729.1</t>
  </si>
  <si>
    <t>AB4K06_00610</t>
  </si>
  <si>
    <t>cysteine--tRNA ligase</t>
  </si>
  <si>
    <t>cysS</t>
  </si>
  <si>
    <t>XDQ92730.1</t>
  </si>
  <si>
    <t>AB4K06_00615</t>
  </si>
  <si>
    <t>mini-ribonuclease 3</t>
  </si>
  <si>
    <t>mrnC</t>
  </si>
  <si>
    <t>XDQ92731.1</t>
  </si>
  <si>
    <t>AB4K06_00620</t>
  </si>
  <si>
    <t>23S rRNA (guanosine(2251)-2'-O)-methyltransferase RlmB</t>
  </si>
  <si>
    <t>rlmB</t>
  </si>
  <si>
    <t>XDQ92732.1</t>
  </si>
  <si>
    <t>AB4K06_00625</t>
  </si>
  <si>
    <t>ribosome-dependent mRNA decay endonuclease Rae1/YacP</t>
  </si>
  <si>
    <t>rae1</t>
  </si>
  <si>
    <t>XDQ92733.1</t>
  </si>
  <si>
    <t>AB4K06_00630</t>
  </si>
  <si>
    <t>RNA polymerase sporulation sigma factor SigH</t>
  </si>
  <si>
    <t>sigH</t>
  </si>
  <si>
    <t>XDQ92734.1</t>
  </si>
  <si>
    <t>AB4K06_00635</t>
  </si>
  <si>
    <t>50S ribosomal protein L33</t>
  </si>
  <si>
    <t>rpmG</t>
  </si>
  <si>
    <t>XDQ92735.1</t>
  </si>
  <si>
    <t>AB4K06_00640</t>
  </si>
  <si>
    <t>preprotein translocase subunit SecE</t>
  </si>
  <si>
    <t>secE</t>
  </si>
  <si>
    <t>XDQ92736.1</t>
  </si>
  <si>
    <t>AB4K06_00645</t>
  </si>
  <si>
    <t>transcription termination/antitermination protein NusG</t>
  </si>
  <si>
    <t>nusG</t>
  </si>
  <si>
    <t>XDQ92737.1</t>
  </si>
  <si>
    <t>AB4K06_00650</t>
  </si>
  <si>
    <t>50S ribosomal protein L11</t>
  </si>
  <si>
    <t>rplK</t>
  </si>
  <si>
    <t>XDQ92738.1</t>
  </si>
  <si>
    <t>AB4K06_00655</t>
  </si>
  <si>
    <t>50S ribosomal protein L1</t>
  </si>
  <si>
    <t>rplA</t>
  </si>
  <si>
    <t>XDQ92739.1</t>
  </si>
  <si>
    <t>AB4K06_00660</t>
  </si>
  <si>
    <t>50S ribosomal protein L10</t>
  </si>
  <si>
    <t>rplJ</t>
  </si>
  <si>
    <t>XDQ92740.1</t>
  </si>
  <si>
    <t>AB4K06_00665</t>
  </si>
  <si>
    <t>50S ribosomal protein L7/L12</t>
  </si>
  <si>
    <t>rplL</t>
  </si>
  <si>
    <t>XDQ92741.1</t>
  </si>
  <si>
    <t>AB4K06_00670</t>
  </si>
  <si>
    <t>class I SAM-dependent methyltransferase</t>
  </si>
  <si>
    <t>ybxB</t>
  </si>
  <si>
    <t>XDQ92742.1</t>
  </si>
  <si>
    <t>AB4K06_00675</t>
  </si>
  <si>
    <t>DNA-directed RNA polymerase subunit beta</t>
  </si>
  <si>
    <t>rpoB</t>
  </si>
  <si>
    <t>XDQ92743.1</t>
  </si>
  <si>
    <t>AB4K06_00680</t>
  </si>
  <si>
    <t>DNA-directed RNA polymerase subunit beta'</t>
  </si>
  <si>
    <t>rpoC</t>
  </si>
  <si>
    <t>XDQ92744.1</t>
  </si>
  <si>
    <t>AB4K06_00685</t>
  </si>
  <si>
    <t>50S ribosomal protein L7ae-like protein</t>
  </si>
  <si>
    <t>rulS</t>
  </si>
  <si>
    <t>XDQ92745.1</t>
  </si>
  <si>
    <t>AB4K06_00690</t>
  </si>
  <si>
    <t>30S ribosomal protein S12</t>
  </si>
  <si>
    <t>rpsL</t>
  </si>
  <si>
    <t>XDQ92746.1</t>
  </si>
  <si>
    <t>AB4K06_00695</t>
  </si>
  <si>
    <t>30S ribosomal protein S7</t>
  </si>
  <si>
    <t>rpsG</t>
  </si>
  <si>
    <t>XDQ92747.1</t>
  </si>
  <si>
    <t>AB4K06_00700</t>
  </si>
  <si>
    <t>elongation factor G</t>
  </si>
  <si>
    <t>fusA</t>
  </si>
  <si>
    <t>XDQ92748.1</t>
  </si>
  <si>
    <t>AB4K06_00705</t>
  </si>
  <si>
    <t>elongation factor Tu</t>
  </si>
  <si>
    <t>tuf</t>
  </si>
  <si>
    <t>XDQ92749.1</t>
  </si>
  <si>
    <t>AB4K06_00710</t>
  </si>
  <si>
    <t>alpha/beta fold hydrolase</t>
  </si>
  <si>
    <t>ybaC</t>
  </si>
  <si>
    <t>XDQ92750.1</t>
  </si>
  <si>
    <t>AB4K06_00715</t>
  </si>
  <si>
    <t>30S ribosomal protein S10</t>
  </si>
  <si>
    <t>rpsJ</t>
  </si>
  <si>
    <t>XDQ92751.1</t>
  </si>
  <si>
    <t>AB4K06_00720</t>
  </si>
  <si>
    <t>50S ribosomal protein L3</t>
  </si>
  <si>
    <t>rplC</t>
  </si>
  <si>
    <t>XDQ92752.1</t>
  </si>
  <si>
    <t>AB4K06_00725</t>
  </si>
  <si>
    <t>50S ribosomal protein L4</t>
  </si>
  <si>
    <t>rplD</t>
  </si>
  <si>
    <t>XDQ92753.1</t>
  </si>
  <si>
    <t>AB4K06_00730</t>
  </si>
  <si>
    <t>50S ribosomal protein L23</t>
  </si>
  <si>
    <t>rplW</t>
  </si>
  <si>
    <t>XDQ92754.1</t>
  </si>
  <si>
    <t>AB4K06_00735</t>
  </si>
  <si>
    <t>50S ribosomal protein L2</t>
  </si>
  <si>
    <t>rplB</t>
  </si>
  <si>
    <t>XDQ92755.1</t>
  </si>
  <si>
    <t>AB4K06_00740</t>
  </si>
  <si>
    <t>30S ribosomal protein S19</t>
  </si>
  <si>
    <t>rpsS</t>
  </si>
  <si>
    <t>XDQ92756.1</t>
  </si>
  <si>
    <t>AB4K06_00745</t>
  </si>
  <si>
    <t>50S ribosomal protein L22</t>
  </si>
  <si>
    <t>rplV</t>
  </si>
  <si>
    <t>XDQ92757.1</t>
  </si>
  <si>
    <t>AB4K06_00750</t>
  </si>
  <si>
    <t>30S ribosomal protein S3</t>
  </si>
  <si>
    <t>rpsC</t>
  </si>
  <si>
    <t>XDQ92758.1</t>
  </si>
  <si>
    <t>AB4K06_00755</t>
  </si>
  <si>
    <t>50S ribosomal protein L16</t>
  </si>
  <si>
    <t>rplP</t>
  </si>
  <si>
    <t>XDQ92759.1</t>
  </si>
  <si>
    <t>AB4K06_00760</t>
  </si>
  <si>
    <t>50S ribosomal protein L29</t>
  </si>
  <si>
    <t>rpmC</t>
  </si>
  <si>
    <t>XDQ92760.1</t>
  </si>
  <si>
    <t>AB4K06_00765</t>
  </si>
  <si>
    <t>30S ribosomal protein S17</t>
  </si>
  <si>
    <t>rpsQ</t>
  </si>
  <si>
    <t>XDQ92761.1</t>
  </si>
  <si>
    <t>AB4K06_00770</t>
  </si>
  <si>
    <t>50S ribosomal protein L14</t>
  </si>
  <si>
    <t>rplN</t>
  </si>
  <si>
    <t>XDQ92762.1</t>
  </si>
  <si>
    <t>AB4K06_00775</t>
  </si>
  <si>
    <t>50S ribosomal protein L24</t>
  </si>
  <si>
    <t>rplX</t>
  </si>
  <si>
    <t>XDQ92763.1</t>
  </si>
  <si>
    <t>AB4K06_00780</t>
  </si>
  <si>
    <t>50S ribosomal protein L5</t>
  </si>
  <si>
    <t>rplE</t>
  </si>
  <si>
    <t>XDQ92764.1</t>
  </si>
  <si>
    <t>AB4K06_00785</t>
  </si>
  <si>
    <t>30S ribosomal protein S14</t>
  </si>
  <si>
    <t>rpsN</t>
  </si>
  <si>
    <t>XDQ92765.1</t>
  </si>
  <si>
    <t>AB4K06_00790</t>
  </si>
  <si>
    <t>30S ribosomal protein S8</t>
  </si>
  <si>
    <t>rpsH</t>
  </si>
  <si>
    <t>XDQ92766.1</t>
  </si>
  <si>
    <t>AB4K06_00795</t>
  </si>
  <si>
    <t>50S ribosomal protein L6</t>
  </si>
  <si>
    <t>rplF</t>
  </si>
  <si>
    <t>XDQ92767.1</t>
  </si>
  <si>
    <t>AB4K06_00800</t>
  </si>
  <si>
    <t>50S ribosomal protein L18</t>
  </si>
  <si>
    <t>rplR</t>
  </si>
  <si>
    <t>XDQ92768.1</t>
  </si>
  <si>
    <t>AB4K06_00805</t>
  </si>
  <si>
    <t>30S ribosomal protein S5</t>
  </si>
  <si>
    <t>rpsE</t>
  </si>
  <si>
    <t>XDQ94677.1</t>
  </si>
  <si>
    <t>AB4K06_00810</t>
  </si>
  <si>
    <t>50S ribosomal protein L30</t>
  </si>
  <si>
    <t>rpmD</t>
  </si>
  <si>
    <t>XDQ92769.1</t>
  </si>
  <si>
    <t>AB4K06_00815</t>
  </si>
  <si>
    <t>50S ribosomal protein L15</t>
  </si>
  <si>
    <t>rplO</t>
  </si>
  <si>
    <t>XDQ92770.1</t>
  </si>
  <si>
    <t>AB4K06_00820</t>
  </si>
  <si>
    <t>preprotein translocase subunit SecY</t>
  </si>
  <si>
    <t>secY</t>
  </si>
  <si>
    <t>XDQ92771.1</t>
  </si>
  <si>
    <t>AB4K06_00825</t>
  </si>
  <si>
    <t>adenylate kinase</t>
  </si>
  <si>
    <t>adkA</t>
  </si>
  <si>
    <t>XDQ92772.1</t>
  </si>
  <si>
    <t>AB4K06_00830</t>
  </si>
  <si>
    <t>type I methionyl aminopeptidase</t>
  </si>
  <si>
    <t>map</t>
  </si>
  <si>
    <t>XDQ92773.1</t>
  </si>
  <si>
    <t>AB4K06_00835</t>
  </si>
  <si>
    <t>uncharacterized gene</t>
  </si>
  <si>
    <t>pseudogene</t>
  </si>
  <si>
    <t>AB4K06_00840</t>
  </si>
  <si>
    <t>translation initiation factor IF-1</t>
  </si>
  <si>
    <t>infA</t>
  </si>
  <si>
    <t>XDQ92774.1</t>
  </si>
  <si>
    <t>AB4K06_00845</t>
  </si>
  <si>
    <t>50S ribosomal protein L36</t>
  </si>
  <si>
    <t>rpmJ</t>
  </si>
  <si>
    <t>XDQ92775.1</t>
  </si>
  <si>
    <t>AB4K06_00850</t>
  </si>
  <si>
    <t>30S ribosomal protein S13</t>
  </si>
  <si>
    <t>rpsM</t>
  </si>
  <si>
    <t>XDQ92776.1</t>
  </si>
  <si>
    <t>AB4K06_00855</t>
  </si>
  <si>
    <t>30S ribosomal protein S11</t>
  </si>
  <si>
    <t>rpsK</t>
  </si>
  <si>
    <t>XDQ92777.1</t>
  </si>
  <si>
    <t>AB4K06_00860</t>
  </si>
  <si>
    <t>DNA-directed RNA polymerase subunit alpha</t>
  </si>
  <si>
    <t>rpoA</t>
  </si>
  <si>
    <t>XDQ92778.1</t>
  </si>
  <si>
    <t>AB4K06_00865</t>
  </si>
  <si>
    <t>50S ribosomal protein L17</t>
  </si>
  <si>
    <t>rplQ</t>
  </si>
  <si>
    <t>XDQ92779.1</t>
  </si>
  <si>
    <t>AB4K06_00870</t>
  </si>
  <si>
    <t>energy-coupling factor ABC transporter ATP-binding protein</t>
  </si>
  <si>
    <t>ecfA</t>
  </si>
  <si>
    <t>XDQ92780.1</t>
  </si>
  <si>
    <t>AB4K06_00875</t>
  </si>
  <si>
    <t>ecfAB</t>
  </si>
  <si>
    <t>XDQ92781.1</t>
  </si>
  <si>
    <t>AB4K06_00880</t>
  </si>
  <si>
    <t>energy-coupling factor transporter transmembrane protein EcfT</t>
  </si>
  <si>
    <t>ecfT</t>
  </si>
  <si>
    <t>XDQ92782.1</t>
  </si>
  <si>
    <t>AB4K06_00885</t>
  </si>
  <si>
    <t>tRNA pseudouridine(38-40) synthase TruA</t>
  </si>
  <si>
    <t>truA</t>
  </si>
  <si>
    <t>XDQ92783.1</t>
  </si>
  <si>
    <t>AB4K06_00890</t>
  </si>
  <si>
    <t>50S ribosomal protein L13</t>
  </si>
  <si>
    <t>rplM</t>
  </si>
  <si>
    <t>XDQ92784.1</t>
  </si>
  <si>
    <t>AB4K06_00895</t>
  </si>
  <si>
    <t>30S ribosomal protein S9</t>
  </si>
  <si>
    <t>rpsI</t>
  </si>
  <si>
    <t>XDQ92785.1</t>
  </si>
  <si>
    <t>AB4K06_00900</t>
  </si>
  <si>
    <t>ybaJ</t>
  </si>
  <si>
    <t>XDQ92786.1</t>
  </si>
  <si>
    <t>AB4K06_00905</t>
  </si>
  <si>
    <t>YbaK family protein</t>
  </si>
  <si>
    <t>ybaK</t>
  </si>
  <si>
    <t>XDQ92787.1</t>
  </si>
  <si>
    <t>AB4K06_00910</t>
  </si>
  <si>
    <t>N-acetylmuramoyl-L-alanine amidase CwlD</t>
  </si>
  <si>
    <t>cwlD</t>
  </si>
  <si>
    <t>XDQ92788.1</t>
  </si>
  <si>
    <t>AB4K06_00915</t>
  </si>
  <si>
    <t>iron-sulfur carrier protein/transcriptional regulator SalA</t>
  </si>
  <si>
    <t>salA</t>
  </si>
  <si>
    <t>XDQ92789.1</t>
  </si>
  <si>
    <t>AB4K06_00920</t>
  </si>
  <si>
    <t>spore germination lipoprotein GerD</t>
  </si>
  <si>
    <t>gerD</t>
  </si>
  <si>
    <t>XDQ92790.1</t>
  </si>
  <si>
    <t>AB4K06_00925</t>
  </si>
  <si>
    <t>KinB-signaling pathway activation protein</t>
  </si>
  <si>
    <t>kbaA</t>
  </si>
  <si>
    <t>XDQ94678.1</t>
  </si>
  <si>
    <t>AB4K06_00930</t>
  </si>
  <si>
    <t>polysaccharide deacetylase family sporulation protein PdaB</t>
  </si>
  <si>
    <t>pdaB</t>
  </si>
  <si>
    <t>XDQ92791.1</t>
  </si>
  <si>
    <t>AB4K06_00935</t>
  </si>
  <si>
    <t>AB4K06_00940</t>
  </si>
  <si>
    <t>AB4K06_00945</t>
  </si>
  <si>
    <t>AB4K06_00950</t>
  </si>
  <si>
    <t>tRNA-Asn</t>
  </si>
  <si>
    <t>AB4K06_00955</t>
  </si>
  <si>
    <t>AB4K06_00960</t>
  </si>
  <si>
    <t>AB4K06_00965</t>
  </si>
  <si>
    <t>AB4K06_00970</t>
  </si>
  <si>
    <t>AB4K06_00975</t>
  </si>
  <si>
    <t>AB4K06_00980</t>
  </si>
  <si>
    <t>AB4K06_00985</t>
  </si>
  <si>
    <t>AB4K06_00990</t>
  </si>
  <si>
    <t>AB4K06_00995</t>
  </si>
  <si>
    <t>AB4K06_01000</t>
  </si>
  <si>
    <t>AB4K06_01005</t>
  </si>
  <si>
    <t>AB4K06_01010</t>
  </si>
  <si>
    <t>XDQ92792.1</t>
  </si>
  <si>
    <t>AB4K06_01015</t>
  </si>
  <si>
    <t>SulP family inorganic anion transporter</t>
  </si>
  <si>
    <t>fumP</t>
  </si>
  <si>
    <t>XDQ92793.1</t>
  </si>
  <si>
    <t>AB4K06_01020</t>
  </si>
  <si>
    <t>bile acid:sodium symporter family protein</t>
  </si>
  <si>
    <t>ybaS</t>
  </si>
  <si>
    <t>XDQ94679.1</t>
  </si>
  <si>
    <t>AB4K06_01025</t>
  </si>
  <si>
    <t>alpha/beta hydrolase</t>
  </si>
  <si>
    <t>eesA</t>
  </si>
  <si>
    <t>XDQ92794.1</t>
  </si>
  <si>
    <t>AB4K06_01030</t>
  </si>
  <si>
    <t>iron ABC transporter permease FeuC</t>
  </si>
  <si>
    <t>feuC</t>
  </si>
  <si>
    <t>XDQ92795.1</t>
  </si>
  <si>
    <t>AB4K06_01035</t>
  </si>
  <si>
    <t>FecCD family ABC transporter permease</t>
  </si>
  <si>
    <t>feuB</t>
  </si>
  <si>
    <t>XDQ92796.1</t>
  </si>
  <si>
    <t>AB4K06_01040</t>
  </si>
  <si>
    <t>iron ABC transporter substrate-binding protein FeuA</t>
  </si>
  <si>
    <t>feuA</t>
  </si>
  <si>
    <t>XDQ92797.1</t>
  </si>
  <si>
    <t>AB4K06_01045</t>
  </si>
  <si>
    <t>bacillibactin transport transcriptional regulator Btr</t>
  </si>
  <si>
    <t>btr</t>
  </si>
  <si>
    <t>XDQ92798.1</t>
  </si>
  <si>
    <t>AB4K06_01050</t>
  </si>
  <si>
    <t>exo-beta-N-acetylmuramidase NamZ domain-containing protein</t>
  </si>
  <si>
    <t>namZ</t>
  </si>
  <si>
    <t>XDQ92799.1</t>
  </si>
  <si>
    <t>AB4K06_01055</t>
  </si>
  <si>
    <t>beta-N-acetylhexosaminidase</t>
  </si>
  <si>
    <t>nagZ</t>
  </si>
  <si>
    <t>XDQ92800.1</t>
  </si>
  <si>
    <t>AB4K06_01060</t>
  </si>
  <si>
    <t>N-acetylmuramoyl-L-alanine amidase</t>
  </si>
  <si>
    <t>amiE</t>
  </si>
  <si>
    <t>XDQ92801.1</t>
  </si>
  <si>
    <t>AB4K06_01065</t>
  </si>
  <si>
    <t>PTS transporter subunit EIIC</t>
  </si>
  <si>
    <t>murP</t>
  </si>
  <si>
    <t>XDQ92802.1</t>
  </si>
  <si>
    <t>AB4K06_01070</t>
  </si>
  <si>
    <t>MurR/RpiR family transcriptional regulator</t>
  </si>
  <si>
    <t>murR</t>
  </si>
  <si>
    <t>XDQ94680.1</t>
  </si>
  <si>
    <t>AB4K06_01075</t>
  </si>
  <si>
    <t>N-acetylmuramic acid 6-phosphate etherase</t>
  </si>
  <si>
    <t>murQ</t>
  </si>
  <si>
    <t>XDQ92803.1</t>
  </si>
  <si>
    <t>AB4K06_01080</t>
  </si>
  <si>
    <t>GNAT family N-acetyltransferase</t>
  </si>
  <si>
    <t>ybbJ</t>
  </si>
  <si>
    <t>XDQ92804.1</t>
  </si>
  <si>
    <t>AB4K06_01085</t>
  </si>
  <si>
    <t>DUF523 domain-containing protein</t>
  </si>
  <si>
    <t>ybbK</t>
  </si>
  <si>
    <t>XDQ92805.1</t>
  </si>
  <si>
    <t>AB4K06_01090</t>
  </si>
  <si>
    <t>AB4K06_01095</t>
  </si>
  <si>
    <t>AB4K06_01100</t>
  </si>
  <si>
    <t>AB4K06_01105</t>
  </si>
  <si>
    <t>tRNA-Tyr</t>
  </si>
  <si>
    <t>AB4K06_01110</t>
  </si>
  <si>
    <t>tRNA-Gln</t>
  </si>
  <si>
    <t>AB4K06_01115</t>
  </si>
  <si>
    <t>RNA polymerase sigma factor SigW</t>
  </si>
  <si>
    <t>sigW</t>
  </si>
  <si>
    <t>XDQ92806.1</t>
  </si>
  <si>
    <t>AB4K06_01120</t>
  </si>
  <si>
    <t>anti-sigma-W factor RsiW</t>
  </si>
  <si>
    <t>rsiW</t>
  </si>
  <si>
    <t>XDQ92807.1</t>
  </si>
  <si>
    <t>AB4K06_01125</t>
  </si>
  <si>
    <t>diadenylate cyclase CdaA</t>
  </si>
  <si>
    <t>cdaA</t>
  </si>
  <si>
    <t>XDQ94681.1</t>
  </si>
  <si>
    <t>AB4K06_01130</t>
  </si>
  <si>
    <t>CdaA regulatory protein CdaR</t>
  </si>
  <si>
    <t>cdaR</t>
  </si>
  <si>
    <t>XDQ92808.1</t>
  </si>
  <si>
    <t>AB4K06_01135</t>
  </si>
  <si>
    <t>phosphoglucosamine mutase</t>
  </si>
  <si>
    <t>glmM</t>
  </si>
  <si>
    <t>XDQ92809.1</t>
  </si>
  <si>
    <t>AB4K06_01140</t>
  </si>
  <si>
    <t>glutamine--fructose-6-phosphate transaminase (isomerizing)</t>
  </si>
  <si>
    <t>glmS</t>
  </si>
  <si>
    <t>XDQ92810.1</t>
  </si>
  <si>
    <t>AB4K06_01145</t>
  </si>
  <si>
    <t>XDQ92811.1</t>
  </si>
  <si>
    <t>AB4K06_01150</t>
  </si>
  <si>
    <t>DNA-3-methyladenine glycosidase II</t>
  </si>
  <si>
    <t>alkA</t>
  </si>
  <si>
    <t>XDQ92812.1</t>
  </si>
  <si>
    <t>AB4K06_01155</t>
  </si>
  <si>
    <t>bifunctional transcriptional activator/DNA repair enzyme AdaA</t>
  </si>
  <si>
    <t>adaA</t>
  </si>
  <si>
    <t>XDQ92813.1</t>
  </si>
  <si>
    <t>AB4K06_01160</t>
  </si>
  <si>
    <t>methylated-DNA--[protein]-cysteine S-methyltransferase</t>
  </si>
  <si>
    <t>adaB</t>
  </si>
  <si>
    <t>XDQ92814.1</t>
  </si>
  <si>
    <t>AB4K06_01165</t>
  </si>
  <si>
    <t>NADH dehydrogenase subunit 5</t>
  </si>
  <si>
    <t>mpsA</t>
  </si>
  <si>
    <t>XDQ92815.1</t>
  </si>
  <si>
    <t>AB4K06_01170</t>
  </si>
  <si>
    <t>DUF2309 domain-containing protein</t>
  </si>
  <si>
    <t>mpsB</t>
  </si>
  <si>
    <t>XDQ92816.1</t>
  </si>
  <si>
    <t>AB4K06_01175</t>
  </si>
  <si>
    <t>carbonic anhydrase</t>
  </si>
  <si>
    <t>ybcF</t>
  </si>
  <si>
    <t>XDQ92817.1</t>
  </si>
  <si>
    <t>AB4K06_01180</t>
  </si>
  <si>
    <t>DUF6407 family protein</t>
  </si>
  <si>
    <t>ybcH</t>
  </si>
  <si>
    <t>XDQ92818.1</t>
  </si>
  <si>
    <t>AB4K06_01185</t>
  </si>
  <si>
    <t>DUF2294 domain-containing protein</t>
  </si>
  <si>
    <t>ybcI</t>
  </si>
  <si>
    <t>XDQ92819.1</t>
  </si>
  <si>
    <t>AB4K06_01190</t>
  </si>
  <si>
    <t>ArsR/SmtB family transcription factor</t>
  </si>
  <si>
    <t>ybzH</t>
  </si>
  <si>
    <t>XDQ92820.1</t>
  </si>
  <si>
    <t>AB4K06_01195</t>
  </si>
  <si>
    <t>MFS transporter</t>
  </si>
  <si>
    <t>ybcL</t>
  </si>
  <si>
    <t>XDQ92821.1</t>
  </si>
  <si>
    <t>AB4K06_01200</t>
  </si>
  <si>
    <t>AB4K06_01205</t>
  </si>
  <si>
    <t>sporulation killing factor</t>
  </si>
  <si>
    <t>skfA</t>
  </si>
  <si>
    <t>XDQ92822.1</t>
  </si>
  <si>
    <t>AB4K06_01210</t>
  </si>
  <si>
    <t>sporulation killing factor system radical SAM maturase</t>
  </si>
  <si>
    <t>skfB</t>
  </si>
  <si>
    <t>XDQ92823.1</t>
  </si>
  <si>
    <t>AB4K06_01215</t>
  </si>
  <si>
    <t>sporulation killing factor biosynthesis protein SkfC</t>
  </si>
  <si>
    <t>skfC</t>
  </si>
  <si>
    <t>XDQ92824.1</t>
  </si>
  <si>
    <t>AB4K06_01220</t>
  </si>
  <si>
    <t>sporulation killing factor ABC transporter ATP-binding protein SkfE</t>
  </si>
  <si>
    <t>skfE</t>
  </si>
  <si>
    <t>XDQ92825.1</t>
  </si>
  <si>
    <t>AB4K06_01225</t>
  </si>
  <si>
    <t>sporulation killing factor system integral membrane protein</t>
  </si>
  <si>
    <t>skfF</t>
  </si>
  <si>
    <t>XDQ92826.1</t>
  </si>
  <si>
    <t>AB4K06_01230</t>
  </si>
  <si>
    <t>sporulation killing factor biosynthesis/export protein SkfG</t>
  </si>
  <si>
    <t>skfG</t>
  </si>
  <si>
    <t>XDQ92827.1</t>
  </si>
  <si>
    <t>AB4K06_01235</t>
  </si>
  <si>
    <t>sporulation killing factor biosynthesis/export protein SkfH</t>
  </si>
  <si>
    <t>skfH</t>
  </si>
  <si>
    <t>XDQ92828.1</t>
  </si>
  <si>
    <t>AB4K06_01240</t>
  </si>
  <si>
    <t>ybdG</t>
  </si>
  <si>
    <t>XDQ92829.1</t>
  </si>
  <si>
    <t>AB4K06_01245</t>
  </si>
  <si>
    <t>two-component system response regulator YbdJ</t>
  </si>
  <si>
    <t>ybdJ</t>
  </si>
  <si>
    <t>XDQ92830.1</t>
  </si>
  <si>
    <t>AB4K06_01250</t>
  </si>
  <si>
    <t>two-component system sensor histidine kinase YbdK</t>
  </si>
  <si>
    <t>ybdK</t>
  </si>
  <si>
    <t>XDQ92831.1</t>
  </si>
  <si>
    <t>AB4K06_01255</t>
  </si>
  <si>
    <t>XDQ92832.1</t>
  </si>
  <si>
    <t>AB4K06_01260</t>
  </si>
  <si>
    <t>serine/threonine protein kinase</t>
  </si>
  <si>
    <t>pkrD</t>
  </si>
  <si>
    <t>XDQ92833.1</t>
  </si>
  <si>
    <t>AB4K06_01265</t>
  </si>
  <si>
    <t>XDQ92834.1</t>
  </si>
  <si>
    <t>AB4K06_01270</t>
  </si>
  <si>
    <t>DUF4885 domain-containing protein</t>
  </si>
  <si>
    <t>ybdO</t>
  </si>
  <si>
    <t>XDQ92835.1</t>
  </si>
  <si>
    <t>AB4K06_01275</t>
  </si>
  <si>
    <t>amino acid permease</t>
  </si>
  <si>
    <t>thrP</t>
  </si>
  <si>
    <t>XDQ92836.1</t>
  </si>
  <si>
    <t>AB4K06_01280</t>
  </si>
  <si>
    <t>sigma-G-dependent sporulation-specific acid-soluble spore protein CsgA</t>
  </si>
  <si>
    <t>csgA</t>
  </si>
  <si>
    <t>XDQ92837.1</t>
  </si>
  <si>
    <t>AB4K06_01285</t>
  </si>
  <si>
    <t>DUF5370 family protein</t>
  </si>
  <si>
    <t>ybxH</t>
  </si>
  <si>
    <t>XDQ92838.1</t>
  </si>
  <si>
    <t>AB4K06_01290</t>
  </si>
  <si>
    <t>class D beta-lactamase</t>
  </si>
  <si>
    <t>blaOXA</t>
  </si>
  <si>
    <t>XDQ92839.1</t>
  </si>
  <si>
    <t>AB4K06_01295</t>
  </si>
  <si>
    <t>fatty-acid peroxygenase</t>
  </si>
  <si>
    <t>cypC</t>
  </si>
  <si>
    <t>XDQ92840.1</t>
  </si>
  <si>
    <t>AB4K06_01300</t>
  </si>
  <si>
    <t>XDQ92841.1</t>
  </si>
  <si>
    <t>AB4K06_01305</t>
  </si>
  <si>
    <t>APC family permease</t>
  </si>
  <si>
    <t>aimA</t>
  </si>
  <si>
    <t>XDQ92842.1</t>
  </si>
  <si>
    <t>AB4K06_01310</t>
  </si>
  <si>
    <t>glycerophosphodiester phosphodiesterase</t>
  </si>
  <si>
    <t>glpQA</t>
  </si>
  <si>
    <t>XDQ92843.1</t>
  </si>
  <si>
    <t>AB4K06_01315</t>
  </si>
  <si>
    <t>glycerol-3-phosphate transporter</t>
  </si>
  <si>
    <t>glpT</t>
  </si>
  <si>
    <t>XDQ92844.1</t>
  </si>
  <si>
    <t>AB4K06_01320</t>
  </si>
  <si>
    <t>YbeF family protein</t>
  </si>
  <si>
    <t>ybeF</t>
  </si>
  <si>
    <t>XDQ92845.1</t>
  </si>
  <si>
    <t>AB4K06_01325</t>
  </si>
  <si>
    <t>ybfA</t>
  </si>
  <si>
    <t>XDQ92846.1</t>
  </si>
  <si>
    <t>AB4K06_01330</t>
  </si>
  <si>
    <t>ybfB</t>
  </si>
  <si>
    <t>XDQ94682.1</t>
  </si>
  <si>
    <t>AB4K06_01335</t>
  </si>
  <si>
    <t>XDQ92847.1</t>
  </si>
  <si>
    <t>AB4K06_01340</t>
  </si>
  <si>
    <t>glycoside hydrolase domain-containing protein</t>
  </si>
  <si>
    <t>ybfG</t>
  </si>
  <si>
    <t>XDQ92848.1</t>
  </si>
  <si>
    <t>AB4K06_01345</t>
  </si>
  <si>
    <t>DMT family transporter</t>
  </si>
  <si>
    <t>ybfH</t>
  </si>
  <si>
    <t>XDQ92849.1</t>
  </si>
  <si>
    <t>AB4K06_01350</t>
  </si>
  <si>
    <t>AraC family ligand binding domain-containing protein</t>
  </si>
  <si>
    <t>ybfI</t>
  </si>
  <si>
    <t>XDQ92850.1</t>
  </si>
  <si>
    <t>AB4K06_01355</t>
  </si>
  <si>
    <t>phosphoribosylglycinamide formyltransferase 2</t>
  </si>
  <si>
    <t>purT</t>
  </si>
  <si>
    <t>XDQ92851.1</t>
  </si>
  <si>
    <t>AB4K06_01360</t>
  </si>
  <si>
    <t>extracellular metalloprotease Mpr</t>
  </si>
  <si>
    <t>mpr</t>
  </si>
  <si>
    <t>XDQ92852.1</t>
  </si>
  <si>
    <t>AB4K06_01365</t>
  </si>
  <si>
    <t>YbfJ family protein</t>
  </si>
  <si>
    <t>ybfJ</t>
  </si>
  <si>
    <t>XDQ92853.1</t>
  </si>
  <si>
    <t>AB4K06_01370</t>
  </si>
  <si>
    <t>enantioselective carboxylesterase CesB</t>
  </si>
  <si>
    <t>cesB</t>
  </si>
  <si>
    <t>XDQ92854.1</t>
  </si>
  <si>
    <t>AB4K06_01375</t>
  </si>
  <si>
    <t>CDP-diacylglycerol--serine O-phosphatidyltransferase</t>
  </si>
  <si>
    <t>pssA</t>
  </si>
  <si>
    <t>XDQ92855.1</t>
  </si>
  <si>
    <t>AB4K06_01380</t>
  </si>
  <si>
    <t>DedA family protein</t>
  </si>
  <si>
    <t>ybfM</t>
  </si>
  <si>
    <t>XDQ92856.1</t>
  </si>
  <si>
    <t>AB4K06_01385</t>
  </si>
  <si>
    <t>phosphatidylserine decarboxylase</t>
  </si>
  <si>
    <t>psd</t>
  </si>
  <si>
    <t>XDQ92857.1</t>
  </si>
  <si>
    <t>AB4K06_01390</t>
  </si>
  <si>
    <t>XDQ92858.1</t>
  </si>
  <si>
    <t>AB4K06_01395</t>
  </si>
  <si>
    <t>erythromycin esterase family protein</t>
  </si>
  <si>
    <t>ybfO</t>
  </si>
  <si>
    <t>XDQ92859.1</t>
  </si>
  <si>
    <t>AB4K06_01400</t>
  </si>
  <si>
    <t>helix-turn-helix transcriptional regulator</t>
  </si>
  <si>
    <t>ybfP</t>
  </si>
  <si>
    <t>XDQ92860.1</t>
  </si>
  <si>
    <t>AB4K06_01405</t>
  </si>
  <si>
    <t>rhodanese-related sulfurtransferase</t>
  </si>
  <si>
    <t>trhO</t>
  </si>
  <si>
    <t>XDQ92861.1</t>
  </si>
  <si>
    <t>AB4K06_01410</t>
  </si>
  <si>
    <t>glutamate-aspartate/proton symporter GltP</t>
  </si>
  <si>
    <t>gltP</t>
  </si>
  <si>
    <t>XDQ92862.1</t>
  </si>
  <si>
    <t>AB4K06_01415</t>
  </si>
  <si>
    <t>glucose-specific PTS transporter subunit IIBC</t>
  </si>
  <si>
    <t>ptsG</t>
  </si>
  <si>
    <t>XDQ92863.1</t>
  </si>
  <si>
    <t>AB4K06_01420</t>
  </si>
  <si>
    <t>glucosamine-6-phosphate deaminase</t>
  </si>
  <si>
    <t>nagB</t>
  </si>
  <si>
    <t>XDQ92864.1</t>
  </si>
  <si>
    <t>AB4K06_01425</t>
  </si>
  <si>
    <t>transcriptional regulator GamR</t>
  </si>
  <si>
    <t>gamR</t>
  </si>
  <si>
    <t>XDQ92865.1</t>
  </si>
  <si>
    <t>AB4K06_01430</t>
  </si>
  <si>
    <t>DUF1648 domain-containing protein</t>
  </si>
  <si>
    <t>ybgB</t>
  </si>
  <si>
    <t>XDQ92866.1</t>
  </si>
  <si>
    <t>AB4K06_01435</t>
  </si>
  <si>
    <t>branched-chain amino acid aminotransferase</t>
  </si>
  <si>
    <t>ilvE</t>
  </si>
  <si>
    <t>XDQ92867.1</t>
  </si>
  <si>
    <t>AB4K06_01440</t>
  </si>
  <si>
    <t>S-methylmethionine permease</t>
  </si>
  <si>
    <t>mmuP</t>
  </si>
  <si>
    <t>XDQ92868.1</t>
  </si>
  <si>
    <t>AB4K06_01445</t>
  </si>
  <si>
    <t>homocysteine S-methyltransferase</t>
  </si>
  <si>
    <t>mmuM</t>
  </si>
  <si>
    <t>XDQ92869.1</t>
  </si>
  <si>
    <t>AB4K06_01450</t>
  </si>
  <si>
    <t>alanine/glycine:cation symporter family protein</t>
  </si>
  <si>
    <t>glnT</t>
  </si>
  <si>
    <t>XDQ92870.1</t>
  </si>
  <si>
    <t>AB4K06_01455</t>
  </si>
  <si>
    <t>glutaminase</t>
  </si>
  <si>
    <t>glsA</t>
  </si>
  <si>
    <t>XDQ92871.1</t>
  </si>
  <si>
    <t>AB4K06_01460</t>
  </si>
  <si>
    <t>two-component system sensor histidine kinase GlnK</t>
  </si>
  <si>
    <t>glnK</t>
  </si>
  <si>
    <t>XDQ94683.1</t>
  </si>
  <si>
    <t>AB4K06_01465</t>
  </si>
  <si>
    <t>glutamine utilization two-component system response regulator GlnL</t>
  </si>
  <si>
    <t>glnL</t>
  </si>
  <si>
    <t>XDQ92872.1</t>
  </si>
  <si>
    <t>AB4K06_01470</t>
  </si>
  <si>
    <t>5-dehydro-4-deoxyglucarate dehydratase</t>
  </si>
  <si>
    <t>kdgD</t>
  </si>
  <si>
    <t>XDQ92873.1</t>
  </si>
  <si>
    <t>AB4K06_01475</t>
  </si>
  <si>
    <t>alpha-ketoglutaric semialdehyde dehydrogenase GucD</t>
  </si>
  <si>
    <t>gucD</t>
  </si>
  <si>
    <t>XDQ92874.1</t>
  </si>
  <si>
    <t>AB4K06_01480</t>
  </si>
  <si>
    <t>glucarate transporter GudP</t>
  </si>
  <si>
    <t>gudP</t>
  </si>
  <si>
    <t>XDQ92875.1</t>
  </si>
  <si>
    <t>AB4K06_01485</t>
  </si>
  <si>
    <t>glucarate dehydratase</t>
  </si>
  <si>
    <t>gudD</t>
  </si>
  <si>
    <t>XDQ92876.1</t>
  </si>
  <si>
    <t>AB4K06_01490</t>
  </si>
  <si>
    <t>FadR/GntR family transcriptional regulator</t>
  </si>
  <si>
    <t>garR</t>
  </si>
  <si>
    <t>XDQ92877.1</t>
  </si>
  <si>
    <t>AB4K06_01495</t>
  </si>
  <si>
    <t>galactarate dehydratase</t>
  </si>
  <si>
    <t>garD</t>
  </si>
  <si>
    <t>XDQ92878.1</t>
  </si>
  <si>
    <t>AB4K06_01500</t>
  </si>
  <si>
    <t>macrolide 2'-phosphotransferase MphK</t>
  </si>
  <si>
    <t>mphK</t>
  </si>
  <si>
    <t>XDQ92879.1</t>
  </si>
  <si>
    <t>AB4K06_01505</t>
  </si>
  <si>
    <t>anti-TRAP regulator</t>
  </si>
  <si>
    <t>rtpA</t>
  </si>
  <si>
    <t>XDQ92880.1</t>
  </si>
  <si>
    <t>AB4K06_01510</t>
  </si>
  <si>
    <t>ycbK</t>
  </si>
  <si>
    <t>XDQ92881.1</t>
  </si>
  <si>
    <t>AB4K06_01515</t>
  </si>
  <si>
    <t>two-component system response regulator YcbL</t>
  </si>
  <si>
    <t>ycbL</t>
  </si>
  <si>
    <t>XDQ94684.1</t>
  </si>
  <si>
    <t>AB4K06_01520</t>
  </si>
  <si>
    <t>two-component system sensor histidine kinase YcbM</t>
  </si>
  <si>
    <t>ycbM</t>
  </si>
  <si>
    <t>XDQ92882.1</t>
  </si>
  <si>
    <t>AB4K06_01525</t>
  </si>
  <si>
    <t>ABC transporter ATP-binding protein</t>
  </si>
  <si>
    <t>ycbN</t>
  </si>
  <si>
    <t>XDQ92883.1</t>
  </si>
  <si>
    <t>AB4K06_01530</t>
  </si>
  <si>
    <t>ABC transporter permease</t>
  </si>
  <si>
    <t>ycbO</t>
  </si>
  <si>
    <t>XDQ92884.1</t>
  </si>
  <si>
    <t>AB4K06_01535</t>
  </si>
  <si>
    <t>XDQ92885.1</t>
  </si>
  <si>
    <t>AB4K06_01540</t>
  </si>
  <si>
    <t>YndM family protein</t>
  </si>
  <si>
    <t>ycbP</t>
  </si>
  <si>
    <t>XDQ92886.1</t>
  </si>
  <si>
    <t>AB4K06_01545</t>
  </si>
  <si>
    <t>cell wall hydrolase CwlJ</t>
  </si>
  <si>
    <t>cwlJ</t>
  </si>
  <si>
    <t>XDQ92887.1</t>
  </si>
  <si>
    <t>AB4K06_01550</t>
  </si>
  <si>
    <t>VWA domain-containing protein</t>
  </si>
  <si>
    <t>ycbR</t>
  </si>
  <si>
    <t>XDQ92888.1</t>
  </si>
  <si>
    <t>AB4K06_01555</t>
  </si>
  <si>
    <t>XDQ92889.1</t>
  </si>
  <si>
    <t>AB4K06_01560</t>
  </si>
  <si>
    <t>alkaline phosphatase PhoD</t>
  </si>
  <si>
    <t>phoD</t>
  </si>
  <si>
    <t>XDQ92890.1</t>
  </si>
  <si>
    <t>AB4K06_01565</t>
  </si>
  <si>
    <t>sec-independent protein translocase protein TatAD</t>
  </si>
  <si>
    <t>tatAD</t>
  </si>
  <si>
    <t>XDQ92891.1</t>
  </si>
  <si>
    <t>AB4K06_01570</t>
  </si>
  <si>
    <t>twin-arginine translocase subunit TatC</t>
  </si>
  <si>
    <t>tatC</t>
  </si>
  <si>
    <t>XDQ92892.1</t>
  </si>
  <si>
    <t>AB4K06_01575</t>
  </si>
  <si>
    <t>pyroglutamyl-peptidase I</t>
  </si>
  <si>
    <t>pcp</t>
  </si>
  <si>
    <t>XDQ92893.1</t>
  </si>
  <si>
    <t>AB4K06_01580</t>
  </si>
  <si>
    <t>aminotransferase class V-fold PLP-dependent enzyme</t>
  </si>
  <si>
    <t>ycbU</t>
  </si>
  <si>
    <t>XDQ92894.1</t>
  </si>
  <si>
    <t>AB4K06_01585</t>
  </si>
  <si>
    <t>lincomycin efflux MFS transporter Lmr(B)</t>
  </si>
  <si>
    <t>lmr(B)</t>
  </si>
  <si>
    <t>XDQ92895.1</t>
  </si>
  <si>
    <t>AB4K06_01590</t>
  </si>
  <si>
    <t>transcriptional regulator LmrA</t>
  </si>
  <si>
    <t>lmrA</t>
  </si>
  <si>
    <t>XDQ92896.1</t>
  </si>
  <si>
    <t>AB4K06_01595</t>
  </si>
  <si>
    <t>asparaginase AnsZ</t>
  </si>
  <si>
    <t>ansZ</t>
  </si>
  <si>
    <t>XDQ92897.1</t>
  </si>
  <si>
    <t>AB4K06_01600</t>
  </si>
  <si>
    <t>lipase LipA</t>
  </si>
  <si>
    <t>lipA</t>
  </si>
  <si>
    <t>XDQ92898.1</t>
  </si>
  <si>
    <t>AB4K06_01605</t>
  </si>
  <si>
    <t>RDD family protein</t>
  </si>
  <si>
    <t>yczC</t>
  </si>
  <si>
    <t>XDQ92899.1</t>
  </si>
  <si>
    <t>AB4K06_01610</t>
  </si>
  <si>
    <t>yccF</t>
  </si>
  <si>
    <t>XDQ92900.1</t>
  </si>
  <si>
    <t>AB4K06_01615</t>
  </si>
  <si>
    <t>two-component system sensor histidine kinase NatK</t>
  </si>
  <si>
    <t>natK</t>
  </si>
  <si>
    <t>XDQ92901.1</t>
  </si>
  <si>
    <t>AB4K06_01620</t>
  </si>
  <si>
    <t>two-component system response regulator NatR</t>
  </si>
  <si>
    <t>natR</t>
  </si>
  <si>
    <t>XDQ92902.1</t>
  </si>
  <si>
    <t>AB4K06_01625</t>
  </si>
  <si>
    <t>sodium ABC transporter ATP-binding protein NatA</t>
  </si>
  <si>
    <t>natA</t>
  </si>
  <si>
    <t>XDQ92903.1</t>
  </si>
  <si>
    <t>AB4K06_01630</t>
  </si>
  <si>
    <t>sodium ABC transporter permease NatB</t>
  </si>
  <si>
    <t>natB</t>
  </si>
  <si>
    <t>XDQ92904.1</t>
  </si>
  <si>
    <t>AB4K06_01635</t>
  </si>
  <si>
    <t>aldo/keto reductase</t>
  </si>
  <si>
    <t>yccK</t>
  </si>
  <si>
    <t>XDQ92905.1</t>
  </si>
  <si>
    <t>AB4K06_01640</t>
  </si>
  <si>
    <t>DUF4352 domain-containing protein</t>
  </si>
  <si>
    <t>ycdA</t>
  </si>
  <si>
    <t>XDQ92906.1</t>
  </si>
  <si>
    <t>AB4K06_01645</t>
  </si>
  <si>
    <t>XDQ92907.1</t>
  </si>
  <si>
    <t>AB4K06_01650</t>
  </si>
  <si>
    <t>YcdB/YcdC domain-containing protein</t>
  </si>
  <si>
    <t>ycdB</t>
  </si>
  <si>
    <t>XDQ92908.1</t>
  </si>
  <si>
    <t>AB4K06_01655</t>
  </si>
  <si>
    <t>ycdC</t>
  </si>
  <si>
    <t>XDQ94685.1</t>
  </si>
  <si>
    <t>AB4K06_01660</t>
  </si>
  <si>
    <t>peptidoglycan L-alanyl-D-glutamate endopeptidase CwlK</t>
  </si>
  <si>
    <t>cwlK</t>
  </si>
  <si>
    <t>XDQ92909.1</t>
  </si>
  <si>
    <t>AB4K06_01665</t>
  </si>
  <si>
    <t>response regulator aspartate phosphatase RapJ</t>
  </si>
  <si>
    <t>rapJ</t>
  </si>
  <si>
    <t>XDQ92910.1</t>
  </si>
  <si>
    <t>AB4K06_01670</t>
  </si>
  <si>
    <t>SDR family oxidoreductase</t>
  </si>
  <si>
    <t>ycdF</t>
  </si>
  <si>
    <t>XDQ92911.1</t>
  </si>
  <si>
    <t>AB4K06_01675</t>
  </si>
  <si>
    <t>alpha-glucosidase</t>
  </si>
  <si>
    <t>ycdG</t>
  </si>
  <si>
    <t>XDQ92912.1</t>
  </si>
  <si>
    <t>AB4K06_01680</t>
  </si>
  <si>
    <t>metal ABC transporter substrate-binding protein</t>
  </si>
  <si>
    <t>znuA</t>
  </si>
  <si>
    <t>XDQ92913.1</t>
  </si>
  <si>
    <t>AB4K06_01685</t>
  </si>
  <si>
    <t>zinc ABC transporter ATP-binding protein ZnuC</t>
  </si>
  <si>
    <t>znuC</t>
  </si>
  <si>
    <t>XDQ92914.1</t>
  </si>
  <si>
    <t>AB4K06_01690</t>
  </si>
  <si>
    <t>zinc ABC transporter permease ZnuB</t>
  </si>
  <si>
    <t>znuB</t>
  </si>
  <si>
    <t>XDQ92915.1</t>
  </si>
  <si>
    <t>AB4K06_01695</t>
  </si>
  <si>
    <t>LLM class flavin-dependent oxidoreductase</t>
  </si>
  <si>
    <t>yceB</t>
  </si>
  <si>
    <t>XDQ92916.1</t>
  </si>
  <si>
    <t>AB4K06_01700</t>
  </si>
  <si>
    <t>TerD family protein</t>
  </si>
  <si>
    <t>yceC</t>
  </si>
  <si>
    <t>XDQ92917.1</t>
  </si>
  <si>
    <t>AB4K06_01705</t>
  </si>
  <si>
    <t>yceD</t>
  </si>
  <si>
    <t>XDQ92918.1</t>
  </si>
  <si>
    <t>AB4K06_01710</t>
  </si>
  <si>
    <t>yceE</t>
  </si>
  <si>
    <t>XDQ92919.1</t>
  </si>
  <si>
    <t>AB4K06_01715</t>
  </si>
  <si>
    <t>TerC family protein</t>
  </si>
  <si>
    <t>mneF</t>
  </si>
  <si>
    <t>XDQ92920.1</t>
  </si>
  <si>
    <t>AB4K06_01720</t>
  </si>
  <si>
    <t>YceG family protein</t>
  </si>
  <si>
    <t>yceG</t>
  </si>
  <si>
    <t>XDQ94686.1</t>
  </si>
  <si>
    <t>AB4K06_01725</t>
  </si>
  <si>
    <t>yceH</t>
  </si>
  <si>
    <t>XDQ92921.1</t>
  </si>
  <si>
    <t>AB4K06_01730</t>
  </si>
  <si>
    <t>niacin permease NiaP</t>
  </si>
  <si>
    <t>niaP</t>
  </si>
  <si>
    <t>XDQ92922.1</t>
  </si>
  <si>
    <t>AB4K06_01735</t>
  </si>
  <si>
    <t>yceJ</t>
  </si>
  <si>
    <t>XDQ92923.1</t>
  </si>
  <si>
    <t>AB4K06_01740</t>
  </si>
  <si>
    <t>yceK</t>
  </si>
  <si>
    <t>XDQ92924.1</t>
  </si>
  <si>
    <t>AB4K06_01745</t>
  </si>
  <si>
    <t>glycine/proline betaine ABC transporter ATP-binding protein OpuAA</t>
  </si>
  <si>
    <t>opuAA</t>
  </si>
  <si>
    <t>XDQ92925.1</t>
  </si>
  <si>
    <t>AB4K06_01750</t>
  </si>
  <si>
    <t>glycine/proline betaine ABC transporter permease subunit OpuAB</t>
  </si>
  <si>
    <t>opuAB</t>
  </si>
  <si>
    <t>XDQ92926.1</t>
  </si>
  <si>
    <t>AB4K06_01755</t>
  </si>
  <si>
    <t>glycine/proline betaine ABC transporter substrate-binding protein OpuAC</t>
  </si>
  <si>
    <t>opuAC</t>
  </si>
  <si>
    <t>XDQ92927.1</t>
  </si>
  <si>
    <t>AB4K06_01760</t>
  </si>
  <si>
    <t>M20 peptidase aminoacylase family protein</t>
  </si>
  <si>
    <t>amhX</t>
  </si>
  <si>
    <t>XDQ92928.1</t>
  </si>
  <si>
    <t>AB4K06_01765</t>
  </si>
  <si>
    <t>YfcC family protein</t>
  </si>
  <si>
    <t>ycgA</t>
  </si>
  <si>
    <t>XDQ94687.1</t>
  </si>
  <si>
    <t>AB4K06_01770</t>
  </si>
  <si>
    <t>DUF6773 family protein</t>
  </si>
  <si>
    <t>ycgB</t>
  </si>
  <si>
    <t>XDQ92929.1</t>
  </si>
  <si>
    <t>AB4K06_01775</t>
  </si>
  <si>
    <t>alpha-amylase</t>
  </si>
  <si>
    <t>amyE</t>
  </si>
  <si>
    <t>XDQ92930.1</t>
  </si>
  <si>
    <t>AB4K06_01780</t>
  </si>
  <si>
    <t>L-lactate dehydrogenase</t>
  </si>
  <si>
    <t>lctE</t>
  </si>
  <si>
    <t>XDQ92931.1</t>
  </si>
  <si>
    <t>AB4K06_01785</t>
  </si>
  <si>
    <t>L-lactate permease</t>
  </si>
  <si>
    <t>lctP</t>
  </si>
  <si>
    <t>XDQ92932.1</t>
  </si>
  <si>
    <t>AB4K06_01790</t>
  </si>
  <si>
    <t>multidrug efflux MFS transporter Bmr3</t>
  </si>
  <si>
    <t>bmr3</t>
  </si>
  <si>
    <t>XDQ92933.1</t>
  </si>
  <si>
    <t>AB4K06_01795</t>
  </si>
  <si>
    <t>MarR family transcriptional regulator</t>
  </si>
  <si>
    <t>ycgE</t>
  </si>
  <si>
    <t>XDQ92934.1</t>
  </si>
  <si>
    <t>AB4K06_01800</t>
  </si>
  <si>
    <t>LysE family translocator</t>
  </si>
  <si>
    <t>ycgF</t>
  </si>
  <si>
    <t>XDQ92935.1</t>
  </si>
  <si>
    <t>AB4K06_01805</t>
  </si>
  <si>
    <t>YqcI/YcgG family protein</t>
  </si>
  <si>
    <t>ycgG</t>
  </si>
  <si>
    <t>XDQ92936.1</t>
  </si>
  <si>
    <t>AB4K06_01810</t>
  </si>
  <si>
    <t>ycgH</t>
  </si>
  <si>
    <t>XDQ92937.1</t>
  </si>
  <si>
    <t>AB4K06_01815</t>
  </si>
  <si>
    <t>DUF1989 domain-containing protein</t>
  </si>
  <si>
    <t>ycgI</t>
  </si>
  <si>
    <t>XDQ92938.1</t>
  </si>
  <si>
    <t>AB4K06_01820</t>
  </si>
  <si>
    <t>ammonia-dependent NAD(+) synthetase</t>
  </si>
  <si>
    <t>nadE</t>
  </si>
  <si>
    <t>XDQ92939.1</t>
  </si>
  <si>
    <t>AB4K06_01825</t>
  </si>
  <si>
    <t>tunicamycin resistance ATP-binding TmrB</t>
  </si>
  <si>
    <t>tmrB</t>
  </si>
  <si>
    <t>XDQ94688.1</t>
  </si>
  <si>
    <t>AB4K06_01830</t>
  </si>
  <si>
    <t>shikimate kinase</t>
  </si>
  <si>
    <t>aroK</t>
  </si>
  <si>
    <t>XDQ92940.1</t>
  </si>
  <si>
    <t>AB4K06_01835</t>
  </si>
  <si>
    <t>XDQ94689.1</t>
  </si>
  <si>
    <t>AB4K06_01840</t>
  </si>
  <si>
    <t>AB4K06_01845</t>
  </si>
  <si>
    <t>LysR family transcriptional regulator</t>
  </si>
  <si>
    <t>ycgK</t>
  </si>
  <si>
    <t>XDQ92941.1</t>
  </si>
  <si>
    <t>AB4K06_01850</t>
  </si>
  <si>
    <t>cephalosporin C deacetylase</t>
  </si>
  <si>
    <t>cah</t>
  </si>
  <si>
    <t>XDQ92942.1</t>
  </si>
  <si>
    <t>AB4K06_01855</t>
  </si>
  <si>
    <t>nucleotidyltransferase domain-containing protein</t>
  </si>
  <si>
    <t>ycgL</t>
  </si>
  <si>
    <t>XDQ92943.1</t>
  </si>
  <si>
    <t>AB4K06_01860</t>
  </si>
  <si>
    <t>proline dehydrogenase PutB</t>
  </si>
  <si>
    <t>putB</t>
  </si>
  <si>
    <t>XDQ94690.1</t>
  </si>
  <si>
    <t>AB4K06_01865</t>
  </si>
  <si>
    <t>L-glutamate gamma-semialdehyde dehydrogenase</t>
  </si>
  <si>
    <t>pruA</t>
  </si>
  <si>
    <t>XDQ92944.1</t>
  </si>
  <si>
    <t>AB4K06_01870</t>
  </si>
  <si>
    <t>sodium/proline symporter PutP</t>
  </si>
  <si>
    <t>putP</t>
  </si>
  <si>
    <t>XDQ94691.1</t>
  </si>
  <si>
    <t>AB4K06_01875</t>
  </si>
  <si>
    <t>proline utilization transcriptional regulator PutR</t>
  </si>
  <si>
    <t>putR</t>
  </si>
  <si>
    <t>XDQ92945.1</t>
  </si>
  <si>
    <t>AB4K06_01880</t>
  </si>
  <si>
    <t>TIGR03943 family protein</t>
  </si>
  <si>
    <t>ycgQ</t>
  </si>
  <si>
    <t>XDQ92946.1</t>
  </si>
  <si>
    <t>AB4K06_01885</t>
  </si>
  <si>
    <t>permease</t>
  </si>
  <si>
    <t>ycgR</t>
  </si>
  <si>
    <t>XDQ92947.1</t>
  </si>
  <si>
    <t>AB4K06_01890</t>
  </si>
  <si>
    <t>ycgS</t>
  </si>
  <si>
    <t>XDQ92948.1</t>
  </si>
  <si>
    <t>AB4K06_01895</t>
  </si>
  <si>
    <t>ferredoxin--NADP(+) reductase</t>
  </si>
  <si>
    <t>ffoR</t>
  </si>
  <si>
    <t>XDQ92949.1</t>
  </si>
  <si>
    <t>AB4K06_01900</t>
  </si>
  <si>
    <t>uroporphyrinogen-III C-methyltransferase</t>
  </si>
  <si>
    <t>cobA</t>
  </si>
  <si>
    <t>XDQ92950.1</t>
  </si>
  <si>
    <t>AB4K06_01905</t>
  </si>
  <si>
    <t>nitrite reductase small subunit NirD</t>
  </si>
  <si>
    <t>nirD</t>
  </si>
  <si>
    <t>XDQ92951.1</t>
  </si>
  <si>
    <t>AB4K06_01910</t>
  </si>
  <si>
    <t>NADPH-nitrite reductase</t>
  </si>
  <si>
    <t>nasD</t>
  </si>
  <si>
    <t>XDQ92952.1</t>
  </si>
  <si>
    <t>AB4K06_01915</t>
  </si>
  <si>
    <t>assimilatory nitrate reductase catalytic subunit</t>
  </si>
  <si>
    <t>nasC</t>
  </si>
  <si>
    <t>XDQ92953.1</t>
  </si>
  <si>
    <t>AB4K06_01920</t>
  </si>
  <si>
    <t>assimilatory nitrate reductase electron transfer subunit NasB</t>
  </si>
  <si>
    <t>nasB</t>
  </si>
  <si>
    <t>XDQ92954.1</t>
  </si>
  <si>
    <t>AB4K06_01925</t>
  </si>
  <si>
    <t>nasA</t>
  </si>
  <si>
    <t>XDQ92955.1</t>
  </si>
  <si>
    <t>AB4K06_01930</t>
  </si>
  <si>
    <t>GTP cyclohydrolase FolE2</t>
  </si>
  <si>
    <t>folE2</t>
  </si>
  <si>
    <t>XDQ92956.1</t>
  </si>
  <si>
    <t>AB4K06_01935</t>
  </si>
  <si>
    <t>L,D-transpeptidase</t>
  </si>
  <si>
    <t>yciB</t>
  </si>
  <si>
    <t>XDQ92957.1</t>
  </si>
  <si>
    <t>AB4K06_01940</t>
  </si>
  <si>
    <t>XDQ92958.1</t>
  </si>
  <si>
    <t>AB4K06_01945</t>
  </si>
  <si>
    <t>zinc metallochaperone ZinU</t>
  </si>
  <si>
    <t>zinU</t>
  </si>
  <si>
    <t>XDQ92959.1</t>
  </si>
  <si>
    <t>AB4K06_01950</t>
  </si>
  <si>
    <t>amino acid ABC transporter permease</t>
  </si>
  <si>
    <t>yckA</t>
  </si>
  <si>
    <t>XDQ92960.1</t>
  </si>
  <si>
    <t>AB4K06_01955</t>
  </si>
  <si>
    <t>transporter substrate-binding domain-containing protein</t>
  </si>
  <si>
    <t>yckB</t>
  </si>
  <si>
    <t>XDQ92961.1</t>
  </si>
  <si>
    <t>AB4K06_01960</t>
  </si>
  <si>
    <t>XDQ92962.1</t>
  </si>
  <si>
    <t>AB4K06_01965</t>
  </si>
  <si>
    <t>yckC</t>
  </si>
  <si>
    <t>XDQ92963.1</t>
  </si>
  <si>
    <t>AB4K06_01970</t>
  </si>
  <si>
    <t>DUF2680 domain-containing protein</t>
  </si>
  <si>
    <t>yckD</t>
  </si>
  <si>
    <t>XDQ92964.1</t>
  </si>
  <si>
    <t>AB4K06_01975</t>
  </si>
  <si>
    <t>6-phospho-beta-glucosidase</t>
  </si>
  <si>
    <t>bglC</t>
  </si>
  <si>
    <t>XDQ92965.1</t>
  </si>
  <si>
    <t>AB4K06_01980</t>
  </si>
  <si>
    <t>DNA-entry nuclease inhibitor</t>
  </si>
  <si>
    <t>nin</t>
  </si>
  <si>
    <t>XDQ92966.1</t>
  </si>
  <si>
    <t>AB4K06_01985</t>
  </si>
  <si>
    <t>DNA-entry nuclease</t>
  </si>
  <si>
    <t>nucA</t>
  </si>
  <si>
    <t>XDQ92967.1</t>
  </si>
  <si>
    <t>AB4K06_01990</t>
  </si>
  <si>
    <t>methyl-accepting chemotaxis protein TlpC</t>
  </si>
  <si>
    <t>tlpC</t>
  </si>
  <si>
    <t>XDQ92968.1</t>
  </si>
  <si>
    <t>AB4K06_01995</t>
  </si>
  <si>
    <t>6-phospho-3-hexuloisomerase</t>
  </si>
  <si>
    <t>hxlB</t>
  </si>
  <si>
    <t>XDQ92969.1</t>
  </si>
  <si>
    <t>AB4K06_02000</t>
  </si>
  <si>
    <t>3-hexulose-6-phosphate synthase</t>
  </si>
  <si>
    <t>hxlA</t>
  </si>
  <si>
    <t>XDQ92970.1</t>
  </si>
  <si>
    <t>AB4K06_02005</t>
  </si>
  <si>
    <t>transcriptional activator HxlR</t>
  </si>
  <si>
    <t>hxlR</t>
  </si>
  <si>
    <t>XDQ92971.1</t>
  </si>
  <si>
    <t>AB4K06_02010</t>
  </si>
  <si>
    <t>surfactin non-ribosomal peptide synthetase SrfAA</t>
  </si>
  <si>
    <t>srfAA</t>
  </si>
  <si>
    <t>XDQ92972.1</t>
  </si>
  <si>
    <t>AB4K06_02015</t>
  </si>
  <si>
    <t>srfAB</t>
  </si>
  <si>
    <t>AB4K06_02020</t>
  </si>
  <si>
    <t>competence protein ComS</t>
  </si>
  <si>
    <t>comS</t>
  </si>
  <si>
    <t>XDQ94692.1</t>
  </si>
  <si>
    <t>AB4K06_02025</t>
  </si>
  <si>
    <t>AB4K06_02030</t>
  </si>
  <si>
    <t>surfactin non-ribosomal peptide synthetase SrfAC</t>
  </si>
  <si>
    <t>srfAC</t>
  </si>
  <si>
    <t>XDQ92973.1</t>
  </si>
  <si>
    <t>AB4K06_02035</t>
  </si>
  <si>
    <t>surfactin biosynthesis thioesterase SrfAD</t>
  </si>
  <si>
    <t>srfAD</t>
  </si>
  <si>
    <t>XDQ92974.1</t>
  </si>
  <si>
    <t>AB4K06_02040</t>
  </si>
  <si>
    <t>srfT</t>
  </si>
  <si>
    <t>XDQ92975.1</t>
  </si>
  <si>
    <t>AB4K06_02045</t>
  </si>
  <si>
    <t>YcxB family protein</t>
  </si>
  <si>
    <t>ycxB</t>
  </si>
  <si>
    <t>XDQ92976.1</t>
  </si>
  <si>
    <t>AB4K06_02050</t>
  </si>
  <si>
    <t>ycxC</t>
  </si>
  <si>
    <t>XDQ92977.1</t>
  </si>
  <si>
    <t>AB4K06_02055</t>
  </si>
  <si>
    <t>PLP-dependent aminotransferase family protein</t>
  </si>
  <si>
    <t>ycxD</t>
  </si>
  <si>
    <t>XDQ92978.1</t>
  </si>
  <si>
    <t>AB4K06_02060</t>
  </si>
  <si>
    <t>AB4K06_02065</t>
  </si>
  <si>
    <t>YitT family protein</t>
  </si>
  <si>
    <t>yczE</t>
  </si>
  <si>
    <t>XDQ92979.1</t>
  </si>
  <si>
    <t>AB4K06_02070</t>
  </si>
  <si>
    <t>cystine ABC transporter ATP-binding protein TcyC</t>
  </si>
  <si>
    <t>tcyC</t>
  </si>
  <si>
    <t>XDQ92980.1</t>
  </si>
  <si>
    <t>AB4K06_02075</t>
  </si>
  <si>
    <t>cystine ABC transporter permease TcyB</t>
  </si>
  <si>
    <t>tcyB</t>
  </si>
  <si>
    <t>XDQ92981.1</t>
  </si>
  <si>
    <t>AB4K06_02080</t>
  </si>
  <si>
    <t>cystine ABC transporter substrate-binding lipoprotein TcyA</t>
  </si>
  <si>
    <t>tcyA</t>
  </si>
  <si>
    <t>XDQ92982.1</t>
  </si>
  <si>
    <t>AB4K06_02085</t>
  </si>
  <si>
    <t>transcriptional regulator BsdA</t>
  </si>
  <si>
    <t>bsdA</t>
  </si>
  <si>
    <t>XDQ92983.1</t>
  </si>
  <si>
    <t>AB4K06_02090</t>
  </si>
  <si>
    <t>non-oxidative hydroxyarylic acid decarboxylases subunit B</t>
  </si>
  <si>
    <t>ubiX</t>
  </si>
  <si>
    <t>XDQ92984.1</t>
  </si>
  <si>
    <t>AB4K06_02095</t>
  </si>
  <si>
    <t>phenolic acid decarboxylase BsdC</t>
  </si>
  <si>
    <t>bsdC</t>
  </si>
  <si>
    <t>XDQ92985.1</t>
  </si>
  <si>
    <t>AB4K06_02100</t>
  </si>
  <si>
    <t>phenolic acid decarboxylase subunit BsdD</t>
  </si>
  <si>
    <t>bsdD</t>
  </si>
  <si>
    <t>XDQ94693.1</t>
  </si>
  <si>
    <t>AB4K06_02105</t>
  </si>
  <si>
    <t>pyridoxamine 5'-phosphate oxidase family protein</t>
  </si>
  <si>
    <t>yclD</t>
  </si>
  <si>
    <t>XDQ92986.1</t>
  </si>
  <si>
    <t>AB4K06_02110</t>
  </si>
  <si>
    <t>yclE</t>
  </si>
  <si>
    <t>XDQ92987.1</t>
  </si>
  <si>
    <t>AB4K06_02115</t>
  </si>
  <si>
    <t>peptide MFS transporter</t>
  </si>
  <si>
    <t>dtpT</t>
  </si>
  <si>
    <t>XDQ92988.1</t>
  </si>
  <si>
    <t>AB4K06_02120</t>
  </si>
  <si>
    <t>right-handed parallel beta-helix repeat-containing protein</t>
  </si>
  <si>
    <t>yclG</t>
  </si>
  <si>
    <t>XDQ92989.1</t>
  </si>
  <si>
    <t>AB4K06_02125</t>
  </si>
  <si>
    <t>XDQ92990.1</t>
  </si>
  <si>
    <t>AB4K06_02130</t>
  </si>
  <si>
    <t>spore germination protein GerKA</t>
  </si>
  <si>
    <t>gerKA</t>
  </si>
  <si>
    <t>XDQ92991.1</t>
  </si>
  <si>
    <t>AB4K06_02135</t>
  </si>
  <si>
    <t>spore germination protein GerKC</t>
  </si>
  <si>
    <t>gerKC</t>
  </si>
  <si>
    <t>XDQ92992.1</t>
  </si>
  <si>
    <t>AB4K06_02140</t>
  </si>
  <si>
    <t>spore germination protein GerKB</t>
  </si>
  <si>
    <t>gerKB</t>
  </si>
  <si>
    <t>XDQ92993.1</t>
  </si>
  <si>
    <t>AB4K06_02145</t>
  </si>
  <si>
    <t>yclH</t>
  </si>
  <si>
    <t>XDQ92994.1</t>
  </si>
  <si>
    <t>AB4K06_02150</t>
  </si>
  <si>
    <t>yclI</t>
  </si>
  <si>
    <t>XDQ92995.1</t>
  </si>
  <si>
    <t>AB4K06_02155</t>
  </si>
  <si>
    <t>two-component system response regulator YclJ</t>
  </si>
  <si>
    <t>yclJ</t>
  </si>
  <si>
    <t>XDQ92996.1</t>
  </si>
  <si>
    <t>AB4K06_02160</t>
  </si>
  <si>
    <t>two-component system sensor histidine kinase YclK</t>
  </si>
  <si>
    <t>yclK</t>
  </si>
  <si>
    <t>XDQ92997.1</t>
  </si>
  <si>
    <t>AB4K06_02165</t>
  </si>
  <si>
    <t>response regulator aspartate phosphatase RapC</t>
  </si>
  <si>
    <t>rapC</t>
  </si>
  <si>
    <t>XDQ92998.1</t>
  </si>
  <si>
    <t>AB4K06_02170</t>
  </si>
  <si>
    <t>phosphatase RapC inhibitor PhrC</t>
  </si>
  <si>
    <t>phrC</t>
  </si>
  <si>
    <t>XDQ92999.1</t>
  </si>
  <si>
    <t>AB4K06_02175</t>
  </si>
  <si>
    <t>YjcZ family sporulation protein</t>
  </si>
  <si>
    <t>yczM</t>
  </si>
  <si>
    <t>XDQ93000.1</t>
  </si>
  <si>
    <t>AB4K06_02180</t>
  </si>
  <si>
    <t>yczN</t>
  </si>
  <si>
    <t>XDQ93001.1</t>
  </si>
  <si>
    <t>AB4K06_02185</t>
  </si>
  <si>
    <t>aspartate kinase</t>
  </si>
  <si>
    <t>thrD</t>
  </si>
  <si>
    <t>XDQ93002.1</t>
  </si>
  <si>
    <t>AB4K06_02190</t>
  </si>
  <si>
    <t>petrobactin ABC transporter permease YclN</t>
  </si>
  <si>
    <t>yclN</t>
  </si>
  <si>
    <t>XDQ93003.1</t>
  </si>
  <si>
    <t>AB4K06_02195</t>
  </si>
  <si>
    <t>petrobactin ABC transporter permease YclO</t>
  </si>
  <si>
    <t>yclO</t>
  </si>
  <si>
    <t>XDQ93004.1</t>
  </si>
  <si>
    <t>AB4K06_02200</t>
  </si>
  <si>
    <t>petrobactin ABC transporter ATP-binding protein YclP</t>
  </si>
  <si>
    <t>yclP</t>
  </si>
  <si>
    <t>XDQ93005.1</t>
  </si>
  <si>
    <t>AB4K06_02205</t>
  </si>
  <si>
    <t>petrobactin ABC transporter substrate-binding protein YclQ</t>
  </si>
  <si>
    <t>yclQ</t>
  </si>
  <si>
    <t>XDQ93006.1</t>
  </si>
  <si>
    <t>AB4K06_02210</t>
  </si>
  <si>
    <t>MDR family MFS transporter</t>
  </si>
  <si>
    <t>cdaE</t>
  </si>
  <si>
    <t>XDQ93007.1</t>
  </si>
  <si>
    <t>AB4K06_02215</t>
  </si>
  <si>
    <t>TetR/AcrR family transcriptional regulator</t>
  </si>
  <si>
    <t>ycnC</t>
  </si>
  <si>
    <t>XDQ93008.1</t>
  </si>
  <si>
    <t>AB4K06_02220</t>
  </si>
  <si>
    <t>oxygen-insensitive NADPH nitroreductase</t>
  </si>
  <si>
    <t>nfsA</t>
  </si>
  <si>
    <t>XDQ93009.1</t>
  </si>
  <si>
    <t>AB4K06_02225</t>
  </si>
  <si>
    <t>putative quinol monooxygenase</t>
  </si>
  <si>
    <t>ycnE</t>
  </si>
  <si>
    <t>XDQ93010.1</t>
  </si>
  <si>
    <t>AB4K06_02230</t>
  </si>
  <si>
    <t>yczG</t>
  </si>
  <si>
    <t>XDQ93011.1</t>
  </si>
  <si>
    <t>AB4K06_02235</t>
  </si>
  <si>
    <t>transcriptional regulator GabR</t>
  </si>
  <si>
    <t>gabR</t>
  </si>
  <si>
    <t>XDQ93012.1</t>
  </si>
  <si>
    <t>AB4K06_02240</t>
  </si>
  <si>
    <t>4-aminobutyrate--2-oxoglutarate transaminase</t>
  </si>
  <si>
    <t>gabT</t>
  </si>
  <si>
    <t>XDQ93013.1</t>
  </si>
  <si>
    <t>AB4K06_02245</t>
  </si>
  <si>
    <t>succinate-semialdehyde dehydrogenase</t>
  </si>
  <si>
    <t>gabD</t>
  </si>
  <si>
    <t>XDQ94694.1</t>
  </si>
  <si>
    <t>AB4K06_02250</t>
  </si>
  <si>
    <t>glucose uptake protein GlcU</t>
  </si>
  <si>
    <t>glcU</t>
  </si>
  <si>
    <t>XDQ93014.1</t>
  </si>
  <si>
    <t>AB4K06_02255</t>
  </si>
  <si>
    <t>glucose 1-dehydrogenase</t>
  </si>
  <si>
    <t>gdh</t>
  </si>
  <si>
    <t>XDQ93015.1</t>
  </si>
  <si>
    <t>AB4K06_02260</t>
  </si>
  <si>
    <t>YcnI family protein</t>
  </si>
  <si>
    <t>cutI</t>
  </si>
  <si>
    <t>XDQ93016.1</t>
  </si>
  <si>
    <t>AB4K06_02265</t>
  </si>
  <si>
    <t>copper transporter YcnJ</t>
  </si>
  <si>
    <t>ycnJ</t>
  </si>
  <si>
    <t>XDQ94695.1</t>
  </si>
  <si>
    <t>AB4K06_02270</t>
  </si>
  <si>
    <t>copper uptake transcriptional regulator YcnK</t>
  </si>
  <si>
    <t>ycnK</t>
  </si>
  <si>
    <t>XDQ93017.1</t>
  </si>
  <si>
    <t>AB4K06_02275</t>
  </si>
  <si>
    <t>XDQ93018.1</t>
  </si>
  <si>
    <t>AB4K06_02280</t>
  </si>
  <si>
    <t>PTS mannitol transporter subunit IICB</t>
  </si>
  <si>
    <t>mtlA</t>
  </si>
  <si>
    <t>XDQ93019.1</t>
  </si>
  <si>
    <t>AB4K06_02285</t>
  </si>
  <si>
    <t>PTS sugar transporter subunit IIA</t>
  </si>
  <si>
    <t>mtlF</t>
  </si>
  <si>
    <t>XDQ93020.1</t>
  </si>
  <si>
    <t>AB4K06_02290</t>
  </si>
  <si>
    <t>mannitol-1-phosphate 5-dehydrogenase</t>
  </si>
  <si>
    <t>mtlD</t>
  </si>
  <si>
    <t>XDQ93021.1</t>
  </si>
  <si>
    <t>AB4K06_02295</t>
  </si>
  <si>
    <t>tartrate dehydrogenase</t>
  </si>
  <si>
    <t>ycsA</t>
  </si>
  <si>
    <t>XDQ93022.1</t>
  </si>
  <si>
    <t>AB4K06_02300</t>
  </si>
  <si>
    <t>signal peptidase I sipU</t>
  </si>
  <si>
    <t>sipU</t>
  </si>
  <si>
    <t>XDQ93023.1</t>
  </si>
  <si>
    <t>AB4K06_02305</t>
  </si>
  <si>
    <t>dienelactone hydrolase family protein</t>
  </si>
  <si>
    <t>yczH</t>
  </si>
  <si>
    <t>XDQ93024.1</t>
  </si>
  <si>
    <t>AB4K06_02310</t>
  </si>
  <si>
    <t>3-hydroxyacyl-ACP dehydratase FabZ family protein</t>
  </si>
  <si>
    <t>ycsD</t>
  </si>
  <si>
    <t>XDQ93025.1</t>
  </si>
  <si>
    <t>AB4K06_02315</t>
  </si>
  <si>
    <t>XDQ93026.1</t>
  </si>
  <si>
    <t>AB4K06_02320</t>
  </si>
  <si>
    <t>phosphoglycolate phosphatase</t>
  </si>
  <si>
    <t>ribZ</t>
  </si>
  <si>
    <t>XDQ93027.1</t>
  </si>
  <si>
    <t>AB4K06_02325</t>
  </si>
  <si>
    <t>5-oxoprolinase subunit PpxA</t>
  </si>
  <si>
    <t>pxpA</t>
  </si>
  <si>
    <t>XDQ93028.1</t>
  </si>
  <si>
    <t>AB4K06_02330</t>
  </si>
  <si>
    <t>NRAMP family divalent metal transporter</t>
  </si>
  <si>
    <t>pxpG</t>
  </si>
  <si>
    <t>XDQ93029.1</t>
  </si>
  <si>
    <t>AB4K06_02335</t>
  </si>
  <si>
    <t>putative hydro-lyase</t>
  </si>
  <si>
    <t>pxpI</t>
  </si>
  <si>
    <t>XDQ94696.1</t>
  </si>
  <si>
    <t>AB4K06_02340</t>
  </si>
  <si>
    <t>5-oxoprolinase subunit B</t>
  </si>
  <si>
    <t>pxpB</t>
  </si>
  <si>
    <t>XDQ93030.1</t>
  </si>
  <si>
    <t>AB4K06_02345</t>
  </si>
  <si>
    <t>5-oxoprolinase subunit PxpC</t>
  </si>
  <si>
    <t>pxpC</t>
  </si>
  <si>
    <t>XDQ94697.1</t>
  </si>
  <si>
    <t>AB4K06_02350</t>
  </si>
  <si>
    <t>IclR family transcriptional regulator</t>
  </si>
  <si>
    <t>pxpR</t>
  </si>
  <si>
    <t>XDQ94698.1</t>
  </si>
  <si>
    <t>AB4K06_02355</t>
  </si>
  <si>
    <t>spore germination lipase LipC</t>
  </si>
  <si>
    <t>lipC</t>
  </si>
  <si>
    <t>XDQ93031.1</t>
  </si>
  <si>
    <t>AB4K06_02360</t>
  </si>
  <si>
    <t>YczI family protein</t>
  </si>
  <si>
    <t>yczI</t>
  </si>
  <si>
    <t>XDQ93032.1</t>
  </si>
  <si>
    <t>AB4K06_02365</t>
  </si>
  <si>
    <t>antibiotic biosynthesis monooxygenase</t>
  </si>
  <si>
    <t>yczJ</t>
  </si>
  <si>
    <t>XDQ93033.1</t>
  </si>
  <si>
    <t>AB4K06_02370</t>
  </si>
  <si>
    <t>penicillin-binding protein 3</t>
  </si>
  <si>
    <t>pbpC</t>
  </si>
  <si>
    <t>XDQ93034.1</t>
  </si>
  <si>
    <t>AB4K06_02375</t>
  </si>
  <si>
    <t>aldo/keto reductase family oxidoreductase</t>
  </si>
  <si>
    <t>ycsN</t>
  </si>
  <si>
    <t>XDQ93035.1</t>
  </si>
  <si>
    <t>AB4K06_02380</t>
  </si>
  <si>
    <t>mannitol operon transcriptional activator MtlR</t>
  </si>
  <si>
    <t>mtlR</t>
  </si>
  <si>
    <t>XDQ93036.1</t>
  </si>
  <si>
    <t>AB4K06_02385</t>
  </si>
  <si>
    <t>class I adenylate-forming enzyme family protein</t>
  </si>
  <si>
    <t>ydaB</t>
  </si>
  <si>
    <t>XDQ93037.1</t>
  </si>
  <si>
    <t>AB4K06_02390</t>
  </si>
  <si>
    <t>ydaC</t>
  </si>
  <si>
    <t>XDQ93038.1</t>
  </si>
  <si>
    <t>AB4K06_02395</t>
  </si>
  <si>
    <t>ydaD</t>
  </si>
  <si>
    <t>XDQ93039.1</t>
  </si>
  <si>
    <t>AB4K06_02400</t>
  </si>
  <si>
    <t>D-lyxose ketol-isomerase</t>
  </si>
  <si>
    <t>lyxE</t>
  </si>
  <si>
    <t>XDQ93040.1</t>
  </si>
  <si>
    <t>AB4K06_02405</t>
  </si>
  <si>
    <t>ydaF</t>
  </si>
  <si>
    <t>XDQ93041.1</t>
  </si>
  <si>
    <t>AB4K06_02410</t>
  </si>
  <si>
    <t>ydaG</t>
  </si>
  <si>
    <t>XDQ93042.1</t>
  </si>
  <si>
    <t>AB4K06_02415</t>
  </si>
  <si>
    <t>lipid II flippase Amj</t>
  </si>
  <si>
    <t>amj</t>
  </si>
  <si>
    <t>XDQ93043.1</t>
  </si>
  <si>
    <t>AB4K06_02420</t>
  </si>
  <si>
    <t>DUF3817 domain-containing protein</t>
  </si>
  <si>
    <t>ydzA</t>
  </si>
  <si>
    <t>XDQ93044.1</t>
  </si>
  <si>
    <t>AB4K06_02425</t>
  </si>
  <si>
    <t>transcriptional regulator LrpC</t>
  </si>
  <si>
    <t>lrpC</t>
  </si>
  <si>
    <t>XDQ93045.1</t>
  </si>
  <si>
    <t>AB4K06_02430</t>
  </si>
  <si>
    <t>DNA topoisomerase III</t>
  </si>
  <si>
    <t>topB</t>
  </si>
  <si>
    <t>XDQ93046.1</t>
  </si>
  <si>
    <t>AB4K06_02435</t>
  </si>
  <si>
    <t>lipoprotein</t>
  </si>
  <si>
    <t>ephJ</t>
  </si>
  <si>
    <t>XDQ93047.1</t>
  </si>
  <si>
    <t>AB4K06_02440</t>
  </si>
  <si>
    <t>cyclic-di-GMP receptor EpsK</t>
  </si>
  <si>
    <t>epsK</t>
  </si>
  <si>
    <t>XDQ93048.1</t>
  </si>
  <si>
    <t>AB4K06_02445</t>
  </si>
  <si>
    <t>DUF2334 domain-containing protein</t>
  </si>
  <si>
    <t>ydaL</t>
  </si>
  <si>
    <t>XDQ94699.1</t>
  </si>
  <si>
    <t>AB4K06_02450</t>
  </si>
  <si>
    <t>glycosyltransferase</t>
  </si>
  <si>
    <t>ydaM</t>
  </si>
  <si>
    <t>XDQ93049.1</t>
  </si>
  <si>
    <t>AB4K06_02455</t>
  </si>
  <si>
    <t>cellulose biosynthesis cyclic di-GMP-binding regulatory protein BcsB</t>
  </si>
  <si>
    <t>ydaN</t>
  </si>
  <si>
    <t>XDQ93050.1</t>
  </si>
  <si>
    <t>AB4K06_02460</t>
  </si>
  <si>
    <t>potassium transporter KimA</t>
  </si>
  <si>
    <t>kimA</t>
  </si>
  <si>
    <t>XDQ93051.1</t>
  </si>
  <si>
    <t>AB4K06_02465</t>
  </si>
  <si>
    <t>8-oxo-dGTP diphosphatase MutT</t>
  </si>
  <si>
    <t>mutT</t>
  </si>
  <si>
    <t>XDQ93052.1</t>
  </si>
  <si>
    <t>AB4K06_02470</t>
  </si>
  <si>
    <t>pyruvate oxidase</t>
  </si>
  <si>
    <t>poxB</t>
  </si>
  <si>
    <t>XDQ93053.1</t>
  </si>
  <si>
    <t>AB4K06_02475</t>
  </si>
  <si>
    <t>XDQ93054.1</t>
  </si>
  <si>
    <t>AB4K06_02480</t>
  </si>
  <si>
    <t>XDQ94700.1</t>
  </si>
  <si>
    <t>AB4K06_02485</t>
  </si>
  <si>
    <t>Nramp family divalent metal transporter</t>
  </si>
  <si>
    <t>mntH</t>
  </si>
  <si>
    <t>XDQ93055.1</t>
  </si>
  <si>
    <t>AB4K06_02490</t>
  </si>
  <si>
    <t>GlsB/YeaQ/YmgE family stress response membrane protein</t>
  </si>
  <si>
    <t>ydaS</t>
  </si>
  <si>
    <t>XDQ94701.1</t>
  </si>
  <si>
    <t>AB4K06_02495</t>
  </si>
  <si>
    <t>DUF2188 domain-containing protein</t>
  </si>
  <si>
    <t>ydaT</t>
  </si>
  <si>
    <t>XDQ93056.1</t>
  </si>
  <si>
    <t>AB4K06_02500</t>
  </si>
  <si>
    <t>EcsC family protein</t>
  </si>
  <si>
    <t>ydbA</t>
  </si>
  <si>
    <t>XDQ93057.1</t>
  </si>
  <si>
    <t>AB4K06_02505</t>
  </si>
  <si>
    <t>glucose starvation-inducible protein GsiB</t>
  </si>
  <si>
    <t>gsiB</t>
  </si>
  <si>
    <t>XDQ93058.1</t>
  </si>
  <si>
    <t>AB4K06_02510</t>
  </si>
  <si>
    <t>cupin domain-containing protein</t>
  </si>
  <si>
    <t>ydbB</t>
  </si>
  <si>
    <t>XDQ93059.1</t>
  </si>
  <si>
    <t>AB4K06_02515</t>
  </si>
  <si>
    <t>YdbC family protein</t>
  </si>
  <si>
    <t>ydbC</t>
  </si>
  <si>
    <t>XDQ93060.1</t>
  </si>
  <si>
    <t>AB4K06_02520</t>
  </si>
  <si>
    <t>manganese catalase family protein</t>
  </si>
  <si>
    <t>ydbD</t>
  </si>
  <si>
    <t>XDQ93061.1</t>
  </si>
  <si>
    <t>AB4K06_02525</t>
  </si>
  <si>
    <t>C4-dicarboxylate TRAP transporter substrate-binding protein DctB</t>
  </si>
  <si>
    <t>dctB</t>
  </si>
  <si>
    <t>XDQ93062.1</t>
  </si>
  <si>
    <t>AB4K06_02530</t>
  </si>
  <si>
    <t>two-component system sensor histidine kinase DctS</t>
  </si>
  <si>
    <t>dctS</t>
  </si>
  <si>
    <t>XDQ93063.1</t>
  </si>
  <si>
    <t>AB4K06_02535</t>
  </si>
  <si>
    <t>two-component system response regulator DctR</t>
  </si>
  <si>
    <t>dctR</t>
  </si>
  <si>
    <t>XDQ93064.1</t>
  </si>
  <si>
    <t>AB4K06_02540</t>
  </si>
  <si>
    <t>C4-dicarboxylate transporter DctP</t>
  </si>
  <si>
    <t>dctP</t>
  </si>
  <si>
    <t>XDQ93065.1</t>
  </si>
  <si>
    <t>AB4K06_02545</t>
  </si>
  <si>
    <t>AI-2E family transporter</t>
  </si>
  <si>
    <t>ydbI</t>
  </si>
  <si>
    <t>XDQ93066.1</t>
  </si>
  <si>
    <t>AB4K06_02550</t>
  </si>
  <si>
    <t>ydbJ</t>
  </si>
  <si>
    <t>XDQ93067.1</t>
  </si>
  <si>
    <t>AB4K06_02555</t>
  </si>
  <si>
    <t>ydbK</t>
  </si>
  <si>
    <t>XDQ94702.1</t>
  </si>
  <si>
    <t>AB4K06_02560</t>
  </si>
  <si>
    <t>XDQ93068.1</t>
  </si>
  <si>
    <t>AB4K06_02565</t>
  </si>
  <si>
    <t>acyl-CoA dehydrogenase family protein</t>
  </si>
  <si>
    <t>ydbM</t>
  </si>
  <si>
    <t>XDQ93069.1</t>
  </si>
  <si>
    <t>AB4K06_02570</t>
  </si>
  <si>
    <t>Fur-regulated basic protein FbpB</t>
  </si>
  <si>
    <t>fbpB</t>
  </si>
  <si>
    <t>XDQ93070.1</t>
  </si>
  <si>
    <t>AB4K06_02575</t>
  </si>
  <si>
    <t>Fur-regulated basic protein FbpA</t>
  </si>
  <si>
    <t>fbpA</t>
  </si>
  <si>
    <t>XDQ93071.1</t>
  </si>
  <si>
    <t>AB4K06_02580</t>
  </si>
  <si>
    <t>cation diffusion facilitator family transporter</t>
  </si>
  <si>
    <t>ydbO</t>
  </si>
  <si>
    <t>XDQ93072.1</t>
  </si>
  <si>
    <t>AB4K06_02585</t>
  </si>
  <si>
    <t>thioredoxin family protein</t>
  </si>
  <si>
    <t>ydbP</t>
  </si>
  <si>
    <t>XDQ93073.1</t>
  </si>
  <si>
    <t>AB4K06_02590</t>
  </si>
  <si>
    <t>D-alanine--D-alanine ligase</t>
  </si>
  <si>
    <t>ddlA</t>
  </si>
  <si>
    <t>XDQ93074.1</t>
  </si>
  <si>
    <t>AB4K06_02595</t>
  </si>
  <si>
    <t>UDP-N-acetylmuramoyl-tripeptide--D-alanyl-D-alanine ligase</t>
  </si>
  <si>
    <t>murF</t>
  </si>
  <si>
    <t>XDQ93075.1</t>
  </si>
  <si>
    <t>AB4K06_02600</t>
  </si>
  <si>
    <t>ATP-dependent RNA helicase CshA</t>
  </si>
  <si>
    <t>cshA</t>
  </si>
  <si>
    <t>XDQ93076.1</t>
  </si>
  <si>
    <t>AB4K06_02605</t>
  </si>
  <si>
    <t>PH domain-containing protein</t>
  </si>
  <si>
    <t>ydbS</t>
  </si>
  <si>
    <t>XDQ93077.1</t>
  </si>
  <si>
    <t>AB4K06_02610</t>
  </si>
  <si>
    <t>ydbT</t>
  </si>
  <si>
    <t>XDQ93078.1</t>
  </si>
  <si>
    <t>AB4K06_02615</t>
  </si>
  <si>
    <t>rhomboid family intramembrane serine protease</t>
  </si>
  <si>
    <t>ydcA</t>
  </si>
  <si>
    <t>XDQ93079.1</t>
  </si>
  <si>
    <t>AB4K06_02620</t>
  </si>
  <si>
    <t>holo-ACP synthase</t>
  </si>
  <si>
    <t>acpS</t>
  </si>
  <si>
    <t>XDQ93080.1</t>
  </si>
  <si>
    <t>AB4K06_02625</t>
  </si>
  <si>
    <t>outer membrane lipoprotein carrier protein LolA</t>
  </si>
  <si>
    <t>ssdC</t>
  </si>
  <si>
    <t>XDQ94703.1</t>
  </si>
  <si>
    <t>AB4K06_02630</t>
  </si>
  <si>
    <t>alanine racemase</t>
  </si>
  <si>
    <t>alr</t>
  </si>
  <si>
    <t>XDQ93081.1</t>
  </si>
  <si>
    <t>AB4K06_02635</t>
  </si>
  <si>
    <t>type II toxin-antitoxin system antitoxin EndoAI</t>
  </si>
  <si>
    <t>endB</t>
  </si>
  <si>
    <t>XDQ93082.1</t>
  </si>
  <si>
    <t>AB4K06_02640</t>
  </si>
  <si>
    <t>type II toxin-antitoxin system endoribonuclease NdoA</t>
  </si>
  <si>
    <t>ndoA</t>
  </si>
  <si>
    <t>XDQ93083.1</t>
  </si>
  <si>
    <t>AB4K06_02645</t>
  </si>
  <si>
    <t>RsbT co-antagonist protein RsbRA</t>
  </si>
  <si>
    <t>rsbRA</t>
  </si>
  <si>
    <t>XDQ93084.1</t>
  </si>
  <si>
    <t>AB4K06_02650</t>
  </si>
  <si>
    <t>RsbT antagonist protein RsbS</t>
  </si>
  <si>
    <t>rsbS</t>
  </si>
  <si>
    <t>XDQ93085.1</t>
  </si>
  <si>
    <t>AB4K06_02655</t>
  </si>
  <si>
    <t>serine/threonine-protein kinase RsbT</t>
  </si>
  <si>
    <t>rsbT</t>
  </si>
  <si>
    <t>XDQ93086.1</t>
  </si>
  <si>
    <t>AB4K06_02660</t>
  </si>
  <si>
    <t>phosphoserine phosphatase RsbU</t>
  </si>
  <si>
    <t>rsbU</t>
  </si>
  <si>
    <t>XDQ93087.1</t>
  </si>
  <si>
    <t>AB4K06_02665</t>
  </si>
  <si>
    <t>anti-sigma factor antagonist RsbV</t>
  </si>
  <si>
    <t>rsbV</t>
  </si>
  <si>
    <t>XDQ93088.1</t>
  </si>
  <si>
    <t>AB4K06_02670</t>
  </si>
  <si>
    <t>anti-sigma B factor RsbW</t>
  </si>
  <si>
    <t>rsbW</t>
  </si>
  <si>
    <t>XDQ93089.1</t>
  </si>
  <si>
    <t>AB4K06_02675</t>
  </si>
  <si>
    <t>RNA polymerase sigma factor SigB</t>
  </si>
  <si>
    <t>sigB</t>
  </si>
  <si>
    <t>XDQ93090.1</t>
  </si>
  <si>
    <t>AB4K06_02680</t>
  </si>
  <si>
    <t>phosphoserine phosphatase RsbX</t>
  </si>
  <si>
    <t>rsbX</t>
  </si>
  <si>
    <t>XDQ93091.1</t>
  </si>
  <si>
    <t>AB4K06_02685</t>
  </si>
  <si>
    <t>XDQ93092.1</t>
  </si>
  <si>
    <t>AB4K06_02690</t>
  </si>
  <si>
    <t>XDQ93093.1</t>
  </si>
  <si>
    <t>AB4K06_02695</t>
  </si>
  <si>
    <t>XDQ94704.1</t>
  </si>
  <si>
    <t>AB4K06_02700</t>
  </si>
  <si>
    <t>EVE domain-containing protein</t>
  </si>
  <si>
    <t>ydcG</t>
  </si>
  <si>
    <t>XDQ93094.1</t>
  </si>
  <si>
    <t>AB4K06_02705</t>
  </si>
  <si>
    <t>MarR family winged helix-turn-helix transcriptional regulator</t>
  </si>
  <si>
    <t>pamR</t>
  </si>
  <si>
    <t>XDQ93095.1</t>
  </si>
  <si>
    <t>AB4K06_02710</t>
  </si>
  <si>
    <t>Tex family protein</t>
  </si>
  <si>
    <t>tex</t>
  </si>
  <si>
    <t>XDQ93096.1</t>
  </si>
  <si>
    <t>AB4K06_02715</t>
  </si>
  <si>
    <t>cortex morphogenetic protein CmpA</t>
  </si>
  <si>
    <t>cmpA</t>
  </si>
  <si>
    <t>XDQ93097.1</t>
  </si>
  <si>
    <t>AB4K06_02720</t>
  </si>
  <si>
    <t>SprT family protein</t>
  </si>
  <si>
    <t>ydcK</t>
  </si>
  <si>
    <t>XDQ93098.1</t>
  </si>
  <si>
    <t>AB4K06_02725</t>
  </si>
  <si>
    <t>AB4K06_02730</t>
  </si>
  <si>
    <t>AB4K06_02735</t>
  </si>
  <si>
    <t>AB4K06_02740</t>
  </si>
  <si>
    <t>AB4K06_02745</t>
  </si>
  <si>
    <t>AB4K06_02750</t>
  </si>
  <si>
    <t>AB4K06_02755</t>
  </si>
  <si>
    <t>AB4K06_02760</t>
  </si>
  <si>
    <t>tyrosine-type recombinase/integrase</t>
  </si>
  <si>
    <t>intL</t>
  </si>
  <si>
    <t>XDQ93099.1</t>
  </si>
  <si>
    <t>AB4K06_02765</t>
  </si>
  <si>
    <t>metallopeptidase ImmA</t>
  </si>
  <si>
    <t>immA</t>
  </si>
  <si>
    <t>XDQ93100.1</t>
  </si>
  <si>
    <t>AB4K06_02770</t>
  </si>
  <si>
    <t>helix-turn-helix transcriptional regulator ImmR</t>
  </si>
  <si>
    <t>immR</t>
  </si>
  <si>
    <t>XDQ93101.1</t>
  </si>
  <si>
    <t>AB4K06_02775</t>
  </si>
  <si>
    <t>ICEBs1 excisionase</t>
  </si>
  <si>
    <t>xis</t>
  </si>
  <si>
    <t>XDQ93102.1</t>
  </si>
  <si>
    <t>AB4K06_02780</t>
  </si>
  <si>
    <t>XDQ94705.1</t>
  </si>
  <si>
    <t>AB4K06_02785</t>
  </si>
  <si>
    <t>XDQ93103.1</t>
  </si>
  <si>
    <t>AB4K06_02790</t>
  </si>
  <si>
    <t>XDQ93104.1</t>
  </si>
  <si>
    <t>AB4K06_02795</t>
  </si>
  <si>
    <t>helicase processivity factor HelP</t>
  </si>
  <si>
    <t>helP</t>
  </si>
  <si>
    <t>XDQ93105.1</t>
  </si>
  <si>
    <t>AB4K06_02800</t>
  </si>
  <si>
    <t>coupling conjugation protein ConQ</t>
  </si>
  <si>
    <t>conQ</t>
  </si>
  <si>
    <t>XDQ93106.1</t>
  </si>
  <si>
    <t>AB4K06_02805</t>
  </si>
  <si>
    <t>DNA relaxase NicK</t>
  </si>
  <si>
    <t>nicK</t>
  </si>
  <si>
    <t>XDQ93107.1</t>
  </si>
  <si>
    <t>AB4K06_02810</t>
  </si>
  <si>
    <t>XDQ93108.1</t>
  </si>
  <si>
    <t>AB4K06_02815</t>
  </si>
  <si>
    <t>XDQ93109.1</t>
  </si>
  <si>
    <t>AB4K06_02820</t>
  </si>
  <si>
    <t>XDQ93110.1</t>
  </si>
  <si>
    <t>AB4K06_02825</t>
  </si>
  <si>
    <t>conjugal transfer protein</t>
  </si>
  <si>
    <t>conB</t>
  </si>
  <si>
    <t>XDQ93111.1</t>
  </si>
  <si>
    <t>AB4K06_02830</t>
  </si>
  <si>
    <t>transposon conjugation system subunit ConC</t>
  </si>
  <si>
    <t>conC</t>
  </si>
  <si>
    <t>XDQ93112.1</t>
  </si>
  <si>
    <t>AB4K06_02835</t>
  </si>
  <si>
    <t>conD</t>
  </si>
  <si>
    <t>XDQ93113.1</t>
  </si>
  <si>
    <t>AB4K06_02840</t>
  </si>
  <si>
    <t>VirB4-like ATPase ConE</t>
  </si>
  <si>
    <t>conE</t>
  </si>
  <si>
    <t>XDQ93114.1</t>
  </si>
  <si>
    <t>AB4K06_02845</t>
  </si>
  <si>
    <t>YddF family protein</t>
  </si>
  <si>
    <t>yddF</t>
  </si>
  <si>
    <t>XDQ93115.1</t>
  </si>
  <si>
    <t>AB4K06_02850</t>
  </si>
  <si>
    <t>transposon conjugation system subunit ConG</t>
  </si>
  <si>
    <t>conG</t>
  </si>
  <si>
    <t>XDQ93116.1</t>
  </si>
  <si>
    <t>AB4K06_02855</t>
  </si>
  <si>
    <t>lysozyme family protein</t>
  </si>
  <si>
    <t>cwlT</t>
  </si>
  <si>
    <t>XDQ93117.1</t>
  </si>
  <si>
    <t>AB4K06_02860</t>
  </si>
  <si>
    <t>XDQ93118.1</t>
  </si>
  <si>
    <t>AB4K06_02865</t>
  </si>
  <si>
    <t>DUF4467 domain-containing protein</t>
  </si>
  <si>
    <t>conJ</t>
  </si>
  <si>
    <t>XDQ94706.1</t>
  </si>
  <si>
    <t>AB4K06_02870</t>
  </si>
  <si>
    <t>toll/interleukin-1 receptor domain-containing protein</t>
  </si>
  <si>
    <t>spbK</t>
  </si>
  <si>
    <t>XDQ93119.1</t>
  </si>
  <si>
    <t>AB4K06_02875</t>
  </si>
  <si>
    <t>response regulator aspartate phosphatase RapI</t>
  </si>
  <si>
    <t>rapI</t>
  </si>
  <si>
    <t>XDQ93120.1</t>
  </si>
  <si>
    <t>AB4K06_02880</t>
  </si>
  <si>
    <t>phosphatase RapI inhibitor PhrI</t>
  </si>
  <si>
    <t>phrI</t>
  </si>
  <si>
    <t>XDQ93121.1</t>
  </si>
  <si>
    <t>AB4K06_02885</t>
  </si>
  <si>
    <t>helicase</t>
  </si>
  <si>
    <t>yddM</t>
  </si>
  <si>
    <t>XDQ93122.1</t>
  </si>
  <si>
    <t>AB4K06_02890</t>
  </si>
  <si>
    <t>yddN</t>
  </si>
  <si>
    <t>XDQ93123.1</t>
  </si>
  <si>
    <t>AB4K06_02895</t>
  </si>
  <si>
    <t>transcriptional regulator LrpA</t>
  </si>
  <si>
    <t>lrpA</t>
  </si>
  <si>
    <t>XDQ93124.1</t>
  </si>
  <si>
    <t>AB4K06_02900</t>
  </si>
  <si>
    <t>transcriptional regulator LrpB</t>
  </si>
  <si>
    <t>lrpB</t>
  </si>
  <si>
    <t>XDQ93125.1</t>
  </si>
  <si>
    <t>AB4K06_02905</t>
  </si>
  <si>
    <t>cysteine hydrolase family protein</t>
  </si>
  <si>
    <t>yddQ</t>
  </si>
  <si>
    <t>XDQ93126.1</t>
  </si>
  <si>
    <t>AB4K06_02910</t>
  </si>
  <si>
    <t>MBL fold metallo-hydrolase</t>
  </si>
  <si>
    <t>yddR</t>
  </si>
  <si>
    <t>XDQ93127.1</t>
  </si>
  <si>
    <t>AB4K06_02915</t>
  </si>
  <si>
    <t>yddS</t>
  </si>
  <si>
    <t>XDQ93128.1</t>
  </si>
  <si>
    <t>AB4K06_02920</t>
  </si>
  <si>
    <t>XDQ93129.1</t>
  </si>
  <si>
    <t>AB4K06_02925</t>
  </si>
  <si>
    <t>XDQ93130.1</t>
  </si>
  <si>
    <t>AB4K06_02930</t>
  </si>
  <si>
    <t>XDQ93131.1</t>
  </si>
  <si>
    <t>AB4K06_02935</t>
  </si>
  <si>
    <t>type 1 glutamine amidotransferase family protein</t>
  </si>
  <si>
    <t>sufLC</t>
  </si>
  <si>
    <t>XDQ93132.1</t>
  </si>
  <si>
    <t>AB4K06_02940</t>
  </si>
  <si>
    <t>cold shock protein CspC</t>
  </si>
  <si>
    <t>cspC</t>
  </si>
  <si>
    <t>XDQ93133.1</t>
  </si>
  <si>
    <t>AB4K06_02945</t>
  </si>
  <si>
    <t>CarD family transcriptional regulator</t>
  </si>
  <si>
    <t>cdnL</t>
  </si>
  <si>
    <t>XDQ93134.1</t>
  </si>
  <si>
    <t>AB4K06_02950</t>
  </si>
  <si>
    <t>AB4K06_02955</t>
  </si>
  <si>
    <t>ydeC</t>
  </si>
  <si>
    <t>XDQ93135.1</t>
  </si>
  <si>
    <t>AB4K06_02960</t>
  </si>
  <si>
    <t>ydeD</t>
  </si>
  <si>
    <t>XDQ93136.1</t>
  </si>
  <si>
    <t>AB4K06_02965</t>
  </si>
  <si>
    <t>GyrI-like domain-containing protein</t>
  </si>
  <si>
    <t>ydeE</t>
  </si>
  <si>
    <t>XDQ93137.1</t>
  </si>
  <si>
    <t>AB4K06_02970</t>
  </si>
  <si>
    <t>ydeF</t>
  </si>
  <si>
    <t>XDQ93138.1</t>
  </si>
  <si>
    <t>AB4K06_02975</t>
  </si>
  <si>
    <t>ydeG</t>
  </si>
  <si>
    <t>XDQ94707.1</t>
  </si>
  <si>
    <t>AB4K06_02980</t>
  </si>
  <si>
    <t>XDQ94708.1</t>
  </si>
  <si>
    <t>AB4K06_02985</t>
  </si>
  <si>
    <t>YdeI family protein</t>
  </si>
  <si>
    <t>ydeI</t>
  </si>
  <si>
    <t>XDQ93139.1</t>
  </si>
  <si>
    <t>AB4K06_02990</t>
  </si>
  <si>
    <t>ydeJ</t>
  </si>
  <si>
    <t>XDQ93140.1</t>
  </si>
  <si>
    <t>AB4K06_02995</t>
  </si>
  <si>
    <t>ydeK</t>
  </si>
  <si>
    <t>XDQ93141.1</t>
  </si>
  <si>
    <t>AB4K06_03000</t>
  </si>
  <si>
    <t>ydeL</t>
  </si>
  <si>
    <t>XDQ93142.1</t>
  </si>
  <si>
    <t>AB4K06_03005</t>
  </si>
  <si>
    <t>MaoC family dehydratase</t>
  </si>
  <si>
    <t>ydeM</t>
  </si>
  <si>
    <t>XDQ93143.1</t>
  </si>
  <si>
    <t>AB4K06_03010</t>
  </si>
  <si>
    <t>ydeN</t>
  </si>
  <si>
    <t>XDQ93144.1</t>
  </si>
  <si>
    <t>AB4K06_03015</t>
  </si>
  <si>
    <t>winged helix-turn-helix transcriptional regulator</t>
  </si>
  <si>
    <t>ydzF</t>
  </si>
  <si>
    <t>XDQ94709.1</t>
  </si>
  <si>
    <t>AB4K06_03020</t>
  </si>
  <si>
    <t>ydeO</t>
  </si>
  <si>
    <t>XDQ93145.1</t>
  </si>
  <si>
    <t>AB4K06_03025</t>
  </si>
  <si>
    <t>ydeP</t>
  </si>
  <si>
    <t>XDQ93146.1</t>
  </si>
  <si>
    <t>AB4K06_03030</t>
  </si>
  <si>
    <t>NAD(P)H-dependent oxidoreductase</t>
  </si>
  <si>
    <t>ydeQ</t>
  </si>
  <si>
    <t>XDQ93147.1</t>
  </si>
  <si>
    <t>AB4K06_03035</t>
  </si>
  <si>
    <t>ydeR</t>
  </si>
  <si>
    <t>XDQ93148.1</t>
  </si>
  <si>
    <t>AB4K06_03040</t>
  </si>
  <si>
    <t>ydeS</t>
  </si>
  <si>
    <t>XDQ93149.1</t>
  </si>
  <si>
    <t>AB4K06_03045</t>
  </si>
  <si>
    <t>metal-responsive transcriptional regulator AseR</t>
  </si>
  <si>
    <t>aseR</t>
  </si>
  <si>
    <t>XDQ93150.1</t>
  </si>
  <si>
    <t>AB4K06_03050</t>
  </si>
  <si>
    <t>arsenic transporter</t>
  </si>
  <si>
    <t>arsF</t>
  </si>
  <si>
    <t>XDQ93151.1</t>
  </si>
  <si>
    <t>AB4K06_03055</t>
  </si>
  <si>
    <t>AB4K06_03060</t>
  </si>
  <si>
    <t>zmaR</t>
  </si>
  <si>
    <t>XDQ94710.1</t>
  </si>
  <si>
    <t>AB4K06_03065</t>
  </si>
  <si>
    <t>ydfC</t>
  </si>
  <si>
    <t>XDQ93152.1</t>
  </si>
  <si>
    <t>AB4K06_03070</t>
  </si>
  <si>
    <t>ydfD</t>
  </si>
  <si>
    <t>XDQ93153.1</t>
  </si>
  <si>
    <t>AB4K06_03075</t>
  </si>
  <si>
    <t>flavin reductase family protein</t>
  </si>
  <si>
    <t>ydfE</t>
  </si>
  <si>
    <t>XDQ93154.1</t>
  </si>
  <si>
    <t>AB4K06_03080</t>
  </si>
  <si>
    <t>ydfF</t>
  </si>
  <si>
    <t>XDQ93155.1</t>
  </si>
  <si>
    <t>AB4K06_03085</t>
  </si>
  <si>
    <t>carboxymuconolactone decarboxylase family protein</t>
  </si>
  <si>
    <t>ydfG</t>
  </si>
  <si>
    <t>XDQ93156.1</t>
  </si>
  <si>
    <t>AB4K06_03090</t>
  </si>
  <si>
    <t>XDQ93157.1</t>
  </si>
  <si>
    <t>AB4K06_03095</t>
  </si>
  <si>
    <t>XDQ93158.1</t>
  </si>
  <si>
    <t>AB4K06_03100</t>
  </si>
  <si>
    <t>two-component system sensor histidine kinase YdfH</t>
  </si>
  <si>
    <t>ydfH</t>
  </si>
  <si>
    <t>XDQ93159.1</t>
  </si>
  <si>
    <t>AB4K06_03105</t>
  </si>
  <si>
    <t>two-component system response regulator YdfI</t>
  </si>
  <si>
    <t>ydfI</t>
  </si>
  <si>
    <t>XDQ93160.1</t>
  </si>
  <si>
    <t>AB4K06_03110</t>
  </si>
  <si>
    <t>MMPL family transporter</t>
  </si>
  <si>
    <t>pleJ</t>
  </si>
  <si>
    <t>XDQ93161.1</t>
  </si>
  <si>
    <t>AB4K06_03115</t>
  </si>
  <si>
    <t>carboxylesterase</t>
  </si>
  <si>
    <t>cesA</t>
  </si>
  <si>
    <t>XDQ93162.1</t>
  </si>
  <si>
    <t>AB4K06_03120</t>
  </si>
  <si>
    <t>DUF554 domain-containing protein</t>
  </si>
  <si>
    <t>ydfK</t>
  </si>
  <si>
    <t>XDQ93163.1</t>
  </si>
  <si>
    <t>AB4K06_03125</t>
  </si>
  <si>
    <t>MerR family transcriptional regulator</t>
  </si>
  <si>
    <t>ydfL</t>
  </si>
  <si>
    <t>XDQ93164.1</t>
  </si>
  <si>
    <t>AB4K06_03130</t>
  </si>
  <si>
    <t>manganese transporter MneP</t>
  </si>
  <si>
    <t>mneP</t>
  </si>
  <si>
    <t>XDQ93165.1</t>
  </si>
  <si>
    <t>AB4K06_03135</t>
  </si>
  <si>
    <t>nitroreductase family protein</t>
  </si>
  <si>
    <t>ydfN</t>
  </si>
  <si>
    <t>XDQ93166.1</t>
  </si>
  <si>
    <t>AB4K06_03140</t>
  </si>
  <si>
    <t>ring-cleaving dioxygenase</t>
  </si>
  <si>
    <t>ydfO</t>
  </si>
  <si>
    <t>XDQ93167.1</t>
  </si>
  <si>
    <t>AB4K06_03145</t>
  </si>
  <si>
    <t>DoxX family protein</t>
  </si>
  <si>
    <t>ydfP</t>
  </si>
  <si>
    <t>XDQ93168.1</t>
  </si>
  <si>
    <t>AB4K06_03150</t>
  </si>
  <si>
    <t>ydfQ</t>
  </si>
  <si>
    <t>XDQ93169.1</t>
  </si>
  <si>
    <t>AB4K06_03155</t>
  </si>
  <si>
    <t>spore germination protein</t>
  </si>
  <si>
    <t>ydzH</t>
  </si>
  <si>
    <t>XDQ93170.1</t>
  </si>
  <si>
    <t>AB4K06_03160</t>
  </si>
  <si>
    <t>XDQ93171.1</t>
  </si>
  <si>
    <t>AB4K06_03165</t>
  </si>
  <si>
    <t>ydzR</t>
  </si>
  <si>
    <t>XDQ93172.1</t>
  </si>
  <si>
    <t>AB4K06_03170</t>
  </si>
  <si>
    <t>DUF421 domain-containing protein</t>
  </si>
  <si>
    <t>XDQ93173.1</t>
  </si>
  <si>
    <t>AB4K06_03175</t>
  </si>
  <si>
    <t>ydfS</t>
  </si>
  <si>
    <t>XDQ93174.1</t>
  </si>
  <si>
    <t>AB4K06_03180</t>
  </si>
  <si>
    <t>spore coat protein CotP</t>
  </si>
  <si>
    <t>cotP</t>
  </si>
  <si>
    <t>XDQ93175.1</t>
  </si>
  <si>
    <t>AB4K06_03185</t>
  </si>
  <si>
    <t>ydgA</t>
  </si>
  <si>
    <t>XDQ93176.1</t>
  </si>
  <si>
    <t>AB4K06_03190</t>
  </si>
  <si>
    <t>ydgB</t>
  </si>
  <si>
    <t>XDQ93177.1</t>
  </si>
  <si>
    <t>AB4K06_03195</t>
  </si>
  <si>
    <t>ydgC</t>
  </si>
  <si>
    <t>XDQ93178.1</t>
  </si>
  <si>
    <t>AB4K06_03200</t>
  </si>
  <si>
    <t>ydgD</t>
  </si>
  <si>
    <t>XDQ93179.1</t>
  </si>
  <si>
    <t>AB4K06_03205</t>
  </si>
  <si>
    <t>huaE</t>
  </si>
  <si>
    <t>XDQ93180.1</t>
  </si>
  <si>
    <t>AB4K06_03210</t>
  </si>
  <si>
    <t>ABC-F type ribosomal protection protein VmlR</t>
  </si>
  <si>
    <t>vmlR</t>
  </si>
  <si>
    <t>XDQ93181.1</t>
  </si>
  <si>
    <t>AB4K06_03215</t>
  </si>
  <si>
    <t>ydgF</t>
  </si>
  <si>
    <t>XDQ93182.1</t>
  </si>
  <si>
    <t>AB4K06_03220</t>
  </si>
  <si>
    <t>damage-inducible protein DinB</t>
  </si>
  <si>
    <t>dinB</t>
  </si>
  <si>
    <t>XDQ93183.1</t>
  </si>
  <si>
    <t>AB4K06_03225</t>
  </si>
  <si>
    <t>ydgG</t>
  </si>
  <si>
    <t>XDQ93184.1</t>
  </si>
  <si>
    <t>AB4K06_03230</t>
  </si>
  <si>
    <t>ydgH</t>
  </si>
  <si>
    <t>XDQ93185.1</t>
  </si>
  <si>
    <t>AB4K06_03235</t>
  </si>
  <si>
    <t>pdmI</t>
  </si>
  <si>
    <t>XDQ93186.1</t>
  </si>
  <si>
    <t>AB4K06_03240</t>
  </si>
  <si>
    <t>ydgJ</t>
  </si>
  <si>
    <t>XDQ93187.1</t>
  </si>
  <si>
    <t>AB4K06_03245</t>
  </si>
  <si>
    <t>Bcr/CflA family efflux MFS transporter</t>
  </si>
  <si>
    <t>ydgK</t>
  </si>
  <si>
    <t>XDQ93188.1</t>
  </si>
  <si>
    <t>AB4K06_03250</t>
  </si>
  <si>
    <t>sulfite exporter TauE/SafE family protein</t>
  </si>
  <si>
    <t>ydhB</t>
  </si>
  <si>
    <t>XDQ93189.1</t>
  </si>
  <si>
    <t>AB4K06_03255</t>
  </si>
  <si>
    <t>GntR family transcriptional regulator</t>
  </si>
  <si>
    <t>ydhC</t>
  </si>
  <si>
    <t>XDQ93190.1</t>
  </si>
  <si>
    <t>AB4K06_03260</t>
  </si>
  <si>
    <t>glycosyl hydrolase family 18 protein</t>
  </si>
  <si>
    <t>sclL</t>
  </si>
  <si>
    <t>XDQ93191.1</t>
  </si>
  <si>
    <t>AB4K06_03265</t>
  </si>
  <si>
    <t>macrolide family glycosyltransferase</t>
  </si>
  <si>
    <t>ngtE</t>
  </si>
  <si>
    <t>XDQ93192.1</t>
  </si>
  <si>
    <t>AB4K06_03270</t>
  </si>
  <si>
    <t>membrane lipoprotein lipid attachment site-containing protein</t>
  </si>
  <si>
    <t>ydhF</t>
  </si>
  <si>
    <t>XDQ93193.1</t>
  </si>
  <si>
    <t>AB4K06_03275</t>
  </si>
  <si>
    <t>alkaline phosphatase PhoB</t>
  </si>
  <si>
    <t>phoB</t>
  </si>
  <si>
    <t>XDQ93194.1</t>
  </si>
  <si>
    <t>AB4K06_03280</t>
  </si>
  <si>
    <t>iron chaperone frataxin</t>
  </si>
  <si>
    <t>fra</t>
  </si>
  <si>
    <t>XDQ93195.1</t>
  </si>
  <si>
    <t>AB4K06_03285</t>
  </si>
  <si>
    <t>YdhH/YoaO family protein</t>
  </si>
  <si>
    <t>ydhH</t>
  </si>
  <si>
    <t>XDQ93196.1</t>
  </si>
  <si>
    <t>AB4K06_03290</t>
  </si>
  <si>
    <t>ydhI</t>
  </si>
  <si>
    <t>XDQ93197.1</t>
  </si>
  <si>
    <t>AB4K06_03295</t>
  </si>
  <si>
    <t>HD domain-containing protein</t>
  </si>
  <si>
    <t>ydhJ</t>
  </si>
  <si>
    <t>XDQ93198.1</t>
  </si>
  <si>
    <t>AB4K06_03300</t>
  </si>
  <si>
    <t>YdhK family protein</t>
  </si>
  <si>
    <t>ydhK</t>
  </si>
  <si>
    <t>XDQ93199.1</t>
  </si>
  <si>
    <t>AB4K06_03305</t>
  </si>
  <si>
    <t>purine transporter PbuE</t>
  </si>
  <si>
    <t>pbuE</t>
  </si>
  <si>
    <t>XDQ93200.1</t>
  </si>
  <si>
    <t>AB4K06_03310</t>
  </si>
  <si>
    <t>PTS sugar transporter subunit IIB</t>
  </si>
  <si>
    <t>gmuB</t>
  </si>
  <si>
    <t>XDQ93201.1</t>
  </si>
  <si>
    <t>AB4K06_03315</t>
  </si>
  <si>
    <t>PTS lactose/cellobiose transporter subunit IIA</t>
  </si>
  <si>
    <t>gmuA</t>
  </si>
  <si>
    <t>XDQ93202.1</t>
  </si>
  <si>
    <t>AB4K06_03320</t>
  </si>
  <si>
    <t>PTS cellobiose transporter subunit IIC</t>
  </si>
  <si>
    <t>celB</t>
  </si>
  <si>
    <t>XDQ93203.1</t>
  </si>
  <si>
    <t>AB4K06_03325</t>
  </si>
  <si>
    <t>6-phospho-beta-glucosidase GmuD</t>
  </si>
  <si>
    <t>gmuD</t>
  </si>
  <si>
    <t>XDQ93204.1</t>
  </si>
  <si>
    <t>AB4K06_03330</t>
  </si>
  <si>
    <t>transcriptional regulator GmuR</t>
  </si>
  <si>
    <t>gmuR</t>
  </si>
  <si>
    <t>XDQ93205.1</t>
  </si>
  <si>
    <t>AB4K06_03335</t>
  </si>
  <si>
    <t>fructokinase GmuE</t>
  </si>
  <si>
    <t>gmuE</t>
  </si>
  <si>
    <t>XDQ93206.1</t>
  </si>
  <si>
    <t>AB4K06_03340</t>
  </si>
  <si>
    <t>mannose-6-phosphate isomerase, class I</t>
  </si>
  <si>
    <t>manA</t>
  </si>
  <si>
    <t>XDQ93207.1</t>
  </si>
  <si>
    <t>AB4K06_03345</t>
  </si>
  <si>
    <t>mannan endo-1,4-beta-mannosidase</t>
  </si>
  <si>
    <t>gmuG</t>
  </si>
  <si>
    <t>XDQ93208.1</t>
  </si>
  <si>
    <t>AB4K06_03350</t>
  </si>
  <si>
    <t>AB4K06_03355</t>
  </si>
  <si>
    <t>AB4K06_03360</t>
  </si>
  <si>
    <t>AB4K06_03365</t>
  </si>
  <si>
    <t>AB4K06_03370</t>
  </si>
  <si>
    <t>AB4K06_03375</t>
  </si>
  <si>
    <t>AB4K06_03380</t>
  </si>
  <si>
    <t>AB4K06_03385</t>
  </si>
  <si>
    <t>tRNA-Asp</t>
  </si>
  <si>
    <t>AB4K06_03390</t>
  </si>
  <si>
    <t>thiamine-phosphate kinase</t>
  </si>
  <si>
    <t>thiL</t>
  </si>
  <si>
    <t>XDQ93209.1</t>
  </si>
  <si>
    <t>AB4K06_03395</t>
  </si>
  <si>
    <t>tRNA (adenosine(37)-N6)-threonylcarbamoyltransferase complex ATPase subunit type 1 TsaE</t>
  </si>
  <si>
    <t>tsaE</t>
  </si>
  <si>
    <t>XDQ93210.1</t>
  </si>
  <si>
    <t>AB4K06_03400</t>
  </si>
  <si>
    <t>tRNA (adenosine(37)-N6)-threonylcarbamoyltransferase complex dimerization subunit type 1 TsaB</t>
  </si>
  <si>
    <t>tsaB</t>
  </si>
  <si>
    <t>XDQ93211.1</t>
  </si>
  <si>
    <t>AB4K06_03405</t>
  </si>
  <si>
    <t>ribosomal protein S18-alanine N-acetyltransferase</t>
  </si>
  <si>
    <t>rimI</t>
  </si>
  <si>
    <t>XDQ93212.1</t>
  </si>
  <si>
    <t>AB4K06_03410</t>
  </si>
  <si>
    <t>tRNA (adenosine(37)-N6)-threonylcarbamoyltransferase complex transferase subunit TsaD</t>
  </si>
  <si>
    <t>tsaD</t>
  </si>
  <si>
    <t>XDQ93213.1</t>
  </si>
  <si>
    <t>AB4K06_03415</t>
  </si>
  <si>
    <t>ABC-F family ATP-binding cassette domain-containing protein</t>
  </si>
  <si>
    <t>ydiF</t>
  </si>
  <si>
    <t>XDQ93214.1</t>
  </si>
  <si>
    <t>AB4K06_03420</t>
  </si>
  <si>
    <t>cyclic pyranopterin monophosphate synthase MoaC</t>
  </si>
  <si>
    <t>moaC</t>
  </si>
  <si>
    <t>XDQ93215.1</t>
  </si>
  <si>
    <t>AB4K06_03425</t>
  </si>
  <si>
    <t>redox-sensing transcriptional repressor Rex</t>
  </si>
  <si>
    <t>rex</t>
  </si>
  <si>
    <t>XDQ93216.1</t>
  </si>
  <si>
    <t>AB4K06_03430</t>
  </si>
  <si>
    <t>sec-independent protein translocase protein TatAY</t>
  </si>
  <si>
    <t>tatAY</t>
  </si>
  <si>
    <t>XDQ93217.1</t>
  </si>
  <si>
    <t>AB4K06_03435</t>
  </si>
  <si>
    <t>XDQ93218.1</t>
  </si>
  <si>
    <t>AB4K06_03440</t>
  </si>
  <si>
    <t>YdiK family protein</t>
  </si>
  <si>
    <t>ydiK</t>
  </si>
  <si>
    <t>XDQ93219.1</t>
  </si>
  <si>
    <t>AB4K06_03445</t>
  </si>
  <si>
    <t>lysostaphin resistance A-like protein</t>
  </si>
  <si>
    <t>ydiL</t>
  </si>
  <si>
    <t>XDQ93220.1</t>
  </si>
  <si>
    <t>AB4K06_03450</t>
  </si>
  <si>
    <t>co-chaperone GroES</t>
  </si>
  <si>
    <t>groES</t>
  </si>
  <si>
    <t>XDQ93221.1</t>
  </si>
  <si>
    <t>AB4K06_03455</t>
  </si>
  <si>
    <t>chaperonin GroEL</t>
  </si>
  <si>
    <t>groL</t>
  </si>
  <si>
    <t>XDQ93222.1</t>
  </si>
  <si>
    <t>AB4K06_03460</t>
  </si>
  <si>
    <t>integrase</t>
  </si>
  <si>
    <t>XDQ94711.1</t>
  </si>
  <si>
    <t>AB4K06_03465</t>
  </si>
  <si>
    <t>Arm DNA-binding domain-containing protein</t>
  </si>
  <si>
    <t>XDQ93223.1</t>
  </si>
  <si>
    <t>AB4K06_03470</t>
  </si>
  <si>
    <t>XDQ93224.1</t>
  </si>
  <si>
    <t>AB4K06_03475</t>
  </si>
  <si>
    <t>XDQ93225.1</t>
  </si>
  <si>
    <t>AB4K06_03480</t>
  </si>
  <si>
    <t>terminase small subunit</t>
  </si>
  <si>
    <t>XDQ94712.1</t>
  </si>
  <si>
    <t>AB4K06_03485</t>
  </si>
  <si>
    <t>DNA cytosine methyltransferase</t>
  </si>
  <si>
    <t>bsuMA</t>
  </si>
  <si>
    <t>XDQ93226.1</t>
  </si>
  <si>
    <t>AB4K06_03490</t>
  </si>
  <si>
    <t>bsuMB</t>
  </si>
  <si>
    <t>XDQ93227.1</t>
  </si>
  <si>
    <t>AB4K06_03495</t>
  </si>
  <si>
    <t>AB4K06_03500</t>
  </si>
  <si>
    <t>type II restriction-modification system endonuclease YdiR</t>
  </si>
  <si>
    <t>ydiR</t>
  </si>
  <si>
    <t>XDQ93228.1</t>
  </si>
  <si>
    <t>AB4K06_03505</t>
  </si>
  <si>
    <t>type-2 restriction-modification system deoxyribonuclease BsuRB</t>
  </si>
  <si>
    <t>bsuRB</t>
  </si>
  <si>
    <t>XDQ93229.1</t>
  </si>
  <si>
    <t>AB4K06_03510</t>
  </si>
  <si>
    <t>LlaJI family restriction endonuclease</t>
  </si>
  <si>
    <t>bsuRC</t>
  </si>
  <si>
    <t>XDQ93230.1</t>
  </si>
  <si>
    <t>AB4K06_03515</t>
  </si>
  <si>
    <t>XDQ93231.1</t>
  </si>
  <si>
    <t>AB4K06_03520</t>
  </si>
  <si>
    <t>XDQ93232.1</t>
  </si>
  <si>
    <t>AB4K06_03525</t>
  </si>
  <si>
    <t>AB4K06_03530</t>
  </si>
  <si>
    <t>glucitol operon transcriptional regulator GutR</t>
  </si>
  <si>
    <t>gutR</t>
  </si>
  <si>
    <t>XDQ93233.1</t>
  </si>
  <si>
    <t>AB4K06_03535</t>
  </si>
  <si>
    <t>sorbitol dehydrogenase</t>
  </si>
  <si>
    <t>gutB</t>
  </si>
  <si>
    <t>XDQ93234.1</t>
  </si>
  <si>
    <t>AB4K06_03540</t>
  </si>
  <si>
    <t>gutP</t>
  </si>
  <si>
    <t>XDQ94713.1</t>
  </si>
  <si>
    <t>AB4K06_03545</t>
  </si>
  <si>
    <t>carbohydrate kinase</t>
  </si>
  <si>
    <t>ydjE</t>
  </si>
  <si>
    <t>XDQ93235.1</t>
  </si>
  <si>
    <t>AB4K06_03550</t>
  </si>
  <si>
    <t>PspA/IM30 family protein</t>
  </si>
  <si>
    <t>pspA</t>
  </si>
  <si>
    <t>XDQ93236.1</t>
  </si>
  <si>
    <t>AB4K06_03555</t>
  </si>
  <si>
    <t>TFIIB-type zinc ribbon-containing protein</t>
  </si>
  <si>
    <t>ydjG</t>
  </si>
  <si>
    <t>XDQ93237.1</t>
  </si>
  <si>
    <t>AB4K06_03560</t>
  </si>
  <si>
    <t>YgcG family protein</t>
  </si>
  <si>
    <t>ydjH</t>
  </si>
  <si>
    <t>XDQ93238.1</t>
  </si>
  <si>
    <t>AB4K06_03565</t>
  </si>
  <si>
    <t>SPFH domain-containing protein</t>
  </si>
  <si>
    <t>floI</t>
  </si>
  <si>
    <t>XDQ93239.1</t>
  </si>
  <si>
    <t>AB4K06_03570</t>
  </si>
  <si>
    <t>potassium channel family protein</t>
  </si>
  <si>
    <t>ydjJ</t>
  </si>
  <si>
    <t>XDQ93240.1</t>
  </si>
  <si>
    <t>AB4K06_03575</t>
  </si>
  <si>
    <t>myo-inositol transporter IolT</t>
  </si>
  <si>
    <t>iolT</t>
  </si>
  <si>
    <t>XDQ93241.1</t>
  </si>
  <si>
    <t>AB4K06_03580</t>
  </si>
  <si>
    <t>(R,R)-butanediol dehydrogenase</t>
  </si>
  <si>
    <t>bdhA</t>
  </si>
  <si>
    <t>XDQ93242.1</t>
  </si>
  <si>
    <t>AB4K06_03585</t>
  </si>
  <si>
    <t>cell wall metabolism protein WalM</t>
  </si>
  <si>
    <t>walM</t>
  </si>
  <si>
    <t>XDQ93243.1</t>
  </si>
  <si>
    <t>AB4K06_03590</t>
  </si>
  <si>
    <t>PD40 domain-containing protein</t>
  </si>
  <si>
    <t>ydjN</t>
  </si>
  <si>
    <t>XDQ93244.1</t>
  </si>
  <si>
    <t>AB4K06_03595</t>
  </si>
  <si>
    <t>XDQ93245.1</t>
  </si>
  <si>
    <t>AB4K06_03600</t>
  </si>
  <si>
    <t>cold-shock protein</t>
  </si>
  <si>
    <t>ydjO</t>
  </si>
  <si>
    <t>XDQ93246.1</t>
  </si>
  <si>
    <t>AB4K06_03605</t>
  </si>
  <si>
    <t>ydjP</t>
  </si>
  <si>
    <t>XDQ93247.1</t>
  </si>
  <si>
    <t>AB4K06_03610</t>
  </si>
  <si>
    <t>DUF4003 domain-containing protein</t>
  </si>
  <si>
    <t>yeaA</t>
  </si>
  <si>
    <t>XDQ93248.1</t>
  </si>
  <si>
    <t>AB4K06_03615</t>
  </si>
  <si>
    <t>outer spore coat copper-dependent laccase CotA</t>
  </si>
  <si>
    <t>cotA</t>
  </si>
  <si>
    <t>XDQ93249.1</t>
  </si>
  <si>
    <t>AB4K06_03620</t>
  </si>
  <si>
    <t>GABA permease</t>
  </si>
  <si>
    <t>gabP</t>
  </si>
  <si>
    <t>XDQ93250.1</t>
  </si>
  <si>
    <t>AB4K06_03625</t>
  </si>
  <si>
    <t>XDQ93251.1</t>
  </si>
  <si>
    <t>AB4K06_03630</t>
  </si>
  <si>
    <t>manganese transporter MneS</t>
  </si>
  <si>
    <t>mneS</t>
  </si>
  <si>
    <t>XDQ93252.1</t>
  </si>
  <si>
    <t>AB4K06_03635</t>
  </si>
  <si>
    <t>AAA family ATPase</t>
  </si>
  <si>
    <t>yeaC</t>
  </si>
  <si>
    <t>XDQ93253.1</t>
  </si>
  <si>
    <t>AB4K06_03640</t>
  </si>
  <si>
    <t>DUF58 domain-containing protein</t>
  </si>
  <si>
    <t>yeaD</t>
  </si>
  <si>
    <t>XDQ93254.1</t>
  </si>
  <si>
    <t>AB4K06_03645</t>
  </si>
  <si>
    <t>DUF4129 domain-containing transglutaminase family protein</t>
  </si>
  <si>
    <t>yebA</t>
  </si>
  <si>
    <t>XDQ93255.1</t>
  </si>
  <si>
    <t>AB4K06_03650</t>
  </si>
  <si>
    <t>XDQ93256.1</t>
  </si>
  <si>
    <t>AB4K06_03655</t>
  </si>
  <si>
    <t>glutamine-hydrolyzing GMP synthase</t>
  </si>
  <si>
    <t>guaA</t>
  </si>
  <si>
    <t>XDQ93257.1</t>
  </si>
  <si>
    <t>AB4K06_03660</t>
  </si>
  <si>
    <t>hypoxanthine/guanine permease PbuG</t>
  </si>
  <si>
    <t>pbuG</t>
  </si>
  <si>
    <t>XDQ93258.1</t>
  </si>
  <si>
    <t>AB4K06_03665</t>
  </si>
  <si>
    <t>XDQ93259.1</t>
  </si>
  <si>
    <t>AB4K06_03670</t>
  </si>
  <si>
    <t>yebD</t>
  </si>
  <si>
    <t>XDQ93260.1</t>
  </si>
  <si>
    <t>AB4K06_03675</t>
  </si>
  <si>
    <t>DUF2179 domain-containing protein</t>
  </si>
  <si>
    <t>yebE</t>
  </si>
  <si>
    <t>XDQ93261.1</t>
  </si>
  <si>
    <t>AB4K06_03680</t>
  </si>
  <si>
    <t>NETI motif-containing protein</t>
  </si>
  <si>
    <t>yebG</t>
  </si>
  <si>
    <t>XDQ93262.1</t>
  </si>
  <si>
    <t>AB4K06_03685</t>
  </si>
  <si>
    <t>5-(carboxyamino)imidazole ribonucleotide mutase</t>
  </si>
  <si>
    <t>purE</t>
  </si>
  <si>
    <t>XDQ93263.1</t>
  </si>
  <si>
    <t>AB4K06_03690</t>
  </si>
  <si>
    <t>5-(carboxyamino)imidazole ribonucleotide synthase</t>
  </si>
  <si>
    <t>purK</t>
  </si>
  <si>
    <t>XDQ94714.1</t>
  </si>
  <si>
    <t>AB4K06_03695</t>
  </si>
  <si>
    <t>adenylosuccinate lyase</t>
  </si>
  <si>
    <t>purB</t>
  </si>
  <si>
    <t>XDQ93264.1</t>
  </si>
  <si>
    <t>AB4K06_03700</t>
  </si>
  <si>
    <t>phosphoribosylaminoimidazolesuccinocarboxamide synthase</t>
  </si>
  <si>
    <t>purC</t>
  </si>
  <si>
    <t>XDQ93265.1</t>
  </si>
  <si>
    <t>AB4K06_03705</t>
  </si>
  <si>
    <t>phosphoribosylformylglycinamidine synthase subunit PurS</t>
  </si>
  <si>
    <t>purS</t>
  </si>
  <si>
    <t>XDQ93266.1</t>
  </si>
  <si>
    <t>AB4K06_03710</t>
  </si>
  <si>
    <t>phosphoribosylformylglycinamidine synthase subunit PurQ</t>
  </si>
  <si>
    <t>purQ</t>
  </si>
  <si>
    <t>XDQ93267.1</t>
  </si>
  <si>
    <t>AB4K06_03715</t>
  </si>
  <si>
    <t>phosphoribosylformylglycinamidine synthase subunit PurL</t>
  </si>
  <si>
    <t>purL</t>
  </si>
  <si>
    <t>XDQ93268.1</t>
  </si>
  <si>
    <t>AB4K06_03720</t>
  </si>
  <si>
    <t>amidophosphoribosyltransferase</t>
  </si>
  <si>
    <t>purF</t>
  </si>
  <si>
    <t>XDQ93269.1</t>
  </si>
  <si>
    <t>AB4K06_03725</t>
  </si>
  <si>
    <t>phosphoribosylformylglycinamidine cyclo-ligase</t>
  </si>
  <si>
    <t>purM</t>
  </si>
  <si>
    <t>XDQ93270.1</t>
  </si>
  <si>
    <t>AB4K06_03730</t>
  </si>
  <si>
    <t>phosphoribosylglycinamide formyltransferase</t>
  </si>
  <si>
    <t>purN</t>
  </si>
  <si>
    <t>XDQ93271.1</t>
  </si>
  <si>
    <t>AB4K06_03735</t>
  </si>
  <si>
    <t>bifunctional phosphoribosylaminoimidazolecarboxamide formyltransferase/IMP cyclohydrolase</t>
  </si>
  <si>
    <t>purH</t>
  </si>
  <si>
    <t>XDQ93272.1</t>
  </si>
  <si>
    <t>AB4K06_03740</t>
  </si>
  <si>
    <t>phosphoribosylamine--glycine ligase</t>
  </si>
  <si>
    <t>purD</t>
  </si>
  <si>
    <t>XDQ93273.1</t>
  </si>
  <si>
    <t>AB4K06_03745</t>
  </si>
  <si>
    <t>Lrp/AsnC family transcriptional regulator</t>
  </si>
  <si>
    <t>yezC</t>
  </si>
  <si>
    <t>XDQ93274.1</t>
  </si>
  <si>
    <t>AB4K06_03750</t>
  </si>
  <si>
    <t>yecA</t>
  </si>
  <si>
    <t>XDQ93275.1</t>
  </si>
  <si>
    <t>AB4K06_03755</t>
  </si>
  <si>
    <t>DUF2892 domain-containing protein</t>
  </si>
  <si>
    <t>yezF</t>
  </si>
  <si>
    <t>XDQ93276.1</t>
  </si>
  <si>
    <t>AB4K06_03760</t>
  </si>
  <si>
    <t>adenine deaminase C-terminal domain-containing protein</t>
  </si>
  <si>
    <t>madA</t>
  </si>
  <si>
    <t>XDQ93277.1</t>
  </si>
  <si>
    <t>AB4K06_03765</t>
  </si>
  <si>
    <t>DUF3048 domain-containing protein</t>
  </si>
  <si>
    <t>yerB</t>
  </si>
  <si>
    <t>XDQ93278.1</t>
  </si>
  <si>
    <t>AB4K06_03770</t>
  </si>
  <si>
    <t>YerC/YecD family TrpR-related protein</t>
  </si>
  <si>
    <t>yerC</t>
  </si>
  <si>
    <t>XDQ93279.1</t>
  </si>
  <si>
    <t>AB4K06_03775</t>
  </si>
  <si>
    <t>FMN-binding glutamate synthase family protein</t>
  </si>
  <si>
    <t>yerD</t>
  </si>
  <si>
    <t>XDQ93280.1</t>
  </si>
  <si>
    <t>AB4K06_03780</t>
  </si>
  <si>
    <t>heptaprenylglyceryl phosphate synthase</t>
  </si>
  <si>
    <t>pcrB</t>
  </si>
  <si>
    <t>XDQ93281.1</t>
  </si>
  <si>
    <t>AB4K06_03785</t>
  </si>
  <si>
    <t>DNA helicase PcrA</t>
  </si>
  <si>
    <t>pcrA</t>
  </si>
  <si>
    <t>XDQ93282.1</t>
  </si>
  <si>
    <t>AB4K06_03790</t>
  </si>
  <si>
    <t>NAD-dependent DNA ligase LigA</t>
  </si>
  <si>
    <t>ligA</t>
  </si>
  <si>
    <t>XDQ93283.1</t>
  </si>
  <si>
    <t>AB4K06_03795</t>
  </si>
  <si>
    <t>CamS family sex pheromone protein</t>
  </si>
  <si>
    <t>yerH</t>
  </si>
  <si>
    <t>XDQ93284.1</t>
  </si>
  <si>
    <t>AB4K06_03800</t>
  </si>
  <si>
    <t>phosphotransferase enzyme family protein</t>
  </si>
  <si>
    <t>yerI</t>
  </si>
  <si>
    <t>XDQ93285.1</t>
  </si>
  <si>
    <t>AB4K06_03805</t>
  </si>
  <si>
    <t>MgtC/SapB family protein</t>
  </si>
  <si>
    <t>sapB</t>
  </si>
  <si>
    <t>XDQ93286.1</t>
  </si>
  <si>
    <t>AB4K06_03810</t>
  </si>
  <si>
    <t>proline transporter OpuE</t>
  </si>
  <si>
    <t>opuE</t>
  </si>
  <si>
    <t>XDQ93287.1</t>
  </si>
  <si>
    <t>AB4K06_03815</t>
  </si>
  <si>
    <t>Asp-tRNA(Asn)/Glu-tRNA(Gln) amidotransferase subunit GatC</t>
  </si>
  <si>
    <t>gatC</t>
  </si>
  <si>
    <t>XDQ93288.1</t>
  </si>
  <si>
    <t>AB4K06_03820</t>
  </si>
  <si>
    <t>Asp-tRNA(Asn)/Glu-tRNA(Gln) amidotransferase subunit GatA</t>
  </si>
  <si>
    <t>gatA</t>
  </si>
  <si>
    <t>XDQ93289.1</t>
  </si>
  <si>
    <t>AB4K06_03825</t>
  </si>
  <si>
    <t>Asp-tRNA(Asn)/Glu-tRNA(Gln) amidotransferase subunit GatB</t>
  </si>
  <si>
    <t>gatB</t>
  </si>
  <si>
    <t>XDQ93290.1</t>
  </si>
  <si>
    <t>AB4K06_03830</t>
  </si>
  <si>
    <t>yerO</t>
  </si>
  <si>
    <t>XDQ93291.1</t>
  </si>
  <si>
    <t>AB4K06_03835</t>
  </si>
  <si>
    <t>surfactin resistance protein SrfP</t>
  </si>
  <si>
    <t>srfP</t>
  </si>
  <si>
    <t>XDQ94715.1</t>
  </si>
  <si>
    <t>AB4K06_03840</t>
  </si>
  <si>
    <t>diacylglycerol kinase</t>
  </si>
  <si>
    <t>dagK</t>
  </si>
  <si>
    <t>XDQ93292.1</t>
  </si>
  <si>
    <t>AB4K06_03845</t>
  </si>
  <si>
    <t>23S rRNA (uracil(1939)-C(5))-methyltransferase RlmD</t>
  </si>
  <si>
    <t>rlmD</t>
  </si>
  <si>
    <t>XDQ93293.1</t>
  </si>
  <si>
    <t>AB4K06_03850</t>
  </si>
  <si>
    <t>recombinase family protein</t>
  </si>
  <si>
    <t>yefB</t>
  </si>
  <si>
    <t>XDQ93294.1</t>
  </si>
  <si>
    <t>AB4K06_03855</t>
  </si>
  <si>
    <t>AB4K06_03860</t>
  </si>
  <si>
    <t>class I SAM-dependent DNA methyltransferase</t>
  </si>
  <si>
    <t>dnmA</t>
  </si>
  <si>
    <t>XDQ93295.1</t>
  </si>
  <si>
    <t>AB4K06_03865</t>
  </si>
  <si>
    <t>DEAD/DEAH box helicase</t>
  </si>
  <si>
    <t>yeeB</t>
  </si>
  <si>
    <t>XDQ93296.1</t>
  </si>
  <si>
    <t>AB4K06_03870</t>
  </si>
  <si>
    <t>yeeC</t>
  </si>
  <si>
    <t>XDQ93297.1</t>
  </si>
  <si>
    <t>AB4K06_03875</t>
  </si>
  <si>
    <t>XDQ93298.1</t>
  </si>
  <si>
    <t>AB4K06_03880</t>
  </si>
  <si>
    <t>bacteriocin immunity protein</t>
  </si>
  <si>
    <t>yezA</t>
  </si>
  <si>
    <t>XDQ93299.1</t>
  </si>
  <si>
    <t>AB4K06_03885</t>
  </si>
  <si>
    <t>TIGR01741 family protein</t>
  </si>
  <si>
    <t>atxF</t>
  </si>
  <si>
    <t>XDQ94716.1</t>
  </si>
  <si>
    <t>AB4K06_03890</t>
  </si>
  <si>
    <t>LXG family T7SS effector deoxyribonuclease toxin YeeF</t>
  </si>
  <si>
    <t>yeeF</t>
  </si>
  <si>
    <t>XDQ93300.1</t>
  </si>
  <si>
    <t>AB4K06_03895</t>
  </si>
  <si>
    <t>XDQ93301.1</t>
  </si>
  <si>
    <t>AB4K06_03900</t>
  </si>
  <si>
    <t>response regulator aspartate phosphatase RapH</t>
  </si>
  <si>
    <t>rapH</t>
  </si>
  <si>
    <t>XDQ93302.1</t>
  </si>
  <si>
    <t>AB4K06_03905</t>
  </si>
  <si>
    <t>phosphatase RapH inhibitor PhrH</t>
  </si>
  <si>
    <t>phrH</t>
  </si>
  <si>
    <t>XDQ93303.1</t>
  </si>
  <si>
    <t>AB4K06_03910</t>
  </si>
  <si>
    <t>YebC/PmpR family DNA-binding transcriptional regulator</t>
  </si>
  <si>
    <t>yeeI</t>
  </si>
  <si>
    <t>XDQ93304.1</t>
  </si>
  <si>
    <t>AB4K06_03915</t>
  </si>
  <si>
    <t>spore coat protein YeeK</t>
  </si>
  <si>
    <t>yeeK</t>
  </si>
  <si>
    <t>XDQ93305.1</t>
  </si>
  <si>
    <t>AB4K06_03920</t>
  </si>
  <si>
    <t>yezE</t>
  </si>
  <si>
    <t>XDQ93306.1</t>
  </si>
  <si>
    <t>AB4K06_03925</t>
  </si>
  <si>
    <t>nuclear transport factor 2 family protein</t>
  </si>
  <si>
    <t>yesE</t>
  </si>
  <si>
    <t>XDQ93307.1</t>
  </si>
  <si>
    <t>AB4K06_03930</t>
  </si>
  <si>
    <t>NAD-dependent epimerase/dehydratase family protein</t>
  </si>
  <si>
    <t>yesF</t>
  </si>
  <si>
    <t>XDQ93308.1</t>
  </si>
  <si>
    <t>AB4K06_03935</t>
  </si>
  <si>
    <t>spore coat-associated protein CotJA</t>
  </si>
  <si>
    <t>cotJA</t>
  </si>
  <si>
    <t>XDQ93309.1</t>
  </si>
  <si>
    <t>AB4K06_03940</t>
  </si>
  <si>
    <t>spore coat protein CotJB</t>
  </si>
  <si>
    <t>cotJB</t>
  </si>
  <si>
    <t>XDQ93310.1</t>
  </si>
  <si>
    <t>AB4K06_03945</t>
  </si>
  <si>
    <t>spore coat protein CotJC</t>
  </si>
  <si>
    <t>cotJC</t>
  </si>
  <si>
    <t>XDQ93311.1</t>
  </si>
  <si>
    <t>AB4K06_03950</t>
  </si>
  <si>
    <t>yesJ</t>
  </si>
  <si>
    <t>XDQ93312.1</t>
  </si>
  <si>
    <t>AB4K06_03955</t>
  </si>
  <si>
    <t>YesK-like family protein</t>
  </si>
  <si>
    <t>yesK</t>
  </si>
  <si>
    <t>XDQ93313.1</t>
  </si>
  <si>
    <t>AB4K06_03960</t>
  </si>
  <si>
    <t>YesL family protein</t>
  </si>
  <si>
    <t>yesL</t>
  </si>
  <si>
    <t>XDQ94717.1</t>
  </si>
  <si>
    <t>AB4K06_03965</t>
  </si>
  <si>
    <t>two-component system sensor histidine kinase YesM</t>
  </si>
  <si>
    <t>yesM</t>
  </si>
  <si>
    <t>XDQ93314.1</t>
  </si>
  <si>
    <t>AB4K06_03970</t>
  </si>
  <si>
    <t>two-component system response regulator YesN</t>
  </si>
  <si>
    <t>yesN</t>
  </si>
  <si>
    <t>XDQ93315.1</t>
  </si>
  <si>
    <t>AB4K06_03975</t>
  </si>
  <si>
    <t>ABC transporter substrate-binding protein</t>
  </si>
  <si>
    <t>rhiL</t>
  </si>
  <si>
    <t>XDQ93316.1</t>
  </si>
  <si>
    <t>AB4K06_03980</t>
  </si>
  <si>
    <t>carbohydrate ABC transporter permease</t>
  </si>
  <si>
    <t>rhiF</t>
  </si>
  <si>
    <t>XDQ93317.1</t>
  </si>
  <si>
    <t>AB4K06_03985</t>
  </si>
  <si>
    <t>rhiG</t>
  </si>
  <si>
    <t>XDQ93318.1</t>
  </si>
  <si>
    <t>AB4K06_03990</t>
  </si>
  <si>
    <t>rhamnogalacturonyl hydrolase YesR</t>
  </si>
  <si>
    <t>yesR</t>
  </si>
  <si>
    <t>XDQ93319.1</t>
  </si>
  <si>
    <t>AB4K06_03995</t>
  </si>
  <si>
    <t>transcriptional regulator YesS</t>
  </si>
  <si>
    <t>yesS</t>
  </si>
  <si>
    <t>XDQ93320.1</t>
  </si>
  <si>
    <t>AB4K06_04000</t>
  </si>
  <si>
    <t>rhamnogalacturonan acetylesterase</t>
  </si>
  <si>
    <t>rhgT</t>
  </si>
  <si>
    <t>XDQ93321.1</t>
  </si>
  <si>
    <t>AB4K06_04005</t>
  </si>
  <si>
    <t>YesU family protein</t>
  </si>
  <si>
    <t>yesU</t>
  </si>
  <si>
    <t>XDQ93322.1</t>
  </si>
  <si>
    <t>AB4K06_04010</t>
  </si>
  <si>
    <t>yesV</t>
  </si>
  <si>
    <t>XDQ93323.1</t>
  </si>
  <si>
    <t>AB4K06_04015</t>
  </si>
  <si>
    <t>rhamnogalacturonan lyase</t>
  </si>
  <si>
    <t>rhgW</t>
  </si>
  <si>
    <t>XDQ93324.1</t>
  </si>
  <si>
    <t>AB4K06_04020</t>
  </si>
  <si>
    <t>rhamnogalacturonan exolyase</t>
  </si>
  <si>
    <t>rhgX</t>
  </si>
  <si>
    <t>XDQ93325.1</t>
  </si>
  <si>
    <t>AB4K06_04025</t>
  </si>
  <si>
    <t>yesY</t>
  </si>
  <si>
    <t>XDQ93326.1</t>
  </si>
  <si>
    <t>AB4K06_04030</t>
  </si>
  <si>
    <t>beta-galactosidase YesZ</t>
  </si>
  <si>
    <t>yesZ</t>
  </si>
  <si>
    <t>XDQ94718.1</t>
  </si>
  <si>
    <t>AB4K06_04035</t>
  </si>
  <si>
    <t>XDQ93327.1</t>
  </si>
  <si>
    <t>AB4K06_04040</t>
  </si>
  <si>
    <t>extracellular solute-binding protein</t>
  </si>
  <si>
    <t>lplA</t>
  </si>
  <si>
    <t>XDQ93328.1</t>
  </si>
  <si>
    <t>AB4K06_04045</t>
  </si>
  <si>
    <t>lplB</t>
  </si>
  <si>
    <t>XDQ93329.1</t>
  </si>
  <si>
    <t>AB4K06_04050</t>
  </si>
  <si>
    <t>lplC</t>
  </si>
  <si>
    <t>XDQ93330.1</t>
  </si>
  <si>
    <t>AB4K06_04055</t>
  </si>
  <si>
    <t>alpha-galacturonidase LplD</t>
  </si>
  <si>
    <t>lplD</t>
  </si>
  <si>
    <t>XDQ93331.1</t>
  </si>
  <si>
    <t>AB4K06_04060</t>
  </si>
  <si>
    <t>yetF</t>
  </si>
  <si>
    <t>XDQ93332.1</t>
  </si>
  <si>
    <t>AB4K06_04065</t>
  </si>
  <si>
    <t>heme-degrading oxygenase HmoA</t>
  </si>
  <si>
    <t>hmoA</t>
  </si>
  <si>
    <t>XDQ93333.1</t>
  </si>
  <si>
    <t>AB4K06_04070</t>
  </si>
  <si>
    <t>VOC family protein</t>
  </si>
  <si>
    <t>yetH</t>
  </si>
  <si>
    <t>XDQ93334.1</t>
  </si>
  <si>
    <t>AB4K06_04075</t>
  </si>
  <si>
    <t>XDQ93335.1</t>
  </si>
  <si>
    <t>AB4K06_04080</t>
  </si>
  <si>
    <t>AB4K06_04085</t>
  </si>
  <si>
    <t>YezD family protein</t>
  </si>
  <si>
    <t>yezD</t>
  </si>
  <si>
    <t>XDQ93336.1</t>
  </si>
  <si>
    <t>AB4K06_04090</t>
  </si>
  <si>
    <t>Bax inhibitor-1/YccA family protein</t>
  </si>
  <si>
    <t>calJ</t>
  </si>
  <si>
    <t>XDQ93337.1</t>
  </si>
  <si>
    <t>AB4K06_04095</t>
  </si>
  <si>
    <t>yetK</t>
  </si>
  <si>
    <t>XDQ93338.1</t>
  </si>
  <si>
    <t>AB4K06_04100</t>
  </si>
  <si>
    <t>transcriptional regulator YetL</t>
  </si>
  <si>
    <t>yetL</t>
  </si>
  <si>
    <t>XDQ93339.1</t>
  </si>
  <si>
    <t>AB4K06_04105</t>
  </si>
  <si>
    <t>FAD-dependent oxidoreductase</t>
  </si>
  <si>
    <t>flvM</t>
  </si>
  <si>
    <t>XDQ93340.1</t>
  </si>
  <si>
    <t>AB4K06_04110</t>
  </si>
  <si>
    <t>DUF3900 domain-containing protein</t>
  </si>
  <si>
    <t>yetN</t>
  </si>
  <si>
    <t>XDQ93341.1</t>
  </si>
  <si>
    <t>AB4K06_04115</t>
  </si>
  <si>
    <t>bifunctional P-450/NADPH--P450 reductase</t>
  </si>
  <si>
    <t>cypD</t>
  </si>
  <si>
    <t>XDQ93342.1</t>
  </si>
  <si>
    <t>AB4K06_04120</t>
  </si>
  <si>
    <t>lipoteichoic acid synthase LtaS1</t>
  </si>
  <si>
    <t>ltaS1</t>
  </si>
  <si>
    <t>XDQ94719.1</t>
  </si>
  <si>
    <t>AB4K06_04125</t>
  </si>
  <si>
    <t>glucose-1-phosphate cytidylyltransferase</t>
  </si>
  <si>
    <t>spmH</t>
  </si>
  <si>
    <t>XDQ93343.1</t>
  </si>
  <si>
    <t>AB4K06_04130</t>
  </si>
  <si>
    <t>GDP-mannose 4,6-dehydratase</t>
  </si>
  <si>
    <t>spmG</t>
  </si>
  <si>
    <t>XDQ93344.1</t>
  </si>
  <si>
    <t>AB4K06_04135</t>
  </si>
  <si>
    <t>putative nucleotide-diphospho-sugar transferase</t>
  </si>
  <si>
    <t>yfnF</t>
  </si>
  <si>
    <t>XDQ94720.1</t>
  </si>
  <si>
    <t>AB4K06_04140</t>
  </si>
  <si>
    <t>glycosyltransferase family 2 protein</t>
  </si>
  <si>
    <t>yfnE</t>
  </si>
  <si>
    <t>XDQ93345.1</t>
  </si>
  <si>
    <t>AB4K06_04145</t>
  </si>
  <si>
    <t>yfnD</t>
  </si>
  <si>
    <t>XDQ93346.1</t>
  </si>
  <si>
    <t>AB4K06_04150</t>
  </si>
  <si>
    <t>yfnC</t>
  </si>
  <si>
    <t>XDQ93347.1</t>
  </si>
  <si>
    <t>AB4K06_04155</t>
  </si>
  <si>
    <t>YjjG family noncanonical pyrimidine nucleotidase</t>
  </si>
  <si>
    <t>pynN</t>
  </si>
  <si>
    <t>XDQ93348.1</t>
  </si>
  <si>
    <t>AB4K06_04160</t>
  </si>
  <si>
    <t>mtrA</t>
  </si>
  <si>
    <t>XDQ93349.1</t>
  </si>
  <si>
    <t>AB4K06_04165</t>
  </si>
  <si>
    <t>benzaldehyde dehydrogenase</t>
  </si>
  <si>
    <t>yfmT</t>
  </si>
  <si>
    <t>XDQ93350.1</t>
  </si>
  <si>
    <t>AB4K06_04170</t>
  </si>
  <si>
    <t>methyl-accepting chemotaxis protein</t>
  </si>
  <si>
    <t>yfmS</t>
  </si>
  <si>
    <t>XDQ93351.1</t>
  </si>
  <si>
    <t>AB4K06_04175</t>
  </si>
  <si>
    <t>ettP</t>
  </si>
  <si>
    <t>XDQ93352.1</t>
  </si>
  <si>
    <t>AB4K06_04180</t>
  </si>
  <si>
    <t>YfmQ family protein</t>
  </si>
  <si>
    <t>yfmQ</t>
  </si>
  <si>
    <t>XDQ93353.1</t>
  </si>
  <si>
    <t>AB4K06_04185</t>
  </si>
  <si>
    <t>copP</t>
  </si>
  <si>
    <t>XDQ93354.1</t>
  </si>
  <si>
    <t>AB4K06_04190</t>
  </si>
  <si>
    <t>copO</t>
  </si>
  <si>
    <t>XDQ93355.1</t>
  </si>
  <si>
    <t>AB4K06_04195</t>
  </si>
  <si>
    <t>XDQ93356.1</t>
  </si>
  <si>
    <t>AB4K06_04200</t>
  </si>
  <si>
    <t>ettM</t>
  </si>
  <si>
    <t>XDQ93357.1</t>
  </si>
  <si>
    <t>AB4K06_04205</t>
  </si>
  <si>
    <t>yfmL</t>
  </si>
  <si>
    <t>XDQ93358.1</t>
  </si>
  <si>
    <t>AB4K06_04210</t>
  </si>
  <si>
    <t>huaK</t>
  </si>
  <si>
    <t>XDQ93359.1</t>
  </si>
  <si>
    <t>AB4K06_04215</t>
  </si>
  <si>
    <t>NADP-dependent oxidoreductase</t>
  </si>
  <si>
    <t>yfmJ</t>
  </si>
  <si>
    <t>XDQ93360.1</t>
  </si>
  <si>
    <t>AB4K06_04220</t>
  </si>
  <si>
    <t>yfmI</t>
  </si>
  <si>
    <t>XDQ93361.1</t>
  </si>
  <si>
    <t>AB4K06_04225</t>
  </si>
  <si>
    <t>formylglycine-generating enzyme family protein</t>
  </si>
  <si>
    <t>yfmG</t>
  </si>
  <si>
    <t>XDQ93362.1</t>
  </si>
  <si>
    <t>AB4K06_04230</t>
  </si>
  <si>
    <t>Fe(3+)-citrate ABC transporter ATP-binding protein YfmF</t>
  </si>
  <si>
    <t>yfmF</t>
  </si>
  <si>
    <t>XDQ93363.1</t>
  </si>
  <si>
    <t>AB4K06_04235</t>
  </si>
  <si>
    <t>Fe(3+)-citrate ABC transporter permease YfmE</t>
  </si>
  <si>
    <t>yfmE</t>
  </si>
  <si>
    <t>XDQ93364.1</t>
  </si>
  <si>
    <t>AB4K06_04240</t>
  </si>
  <si>
    <t>Fe(3+) dicitrate ABC transporter permease FecD</t>
  </si>
  <si>
    <t>fecD</t>
  </si>
  <si>
    <t>XDQ93365.1</t>
  </si>
  <si>
    <t>AB4K06_04245</t>
  </si>
  <si>
    <t>Fe(3+)-citrate ABC transporter substrate-binding protein YfmC</t>
  </si>
  <si>
    <t>yfmC</t>
  </si>
  <si>
    <t>XDQ93366.1</t>
  </si>
  <si>
    <t>AB4K06_04250</t>
  </si>
  <si>
    <t>YfmB family protein</t>
  </si>
  <si>
    <t>yfmB</t>
  </si>
  <si>
    <t>XDQ93367.1</t>
  </si>
  <si>
    <t>AB4K06_04255</t>
  </si>
  <si>
    <t>general stress protein</t>
  </si>
  <si>
    <t>yflT</t>
  </si>
  <si>
    <t>XDQ93368.1</t>
  </si>
  <si>
    <t>AB4K06_04260</t>
  </si>
  <si>
    <t>pectate lyase</t>
  </si>
  <si>
    <t>pelA</t>
  </si>
  <si>
    <t>XDQ93369.1</t>
  </si>
  <si>
    <t>AB4K06_04265</t>
  </si>
  <si>
    <t>anion permease</t>
  </si>
  <si>
    <t>maeS</t>
  </si>
  <si>
    <t>XDQ93370.1</t>
  </si>
  <si>
    <t>AB4K06_04270</t>
  </si>
  <si>
    <t>two-component sensor histidine kinase CitS</t>
  </si>
  <si>
    <t>yflR</t>
  </si>
  <si>
    <t>XDQ93371.1</t>
  </si>
  <si>
    <t>AB4K06_04275</t>
  </si>
  <si>
    <t>two-component response regulator CitT</t>
  </si>
  <si>
    <t>citT</t>
  </si>
  <si>
    <t>XDQ93372.1</t>
  </si>
  <si>
    <t>AB4K06_04280</t>
  </si>
  <si>
    <t>tripartite tricarboxylate transporter substrate binding protein</t>
  </si>
  <si>
    <t>yflP</t>
  </si>
  <si>
    <t>XDQ93373.1</t>
  </si>
  <si>
    <t>AB4K06_04285</t>
  </si>
  <si>
    <t>XDQ93374.1</t>
  </si>
  <si>
    <t>AB4K06_04290</t>
  </si>
  <si>
    <t>citrate transporter CitM</t>
  </si>
  <si>
    <t>citM</t>
  </si>
  <si>
    <t>XDQ93375.1</t>
  </si>
  <si>
    <t>AB4K06_04295</t>
  </si>
  <si>
    <t>yflN</t>
  </si>
  <si>
    <t>XDQ93376.1</t>
  </si>
  <si>
    <t>AB4K06_04300</t>
  </si>
  <si>
    <t>nitric oxide synthase</t>
  </si>
  <si>
    <t>nosA</t>
  </si>
  <si>
    <t>XDQ93377.1</t>
  </si>
  <si>
    <t>AB4K06_04305</t>
  </si>
  <si>
    <t>acylphosphatase</t>
  </si>
  <si>
    <t>acyP</t>
  </si>
  <si>
    <t>XDQ93378.1</t>
  </si>
  <si>
    <t>AB4K06_04310</t>
  </si>
  <si>
    <t>MOSC domain-containing protein</t>
  </si>
  <si>
    <t>hnpM</t>
  </si>
  <si>
    <t>XDQ93379.1</t>
  </si>
  <si>
    <t>AB4K06_04315</t>
  </si>
  <si>
    <t>YflJ family protein</t>
  </si>
  <si>
    <t>yflJ</t>
  </si>
  <si>
    <t>XDQ93380.1</t>
  </si>
  <si>
    <t>AB4K06_04320</t>
  </si>
  <si>
    <t>XDQ94721.1</t>
  </si>
  <si>
    <t>AB4K06_04325</t>
  </si>
  <si>
    <t>DUF3243 domain-containing protein</t>
  </si>
  <si>
    <t>yflH</t>
  </si>
  <si>
    <t>XDQ93381.1</t>
  </si>
  <si>
    <t>AB4K06_04330</t>
  </si>
  <si>
    <t>XDQ93382.1</t>
  </si>
  <si>
    <t>AB4K06_04335</t>
  </si>
  <si>
    <t>N-acetylglucosamine-specific PTS transporter subunit IIBC</t>
  </si>
  <si>
    <t>nagE</t>
  </si>
  <si>
    <t>XDQ93383.1</t>
  </si>
  <si>
    <t>AB4K06_04340</t>
  </si>
  <si>
    <t>lipoteichoic acid synthase</t>
  </si>
  <si>
    <t>ltaS</t>
  </si>
  <si>
    <t>XDQ93384.1</t>
  </si>
  <si>
    <t>AB4K06_04345</t>
  </si>
  <si>
    <t>XDQ93385.1</t>
  </si>
  <si>
    <t>AB4K06_04350</t>
  </si>
  <si>
    <t>DUF1992 domain-containing protein</t>
  </si>
  <si>
    <t>yflB</t>
  </si>
  <si>
    <t>XDQ94722.1</t>
  </si>
  <si>
    <t>AB4K06_04355</t>
  </si>
  <si>
    <t>yflA</t>
  </si>
  <si>
    <t>XDQ93386.1</t>
  </si>
  <si>
    <t>AB4K06_04360</t>
  </si>
  <si>
    <t>endospore germination permease</t>
  </si>
  <si>
    <t>yfkT</t>
  </si>
  <si>
    <t>XDQ93387.1</t>
  </si>
  <si>
    <t>AB4K06_04365</t>
  </si>
  <si>
    <t>XDQ93388.1</t>
  </si>
  <si>
    <t>AB4K06_04370</t>
  </si>
  <si>
    <t>Ger(x)C family spore germination protein</t>
  </si>
  <si>
    <t>yfkR</t>
  </si>
  <si>
    <t>XDQ93389.1</t>
  </si>
  <si>
    <t>AB4K06_04375</t>
  </si>
  <si>
    <t>yfkQ</t>
  </si>
  <si>
    <t>XDQ93390.1</t>
  </si>
  <si>
    <t>AB4K06_04380</t>
  </si>
  <si>
    <t>PTS system trehalose-specific EIIBC component</t>
  </si>
  <si>
    <t>treP</t>
  </si>
  <si>
    <t>XDQ93391.1</t>
  </si>
  <si>
    <t>AB4K06_04385</t>
  </si>
  <si>
    <t>alpha,alpha-phosphotrehalase</t>
  </si>
  <si>
    <t>treC</t>
  </si>
  <si>
    <t>XDQ93392.1</t>
  </si>
  <si>
    <t>AB4K06_04390</t>
  </si>
  <si>
    <t>trehalose operon repressor</t>
  </si>
  <si>
    <t>treR</t>
  </si>
  <si>
    <t>XDQ93393.1</t>
  </si>
  <si>
    <t>AB4K06_04395</t>
  </si>
  <si>
    <t>hypO</t>
  </si>
  <si>
    <t>XDQ93394.1</t>
  </si>
  <si>
    <t>AB4K06_04400</t>
  </si>
  <si>
    <t>multifunctional 2',3'-cyclic-nucleotide 2'-phosphodiesterase/3'-nucleotidase/5'-nucleotidase</t>
  </si>
  <si>
    <t>yfkN</t>
  </si>
  <si>
    <t>XDQ93395.1</t>
  </si>
  <si>
    <t>AB4K06_04405</t>
  </si>
  <si>
    <t>general stress protein 18</t>
  </si>
  <si>
    <t>yfkM</t>
  </si>
  <si>
    <t>XDQ93396.1</t>
  </si>
  <si>
    <t>AB4K06_04410</t>
  </si>
  <si>
    <t>yfkL</t>
  </si>
  <si>
    <t>XDQ93397.1</t>
  </si>
  <si>
    <t>AB4K06_04415</t>
  </si>
  <si>
    <t>DUF1128 domain-containing protein</t>
  </si>
  <si>
    <t>yfkK</t>
  </si>
  <si>
    <t>XDQ93398.1</t>
  </si>
  <si>
    <t>AB4K06_04420</t>
  </si>
  <si>
    <t>protein-tyrosine-phosphatase</t>
  </si>
  <si>
    <t>yfkJ</t>
  </si>
  <si>
    <t>XDQ93399.1</t>
  </si>
  <si>
    <t>AB4K06_04425</t>
  </si>
  <si>
    <t>XDQ93400.1</t>
  </si>
  <si>
    <t>AB4K06_04430</t>
  </si>
  <si>
    <t>YihY family inner membrane protein</t>
  </si>
  <si>
    <t>yfkH</t>
  </si>
  <si>
    <t>XDQ93401.1</t>
  </si>
  <si>
    <t>AB4K06_04435</t>
  </si>
  <si>
    <t>yfkF</t>
  </si>
  <si>
    <t>XDQ93402.1</t>
  </si>
  <si>
    <t>AB4K06_04440</t>
  </si>
  <si>
    <t>XDQ94968.1</t>
  </si>
  <si>
    <t>AB4K06_04445</t>
  </si>
  <si>
    <t>calcium/proton exchanger</t>
  </si>
  <si>
    <t>cax</t>
  </si>
  <si>
    <t>XDQ93403.1</t>
  </si>
  <si>
    <t>AB4K06_04450</t>
  </si>
  <si>
    <t>YfkD family protein</t>
  </si>
  <si>
    <t>yfkD</t>
  </si>
  <si>
    <t>XDQ93404.1</t>
  </si>
  <si>
    <t>AB4K06_04455</t>
  </si>
  <si>
    <t>mechanosensitive ion channel protein MscC</t>
  </si>
  <si>
    <t>mscC</t>
  </si>
  <si>
    <t>XDQ93405.1</t>
  </si>
  <si>
    <t>AB4K06_04460</t>
  </si>
  <si>
    <t>radical SAM/CxCxxxxC motif protein YfkAB</t>
  </si>
  <si>
    <t>yfkAB</t>
  </si>
  <si>
    <t>XDQ93406.1</t>
  </si>
  <si>
    <t>AB4K06_04465</t>
  </si>
  <si>
    <t>SE1561 family protein</t>
  </si>
  <si>
    <t>yfjT</t>
  </si>
  <si>
    <t>XDQ93407.1</t>
  </si>
  <si>
    <t>AB4K06_04470</t>
  </si>
  <si>
    <t>delta-lactam-biosynthetic de-N-acetylase</t>
  </si>
  <si>
    <t>pdaA</t>
  </si>
  <si>
    <t>XDQ93408.1</t>
  </si>
  <si>
    <t>AB4K06_04475</t>
  </si>
  <si>
    <t>NAD(P)-dependent oxidoreductase</t>
  </si>
  <si>
    <t>yfjR</t>
  </si>
  <si>
    <t>XDQ93409.1</t>
  </si>
  <si>
    <t>AB4K06_04480</t>
  </si>
  <si>
    <t>magnesium/cobalt transporter CorA</t>
  </si>
  <si>
    <t>corA</t>
  </si>
  <si>
    <t>XDQ93410.1</t>
  </si>
  <si>
    <t>AB4K06_04485</t>
  </si>
  <si>
    <t>DNA-3-methyladenine glycosylase</t>
  </si>
  <si>
    <t>yfjP</t>
  </si>
  <si>
    <t>XDQ93411.1</t>
  </si>
  <si>
    <t>AB4K06_04490</t>
  </si>
  <si>
    <t>XDQ93412.1</t>
  </si>
  <si>
    <t>AB4K06_04495</t>
  </si>
  <si>
    <t>YfzA family protein</t>
  </si>
  <si>
    <t>yfzA</t>
  </si>
  <si>
    <t>XDQ93413.1</t>
  </si>
  <si>
    <t>AB4K06_04500</t>
  </si>
  <si>
    <t>tRNA dihydrouridine synthase</t>
  </si>
  <si>
    <t>dusC</t>
  </si>
  <si>
    <t>XDQ93414.1</t>
  </si>
  <si>
    <t>AB4K06_04505</t>
  </si>
  <si>
    <t>DUF6884 domain-containing protein</t>
  </si>
  <si>
    <t>yfjM</t>
  </si>
  <si>
    <t>XDQ93415.1</t>
  </si>
  <si>
    <t>AB4K06_04510</t>
  </si>
  <si>
    <t>XDQ93416.1</t>
  </si>
  <si>
    <t>AB4K06_04515</t>
  </si>
  <si>
    <t>acetoin:2,6-dichlorophenolindophenol oxidoreductase subunit alpha</t>
  </si>
  <si>
    <t>acoA</t>
  </si>
  <si>
    <t>XDQ93417.1</t>
  </si>
  <si>
    <t>AB4K06_04520</t>
  </si>
  <si>
    <t>acetoin:2,6-dichlorophenolindophenol oxidoreductase subunit beta</t>
  </si>
  <si>
    <t>acoB</t>
  </si>
  <si>
    <t>XDQ93418.1</t>
  </si>
  <si>
    <t>AB4K06_04525</t>
  </si>
  <si>
    <t>acetoin dehydrogenase complex dihydrolipoyllysine-residue acetyltransferase</t>
  </si>
  <si>
    <t>acoC</t>
  </si>
  <si>
    <t>XDQ93419.1</t>
  </si>
  <si>
    <t>AB4K06_04530</t>
  </si>
  <si>
    <t>acetoin dehydrogenase complex dihydrolipoyl dehydrogenase</t>
  </si>
  <si>
    <t>acoL</t>
  </si>
  <si>
    <t>XDQ93420.1</t>
  </si>
  <si>
    <t>AB4K06_04535</t>
  </si>
  <si>
    <t>acetoin dehydrogenase operon transcriptional activator AcoR</t>
  </si>
  <si>
    <t>acoR</t>
  </si>
  <si>
    <t>XDQ93421.1</t>
  </si>
  <si>
    <t>AB4K06_04540</t>
  </si>
  <si>
    <t>small acid-soluble spore protein H</t>
  </si>
  <si>
    <t>sspH</t>
  </si>
  <si>
    <t>XDQ93422.1</t>
  </si>
  <si>
    <t>AB4K06_04545</t>
  </si>
  <si>
    <t>YnfA family protein</t>
  </si>
  <si>
    <t>yfjF</t>
  </si>
  <si>
    <t>XDQ94723.1</t>
  </si>
  <si>
    <t>AB4K06_04550</t>
  </si>
  <si>
    <t>YfjD family protein</t>
  </si>
  <si>
    <t>XDQ93423.1</t>
  </si>
  <si>
    <t>AB4K06_04555</t>
  </si>
  <si>
    <t>yfjD</t>
  </si>
  <si>
    <t>XDQ93424.1</t>
  </si>
  <si>
    <t>AB4K06_04560</t>
  </si>
  <si>
    <t>XDQ93425.1</t>
  </si>
  <si>
    <t>AB4K06_04565</t>
  </si>
  <si>
    <t>XDQ93426.1</t>
  </si>
  <si>
    <t>AB4K06_04570</t>
  </si>
  <si>
    <t>WXG100 family type VII secretion target</t>
  </si>
  <si>
    <t>yfjA</t>
  </si>
  <si>
    <t>XDQ93427.1</t>
  </si>
  <si>
    <t>AB4K06_04575</t>
  </si>
  <si>
    <t>maltose-6'-phosphate glucosidase</t>
  </si>
  <si>
    <t>glvA</t>
  </si>
  <si>
    <t>XDQ93428.1</t>
  </si>
  <si>
    <t>AB4K06_04580</t>
  </si>
  <si>
    <t>MurR/RpiR family transcriptional regulator GlvR</t>
  </si>
  <si>
    <t>glvR</t>
  </si>
  <si>
    <t>XDQ93429.1</t>
  </si>
  <si>
    <t>AB4K06_04585</t>
  </si>
  <si>
    <t>PTS maltose transporter subunit IIBC</t>
  </si>
  <si>
    <t>malP</t>
  </si>
  <si>
    <t>XDQ93430.1</t>
  </si>
  <si>
    <t>AB4K06_04590</t>
  </si>
  <si>
    <t>yfiB</t>
  </si>
  <si>
    <t>XDQ93431.1</t>
  </si>
  <si>
    <t>AB4K06_04595</t>
  </si>
  <si>
    <t>yfiC</t>
  </si>
  <si>
    <t>XDQ93432.1</t>
  </si>
  <si>
    <t>AB4K06_04600</t>
  </si>
  <si>
    <t>DoxX family oxidoreductase CatD</t>
  </si>
  <si>
    <t>catD</t>
  </si>
  <si>
    <t>XDQ93433.1</t>
  </si>
  <si>
    <t>AB4K06_04605</t>
  </si>
  <si>
    <t>catechol 2,3-dioxygenase</t>
  </si>
  <si>
    <t>catE</t>
  </si>
  <si>
    <t>XDQ93434.1</t>
  </si>
  <si>
    <t>AB4K06_04610</t>
  </si>
  <si>
    <t>AraC family transcriptional regulator</t>
  </si>
  <si>
    <t>yfiF</t>
  </si>
  <si>
    <t>XDQ93435.1</t>
  </si>
  <si>
    <t>AB4K06_04615</t>
  </si>
  <si>
    <t>sugar porter family MFS transporter</t>
  </si>
  <si>
    <t>yfiG</t>
  </si>
  <si>
    <t>XDQ93436.1</t>
  </si>
  <si>
    <t>AB4K06_04620</t>
  </si>
  <si>
    <t>sugar phosphate isomerase/epimerase family protein</t>
  </si>
  <si>
    <t>yfiH</t>
  </si>
  <si>
    <t>XDQ93437.1</t>
  </si>
  <si>
    <t>AB4K06_04625</t>
  </si>
  <si>
    <t>Gfo/Idh/MocA family protein</t>
  </si>
  <si>
    <t>yfiI</t>
  </si>
  <si>
    <t>XDQ93438.1</t>
  </si>
  <si>
    <t>AB4K06_04630</t>
  </si>
  <si>
    <t>two-component system sensor histidine kinase LnrJ</t>
  </si>
  <si>
    <t>lnrJ</t>
  </si>
  <si>
    <t>XDQ93439.1</t>
  </si>
  <si>
    <t>AB4K06_04635</t>
  </si>
  <si>
    <t>two-component system response regulator LnrK</t>
  </si>
  <si>
    <t>lnrK</t>
  </si>
  <si>
    <t>XDQ93440.1</t>
  </si>
  <si>
    <t>AB4K06_04640</t>
  </si>
  <si>
    <t>linearmycin resistance ATP-binding protein LnrL</t>
  </si>
  <si>
    <t>lnrL</t>
  </si>
  <si>
    <t>XDQ93441.1</t>
  </si>
  <si>
    <t>AB4K06_04645</t>
  </si>
  <si>
    <t>linearmycin resistance permease LnrM</t>
  </si>
  <si>
    <t>lnrM</t>
  </si>
  <si>
    <t>XDQ93442.1</t>
  </si>
  <si>
    <t>AB4K06_04650</t>
  </si>
  <si>
    <t>linearmycin resistance permease LnrN</t>
  </si>
  <si>
    <t>lnrN</t>
  </si>
  <si>
    <t>XDQ93443.1</t>
  </si>
  <si>
    <t>AB4K06_04655</t>
  </si>
  <si>
    <t>transcriptional regulator PadR</t>
  </si>
  <si>
    <t>padR</t>
  </si>
  <si>
    <t>XDQ93444.1</t>
  </si>
  <si>
    <t>AB4K06_04660</t>
  </si>
  <si>
    <t>esterase EstB</t>
  </si>
  <si>
    <t>estB</t>
  </si>
  <si>
    <t>XDQ93445.1</t>
  </si>
  <si>
    <t>AB4K06_04665</t>
  </si>
  <si>
    <t>acyltransferase family protein</t>
  </si>
  <si>
    <t>icaC</t>
  </si>
  <si>
    <t>XDQ93446.1</t>
  </si>
  <si>
    <t>AB4K06_04670</t>
  </si>
  <si>
    <t>TetR family transcriptional regulator</t>
  </si>
  <si>
    <t>yfiR</t>
  </si>
  <si>
    <t>XDQ93447.1</t>
  </si>
  <si>
    <t>AB4K06_04675</t>
  </si>
  <si>
    <t>yfiS</t>
  </si>
  <si>
    <t>XDQ93448.1</t>
  </si>
  <si>
    <t>AB4K06_04680</t>
  </si>
  <si>
    <t>bacillithiol transferase BstA</t>
  </si>
  <si>
    <t>bstA</t>
  </si>
  <si>
    <t>XDQ93449.1</t>
  </si>
  <si>
    <t>AB4K06_04685</t>
  </si>
  <si>
    <t>yfiU</t>
  </si>
  <si>
    <t>XDQ93450.1</t>
  </si>
  <si>
    <t>AB4K06_04690</t>
  </si>
  <si>
    <t>yfiV</t>
  </si>
  <si>
    <t>XDQ93451.1</t>
  </si>
  <si>
    <t>AB4K06_04695</t>
  </si>
  <si>
    <t>bifunctional lysylphosphatidylglycerol flippase/synthetase MprF</t>
  </si>
  <si>
    <t>mprF</t>
  </si>
  <si>
    <t>XDQ93452.1</t>
  </si>
  <si>
    <t>AB4K06_04700</t>
  </si>
  <si>
    <t>sxzY</t>
  </si>
  <si>
    <t>XDQ93453.1</t>
  </si>
  <si>
    <t>AB4K06_04705</t>
  </si>
  <si>
    <t>sxzZ</t>
  </si>
  <si>
    <t>XDQ93454.1</t>
  </si>
  <si>
    <t>AB4K06_04710</t>
  </si>
  <si>
    <t>sxzA</t>
  </si>
  <si>
    <t>XDQ93455.1</t>
  </si>
  <si>
    <t>AB4K06_04715</t>
  </si>
  <si>
    <t>PhzF family phenazine biosynthesis protein</t>
  </si>
  <si>
    <t>yfhB</t>
  </si>
  <si>
    <t>XDQ93456.1</t>
  </si>
  <si>
    <t>AB4K06_04720</t>
  </si>
  <si>
    <t>nitroreductase</t>
  </si>
  <si>
    <t>yfhC</t>
  </si>
  <si>
    <t>XDQ93457.1</t>
  </si>
  <si>
    <t>AB4K06_04725</t>
  </si>
  <si>
    <t>YfhD family protein</t>
  </si>
  <si>
    <t>yfhD</t>
  </si>
  <si>
    <t>XDQ93458.1</t>
  </si>
  <si>
    <t>AB4K06_04730</t>
  </si>
  <si>
    <t>YfhE family protein</t>
  </si>
  <si>
    <t>yfhE</t>
  </si>
  <si>
    <t>XDQ93459.1</t>
  </si>
  <si>
    <t>AB4K06_04735</t>
  </si>
  <si>
    <t>TIGR01777 family oxidoreductase</t>
  </si>
  <si>
    <t>yfhF</t>
  </si>
  <si>
    <t>XDQ93460.1</t>
  </si>
  <si>
    <t>AB4K06_04740</t>
  </si>
  <si>
    <t>recombination regulator RecX</t>
  </si>
  <si>
    <t>recX</t>
  </si>
  <si>
    <t>XDQ93461.1</t>
  </si>
  <si>
    <t>AB4K06_04745</t>
  </si>
  <si>
    <t>YfhH family protein</t>
  </si>
  <si>
    <t>yfhH</t>
  </si>
  <si>
    <t>XDQ93462.1</t>
  </si>
  <si>
    <t>AB4K06_04750</t>
  </si>
  <si>
    <t>yfhI</t>
  </si>
  <si>
    <t>XDQ93463.1</t>
  </si>
  <si>
    <t>AB4K06_04755</t>
  </si>
  <si>
    <t>small, acid-soluble spore protein K</t>
  </si>
  <si>
    <t>sspK</t>
  </si>
  <si>
    <t>XDQ93464.1</t>
  </si>
  <si>
    <t>AB4K06_04760</t>
  </si>
  <si>
    <t>YfhJ family protein</t>
  </si>
  <si>
    <t>yfhJ</t>
  </si>
  <si>
    <t>XDQ93465.1</t>
  </si>
  <si>
    <t>AB4K06_04765</t>
  </si>
  <si>
    <t>SH3 domain-containing protein</t>
  </si>
  <si>
    <t>yfhK</t>
  </si>
  <si>
    <t>XDQ93466.1</t>
  </si>
  <si>
    <t>AB4K06_04770</t>
  </si>
  <si>
    <t>SdpC immunity protein SpdL</t>
  </si>
  <si>
    <t>spdL</t>
  </si>
  <si>
    <t>XDQ93467.1</t>
  </si>
  <si>
    <t>AB4K06_04775</t>
  </si>
  <si>
    <t>epoxide hydrolase EphM</t>
  </si>
  <si>
    <t>ephM</t>
  </si>
  <si>
    <t>XDQ93468.1</t>
  </si>
  <si>
    <t>AB4K06_04780</t>
  </si>
  <si>
    <t>csbB</t>
  </si>
  <si>
    <t>XDQ93469.1</t>
  </si>
  <si>
    <t>AB4K06_04785</t>
  </si>
  <si>
    <t>YfhO family protein</t>
  </si>
  <si>
    <t>gtlB</t>
  </si>
  <si>
    <t>XDQ93470.1</t>
  </si>
  <si>
    <t>AB4K06_04790</t>
  </si>
  <si>
    <t>metal-dependent hydrolase</t>
  </si>
  <si>
    <t>yfhP</t>
  </si>
  <si>
    <t>XDQ93471.1</t>
  </si>
  <si>
    <t>AB4K06_04795</t>
  </si>
  <si>
    <t>A/G-specific adenine glycosylase</t>
  </si>
  <si>
    <t>mutY</t>
  </si>
  <si>
    <t>XDQ93472.1</t>
  </si>
  <si>
    <t>AB4K06_04800</t>
  </si>
  <si>
    <t>XDQ93473.1</t>
  </si>
  <si>
    <t>AB4K06_04805</t>
  </si>
  <si>
    <t>enoyl-[acyl-carrier-protein] reductase FabL</t>
  </si>
  <si>
    <t>fabL</t>
  </si>
  <si>
    <t>XDQ93474.1</t>
  </si>
  <si>
    <t>AB4K06_04810</t>
  </si>
  <si>
    <t>gamma type acid-soluble spore protein SspE</t>
  </si>
  <si>
    <t>sspE</t>
  </si>
  <si>
    <t>XDQ93475.1</t>
  </si>
  <si>
    <t>AB4K06_04815</t>
  </si>
  <si>
    <t>YgaB family protein</t>
  </si>
  <si>
    <t>XDQ93476.1</t>
  </si>
  <si>
    <t>AB4K06_04820</t>
  </si>
  <si>
    <t>DUF402 domain-containing protein</t>
  </si>
  <si>
    <t>ygaC</t>
  </si>
  <si>
    <t>XDQ93477.1</t>
  </si>
  <si>
    <t>AB4K06_04825</t>
  </si>
  <si>
    <t>ygaD</t>
  </si>
  <si>
    <t>XDQ93478.1</t>
  </si>
  <si>
    <t>AB4K06_04830</t>
  </si>
  <si>
    <t>aromatic acid exporter family protein</t>
  </si>
  <si>
    <t>ygaE</t>
  </si>
  <si>
    <t>XDQ93479.1</t>
  </si>
  <si>
    <t>AB4K06_04835</t>
  </si>
  <si>
    <t>glutamate-1-semialdehyde 2,1-aminomutase</t>
  </si>
  <si>
    <t>efpC</t>
  </si>
  <si>
    <t>XDQ93480.1</t>
  </si>
  <si>
    <t>AB4K06_04840</t>
  </si>
  <si>
    <t>thioredoxin-dependent thiol peroxidase</t>
  </si>
  <si>
    <t>bcp</t>
  </si>
  <si>
    <t>XDQ93481.1</t>
  </si>
  <si>
    <t>AB4K06_04845</t>
  </si>
  <si>
    <t>peroxide-responsive transcriptional repressor PerR</t>
  </si>
  <si>
    <t>perR</t>
  </si>
  <si>
    <t>XDQ93482.1</t>
  </si>
  <si>
    <t>AB4K06_04850</t>
  </si>
  <si>
    <t>YgzB family protein</t>
  </si>
  <si>
    <t>ygzB</t>
  </si>
  <si>
    <t>XDQ93483.1</t>
  </si>
  <si>
    <t>AB4K06_04855</t>
  </si>
  <si>
    <t>nucleotidyltransferase-like protein</t>
  </si>
  <si>
    <t>ygxA</t>
  </si>
  <si>
    <t>XDQ93484.1</t>
  </si>
  <si>
    <t>AB4K06_04860</t>
  </si>
  <si>
    <t>AB4K06_04865</t>
  </si>
  <si>
    <t>AB4K06_04870</t>
  </si>
  <si>
    <t>AB4K06_04875</t>
  </si>
  <si>
    <t>AB4K06_04880</t>
  </si>
  <si>
    <t>AB4K06_04885</t>
  </si>
  <si>
    <t>AB4K06_04890</t>
  </si>
  <si>
    <t>AB4K06_04895</t>
  </si>
  <si>
    <t>AB4K06_04900</t>
  </si>
  <si>
    <t>AB4K06_04905</t>
  </si>
  <si>
    <t>tRNA-Phe</t>
  </si>
  <si>
    <t>AB4K06_04910</t>
  </si>
  <si>
    <t>AB4K06_04915</t>
  </si>
  <si>
    <t>AB4K06_04920</t>
  </si>
  <si>
    <t>tRNA-Trp</t>
  </si>
  <si>
    <t>AB4K06_04925</t>
  </si>
  <si>
    <t>tRNA-His</t>
  </si>
  <si>
    <t>AB4K06_04930</t>
  </si>
  <si>
    <t>AB4K06_04935</t>
  </si>
  <si>
    <t>AB4K06_04940</t>
  </si>
  <si>
    <t>tRNA-Cys</t>
  </si>
  <si>
    <t>AB4K06_04945</t>
  </si>
  <si>
    <t>AB4K06_04950</t>
  </si>
  <si>
    <t>AB4K06_04955</t>
  </si>
  <si>
    <t>sporulation control protein Spo0M</t>
  </si>
  <si>
    <t>spo0M</t>
  </si>
  <si>
    <t>XDQ93485.1</t>
  </si>
  <si>
    <t>AB4K06_04960</t>
  </si>
  <si>
    <t>XDQ93486.1</t>
  </si>
  <si>
    <t>AB4K06_04965</t>
  </si>
  <si>
    <t>spore coat protein</t>
  </si>
  <si>
    <t>ygzC</t>
  </si>
  <si>
    <t>XDQ93487.1</t>
  </si>
  <si>
    <t>AB4K06_04970</t>
  </si>
  <si>
    <t>Type 1 glutamine amidotransferase-like domain-containing protein</t>
  </si>
  <si>
    <t>ygaJ</t>
  </si>
  <si>
    <t>XDQ94724.1</t>
  </si>
  <si>
    <t>AB4K06_04975</t>
  </si>
  <si>
    <t>phosphomethylpyrimidine synthase ThiC</t>
  </si>
  <si>
    <t>thiC</t>
  </si>
  <si>
    <t>XDQ93488.1</t>
  </si>
  <si>
    <t>AB4K06_04980</t>
  </si>
  <si>
    <t>FAD-binding oxidoreductase</t>
  </si>
  <si>
    <t>ygaK</t>
  </si>
  <si>
    <t>XDQ93489.1</t>
  </si>
  <si>
    <t>AB4K06_04985</t>
  </si>
  <si>
    <t>transcriptional regulator SenS</t>
  </si>
  <si>
    <t>senS</t>
  </si>
  <si>
    <t>XDQ93490.1</t>
  </si>
  <si>
    <t>AB4K06_04990</t>
  </si>
  <si>
    <t>catalase KatA</t>
  </si>
  <si>
    <t>katA</t>
  </si>
  <si>
    <t>XDQ93491.1</t>
  </si>
  <si>
    <t>AB4K06_04995</t>
  </si>
  <si>
    <t>ssuB</t>
  </si>
  <si>
    <t>XDQ94725.1</t>
  </si>
  <si>
    <t>AB4K06_05000</t>
  </si>
  <si>
    <t>aliphatic sulfonate ABC transporter substrate-binding protein</t>
  </si>
  <si>
    <t>ssuA</t>
  </si>
  <si>
    <t>XDQ93492.1</t>
  </si>
  <si>
    <t>AB4K06_05005</t>
  </si>
  <si>
    <t>ssuC</t>
  </si>
  <si>
    <t>XDQ93493.1</t>
  </si>
  <si>
    <t>AB4K06_05010</t>
  </si>
  <si>
    <t>FMNH2-dependent alkanesulfonate monooxygenase</t>
  </si>
  <si>
    <t>ssuD</t>
  </si>
  <si>
    <t>XDQ93494.1</t>
  </si>
  <si>
    <t>AB4K06_05015</t>
  </si>
  <si>
    <t>XDQ94726.1</t>
  </si>
  <si>
    <t>AB4K06_05020</t>
  </si>
  <si>
    <t>XDQ93495.1</t>
  </si>
  <si>
    <t>AB4K06_05025</t>
  </si>
  <si>
    <t>ygaO</t>
  </si>
  <si>
    <t>XDQ93496.1</t>
  </si>
  <si>
    <t>AB4K06_05030</t>
  </si>
  <si>
    <t>ygzD</t>
  </si>
  <si>
    <t>XDQ94727.1</t>
  </si>
  <si>
    <t>AB4K06_05035</t>
  </si>
  <si>
    <t>AB4K06_05040</t>
  </si>
  <si>
    <t>XDQ93497.1</t>
  </si>
  <si>
    <t>AB4K06_05045</t>
  </si>
  <si>
    <t>tRNA epoxyqueuosine(34) reductase QueG</t>
  </si>
  <si>
    <t>queG</t>
  </si>
  <si>
    <t>XDQ93498.1</t>
  </si>
  <si>
    <t>AB4K06_05050</t>
  </si>
  <si>
    <t>amidase domain-containing protein</t>
  </si>
  <si>
    <t>cotHB</t>
  </si>
  <si>
    <t>XDQ93499.1</t>
  </si>
  <si>
    <t>AB4K06_05055</t>
  </si>
  <si>
    <t>tRNA (uridine(34)/cytosine(34)/5-carboxymethylaminomethyluridine(34)-2'-O)-methyltransferase TrmL</t>
  </si>
  <si>
    <t>trmL</t>
  </si>
  <si>
    <t>XDQ93500.1</t>
  </si>
  <si>
    <t>AB4K06_05060</t>
  </si>
  <si>
    <t>YhbD family protein</t>
  </si>
  <si>
    <t>XDQ93501.1</t>
  </si>
  <si>
    <t>AB4K06_05065</t>
  </si>
  <si>
    <t>polymer-forming cytoskeletal protein</t>
  </si>
  <si>
    <t>bacT</t>
  </si>
  <si>
    <t>XDQ93502.1</t>
  </si>
  <si>
    <t>AB4K06_05070</t>
  </si>
  <si>
    <t>XDQ93503.1</t>
  </si>
  <si>
    <t>AB4K06_05075</t>
  </si>
  <si>
    <t>serine/threonine protein kinase PrkA</t>
  </si>
  <si>
    <t>prkA</t>
  </si>
  <si>
    <t>XDQ93504.1</t>
  </si>
  <si>
    <t>AB4K06_05080</t>
  </si>
  <si>
    <t>sporulation protein YhbH</t>
  </si>
  <si>
    <t>yhbH</t>
  </si>
  <si>
    <t>XDQ93505.1</t>
  </si>
  <si>
    <t>AB4K06_05085</t>
  </si>
  <si>
    <t>yhbI</t>
  </si>
  <si>
    <t>XDQ93506.1</t>
  </si>
  <si>
    <t>AB4K06_05090</t>
  </si>
  <si>
    <t>HlyD family efflux transporter periplasmic adaptor subunit</t>
  </si>
  <si>
    <t>yhbJ</t>
  </si>
  <si>
    <t>XDQ93507.1</t>
  </si>
  <si>
    <t>AB4K06_05095</t>
  </si>
  <si>
    <t>yhcA</t>
  </si>
  <si>
    <t>XDQ93508.1</t>
  </si>
  <si>
    <t>AB4K06_05100</t>
  </si>
  <si>
    <t>yhcB</t>
  </si>
  <si>
    <t>XDQ93509.1</t>
  </si>
  <si>
    <t>AB4K06_05105</t>
  </si>
  <si>
    <t>XDQ93510.1</t>
  </si>
  <si>
    <t>AB4K06_05110</t>
  </si>
  <si>
    <t>XDQ93511.1</t>
  </si>
  <si>
    <t>AB4K06_05115</t>
  </si>
  <si>
    <t>XDQ93512.1</t>
  </si>
  <si>
    <t>AB4K06_05120</t>
  </si>
  <si>
    <t>yhcF</t>
  </si>
  <si>
    <t>XDQ93513.1</t>
  </si>
  <si>
    <t>AB4K06_05125</t>
  </si>
  <si>
    <t>yhcG</t>
  </si>
  <si>
    <t>XDQ93514.1</t>
  </si>
  <si>
    <t>AB4K06_05130</t>
  </si>
  <si>
    <t>yhcH</t>
  </si>
  <si>
    <t>XDQ94728.1</t>
  </si>
  <si>
    <t>AB4K06_05135</t>
  </si>
  <si>
    <t>yhcI</t>
  </si>
  <si>
    <t>XDQ93515.1</t>
  </si>
  <si>
    <t>AB4K06_05140</t>
  </si>
  <si>
    <t>cold shock-like protein CspB</t>
  </si>
  <si>
    <t>cspB</t>
  </si>
  <si>
    <t>XDQ93516.1</t>
  </si>
  <si>
    <t>AB4K06_05145</t>
  </si>
  <si>
    <t>MetQ/NlpA family ABC transporter substrate-binding protein</t>
  </si>
  <si>
    <t>yhcJ</t>
  </si>
  <si>
    <t>XDQ93517.1</t>
  </si>
  <si>
    <t>AB4K06_05150</t>
  </si>
  <si>
    <t>diguanylate cyclase DgcK</t>
  </si>
  <si>
    <t>dgcK</t>
  </si>
  <si>
    <t>XDQ93518.1</t>
  </si>
  <si>
    <t>AB4K06_05155</t>
  </si>
  <si>
    <t>L-cystine transporter TcyP</t>
  </si>
  <si>
    <t>tcyP</t>
  </si>
  <si>
    <t>XDQ93519.1</t>
  </si>
  <si>
    <t>AB4K06_05160</t>
  </si>
  <si>
    <t>XDQ93520.1</t>
  </si>
  <si>
    <t>AB4K06_05165</t>
  </si>
  <si>
    <t>YhcN/YlaJ family sporulation lipoprotein</t>
  </si>
  <si>
    <t>yhcN</t>
  </si>
  <si>
    <t>XDQ93521.1</t>
  </si>
  <si>
    <t>AB4K06_05170</t>
  </si>
  <si>
    <t>XDQ93522.1</t>
  </si>
  <si>
    <t>AB4K06_05175</t>
  </si>
  <si>
    <t>yhcQ</t>
  </si>
  <si>
    <t>XDQ93523.1</t>
  </si>
  <si>
    <t>AB4K06_05180</t>
  </si>
  <si>
    <t>endonuclease YhcR</t>
  </si>
  <si>
    <t>yhcR</t>
  </si>
  <si>
    <t>XDQ93524.1</t>
  </si>
  <si>
    <t>AB4K06_05185</t>
  </si>
  <si>
    <t>sortase SrtA</t>
  </si>
  <si>
    <t>srtA</t>
  </si>
  <si>
    <t>XDQ93525.1</t>
  </si>
  <si>
    <t>AB4K06_05190</t>
  </si>
  <si>
    <t>RluA family pseudouridine synthase</t>
  </si>
  <si>
    <t>rluDA</t>
  </si>
  <si>
    <t>XDQ93526.1</t>
  </si>
  <si>
    <t>AB4K06_05195</t>
  </si>
  <si>
    <t>YhcU family protein</t>
  </si>
  <si>
    <t>yhcU</t>
  </si>
  <si>
    <t>XDQ93527.1</t>
  </si>
  <si>
    <t>AB4K06_05200</t>
  </si>
  <si>
    <t>CBS domain-containing protein</t>
  </si>
  <si>
    <t>yhcV</t>
  </si>
  <si>
    <t>XDQ93528.1</t>
  </si>
  <si>
    <t>AB4K06_05205</t>
  </si>
  <si>
    <t>HAD family hydrolase</t>
  </si>
  <si>
    <t>glpW</t>
  </si>
  <si>
    <t>XDQ93529.1</t>
  </si>
  <si>
    <t>AB4K06_05210</t>
  </si>
  <si>
    <t>yhcX</t>
  </si>
  <si>
    <t>XDQ93530.1</t>
  </si>
  <si>
    <t>AB4K06_05215</t>
  </si>
  <si>
    <t>aspartate aminotransferase family protein</t>
  </si>
  <si>
    <t>yhxA</t>
  </si>
  <si>
    <t>XDQ93531.1</t>
  </si>
  <si>
    <t>AB4K06_05220</t>
  </si>
  <si>
    <t>glycerol uptake operon antiterminator GlpP</t>
  </si>
  <si>
    <t>glpP</t>
  </si>
  <si>
    <t>XDQ93532.1</t>
  </si>
  <si>
    <t>AB4K06_05225</t>
  </si>
  <si>
    <t>glycerol uptake facilitator protein GlpF</t>
  </si>
  <si>
    <t>glpF</t>
  </si>
  <si>
    <t>XDQ93533.1</t>
  </si>
  <si>
    <t>AB4K06_05230</t>
  </si>
  <si>
    <t>glycerol kinase GlpK</t>
  </si>
  <si>
    <t>glpK</t>
  </si>
  <si>
    <t>XDQ93534.1</t>
  </si>
  <si>
    <t>AB4K06_05235</t>
  </si>
  <si>
    <t>glycerol-3-phosphate dehydrogenase</t>
  </si>
  <si>
    <t>glpD</t>
  </si>
  <si>
    <t>XDQ93535.1</t>
  </si>
  <si>
    <t>AB4K06_05240</t>
  </si>
  <si>
    <t>phosphoglucomutase</t>
  </si>
  <si>
    <t>pgcA</t>
  </si>
  <si>
    <t>XDQ93536.1</t>
  </si>
  <si>
    <t>AB4K06_05245</t>
  </si>
  <si>
    <t>two-component system sensor histidine kinase YhcY</t>
  </si>
  <si>
    <t>yhcY</t>
  </si>
  <si>
    <t>XDQ93537.1</t>
  </si>
  <si>
    <t>AB4K06_05250</t>
  </si>
  <si>
    <t>two-component system response regulator YhcZ</t>
  </si>
  <si>
    <t>yhcZ</t>
  </si>
  <si>
    <t>XDQ93538.1</t>
  </si>
  <si>
    <t>AB4K06_05255</t>
  </si>
  <si>
    <t>FMN-dependent NADPH-azoreductase</t>
  </si>
  <si>
    <t>yhdA</t>
  </si>
  <si>
    <t>XDQ93539.1</t>
  </si>
  <si>
    <t>AB4K06_05260</t>
  </si>
  <si>
    <t>YhdB family protein</t>
  </si>
  <si>
    <t>XDQ93540.1</t>
  </si>
  <si>
    <t>AB4K06_05265</t>
  </si>
  <si>
    <t>YqzG/YhdC family protein</t>
  </si>
  <si>
    <t>XDQ93541.1</t>
  </si>
  <si>
    <t>AB4K06_05270</t>
  </si>
  <si>
    <t>peptidoglycan endopeptidase LytF</t>
  </si>
  <si>
    <t>lytF</t>
  </si>
  <si>
    <t>XDQ93542.1</t>
  </si>
  <si>
    <t>AB4K06_05275</t>
  </si>
  <si>
    <t>nitric oxide-sensing transcriptional repressor NsrR</t>
  </si>
  <si>
    <t>nsrR</t>
  </si>
  <si>
    <t>XDQ93543.1</t>
  </si>
  <si>
    <t>AB4K06_05280</t>
  </si>
  <si>
    <t>mechanosensitive ion channel</t>
  </si>
  <si>
    <t>XDQ93544.1</t>
  </si>
  <si>
    <t>AB4K06_05285</t>
  </si>
  <si>
    <t>stage V sporulation protein SpoVR</t>
  </si>
  <si>
    <t>spoVR</t>
  </si>
  <si>
    <t>XDQ93545.1</t>
  </si>
  <si>
    <t>AB4K06_05290</t>
  </si>
  <si>
    <t>alkaline phosphatase PhoA</t>
  </si>
  <si>
    <t>phoA</t>
  </si>
  <si>
    <t>XDQ93546.1</t>
  </si>
  <si>
    <t>AB4K06_05295</t>
  </si>
  <si>
    <t>peptidoglycan endopeptidase LytE</t>
  </si>
  <si>
    <t>lytE</t>
  </si>
  <si>
    <t>XDQ93547.1</t>
  </si>
  <si>
    <t>AB4K06_05300</t>
  </si>
  <si>
    <t>transcriptional regulator CitR</t>
  </si>
  <si>
    <t>citR</t>
  </si>
  <si>
    <t>XDQ93548.1</t>
  </si>
  <si>
    <t>AB4K06_05305</t>
  </si>
  <si>
    <t>citrate synthase CitA</t>
  </si>
  <si>
    <t>citA</t>
  </si>
  <si>
    <t>XDQ93549.1</t>
  </si>
  <si>
    <t>AB4K06_05310</t>
  </si>
  <si>
    <t>XDQ93550.1</t>
  </si>
  <si>
    <t>AB4K06_05315</t>
  </si>
  <si>
    <t>branched-chain amino acid transporter BcaP</t>
  </si>
  <si>
    <t>bcaP</t>
  </si>
  <si>
    <t>XDQ93551.1</t>
  </si>
  <si>
    <t>AB4K06_05320</t>
  </si>
  <si>
    <t>sodium-dependent transporter</t>
  </si>
  <si>
    <t>XDQ93552.1</t>
  </si>
  <si>
    <t>AB4K06_05325</t>
  </si>
  <si>
    <t>XDQ93553.1</t>
  </si>
  <si>
    <t>AB4K06_05330</t>
  </si>
  <si>
    <t>XDQ94729.1</t>
  </si>
  <si>
    <t>AB4K06_05335</t>
  </si>
  <si>
    <t>anti-sigma-M factor</t>
  </si>
  <si>
    <t>XDQ93554.1</t>
  </si>
  <si>
    <t>AB4K06_05340</t>
  </si>
  <si>
    <t>anti-sigma factor</t>
  </si>
  <si>
    <t>XDQ93555.1</t>
  </si>
  <si>
    <t>AB4K06_05345</t>
  </si>
  <si>
    <t>RNA polymerase sigma factor SigM</t>
  </si>
  <si>
    <t>sigM</t>
  </si>
  <si>
    <t>XDQ93556.1</t>
  </si>
  <si>
    <t>AB4K06_05350</t>
  </si>
  <si>
    <t>aldo/keto reductase AkrN</t>
  </si>
  <si>
    <t>akrN</t>
  </si>
  <si>
    <t>XDQ93557.1</t>
  </si>
  <si>
    <t>AB4K06_05355</t>
  </si>
  <si>
    <t>1-acylglycerol-3-phosphate O-acyltransferase</t>
  </si>
  <si>
    <t>XDQ93558.1</t>
  </si>
  <si>
    <t>AB4K06_05360</t>
  </si>
  <si>
    <t>hemolysin family protein</t>
  </si>
  <si>
    <t>XDQ93559.1</t>
  </si>
  <si>
    <t>AB4K06_05365</t>
  </si>
  <si>
    <t>Cu(I)-responsive transcriptional regulator</t>
  </si>
  <si>
    <t>cueR</t>
  </si>
  <si>
    <t>XDQ94730.1</t>
  </si>
  <si>
    <t>AB4K06_05370</t>
  </si>
  <si>
    <t>pyridoxal phosphate-dependent aminotransferase</t>
  </si>
  <si>
    <t>XDQ94731.1</t>
  </si>
  <si>
    <t>AB4K06_05375</t>
  </si>
  <si>
    <t>XDQ93560.1</t>
  </si>
  <si>
    <t>AB4K06_05380</t>
  </si>
  <si>
    <t>fluoride efflux transporter CrcB</t>
  </si>
  <si>
    <t>crcB</t>
  </si>
  <si>
    <t>XDQ93561.1</t>
  </si>
  <si>
    <t>AB4K06_05385</t>
  </si>
  <si>
    <t>CrcB family protein</t>
  </si>
  <si>
    <t>XDQ93562.1</t>
  </si>
  <si>
    <t>AB4K06_05390</t>
  </si>
  <si>
    <t>XDQ93563.1</t>
  </si>
  <si>
    <t>AB4K06_05395</t>
  </si>
  <si>
    <t>YhdX family protein</t>
  </si>
  <si>
    <t>XDQ93564.1</t>
  </si>
  <si>
    <t>AB4K06_05400</t>
  </si>
  <si>
    <t>small-conductance mechanosensitive channel protein MscY</t>
  </si>
  <si>
    <t>mscY</t>
  </si>
  <si>
    <t>XDQ93565.1</t>
  </si>
  <si>
    <t>AB4K06_05405</t>
  </si>
  <si>
    <t>sirtuin NAD-dependent deacetylase</t>
  </si>
  <si>
    <t>srtN</t>
  </si>
  <si>
    <t>XDQ93566.1</t>
  </si>
  <si>
    <t>AB4K06_05410</t>
  </si>
  <si>
    <t>polysaccharide deacetylase family protein</t>
  </si>
  <si>
    <t>XDQ93567.1</t>
  </si>
  <si>
    <t>AB4K06_05415</t>
  </si>
  <si>
    <t>D-amino-acid transaminase</t>
  </si>
  <si>
    <t>dat</t>
  </si>
  <si>
    <t>XDQ93568.1</t>
  </si>
  <si>
    <t>AB4K06_05420</t>
  </si>
  <si>
    <t>Na+/H+ antiporter NhaC</t>
  </si>
  <si>
    <t>nhaC</t>
  </si>
  <si>
    <t>XDQ93569.1</t>
  </si>
  <si>
    <t>AB4K06_05425</t>
  </si>
  <si>
    <t>universal stress protein</t>
  </si>
  <si>
    <t>XDQ93570.1</t>
  </si>
  <si>
    <t>AB4K06_05430</t>
  </si>
  <si>
    <t>XDQ94732.1</t>
  </si>
  <si>
    <t>AB4K06_05435</t>
  </si>
  <si>
    <t>multidrug ABC transporter ATP-binding protein BmrC</t>
  </si>
  <si>
    <t>bmrC</t>
  </si>
  <si>
    <t>XDQ93571.1</t>
  </si>
  <si>
    <t>AB4K06_05440</t>
  </si>
  <si>
    <t>multidrug resistance ABC transporter ATP-binding protein/permease BmrD</t>
  </si>
  <si>
    <t>bmrD</t>
  </si>
  <si>
    <t>XDQ93572.1</t>
  </si>
  <si>
    <t>AB4K06_05445</t>
  </si>
  <si>
    <t>XDQ93573.1</t>
  </si>
  <si>
    <t>AB4K06_05450</t>
  </si>
  <si>
    <t>XDQ93574.1</t>
  </si>
  <si>
    <t>AB4K06_05455</t>
  </si>
  <si>
    <t>beta type acid-soluble spore protein SspB</t>
  </si>
  <si>
    <t>sspB</t>
  </si>
  <si>
    <t>XDQ93575.1</t>
  </si>
  <si>
    <t>AB4K06_05460</t>
  </si>
  <si>
    <t>YheE family protein</t>
  </si>
  <si>
    <t>XDQ93576.1</t>
  </si>
  <si>
    <t>AB4K06_05465</t>
  </si>
  <si>
    <t>spore coat associated protein YheD</t>
  </si>
  <si>
    <t>yheD</t>
  </si>
  <si>
    <t>XDQ93577.1</t>
  </si>
  <si>
    <t>AB4K06_05470</t>
  </si>
  <si>
    <t>spore coat associated protein SpaC</t>
  </si>
  <si>
    <t>spaC</t>
  </si>
  <si>
    <t>XDQ93578.1</t>
  </si>
  <si>
    <t>AB4K06_05475</t>
  </si>
  <si>
    <t>DUF445 domain-containing protein</t>
  </si>
  <si>
    <t>XDQ93579.1</t>
  </si>
  <si>
    <t>AB4K06_05480</t>
  </si>
  <si>
    <t>YlbF family regulator</t>
  </si>
  <si>
    <t>XDQ93580.1</t>
  </si>
  <si>
    <t>AB4K06_05485</t>
  </si>
  <si>
    <t>DNA alkylation repair protein</t>
  </si>
  <si>
    <t>XDQ93581.1</t>
  </si>
  <si>
    <t>AB4K06_05490</t>
  </si>
  <si>
    <t>Cof-type HAD-IIB family hydrolase</t>
  </si>
  <si>
    <t>XDQ93582.1</t>
  </si>
  <si>
    <t>AB4K06_05495</t>
  </si>
  <si>
    <t>coproporphyrinogen III oxidase</t>
  </si>
  <si>
    <t>XDQ94733.1</t>
  </si>
  <si>
    <t>AB4K06_05500</t>
  </si>
  <si>
    <t>K(+)/H(+) antiporter subunit KhtU</t>
  </si>
  <si>
    <t>khtU</t>
  </si>
  <si>
    <t>XDQ93583.1</t>
  </si>
  <si>
    <t>AB4K06_05505</t>
  </si>
  <si>
    <t>K(+)/H(+) antiporter subunit KhtT</t>
  </si>
  <si>
    <t>khtT</t>
  </si>
  <si>
    <t>XDQ93584.1</t>
  </si>
  <si>
    <t>AB4K06_05510</t>
  </si>
  <si>
    <t>K(+)/H(+) antiporter modulator KhtS</t>
  </si>
  <si>
    <t>khtS</t>
  </si>
  <si>
    <t>XDQ94734.1</t>
  </si>
  <si>
    <t>AB4K06_05515</t>
  </si>
  <si>
    <t>enoyl-CoA hydratase</t>
  </si>
  <si>
    <t>XDQ93585.1</t>
  </si>
  <si>
    <t>AB4K06_05520</t>
  </si>
  <si>
    <t>YhzD family protein</t>
  </si>
  <si>
    <t>XDQ93586.1</t>
  </si>
  <si>
    <t>AB4K06_05525</t>
  </si>
  <si>
    <t>XDQ93587.1</t>
  </si>
  <si>
    <t>AB4K06_05530</t>
  </si>
  <si>
    <t>XDQ93588.1</t>
  </si>
  <si>
    <t>AB4K06_05535</t>
  </si>
  <si>
    <t>exonuclease SbcCD subunit D</t>
  </si>
  <si>
    <t>XDQ93589.1</t>
  </si>
  <si>
    <t>AB4K06_05540</t>
  </si>
  <si>
    <t>DNA repair/recombination ATPase SbcE</t>
  </si>
  <si>
    <t>sbcE</t>
  </si>
  <si>
    <t>XDQ93590.1</t>
  </si>
  <si>
    <t>AB4K06_05545</t>
  </si>
  <si>
    <t>3'-5' exoribonuclease YhaM</t>
  </si>
  <si>
    <t>yhaM</t>
  </si>
  <si>
    <t>XDQ93591.1</t>
  </si>
  <si>
    <t>AB4K06_05550</t>
  </si>
  <si>
    <t>sporulation protein YhaL</t>
  </si>
  <si>
    <t>yhaL</t>
  </si>
  <si>
    <t>XDQ93592.1</t>
  </si>
  <si>
    <t>AB4K06_05555</t>
  </si>
  <si>
    <t>peptidylprolyl isomerase PrsA</t>
  </si>
  <si>
    <t>prsA</t>
  </si>
  <si>
    <t>XDQ93593.1</t>
  </si>
  <si>
    <t>AB4K06_05560</t>
  </si>
  <si>
    <t>sporulation protein YhzE1</t>
  </si>
  <si>
    <t>yhzE1</t>
  </si>
  <si>
    <t>XDQ94735.1</t>
  </si>
  <si>
    <t>AB4K06_05565</t>
  </si>
  <si>
    <t>sporulation protein YhzE2</t>
  </si>
  <si>
    <t>yhzE2</t>
  </si>
  <si>
    <t>XDQ94736.1</t>
  </si>
  <si>
    <t>AB4K06_05570</t>
  </si>
  <si>
    <t>XDQ94737.1</t>
  </si>
  <si>
    <t>AB4K06_05575</t>
  </si>
  <si>
    <t>DUF3267 domain-containing protein</t>
  </si>
  <si>
    <t>XDQ93594.1</t>
  </si>
  <si>
    <t>AB4K06_05580</t>
  </si>
  <si>
    <t>YhaI family protein</t>
  </si>
  <si>
    <t>XDQ93595.1</t>
  </si>
  <si>
    <t>AB4K06_05585</t>
  </si>
  <si>
    <t>HTH-type transcriptional regulator Hpr</t>
  </si>
  <si>
    <t>XDQ93596.1</t>
  </si>
  <si>
    <t>AB4K06_05590</t>
  </si>
  <si>
    <t>YtxH domain-containing protein</t>
  </si>
  <si>
    <t>XDQ94738.1</t>
  </si>
  <si>
    <t>AB4K06_05595</t>
  </si>
  <si>
    <t>XDQ93597.1</t>
  </si>
  <si>
    <t>AB4K06_05600</t>
  </si>
  <si>
    <t>tryptophan transporter TrpP</t>
  </si>
  <si>
    <t>trpP</t>
  </si>
  <si>
    <t>XDQ93598.1</t>
  </si>
  <si>
    <t>AB4K06_05605</t>
  </si>
  <si>
    <t>3-phosphoserine/phosphohydroxythreonine transaminase</t>
  </si>
  <si>
    <t>serC</t>
  </si>
  <si>
    <t>XDQ93599.1</t>
  </si>
  <si>
    <t>AB4K06_05610</t>
  </si>
  <si>
    <t>HIT family protein</t>
  </si>
  <si>
    <t>XDQ93600.1</t>
  </si>
  <si>
    <t>AB4K06_05615</t>
  </si>
  <si>
    <t>ABC transporter ATP-binding protein EcsA</t>
  </si>
  <si>
    <t>ecsA</t>
  </si>
  <si>
    <t>XDQ93601.1</t>
  </si>
  <si>
    <t>AB4K06_05620</t>
  </si>
  <si>
    <t>ABC transporter permease EcsB</t>
  </si>
  <si>
    <t>ecsB</t>
  </si>
  <si>
    <t>XDQ93602.1</t>
  </si>
  <si>
    <t>AB4K06_05625</t>
  </si>
  <si>
    <t>XDQ93603.1</t>
  </si>
  <si>
    <t>AB4K06_05630</t>
  </si>
  <si>
    <t>N-acetyl amino acid acetylase SndC</t>
  </si>
  <si>
    <t>sndC</t>
  </si>
  <si>
    <t>XDQ93604.1</t>
  </si>
  <si>
    <t>AB4K06_05635</t>
  </si>
  <si>
    <t>XDQ93605.1</t>
  </si>
  <si>
    <t>AB4K06_05640</t>
  </si>
  <si>
    <t>XDQ93606.1</t>
  </si>
  <si>
    <t>AB4K06_05645</t>
  </si>
  <si>
    <t>heme-degrading oxygenase HmoB</t>
  </si>
  <si>
    <t>hmoB</t>
  </si>
  <si>
    <t>XDQ93607.1</t>
  </si>
  <si>
    <t>AB4K06_05650</t>
  </si>
  <si>
    <t>transglycosylase domain-containing protein</t>
  </si>
  <si>
    <t>XDQ93608.1</t>
  </si>
  <si>
    <t>AB4K06_05655</t>
  </si>
  <si>
    <t>uroporphyrinogen decarboxylase</t>
  </si>
  <si>
    <t>hemE</t>
  </si>
  <si>
    <t>XDQ93609.1</t>
  </si>
  <si>
    <t>AB4K06_05660</t>
  </si>
  <si>
    <t>ferrochelatase</t>
  </si>
  <si>
    <t>hemH</t>
  </si>
  <si>
    <t>XDQ93610.1</t>
  </si>
  <si>
    <t>AB4K06_05665</t>
  </si>
  <si>
    <t>protoporphyrinogen oxidase</t>
  </si>
  <si>
    <t>hemY</t>
  </si>
  <si>
    <t>XDQ93611.1</t>
  </si>
  <si>
    <t>AB4K06_05670</t>
  </si>
  <si>
    <t>XDQ93612.1</t>
  </si>
  <si>
    <t>AB4K06_05675</t>
  </si>
  <si>
    <t>YhgE/Pip family protein</t>
  </si>
  <si>
    <t>XDQ93613.1</t>
  </si>
  <si>
    <t>AB4K06_05680</t>
  </si>
  <si>
    <t>beta-ketoacyl-ACP synthase III FabHB</t>
  </si>
  <si>
    <t>fabHB</t>
  </si>
  <si>
    <t>XDQ93614.1</t>
  </si>
  <si>
    <t>AB4K06_05685</t>
  </si>
  <si>
    <t>YhfC family intramembrane metalloprotease</t>
  </si>
  <si>
    <t>XDQ93615.1</t>
  </si>
  <si>
    <t>AB4K06_05690</t>
  </si>
  <si>
    <t>XDQ94969.1</t>
  </si>
  <si>
    <t>AB4K06_05695</t>
  </si>
  <si>
    <t>M42 family metallopeptidase</t>
  </si>
  <si>
    <t>XDQ93616.1</t>
  </si>
  <si>
    <t>AB4K06_05700</t>
  </si>
  <si>
    <t>ASCH domain-containing protein</t>
  </si>
  <si>
    <t>XDQ93617.1</t>
  </si>
  <si>
    <t>AB4K06_05705</t>
  </si>
  <si>
    <t>glutamate/proton symporter GltT</t>
  </si>
  <si>
    <t>gltT</t>
  </si>
  <si>
    <t>XDQ93618.1</t>
  </si>
  <si>
    <t>AB4K06_05710</t>
  </si>
  <si>
    <t>protein YhfH</t>
  </si>
  <si>
    <t>yhfH</t>
  </si>
  <si>
    <t>XDQ94739.1</t>
  </si>
  <si>
    <t>AB4K06_05715</t>
  </si>
  <si>
    <t>XDQ93619.1</t>
  </si>
  <si>
    <t>AB4K06_05720</t>
  </si>
  <si>
    <t>lipoate--protein ligase LplJ</t>
  </si>
  <si>
    <t>lplJ</t>
  </si>
  <si>
    <t>XDQ93620.1</t>
  </si>
  <si>
    <t>AB4K06_05725</t>
  </si>
  <si>
    <t>XDQ93621.1</t>
  </si>
  <si>
    <t>AB4K06_05730</t>
  </si>
  <si>
    <t>long-chain-fatty-acid--CoA ligase LcfB</t>
  </si>
  <si>
    <t>lcfB</t>
  </si>
  <si>
    <t>XDQ93622.1</t>
  </si>
  <si>
    <t>AB4K06_05735</t>
  </si>
  <si>
    <t>XDQ93623.1</t>
  </si>
  <si>
    <t>AB4K06_05740</t>
  </si>
  <si>
    <t>M48 family metallopeptidase</t>
  </si>
  <si>
    <t>XDQ93624.1</t>
  </si>
  <si>
    <t>AB4K06_05745</t>
  </si>
  <si>
    <t>subtilisin AprE</t>
  </si>
  <si>
    <t>aprE</t>
  </si>
  <si>
    <t>XDQ93625.1</t>
  </si>
  <si>
    <t>AB4K06_05750</t>
  </si>
  <si>
    <t>N-acetyltransferase family protein</t>
  </si>
  <si>
    <t>XDQ93626.1</t>
  </si>
  <si>
    <t>AB4K06_05755</t>
  </si>
  <si>
    <t>acryloyl-CoA reductase</t>
  </si>
  <si>
    <t>XDQ93627.1</t>
  </si>
  <si>
    <t>AB4K06_05760</t>
  </si>
  <si>
    <t>XDQ93628.1</t>
  </si>
  <si>
    <t>AB4K06_05765</t>
  </si>
  <si>
    <t>phosphatase PhoE</t>
  </si>
  <si>
    <t>phoE</t>
  </si>
  <si>
    <t>XDQ93629.1</t>
  </si>
  <si>
    <t>AB4K06_05770</t>
  </si>
  <si>
    <t>acetyl-CoA C-acyltransferase</t>
  </si>
  <si>
    <t>XDQ93630.1</t>
  </si>
  <si>
    <t>AB4K06_05775</t>
  </si>
  <si>
    <t>acyl-CoA synthetase</t>
  </si>
  <si>
    <t>XDQ93631.1</t>
  </si>
  <si>
    <t>AB4K06_05780</t>
  </si>
  <si>
    <t>biotin transporter BioY</t>
  </si>
  <si>
    <t>XDQ93632.1</t>
  </si>
  <si>
    <t>AB4K06_05785</t>
  </si>
  <si>
    <t>heme-based aerotactic transducer HemAT</t>
  </si>
  <si>
    <t>hemAT</t>
  </si>
  <si>
    <t>XDQ93633.1</t>
  </si>
  <si>
    <t>AB4K06_05790</t>
  </si>
  <si>
    <t>XDQ93634.1</t>
  </si>
  <si>
    <t>AB4K06_05795</t>
  </si>
  <si>
    <t>XDQ93635.1</t>
  </si>
  <si>
    <t>AB4K06_05800</t>
  </si>
  <si>
    <t>IDEAL domain-containing protein</t>
  </si>
  <si>
    <t>XDQ93636.1</t>
  </si>
  <si>
    <t>AB4K06_05805</t>
  </si>
  <si>
    <t>competence transcription factor ComK</t>
  </si>
  <si>
    <t>comK</t>
  </si>
  <si>
    <t>XDQ93637.1</t>
  </si>
  <si>
    <t>AB4K06_05810</t>
  </si>
  <si>
    <t>XDQ93638.1</t>
  </si>
  <si>
    <t>AB4K06_05815</t>
  </si>
  <si>
    <t>excalibur calcium-binding domain-containing protein</t>
  </si>
  <si>
    <t>XDQ93639.1</t>
  </si>
  <si>
    <t>AB4K06_05820</t>
  </si>
  <si>
    <t>sodium:solute symporter</t>
  </si>
  <si>
    <t>XDQ93640.1</t>
  </si>
  <si>
    <t>AB4K06_05825</t>
  </si>
  <si>
    <t>DUF3311 domain-containing protein</t>
  </si>
  <si>
    <t>XDQ93641.1</t>
  </si>
  <si>
    <t>AB4K06_05830</t>
  </si>
  <si>
    <t>XDQ93642.1</t>
  </si>
  <si>
    <t>AB4K06_05835</t>
  </si>
  <si>
    <t>TVP38/TMEM64 family protein</t>
  </si>
  <si>
    <t>XDQ93643.1</t>
  </si>
  <si>
    <t>AB4K06_05840</t>
  </si>
  <si>
    <t>signal peptidase I</t>
  </si>
  <si>
    <t>lepB</t>
  </si>
  <si>
    <t>XDQ93644.1</t>
  </si>
  <si>
    <t>AB4K06_05845</t>
  </si>
  <si>
    <t>monooxygenase</t>
  </si>
  <si>
    <t>XDQ93645.1</t>
  </si>
  <si>
    <t>AB4K06_05850</t>
  </si>
  <si>
    <t>XDQ93646.1</t>
  </si>
  <si>
    <t>AB4K06_05855</t>
  </si>
  <si>
    <t>glucose/mannose transporter GlcP</t>
  </si>
  <si>
    <t>glcP</t>
  </si>
  <si>
    <t>XDQ93647.1</t>
  </si>
  <si>
    <t>AB4K06_05860</t>
  </si>
  <si>
    <t>glucose-6-phosphate 3-dehydrogenase NdtC</t>
  </si>
  <si>
    <t>ntdC</t>
  </si>
  <si>
    <t>XDQ93648.1</t>
  </si>
  <si>
    <t>AB4K06_05865</t>
  </si>
  <si>
    <t>kanosamine-6-phosphate phosphatase</t>
  </si>
  <si>
    <t>ntdB</t>
  </si>
  <si>
    <t>XDQ93649.1</t>
  </si>
  <si>
    <t>AB4K06_05870</t>
  </si>
  <si>
    <t>3-dehydro-glucose-6-phosphate--glutamate transaminase</t>
  </si>
  <si>
    <t>ntdA</t>
  </si>
  <si>
    <t>XDQ93650.1</t>
  </si>
  <si>
    <t>AB4K06_05875</t>
  </si>
  <si>
    <t>NTD biosynthesis operon transcriptional regulator NtdR</t>
  </si>
  <si>
    <t>ntdR</t>
  </si>
  <si>
    <t>XDQ93651.1</t>
  </si>
  <si>
    <t>AB4K06_05880</t>
  </si>
  <si>
    <t>AbrB family transcriptional regulator</t>
  </si>
  <si>
    <t>XDQ93652.1</t>
  </si>
  <si>
    <t>AB4K06_05885</t>
  </si>
  <si>
    <t>XDQ93653.1</t>
  </si>
  <si>
    <t>AB4K06_05890</t>
  </si>
  <si>
    <t>XDQ93654.1</t>
  </si>
  <si>
    <t>AB4K06_05895</t>
  </si>
  <si>
    <t>four-helix bundle copper-binding protein</t>
  </si>
  <si>
    <t>XDQ93655.1</t>
  </si>
  <si>
    <t>AB4K06_05900</t>
  </si>
  <si>
    <t>ferritin family protein</t>
  </si>
  <si>
    <t>XDQ93656.1</t>
  </si>
  <si>
    <t>AB4K06_05905</t>
  </si>
  <si>
    <t>helicase-exonuclease AddAB subunit AddB</t>
  </si>
  <si>
    <t>addB</t>
  </si>
  <si>
    <t>XDQ93657.1</t>
  </si>
  <si>
    <t>AB4K06_05910</t>
  </si>
  <si>
    <t>helicase-exonuclease AddAB subunit AddA</t>
  </si>
  <si>
    <t>addA</t>
  </si>
  <si>
    <t>XDQ93658.1</t>
  </si>
  <si>
    <t>AB4K06_05915</t>
  </si>
  <si>
    <t>exonuclease subunit SbcD</t>
  </si>
  <si>
    <t>sbcD</t>
  </si>
  <si>
    <t>XDQ93659.1</t>
  </si>
  <si>
    <t>AB4K06_05920</t>
  </si>
  <si>
    <t>exonuclease subunit SbcC</t>
  </si>
  <si>
    <t>sbcC</t>
  </si>
  <si>
    <t>XDQ93660.1</t>
  </si>
  <si>
    <t>AB4K06_05925</t>
  </si>
  <si>
    <t>HNH nuclease-like protein HlpB</t>
  </si>
  <si>
    <t>hlpB</t>
  </si>
  <si>
    <t>XDQ93661.1</t>
  </si>
  <si>
    <t>AB4K06_05930</t>
  </si>
  <si>
    <t>XDQ93662.1</t>
  </si>
  <si>
    <t>AB4K06_05935</t>
  </si>
  <si>
    <t>spore germination protein GerPE</t>
  </si>
  <si>
    <t>XDQ93663.1</t>
  </si>
  <si>
    <t>AB4K06_05940</t>
  </si>
  <si>
    <t>spore germination protein GerPD</t>
  </si>
  <si>
    <t>gerPD</t>
  </si>
  <si>
    <t>XDQ93664.1</t>
  </si>
  <si>
    <t>AB4K06_05945</t>
  </si>
  <si>
    <t>spore germination protein GerPC</t>
  </si>
  <si>
    <t>XDQ94740.1</t>
  </si>
  <si>
    <t>AB4K06_05950</t>
  </si>
  <si>
    <t>spore germination protein GerPB</t>
  </si>
  <si>
    <t>gerPB</t>
  </si>
  <si>
    <t>XDQ93665.1</t>
  </si>
  <si>
    <t>AB4K06_05955</t>
  </si>
  <si>
    <t>XDQ93666.1</t>
  </si>
  <si>
    <t>AB4K06_05960</t>
  </si>
  <si>
    <t>aspartyl-phosphate phosphatase YisI</t>
  </si>
  <si>
    <t>yisI</t>
  </si>
  <si>
    <t>XDQ93667.1</t>
  </si>
  <si>
    <t>AB4K06_05965</t>
  </si>
  <si>
    <t>CotH kinase family protein</t>
  </si>
  <si>
    <t>XDQ93668.1</t>
  </si>
  <si>
    <t>AB4K06_05970</t>
  </si>
  <si>
    <t>fumarylacetoacetate hydrolase family protein</t>
  </si>
  <si>
    <t>XDQ93669.1</t>
  </si>
  <si>
    <t>AB4K06_05975</t>
  </si>
  <si>
    <t>YisL family protein</t>
  </si>
  <si>
    <t>XDQ93670.1</t>
  </si>
  <si>
    <t>AB4K06_05980</t>
  </si>
  <si>
    <t>cell wall-associated protease WprA</t>
  </si>
  <si>
    <t>wprA</t>
  </si>
  <si>
    <t>XDQ93671.1</t>
  </si>
  <si>
    <t>AB4K06_05985</t>
  </si>
  <si>
    <t>DUF2777 domain-containing protein</t>
  </si>
  <si>
    <t>XDQ93672.1</t>
  </si>
  <si>
    <t>AB4K06_05990</t>
  </si>
  <si>
    <t>asparagine synthase (glutamine-hydrolyzing)</t>
  </si>
  <si>
    <t>asnB</t>
  </si>
  <si>
    <t>XDQ93673.1</t>
  </si>
  <si>
    <t>AB4K06_05995</t>
  </si>
  <si>
    <t>DinB family protein</t>
  </si>
  <si>
    <t>XDQ94741.1</t>
  </si>
  <si>
    <t>AB4K06_06000</t>
  </si>
  <si>
    <t>farnesyl diphosphate phosphatase</t>
  </si>
  <si>
    <t>farP</t>
  </si>
  <si>
    <t>XDQ93674.1</t>
  </si>
  <si>
    <t>AB4K06_06005</t>
  </si>
  <si>
    <t>MATE family efflux transporter</t>
  </si>
  <si>
    <t>XDQ93675.1</t>
  </si>
  <si>
    <t>AB4K06_06010</t>
  </si>
  <si>
    <t>XDQ93676.1</t>
  </si>
  <si>
    <t>AB4K06_06015</t>
  </si>
  <si>
    <t>transcriptional regulator DegA</t>
  </si>
  <si>
    <t>degA</t>
  </si>
  <si>
    <t>XDQ93677.1</t>
  </si>
  <si>
    <t>AB4K06_06020</t>
  </si>
  <si>
    <t>scyllo-inositol 2-dehydrogenase</t>
  </si>
  <si>
    <t>iolX</t>
  </si>
  <si>
    <t>XDQ93678.1</t>
  </si>
  <si>
    <t>AB4K06_06025</t>
  </si>
  <si>
    <t>XDQ93679.1</t>
  </si>
  <si>
    <t>AB4K06_06030</t>
  </si>
  <si>
    <t>LysE family transporter</t>
  </si>
  <si>
    <t>XDQ93680.1</t>
  </si>
  <si>
    <t>AB4K06_06035</t>
  </si>
  <si>
    <t>XDQ93681.1</t>
  </si>
  <si>
    <t>AB4K06_06040</t>
  </si>
  <si>
    <t>pentapeptide repeat-containing protein</t>
  </si>
  <si>
    <t>XDQ93682.1</t>
  </si>
  <si>
    <t>AB4K06_06045</t>
  </si>
  <si>
    <t>XDQ93683.1</t>
  </si>
  <si>
    <t>AB4K06_06050</t>
  </si>
  <si>
    <t>adenylyl-sulfate kinase</t>
  </si>
  <si>
    <t>cysC</t>
  </si>
  <si>
    <t>XDQ93684.1</t>
  </si>
  <si>
    <t>AB4K06_06055</t>
  </si>
  <si>
    <t>sulfate adenylyltransferase</t>
  </si>
  <si>
    <t>sat</t>
  </si>
  <si>
    <t>XDQ93685.1</t>
  </si>
  <si>
    <t>AB4K06_06060</t>
  </si>
  <si>
    <t>phosphoadenylyl-sulfate reductase</t>
  </si>
  <si>
    <t>XDQ93686.1</t>
  </si>
  <si>
    <t>AB4K06_06065</t>
  </si>
  <si>
    <t>2-phosphosulfolactate phosphatase</t>
  </si>
  <si>
    <t>XDQ93687.1</t>
  </si>
  <si>
    <t>AB4K06_06070</t>
  </si>
  <si>
    <t>phosphosulfolactate synthase</t>
  </si>
  <si>
    <t>XDQ93688.1</t>
  </si>
  <si>
    <t>AB4K06_06075</t>
  </si>
  <si>
    <t>XDQ93689.1</t>
  </si>
  <si>
    <t>AB4K06_06080</t>
  </si>
  <si>
    <t>mandelate racemase/muconate lactonizing enzyme family protein</t>
  </si>
  <si>
    <t>XDQ93690.1</t>
  </si>
  <si>
    <t>AB4K06_06085</t>
  </si>
  <si>
    <t>XDQ93691.1</t>
  </si>
  <si>
    <t>AB4K06_06090</t>
  </si>
  <si>
    <t>XDQ93692.1</t>
  </si>
  <si>
    <t>AB4K06_06095</t>
  </si>
  <si>
    <t>XDQ93693.1</t>
  </si>
  <si>
    <t>AB4K06_06100</t>
  </si>
  <si>
    <t>bifunctional homocysteine S-methyltransferase/methylenetetrahydrofolate reductase</t>
  </si>
  <si>
    <t>XDQ93694.1</t>
  </si>
  <si>
    <t>AB4K06_06105</t>
  </si>
  <si>
    <t>YajQ family cyclic di-GMP-binding protein</t>
  </si>
  <si>
    <t>XDQ93695.1</t>
  </si>
  <si>
    <t>AB4K06_06110</t>
  </si>
  <si>
    <t>S1 RNA-binding domain-containing protein</t>
  </si>
  <si>
    <t>XDQ93696.1</t>
  </si>
  <si>
    <t>AB4K06_06115</t>
  </si>
  <si>
    <t>sporulation delaying protein family toxin</t>
  </si>
  <si>
    <t>XDQ93697.1</t>
  </si>
  <si>
    <t>AB4K06_06120</t>
  </si>
  <si>
    <t>sporulation-delaying protein SdpB family protein</t>
  </si>
  <si>
    <t>XDQ93698.1</t>
  </si>
  <si>
    <t>AB4K06_06125</t>
  </si>
  <si>
    <t>SdpA family antimicrobial peptide system protein</t>
  </si>
  <si>
    <t>XDQ93699.1</t>
  </si>
  <si>
    <t>AB4K06_06130</t>
  </si>
  <si>
    <t>PadR family transcriptional regulator</t>
  </si>
  <si>
    <t>XDQ93700.1</t>
  </si>
  <si>
    <t>AB4K06_06135</t>
  </si>
  <si>
    <t>XDQ93701.1</t>
  </si>
  <si>
    <t>AB4K06_06140</t>
  </si>
  <si>
    <t>DUF3784 domain-containing protein</t>
  </si>
  <si>
    <t>XDQ93702.1</t>
  </si>
  <si>
    <t>AB4K06_06145</t>
  </si>
  <si>
    <t>neutral protease NprB</t>
  </si>
  <si>
    <t>nprB</t>
  </si>
  <si>
    <t>XDQ93703.1</t>
  </si>
  <si>
    <t>AB4K06_06150</t>
  </si>
  <si>
    <t>DegV family protein</t>
  </si>
  <si>
    <t>XDQ93704.1</t>
  </si>
  <si>
    <t>AB4K06_06155</t>
  </si>
  <si>
    <t>XDQ93705.1</t>
  </si>
  <si>
    <t>AB4K06_06160</t>
  </si>
  <si>
    <t>BsuPI-related putative proteinase inhibitor</t>
  </si>
  <si>
    <t>XDQ93706.1</t>
  </si>
  <si>
    <t>AB4K06_06165</t>
  </si>
  <si>
    <t>DUF3813 domain-containing protein</t>
  </si>
  <si>
    <t>XDQ93707.1</t>
  </si>
  <si>
    <t>AB4K06_06170</t>
  </si>
  <si>
    <t>XDQ93708.1</t>
  </si>
  <si>
    <t>AB4K06_06175</t>
  </si>
  <si>
    <t>5-amino-6-(5-phospho-D-ribitylamino)uracil phosphatase YitU</t>
  </si>
  <si>
    <t>yitU</t>
  </si>
  <si>
    <t>XDQ93709.1</t>
  </si>
  <si>
    <t>AB4K06_06180</t>
  </si>
  <si>
    <t>prolyl oligopeptidase family serine peptidase</t>
  </si>
  <si>
    <t>XDQ93710.1</t>
  </si>
  <si>
    <t>AB4K06_06185</t>
  </si>
  <si>
    <t>metal-sulfur cluster assembly factor</t>
  </si>
  <si>
    <t>XDQ93711.1</t>
  </si>
  <si>
    <t>AB4K06_06190</t>
  </si>
  <si>
    <t>YqaE/Pmp3 family membrane protein</t>
  </si>
  <si>
    <t>XDQ93712.1</t>
  </si>
  <si>
    <t>AB4K06_06195</t>
  </si>
  <si>
    <t>XDQ93713.1</t>
  </si>
  <si>
    <t>AB4K06_06200</t>
  </si>
  <si>
    <t>XDQ94742.1</t>
  </si>
  <si>
    <t>AB4K06_06205</t>
  </si>
  <si>
    <t>N-acetyl-gamma-glutamyl-phosphate reductase</t>
  </si>
  <si>
    <t>argC</t>
  </si>
  <si>
    <t>XDQ93714.1</t>
  </si>
  <si>
    <t>AB4K06_06210</t>
  </si>
  <si>
    <t>bifunctional ornithine acetyltransferase/N-acetylglutamate synthase</t>
  </si>
  <si>
    <t>argJ</t>
  </si>
  <si>
    <t>XDQ93715.1</t>
  </si>
  <si>
    <t>AB4K06_06215</t>
  </si>
  <si>
    <t>acetylglutamate kinase</t>
  </si>
  <si>
    <t>argB</t>
  </si>
  <si>
    <t>XDQ93716.1</t>
  </si>
  <si>
    <t>AB4K06_06220</t>
  </si>
  <si>
    <t>acetylornithine transaminase</t>
  </si>
  <si>
    <t>XDQ93717.1</t>
  </si>
  <si>
    <t>AB4K06_06225</t>
  </si>
  <si>
    <t>carbamoyl phosphate synthase small subunit</t>
  </si>
  <si>
    <t>XDQ93718.1</t>
  </si>
  <si>
    <t>AB4K06_06230</t>
  </si>
  <si>
    <t>carbamoyl phosphate synthase large subunit</t>
  </si>
  <si>
    <t>XDQ93719.1</t>
  </si>
  <si>
    <t>AB4K06_06235</t>
  </si>
  <si>
    <t>ornithine carbamoyltransferase</t>
  </si>
  <si>
    <t>argF</t>
  </si>
  <si>
    <t>XDQ93720.1</t>
  </si>
  <si>
    <t>AB4K06_06240</t>
  </si>
  <si>
    <t>YjzC family protein</t>
  </si>
  <si>
    <t>XDQ94743.1</t>
  </si>
  <si>
    <t>AB4K06_06245</t>
  </si>
  <si>
    <t>DUF2929 domain-containing protein</t>
  </si>
  <si>
    <t>XDQ93721.1</t>
  </si>
  <si>
    <t>AB4K06_06250</t>
  </si>
  <si>
    <t>XDQ93722.1</t>
  </si>
  <si>
    <t>AB4K06_06255</t>
  </si>
  <si>
    <t>XDQ93723.1</t>
  </si>
  <si>
    <t>AB4K06_06260</t>
  </si>
  <si>
    <t>transcriptional regulator Med</t>
  </si>
  <si>
    <t>med</t>
  </si>
  <si>
    <t>XDQ94744.1</t>
  </si>
  <si>
    <t>AB4K06_06265</t>
  </si>
  <si>
    <t>ComG operon transcriptional repressor ComZ</t>
  </si>
  <si>
    <t>comZ</t>
  </si>
  <si>
    <t>XDQ93724.1</t>
  </si>
  <si>
    <t>AB4K06_06270</t>
  </si>
  <si>
    <t>spore coat protein YjzB</t>
  </si>
  <si>
    <t>yjzB</t>
  </si>
  <si>
    <t>XDQ93725.1</t>
  </si>
  <si>
    <t>AB4K06_06275</t>
  </si>
  <si>
    <t>beta-ketoacyl-ACP synthase III</t>
  </si>
  <si>
    <t>fabH</t>
  </si>
  <si>
    <t>XDQ93726.1</t>
  </si>
  <si>
    <t>AB4K06_06280</t>
  </si>
  <si>
    <t>beta-ketoacyl-ACP synthase II</t>
  </si>
  <si>
    <t>fabF</t>
  </si>
  <si>
    <t>XDQ93727.1</t>
  </si>
  <si>
    <t>AB4K06_06285</t>
  </si>
  <si>
    <t>DUF2268 domain-containing protein</t>
  </si>
  <si>
    <t>XDQ93728.1</t>
  </si>
  <si>
    <t>AB4K06_06290</t>
  </si>
  <si>
    <t>oligopeptide ABC transporter ATP-binding protein AppD</t>
  </si>
  <si>
    <t>appD</t>
  </si>
  <si>
    <t>XDQ93729.1</t>
  </si>
  <si>
    <t>AB4K06_06295</t>
  </si>
  <si>
    <t>oligopeptide ABC transporter ATP-binding protein AppF</t>
  </si>
  <si>
    <t>appF</t>
  </si>
  <si>
    <t>XDQ93730.1</t>
  </si>
  <si>
    <t>AB4K06_06300</t>
  </si>
  <si>
    <t>AB4K06_06305</t>
  </si>
  <si>
    <t>oligopeptide ABC transporter permease AppB</t>
  </si>
  <si>
    <t>appB</t>
  </si>
  <si>
    <t>XDQ93731.1</t>
  </si>
  <si>
    <t>AB4K06_06310</t>
  </si>
  <si>
    <t>oligopeptide ABC transporter permease AppC</t>
  </si>
  <si>
    <t>appC</t>
  </si>
  <si>
    <t>XDQ93732.1</t>
  </si>
  <si>
    <t>AB4K06_06315</t>
  </si>
  <si>
    <t>YjbA family protein</t>
  </si>
  <si>
    <t>XDQ93733.1</t>
  </si>
  <si>
    <t>AB4K06_06320</t>
  </si>
  <si>
    <t>tryptophan--tRNA ligase</t>
  </si>
  <si>
    <t>trpS</t>
  </si>
  <si>
    <t>XDQ93734.1</t>
  </si>
  <si>
    <t>AB4K06_06325</t>
  </si>
  <si>
    <t>oligopeptide ABC transporter substrate-binding protein OppA</t>
  </si>
  <si>
    <t>oppA</t>
  </si>
  <si>
    <t>XDQ93735.1</t>
  </si>
  <si>
    <t>AB4K06_06330</t>
  </si>
  <si>
    <t>oligopeptide ABC transporter permease OppB</t>
  </si>
  <si>
    <t>oppB</t>
  </si>
  <si>
    <t>XDQ93736.1</t>
  </si>
  <si>
    <t>AB4K06_06335</t>
  </si>
  <si>
    <t>oligopeptide ABC transporter permease OppC</t>
  </si>
  <si>
    <t>oppC</t>
  </si>
  <si>
    <t>XDQ93737.1</t>
  </si>
  <si>
    <t>AB4K06_06340</t>
  </si>
  <si>
    <t>oligopeptide ABC transporter ATP-binding protein OppD</t>
  </si>
  <si>
    <t>oppD</t>
  </si>
  <si>
    <t>XDQ93738.1</t>
  </si>
  <si>
    <t>AB4K06_06345</t>
  </si>
  <si>
    <t>oligopeptide ABC transporter ATP-binding protein OppF</t>
  </si>
  <si>
    <t>oppF</t>
  </si>
  <si>
    <t>XDQ94745.1</t>
  </si>
  <si>
    <t>AB4K06_06350</t>
  </si>
  <si>
    <t>XDQ94746.1</t>
  </si>
  <si>
    <t>AB4K06_06355</t>
  </si>
  <si>
    <t>XDQ93739.1</t>
  </si>
  <si>
    <t>AB4K06_06360</t>
  </si>
  <si>
    <t>transcriptional regulator Spx</t>
  </si>
  <si>
    <t>spx</t>
  </si>
  <si>
    <t>XDQ93740.1</t>
  </si>
  <si>
    <t>AB4K06_06365</t>
  </si>
  <si>
    <t>XDQ93741.1</t>
  </si>
  <si>
    <t>AB4K06_06370</t>
  </si>
  <si>
    <t>XDQ93742.1</t>
  </si>
  <si>
    <t>AB4K06_06375</t>
  </si>
  <si>
    <t>adaptor protein MecA</t>
  </si>
  <si>
    <t>mecA</t>
  </si>
  <si>
    <t>XDQ93743.1</t>
  </si>
  <si>
    <t>AB4K06_06380</t>
  </si>
  <si>
    <t>XDQ93744.1</t>
  </si>
  <si>
    <t>AB4K06_06385</t>
  </si>
  <si>
    <t>competence protein CoiA</t>
  </si>
  <si>
    <t>coiA</t>
  </si>
  <si>
    <t>XDQ94747.1</t>
  </si>
  <si>
    <t>AB4K06_06390</t>
  </si>
  <si>
    <t>oligoendopeptidase F</t>
  </si>
  <si>
    <t>pepF</t>
  </si>
  <si>
    <t>XDQ93745.1</t>
  </si>
  <si>
    <t>AB4K06_06395</t>
  </si>
  <si>
    <t>XDQ93746.1</t>
  </si>
  <si>
    <t>AB4K06_06400</t>
  </si>
  <si>
    <t>protease adaptor protein SpxH</t>
  </si>
  <si>
    <t>spxH</t>
  </si>
  <si>
    <t>XDQ93747.1</t>
  </si>
  <si>
    <t>AB4K06_06405</t>
  </si>
  <si>
    <t>thiol management oxidoreductase</t>
  </si>
  <si>
    <t>XDQ93748.1</t>
  </si>
  <si>
    <t>AB4K06_06410</t>
  </si>
  <si>
    <t>bifunctional muramidase/murein lytic transglycosylase</t>
  </si>
  <si>
    <t>cwlQ</t>
  </si>
  <si>
    <t>XDQ93749.1</t>
  </si>
  <si>
    <t>AB4K06_06415</t>
  </si>
  <si>
    <t>CYTH domain-containing protein</t>
  </si>
  <si>
    <t>XDQ93750.1</t>
  </si>
  <si>
    <t>AB4K06_06420</t>
  </si>
  <si>
    <t>XDQ93751.1</t>
  </si>
  <si>
    <t>AB4K06_06425</t>
  </si>
  <si>
    <t>GTP diphosphokinase</t>
  </si>
  <si>
    <t>yjbM</t>
  </si>
  <si>
    <t>XDQ94748.1</t>
  </si>
  <si>
    <t>AB4K06_06430</t>
  </si>
  <si>
    <t>NAD kinase</t>
  </si>
  <si>
    <t>XDQ93752.1</t>
  </si>
  <si>
    <t>AB4K06_06435</t>
  </si>
  <si>
    <t>XDQ93753.1</t>
  </si>
  <si>
    <t>AB4K06_06440</t>
  </si>
  <si>
    <t>bis(5'-nucleosyl)-tetraphosphatase PrpE</t>
  </si>
  <si>
    <t>prpE</t>
  </si>
  <si>
    <t>XDQ93754.1</t>
  </si>
  <si>
    <t>AB4K06_06445</t>
  </si>
  <si>
    <t>monovalent cation:proton antiporter family protein</t>
  </si>
  <si>
    <t>XDQ93755.1</t>
  </si>
  <si>
    <t>AB4K06_06450</t>
  </si>
  <si>
    <t>thiaminase II</t>
  </si>
  <si>
    <t>tenA</t>
  </si>
  <si>
    <t>XDQ93756.1</t>
  </si>
  <si>
    <t>AB4K06_06455</t>
  </si>
  <si>
    <t>thiazole tautomerase TenI</t>
  </si>
  <si>
    <t>tenI</t>
  </si>
  <si>
    <t>XDQ93757.1</t>
  </si>
  <si>
    <t>AB4K06_06460</t>
  </si>
  <si>
    <t>glycine oxidase ThiO</t>
  </si>
  <si>
    <t>thiO</t>
  </si>
  <si>
    <t>XDQ93758.1</t>
  </si>
  <si>
    <t>AB4K06_06465</t>
  </si>
  <si>
    <t>sulfur carrier protein ThiS</t>
  </si>
  <si>
    <t>thiS</t>
  </si>
  <si>
    <t>XDQ94749.1</t>
  </si>
  <si>
    <t>AB4K06_06470</t>
  </si>
  <si>
    <t>thiazole synthase</t>
  </si>
  <si>
    <t>thiG</t>
  </si>
  <si>
    <t>XDQ93759.1</t>
  </si>
  <si>
    <t>AB4K06_06475</t>
  </si>
  <si>
    <t>thiazole biosynthesis adenylyltransferase ThiF</t>
  </si>
  <si>
    <t>thiF</t>
  </si>
  <si>
    <t>XDQ93760.1</t>
  </si>
  <si>
    <t>AB4K06_06480</t>
  </si>
  <si>
    <t>bifunctional hydroxymethylpyrimidine kinase/phosphomethylpyrimidine kinase</t>
  </si>
  <si>
    <t>thiD</t>
  </si>
  <si>
    <t>XDQ93761.1</t>
  </si>
  <si>
    <t>AB4K06_06485</t>
  </si>
  <si>
    <t>enoyl-ACP reductase FabI</t>
  </si>
  <si>
    <t>fabI</t>
  </si>
  <si>
    <t>XDQ93762.1</t>
  </si>
  <si>
    <t>AB4K06_06490</t>
  </si>
  <si>
    <t>spore coat protein CotO</t>
  </si>
  <si>
    <t>cotO</t>
  </si>
  <si>
    <t>XDQ93763.1</t>
  </si>
  <si>
    <t>AB4K06_06495</t>
  </si>
  <si>
    <t>spore coat protein CotZ</t>
  </si>
  <si>
    <t>cotZ</t>
  </si>
  <si>
    <t>XDQ93764.1</t>
  </si>
  <si>
    <t>AB4K06_06500</t>
  </si>
  <si>
    <t>spore coat protein CotY</t>
  </si>
  <si>
    <t>cotY</t>
  </si>
  <si>
    <t>XDQ93765.1</t>
  </si>
  <si>
    <t>AB4K06_06505</t>
  </si>
  <si>
    <t>spore coat protein CotX</t>
  </si>
  <si>
    <t>cotX</t>
  </si>
  <si>
    <t>XDQ93766.1</t>
  </si>
  <si>
    <t>AB4K06_06510</t>
  </si>
  <si>
    <t>spore coat protein CotW</t>
  </si>
  <si>
    <t>cotW</t>
  </si>
  <si>
    <t>XDQ93767.1</t>
  </si>
  <si>
    <t>AB4K06_06515</t>
  </si>
  <si>
    <t>spore coat protein CotV</t>
  </si>
  <si>
    <t>cotV</t>
  </si>
  <si>
    <t>XDQ93768.1</t>
  </si>
  <si>
    <t>AB4K06_06520</t>
  </si>
  <si>
    <t>sporulation protein YjcA</t>
  </si>
  <si>
    <t>yjcA</t>
  </si>
  <si>
    <t>XDQ93769.1</t>
  </si>
  <si>
    <t>AB4K06_06525</t>
  </si>
  <si>
    <t>XDQ93770.1</t>
  </si>
  <si>
    <t>AB4K06_06530</t>
  </si>
  <si>
    <t>sporulation protein YjcZ</t>
  </si>
  <si>
    <t>yjcZ</t>
  </si>
  <si>
    <t>XDQ93771.1</t>
  </si>
  <si>
    <t>AB4K06_06535</t>
  </si>
  <si>
    <t>sporulation-specific transcription regulator SopVIF</t>
  </si>
  <si>
    <t>spoVIF</t>
  </si>
  <si>
    <t>XDQ93772.1</t>
  </si>
  <si>
    <t>AB4K06_06540</t>
  </si>
  <si>
    <t>ATP-dependent helicase</t>
  </si>
  <si>
    <t>XDQ93773.1</t>
  </si>
  <si>
    <t>AB4K06_06545</t>
  </si>
  <si>
    <t>XDQ93774.1</t>
  </si>
  <si>
    <t>AB4K06_06550</t>
  </si>
  <si>
    <t>XDQ93775.1</t>
  </si>
  <si>
    <t>AB4K06_06555</t>
  </si>
  <si>
    <t>YjcG family protein</t>
  </si>
  <si>
    <t>XDQ93776.1</t>
  </si>
  <si>
    <t>AB4K06_06560</t>
  </si>
  <si>
    <t>esterase family protein</t>
  </si>
  <si>
    <t>XDQ93777.1</t>
  </si>
  <si>
    <t>AB4K06_06565</t>
  </si>
  <si>
    <t>metI</t>
  </si>
  <si>
    <t>AB4K06_06570</t>
  </si>
  <si>
    <t>broad-spectrum class A beta-lactamase TEM-1</t>
  </si>
  <si>
    <t>XDQ93778.1</t>
  </si>
  <si>
    <t>AB4K06_06575</t>
  </si>
  <si>
    <t>peptide-binding protein</t>
  </si>
  <si>
    <t>XDQ93779.1</t>
  </si>
  <si>
    <t>AB4K06_06580</t>
  </si>
  <si>
    <t>23S rRNA (adenine(2058)-N(6))-methyltransferase Erm(B)</t>
  </si>
  <si>
    <t>erm(B)</t>
  </si>
  <si>
    <t>XDQ93780.1</t>
  </si>
  <si>
    <t>AB4K06_06585</t>
  </si>
  <si>
    <t>XDQ93781.1</t>
  </si>
  <si>
    <t>AB4K06_06590</t>
  </si>
  <si>
    <t>XDQ93782.1</t>
  </si>
  <si>
    <t>AB4K06_06595</t>
  </si>
  <si>
    <t>XDQ93783.1</t>
  </si>
  <si>
    <t>AB4K06_06600</t>
  </si>
  <si>
    <t>XDQ93784.1</t>
  </si>
  <si>
    <t>AB4K06_06605</t>
  </si>
  <si>
    <t>XDQ93785.1</t>
  </si>
  <si>
    <t>AB4K06_06610</t>
  </si>
  <si>
    <t>XDQ93786.1</t>
  </si>
  <si>
    <t>AB4K06_06615</t>
  </si>
  <si>
    <t>XDQ93787.1</t>
  </si>
  <si>
    <t>AB4K06_06620</t>
  </si>
  <si>
    <t>XDQ93788.1</t>
  </si>
  <si>
    <t>AB4K06_06625</t>
  </si>
  <si>
    <t>XDQ93789.1</t>
  </si>
  <si>
    <t>AB4K06_06630</t>
  </si>
  <si>
    <t>XDQ93790.1</t>
  </si>
  <si>
    <t>AB4K06_06635</t>
  </si>
  <si>
    <t>XDQ93791.1</t>
  </si>
  <si>
    <t>AB4K06_06640</t>
  </si>
  <si>
    <t>XDQ93792.1</t>
  </si>
  <si>
    <t>AB4K06_06645</t>
  </si>
  <si>
    <t>XDQ93793.1</t>
  </si>
  <si>
    <t>AB4K06_06650</t>
  </si>
  <si>
    <t>XDQ93794.1</t>
  </si>
  <si>
    <t>AB4K06_06655</t>
  </si>
  <si>
    <t>XDQ93795.1</t>
  </si>
  <si>
    <t>AB4K06_06660</t>
  </si>
  <si>
    <t>XDQ93796.1</t>
  </si>
  <si>
    <t>AB4K06_06665</t>
  </si>
  <si>
    <t>XDQ93797.1</t>
  </si>
  <si>
    <t>AB4K06_06670</t>
  </si>
  <si>
    <t>XDQ93798.1</t>
  </si>
  <si>
    <t>AB4K06_06675</t>
  </si>
  <si>
    <t>XDQ93799.1</t>
  </si>
  <si>
    <t>AB4K06_06680</t>
  </si>
  <si>
    <t>XDQ93800.1</t>
  </si>
  <si>
    <t>AB4K06_06685</t>
  </si>
  <si>
    <t>XDQ93801.1</t>
  </si>
  <si>
    <t>AB4K06_06690</t>
  </si>
  <si>
    <t>XDQ93802.1</t>
  </si>
  <si>
    <t>AB4K06_06695</t>
  </si>
  <si>
    <t>XDQ93803.1</t>
  </si>
  <si>
    <t>AB4K06_06700</t>
  </si>
  <si>
    <t>XDQ94750.1</t>
  </si>
  <si>
    <t>AB4K06_06705</t>
  </si>
  <si>
    <t>XDQ93804.1</t>
  </si>
  <si>
    <t>AB4K06_06710</t>
  </si>
  <si>
    <t>XDQ93805.1</t>
  </si>
  <si>
    <t>AB4K06_06715</t>
  </si>
  <si>
    <t>XDQ93806.1</t>
  </si>
  <si>
    <t>AB4K06_06720</t>
  </si>
  <si>
    <t>XDQ93807.1</t>
  </si>
  <si>
    <t>AB4K06_06725</t>
  </si>
  <si>
    <t>XDQ93808.1</t>
  </si>
  <si>
    <t>AB4K06_06730</t>
  </si>
  <si>
    <t>XDQ93809.1</t>
  </si>
  <si>
    <t>AB4K06_06735</t>
  </si>
  <si>
    <t>XDQ94751.1</t>
  </si>
  <si>
    <t>AB4K06_06740</t>
  </si>
  <si>
    <t>XDQ94752.1</t>
  </si>
  <si>
    <t>AB4K06_06745</t>
  </si>
  <si>
    <t>XDQ93810.1</t>
  </si>
  <si>
    <t>AB4K06_06750</t>
  </si>
  <si>
    <t>XDQ93811.1</t>
  </si>
  <si>
    <t>AB4K06_06755</t>
  </si>
  <si>
    <t>XDQ93812.1</t>
  </si>
  <si>
    <t>AB4K06_06760</t>
  </si>
  <si>
    <t>XDQ93813.1</t>
  </si>
  <si>
    <t>AB4K06_06765</t>
  </si>
  <si>
    <t>XDQ93814.1</t>
  </si>
  <si>
    <t>AB4K06_06770</t>
  </si>
  <si>
    <t>XDQ93815.1</t>
  </si>
  <si>
    <t>AB4K06_06775</t>
  </si>
  <si>
    <t>XDQ93816.1</t>
  </si>
  <si>
    <t>AB4K06_06780</t>
  </si>
  <si>
    <t>XDQ93817.1</t>
  </si>
  <si>
    <t>AB4K06_06785</t>
  </si>
  <si>
    <t>XDQ93818.1</t>
  </si>
  <si>
    <t>AB4K06_06790</t>
  </si>
  <si>
    <t>XDQ93819.1</t>
  </si>
  <si>
    <t>AB4K06_06795</t>
  </si>
  <si>
    <t>XDQ93820.1</t>
  </si>
  <si>
    <t>AB4K06_06800</t>
  </si>
  <si>
    <t>XDQ94753.1</t>
  </si>
  <si>
    <t>AB4K06_06805</t>
  </si>
  <si>
    <t>XDQ93821.1</t>
  </si>
  <si>
    <t>AB4K06_06810</t>
  </si>
  <si>
    <t>XDQ93822.1</t>
  </si>
  <si>
    <t>AB4K06_06815</t>
  </si>
  <si>
    <t>XDQ93823.1</t>
  </si>
  <si>
    <t>AB4K06_06820</t>
  </si>
  <si>
    <t>XDQ93824.1</t>
  </si>
  <si>
    <t>AB4K06_06825</t>
  </si>
  <si>
    <t>XDQ93825.1</t>
  </si>
  <si>
    <t>AB4K06_06830</t>
  </si>
  <si>
    <t>XDQ93826.1</t>
  </si>
  <si>
    <t>AB4K06_06835</t>
  </si>
  <si>
    <t>XDQ93827.1</t>
  </si>
  <si>
    <t>AB4K06_06840</t>
  </si>
  <si>
    <t>XDQ93828.1</t>
  </si>
  <si>
    <t>AB4K06_06845</t>
  </si>
  <si>
    <t>XDQ93829.1</t>
  </si>
  <si>
    <t>AB4K06_06850</t>
  </si>
  <si>
    <t>XDQ93830.1</t>
  </si>
  <si>
    <t>AB4K06_06855</t>
  </si>
  <si>
    <t>XDQ93831.1</t>
  </si>
  <si>
    <t>AB4K06_06860</t>
  </si>
  <si>
    <t>XDQ93832.1</t>
  </si>
  <si>
    <t>AB4K06_06865</t>
  </si>
  <si>
    <t>XDQ94754.1</t>
  </si>
  <si>
    <t>AB4K06_06870</t>
  </si>
  <si>
    <t>XDQ93833.1</t>
  </si>
  <si>
    <t>AB4K06_06875</t>
  </si>
  <si>
    <t>XDQ93834.1</t>
  </si>
  <si>
    <t>AB4K06_06880</t>
  </si>
  <si>
    <t>XDQ94755.1</t>
  </si>
  <si>
    <t>AB4K06_06885</t>
  </si>
  <si>
    <t>XDQ93835.1</t>
  </si>
  <si>
    <t>AB4K06_06890</t>
  </si>
  <si>
    <t>XDQ93836.1</t>
  </si>
  <si>
    <t>AB4K06_06895</t>
  </si>
  <si>
    <t>XDQ93837.1</t>
  </si>
  <si>
    <t>AB4K06_06900</t>
  </si>
  <si>
    <t>XDQ93838.1</t>
  </si>
  <si>
    <t>AB4K06_06905</t>
  </si>
  <si>
    <t>XDQ93839.1</t>
  </si>
  <si>
    <t>AB4K06_06910</t>
  </si>
  <si>
    <t>XDQ93840.1</t>
  </si>
  <si>
    <t>AB4K06_06915</t>
  </si>
  <si>
    <t>XDQ93841.1</t>
  </si>
  <si>
    <t>AB4K06_06920</t>
  </si>
  <si>
    <t>XDQ93842.1</t>
  </si>
  <si>
    <t>AB4K06_06925</t>
  </si>
  <si>
    <t>XDQ93843.1</t>
  </si>
  <si>
    <t>AB4K06_06930</t>
  </si>
  <si>
    <t>XDQ94756.1</t>
  </si>
  <si>
    <t>AB4K06_06935</t>
  </si>
  <si>
    <t>XDQ94757.1</t>
  </si>
  <si>
    <t>AB4K06_06940</t>
  </si>
  <si>
    <t>XDQ94758.1</t>
  </si>
  <si>
    <t>AB4K06_06945</t>
  </si>
  <si>
    <t>XDQ93844.1</t>
  </si>
  <si>
    <t>AB4K06_06950</t>
  </si>
  <si>
    <t>XDQ93845.1</t>
  </si>
  <si>
    <t>AB4K06_06955</t>
  </si>
  <si>
    <t>XDQ93846.1</t>
  </si>
  <si>
    <t>AB4K06_06960</t>
  </si>
  <si>
    <t>XDQ94759.1</t>
  </si>
  <si>
    <t>AB4K06_06965</t>
  </si>
  <si>
    <t>XDQ93847.1</t>
  </si>
  <si>
    <t>AB4K06_06970</t>
  </si>
  <si>
    <t>XDQ93848.1</t>
  </si>
  <si>
    <t>AB4K06_06975</t>
  </si>
  <si>
    <t>XDQ93849.1</t>
  </si>
  <si>
    <t>AB4K06_06980</t>
  </si>
  <si>
    <t>XDQ93850.1</t>
  </si>
  <si>
    <t>AB4K06_06985</t>
  </si>
  <si>
    <t>XDQ93851.1</t>
  </si>
  <si>
    <t>AB4K06_06990</t>
  </si>
  <si>
    <t>XDQ93852.1</t>
  </si>
  <si>
    <t>AB4K06_06995</t>
  </si>
  <si>
    <t>XDQ93853.1</t>
  </si>
  <si>
    <t>AB4K06_07000</t>
  </si>
  <si>
    <t>XDQ93854.1</t>
  </si>
  <si>
    <t>AB4K06_07005</t>
  </si>
  <si>
    <t>XDQ93855.1</t>
  </si>
  <si>
    <t>AB4K06_07010</t>
  </si>
  <si>
    <t>XDQ93856.1</t>
  </si>
  <si>
    <t>AB4K06_07015</t>
  </si>
  <si>
    <t>XDQ93857.1</t>
  </si>
  <si>
    <t>AB4K06_07020</t>
  </si>
  <si>
    <t>XDQ93858.1</t>
  </si>
  <si>
    <t>AB4K06_07025</t>
  </si>
  <si>
    <t>XDQ93859.1</t>
  </si>
  <si>
    <t>AB4K06_07030</t>
  </si>
  <si>
    <t>XDQ93860.1</t>
  </si>
  <si>
    <t>AB4K06_07035</t>
  </si>
  <si>
    <t>XDQ93861.1</t>
  </si>
  <si>
    <t>AB4K06_07040</t>
  </si>
  <si>
    <t>XDQ93862.1</t>
  </si>
  <si>
    <t>AB4K06_07045</t>
  </si>
  <si>
    <t>XDQ93863.1</t>
  </si>
  <si>
    <t>AB4K06_07050</t>
  </si>
  <si>
    <t>XDQ93864.1</t>
  </si>
  <si>
    <t>AB4K06_07055</t>
  </si>
  <si>
    <t>XDQ93865.1</t>
  </si>
  <si>
    <t>AB4K06_07060</t>
  </si>
  <si>
    <t>XDQ94970.1</t>
  </si>
  <si>
    <t>AB4K06_07065</t>
  </si>
  <si>
    <t>XDQ93866.1</t>
  </si>
  <si>
    <t>AB4K06_07070</t>
  </si>
  <si>
    <t>XDQ93867.1</t>
  </si>
  <si>
    <t>AB4K06_07075</t>
  </si>
  <si>
    <t>XDQ93868.1</t>
  </si>
  <si>
    <t>AB4K06_07080</t>
  </si>
  <si>
    <t>XDQ94760.1</t>
  </si>
  <si>
    <t>AB4K06_07085</t>
  </si>
  <si>
    <t>XDQ93869.1</t>
  </si>
  <si>
    <t>AB4K06_07090</t>
  </si>
  <si>
    <t>XDQ93870.1</t>
  </si>
  <si>
    <t>AB4K06_07095</t>
  </si>
  <si>
    <t>XDQ93871.1</t>
  </si>
  <si>
    <t>AB4K06_07100</t>
  </si>
  <si>
    <t>XDQ93872.1</t>
  </si>
  <si>
    <t>AB4K06_07105</t>
  </si>
  <si>
    <t>XDQ93873.1</t>
  </si>
  <si>
    <t>AB4K06_07110</t>
  </si>
  <si>
    <t>XDQ93874.1</t>
  </si>
  <si>
    <t>AB4K06_07115</t>
  </si>
  <si>
    <t>XDQ93875.1</t>
  </si>
  <si>
    <t>AB4K06_07120</t>
  </si>
  <si>
    <t>XDQ93876.1</t>
  </si>
  <si>
    <t>AB4K06_07125</t>
  </si>
  <si>
    <t>XDQ93877.1</t>
  </si>
  <si>
    <t>AB4K06_07130</t>
  </si>
  <si>
    <t>XDQ93878.1</t>
  </si>
  <si>
    <t>AB4K06_07135</t>
  </si>
  <si>
    <t>XDQ93879.1</t>
  </si>
  <si>
    <t>AB4K06_07140</t>
  </si>
  <si>
    <t>XDQ93880.1</t>
  </si>
  <si>
    <t>AB4K06_07145</t>
  </si>
  <si>
    <t>XDQ93881.1</t>
  </si>
  <si>
    <t>AB4K06_07150</t>
  </si>
  <si>
    <t>XDQ93882.1</t>
  </si>
  <si>
    <t>AB4K06_07155</t>
  </si>
  <si>
    <t>XDQ93883.1</t>
  </si>
  <si>
    <t>AB4K06_07160</t>
  </si>
  <si>
    <t>XDQ93884.1</t>
  </si>
  <si>
    <t>AB4K06_07165</t>
  </si>
  <si>
    <t>XDQ93885.1</t>
  </si>
  <si>
    <t>AB4K06_07170</t>
  </si>
  <si>
    <t>XDQ93886.1</t>
  </si>
  <si>
    <t>AB4K06_07175</t>
  </si>
  <si>
    <t>XDQ93887.1</t>
  </si>
  <si>
    <t>AB4K06_07180</t>
  </si>
  <si>
    <t>XDQ93888.1</t>
  </si>
  <si>
    <t>AB4K06_07185</t>
  </si>
  <si>
    <t>XDQ93889.1</t>
  </si>
  <si>
    <t>AB4K06_07190</t>
  </si>
  <si>
    <t>XDQ93890.1</t>
  </si>
  <si>
    <t>AB4K06_07195</t>
  </si>
  <si>
    <t>XDQ93891.1</t>
  </si>
  <si>
    <t>AB4K06_07200</t>
  </si>
  <si>
    <t>XDQ93892.1</t>
  </si>
  <si>
    <t>AB4K06_07205</t>
  </si>
  <si>
    <t>XDQ93893.1</t>
  </si>
  <si>
    <t>AB4K06_07210</t>
  </si>
  <si>
    <t>XDQ93894.1</t>
  </si>
  <si>
    <t>AB4K06_07215</t>
  </si>
  <si>
    <t>XDQ93895.1</t>
  </si>
  <si>
    <t>AB4K06_07220</t>
  </si>
  <si>
    <t>XDQ93896.1</t>
  </si>
  <si>
    <t>AB4K06_07225</t>
  </si>
  <si>
    <t>XDQ93897.1</t>
  </si>
  <si>
    <t>AB4K06_07230</t>
  </si>
  <si>
    <t>XDQ93898.1</t>
  </si>
  <si>
    <t>AB4K06_07235</t>
  </si>
  <si>
    <t>XDQ93899.1</t>
  </si>
  <si>
    <t>AB4K06_07240</t>
  </si>
  <si>
    <t>XDQ93900.1</t>
  </si>
  <si>
    <t>AB4K06_07245</t>
  </si>
  <si>
    <t>XDQ93901.1</t>
  </si>
  <si>
    <t>AB4K06_07250</t>
  </si>
  <si>
    <t>XDQ93902.1</t>
  </si>
  <si>
    <t>AB4K06_07255</t>
  </si>
  <si>
    <t>XDQ93903.1</t>
  </si>
  <si>
    <t>AB4K06_07260</t>
  </si>
  <si>
    <t>XDQ93904.1</t>
  </si>
  <si>
    <t>AB4K06_07265</t>
  </si>
  <si>
    <t>XDQ93905.1</t>
  </si>
  <si>
    <t>AB4K06_07270</t>
  </si>
  <si>
    <t>XDQ93906.1</t>
  </si>
  <si>
    <t>AB4K06_07275</t>
  </si>
  <si>
    <t>XDQ93907.1</t>
  </si>
  <si>
    <t>AB4K06_07280</t>
  </si>
  <si>
    <t>XDQ93908.1</t>
  </si>
  <si>
    <t>AB4K06_07285</t>
  </si>
  <si>
    <t>XDQ93909.1</t>
  </si>
  <si>
    <t>AB4K06_07290</t>
  </si>
  <si>
    <t>XDQ93910.1</t>
  </si>
  <si>
    <t>AB4K06_07295</t>
  </si>
  <si>
    <t>XDQ93911.1</t>
  </si>
  <si>
    <t>AB4K06_07300</t>
  </si>
  <si>
    <t>XDQ93912.1</t>
  </si>
  <si>
    <t>AB4K06_07305</t>
  </si>
  <si>
    <t>XDQ93913.1</t>
  </si>
  <si>
    <t>AB4K06_07310</t>
  </si>
  <si>
    <t>XDQ93914.1</t>
  </si>
  <si>
    <t>AB4K06_07315</t>
  </si>
  <si>
    <t>XDQ94761.1</t>
  </si>
  <si>
    <t>AB4K06_07320</t>
  </si>
  <si>
    <t>XDQ93915.1</t>
  </si>
  <si>
    <t>AB4K06_07325</t>
  </si>
  <si>
    <t>XDQ93916.1</t>
  </si>
  <si>
    <t>AB4K06_07330</t>
  </si>
  <si>
    <t>XDQ93917.1</t>
  </si>
  <si>
    <t>AB4K06_07335</t>
  </si>
  <si>
    <t>XDQ93918.1</t>
  </si>
  <si>
    <t>AB4K06_07340</t>
  </si>
  <si>
    <t>XDQ93919.1</t>
  </si>
  <si>
    <t>AB4K06_07345</t>
  </si>
  <si>
    <t>XDQ93920.1</t>
  </si>
  <si>
    <t>AB4K06_07350</t>
  </si>
  <si>
    <t>XDQ93921.1</t>
  </si>
  <si>
    <t>AB4K06_07355</t>
  </si>
  <si>
    <t>XDQ93922.1</t>
  </si>
  <si>
    <t>AB4K06_07360</t>
  </si>
  <si>
    <t>XDQ93923.1</t>
  </si>
  <si>
    <t>AB4K06_07365</t>
  </si>
  <si>
    <t>XDQ94762.1</t>
  </si>
  <si>
    <t>AB4K06_07370</t>
  </si>
  <si>
    <t>XDQ93924.1</t>
  </si>
  <si>
    <t>AB4K06_07375</t>
  </si>
  <si>
    <t>XDQ93925.1</t>
  </si>
  <si>
    <t>AB4K06_07380</t>
  </si>
  <si>
    <t>XDQ93926.1</t>
  </si>
  <si>
    <t>AB4K06_07385</t>
  </si>
  <si>
    <t>XDQ93927.1</t>
  </si>
  <si>
    <t>AB4K06_07390</t>
  </si>
  <si>
    <t>XDQ93928.1</t>
  </si>
  <si>
    <t>AB4K06_07395</t>
  </si>
  <si>
    <t>XDQ93929.1</t>
  </si>
  <si>
    <t>AB4K06_07400</t>
  </si>
  <si>
    <t>XDQ93930.1</t>
  </si>
  <si>
    <t>AB4K06_07405</t>
  </si>
  <si>
    <t>XDQ93931.1</t>
  </si>
  <si>
    <t>AB4K06_07410</t>
  </si>
  <si>
    <t>XDQ93932.1</t>
  </si>
  <si>
    <t>AB4K06_07415</t>
  </si>
  <si>
    <t>XDQ93933.1</t>
  </si>
  <si>
    <t>AB4K06_07420</t>
  </si>
  <si>
    <t>XDQ93934.1</t>
  </si>
  <si>
    <t>AB4K06_07425</t>
  </si>
  <si>
    <t>XDQ93935.1</t>
  </si>
  <si>
    <t>AB4K06_07430</t>
  </si>
  <si>
    <t>XDQ93936.1</t>
  </si>
  <si>
    <t>AB4K06_07435</t>
  </si>
  <si>
    <t>XDQ93937.1</t>
  </si>
  <si>
    <t>AB4K06_07440</t>
  </si>
  <si>
    <t>XDQ93938.1</t>
  </si>
  <si>
    <t>AB4K06_07445</t>
  </si>
  <si>
    <t>XDQ93939.1</t>
  </si>
  <si>
    <t>AB4K06_07450</t>
  </si>
  <si>
    <t>XDQ93940.1</t>
  </si>
  <si>
    <t>AB4K06_07455</t>
  </si>
  <si>
    <t>XDQ93941.1</t>
  </si>
  <si>
    <t>AB4K06_07460</t>
  </si>
  <si>
    <t>XDQ93942.1</t>
  </si>
  <si>
    <t>AB4K06_07465</t>
  </si>
  <si>
    <t>XDQ93943.1</t>
  </si>
  <si>
    <t>AB4K06_07470</t>
  </si>
  <si>
    <t>XDQ93944.1</t>
  </si>
  <si>
    <t>AB4K06_07475</t>
  </si>
  <si>
    <t>XDQ93945.1</t>
  </si>
  <si>
    <t>AB4K06_07480</t>
  </si>
  <si>
    <t>XDQ93946.1</t>
  </si>
  <si>
    <t>AB4K06_07485</t>
  </si>
  <si>
    <t>XDQ93947.1</t>
  </si>
  <si>
    <t>AB4K06_07490</t>
  </si>
  <si>
    <t>XDQ93948.1</t>
  </si>
  <si>
    <t>AB4K06_07495</t>
  </si>
  <si>
    <t>XDQ93949.1</t>
  </si>
  <si>
    <t>AB4K06_07500</t>
  </si>
  <si>
    <t>XDQ93950.1</t>
  </si>
  <si>
    <t>AB4K06_07505</t>
  </si>
  <si>
    <t>XDQ93951.1</t>
  </si>
  <si>
    <t>AB4K06_07510</t>
  </si>
  <si>
    <t>XDQ93952.1</t>
  </si>
  <si>
    <t>AB4K06_07515</t>
  </si>
  <si>
    <t>XDQ93953.1</t>
  </si>
  <si>
    <t>AB4K06_07520</t>
  </si>
  <si>
    <t>XDQ93954.1</t>
  </si>
  <si>
    <t>AB4K06_07525</t>
  </si>
  <si>
    <t>XDQ93955.1</t>
  </si>
  <si>
    <t>AB4K06_07530</t>
  </si>
  <si>
    <t>XDQ93956.1</t>
  </si>
  <si>
    <t>AB4K06_07535</t>
  </si>
  <si>
    <t>XDQ93957.1</t>
  </si>
  <si>
    <t>AB4K06_07540</t>
  </si>
  <si>
    <t>XDQ93958.1</t>
  </si>
  <si>
    <t>AB4K06_07545</t>
  </si>
  <si>
    <t>XDQ93959.1</t>
  </si>
  <si>
    <t>AB4K06_07550</t>
  </si>
  <si>
    <t>XDQ93960.1</t>
  </si>
  <si>
    <t>AB4K06_07555</t>
  </si>
  <si>
    <t>XDQ93961.1</t>
  </si>
  <si>
    <t>AB4K06_07560</t>
  </si>
  <si>
    <t>XDQ93962.1</t>
  </si>
  <si>
    <t>AB4K06_07565</t>
  </si>
  <si>
    <t>XDQ93963.1</t>
  </si>
  <si>
    <t>AB4K06_07570</t>
  </si>
  <si>
    <t>XDQ94763.1</t>
  </si>
  <si>
    <t>AB4K06_07575</t>
  </si>
  <si>
    <t>XDQ93964.1</t>
  </si>
  <si>
    <t>AB4K06_07580</t>
  </si>
  <si>
    <t>XDQ93965.1</t>
  </si>
  <si>
    <t>AB4K06_07585</t>
  </si>
  <si>
    <t>XDQ93966.1</t>
  </si>
  <si>
    <t>AB4K06_07590</t>
  </si>
  <si>
    <t>XDQ93967.1</t>
  </si>
  <si>
    <t>AB4K06_07595</t>
  </si>
  <si>
    <t>XDQ93968.1</t>
  </si>
  <si>
    <t>AB4K06_07600</t>
  </si>
  <si>
    <t>XDQ93969.1</t>
  </si>
  <si>
    <t>AB4K06_07605</t>
  </si>
  <si>
    <t>XDQ93970.1</t>
  </si>
  <si>
    <t>AB4K06_07610</t>
  </si>
  <si>
    <t>XDQ94764.1</t>
  </si>
  <si>
    <t>AB4K06_07615</t>
  </si>
  <si>
    <t>XDQ93971.1</t>
  </si>
  <si>
    <t>AB4K06_07620</t>
  </si>
  <si>
    <t>XDQ93972.1</t>
  </si>
  <si>
    <t>AB4K06_07625</t>
  </si>
  <si>
    <t>XDQ93973.1</t>
  </si>
  <si>
    <t>AB4K06_07630</t>
  </si>
  <si>
    <t>XDQ94765.1</t>
  </si>
  <si>
    <t>AB4K06_07635</t>
  </si>
  <si>
    <t>XDQ93974.1</t>
  </si>
  <si>
    <t>AB4K06_07640</t>
  </si>
  <si>
    <t>XDQ93975.1</t>
  </si>
  <si>
    <t>AB4K06_07645</t>
  </si>
  <si>
    <t>XDQ93976.1</t>
  </si>
  <si>
    <t>AB4K06_07650</t>
  </si>
  <si>
    <t>XDQ93977.1</t>
  </si>
  <si>
    <t>AB4K06_07655</t>
  </si>
  <si>
    <t>XDQ93978.1</t>
  </si>
  <si>
    <t>AB4K06_07660</t>
  </si>
  <si>
    <t>XDQ93979.1</t>
  </si>
  <si>
    <t>AB4K06_07665</t>
  </si>
  <si>
    <t>XDQ93980.1</t>
  </si>
  <si>
    <t>AB4K06_07670</t>
  </si>
  <si>
    <t>AB4K06_07675</t>
  </si>
  <si>
    <t>XDQ93981.1</t>
  </si>
  <si>
    <t>AB4K06_07680</t>
  </si>
  <si>
    <t>XDQ93982.1</t>
  </si>
  <si>
    <t>AB4K06_07685</t>
  </si>
  <si>
    <t>XDQ93983.1</t>
  </si>
  <si>
    <t>AB4K06_07690</t>
  </si>
  <si>
    <t>XDQ93984.1</t>
  </si>
  <si>
    <t>AB4K06_07695</t>
  </si>
  <si>
    <t>XDQ93985.1</t>
  </si>
  <si>
    <t>AB4K06_07700</t>
  </si>
  <si>
    <t>XDQ93986.1</t>
  </si>
  <si>
    <t>AB4K06_07705</t>
  </si>
  <si>
    <t>XDQ93987.1</t>
  </si>
  <si>
    <t>AB4K06_07710</t>
  </si>
  <si>
    <t>XDQ93988.1</t>
  </si>
  <si>
    <t>AB4K06_07715</t>
  </si>
  <si>
    <t>XDQ94766.1</t>
  </si>
  <si>
    <t>AB4K06_07720</t>
  </si>
  <si>
    <t>XDQ94767.1</t>
  </si>
  <si>
    <t>AB4K06_07725</t>
  </si>
  <si>
    <t>XDQ93989.1</t>
  </si>
  <si>
    <t>AB4K06_07730</t>
  </si>
  <si>
    <t>XDQ93990.1</t>
  </si>
  <si>
    <t>AB4K06_07735</t>
  </si>
  <si>
    <t>XDQ93991.1</t>
  </si>
  <si>
    <t>AB4K06_07740</t>
  </si>
  <si>
    <t>XDQ93992.1</t>
  </si>
  <si>
    <t>AB4K06_07745</t>
  </si>
  <si>
    <t>XDQ93993.1</t>
  </si>
  <si>
    <t>AB4K06_07750</t>
  </si>
  <si>
    <t>XDQ93994.1</t>
  </si>
  <si>
    <t>AB4K06_07755</t>
  </si>
  <si>
    <t>XDQ94768.1</t>
  </si>
  <si>
    <t>AB4K06_07760</t>
  </si>
  <si>
    <t>XDQ93995.1</t>
  </si>
  <si>
    <t>AB4K06_07765</t>
  </si>
  <si>
    <t>XDQ93996.1</t>
  </si>
  <si>
    <t>AB4K06_07770</t>
  </si>
  <si>
    <t>XDQ93997.1</t>
  </si>
  <si>
    <t>AB4K06_07775</t>
  </si>
  <si>
    <t>XDQ93998.1</t>
  </si>
  <si>
    <t>AB4K06_07780</t>
  </si>
  <si>
    <t>XDQ93999.1</t>
  </si>
  <si>
    <t>AB4K06_07785</t>
  </si>
  <si>
    <t>XDQ94000.1</t>
  </si>
  <si>
    <t>AB4K06_07790</t>
  </si>
  <si>
    <t>XDQ94001.1</t>
  </si>
  <si>
    <t>AB4K06_07795</t>
  </si>
  <si>
    <t>XDQ94769.1</t>
  </si>
  <si>
    <t>AB4K06_07800</t>
  </si>
  <si>
    <t>XDQ94002.1</t>
  </si>
  <si>
    <t>AB4K06_07805</t>
  </si>
  <si>
    <t>XDQ94003.1</t>
  </si>
  <si>
    <t>AB4K06_07810</t>
  </si>
  <si>
    <t>XDQ94004.1</t>
  </si>
  <si>
    <t>AB4K06_07815</t>
  </si>
  <si>
    <t>XDQ94005.1</t>
  </si>
  <si>
    <t>AB4K06_07820</t>
  </si>
  <si>
    <t>XDQ94006.1</t>
  </si>
  <si>
    <t>AB4K06_07825</t>
  </si>
  <si>
    <t>XDQ94007.1</t>
  </si>
  <si>
    <t>AB4K06_07830</t>
  </si>
  <si>
    <t>XDQ94008.1</t>
  </si>
  <si>
    <t>AB4K06_07835</t>
  </si>
  <si>
    <t>XDQ94770.1</t>
  </si>
  <si>
    <t>AB4K06_07840</t>
  </si>
  <si>
    <t>XDQ94009.1</t>
  </si>
  <si>
    <t>AB4K06_07845</t>
  </si>
  <si>
    <t>XDQ94010.1</t>
  </si>
  <si>
    <t>AB4K06_07850</t>
  </si>
  <si>
    <t>XDQ94011.1</t>
  </si>
  <si>
    <t>AB4K06_07855</t>
  </si>
  <si>
    <t>XDQ94012.1</t>
  </si>
  <si>
    <t>AB4K06_07860</t>
  </si>
  <si>
    <t>XDQ94013.1</t>
  </si>
  <si>
    <t>AB4K06_07865</t>
  </si>
  <si>
    <t>XDQ94014.1</t>
  </si>
  <si>
    <t>AB4K06_07870</t>
  </si>
  <si>
    <t>XDQ94015.1</t>
  </si>
  <si>
    <t>AB4K06_07875</t>
  </si>
  <si>
    <t>XDQ94016.1</t>
  </si>
  <si>
    <t>AB4K06_07880</t>
  </si>
  <si>
    <t>XDQ94017.1</t>
  </si>
  <si>
    <t>AB4K06_07885</t>
  </si>
  <si>
    <t>XDQ94018.1</t>
  </si>
  <si>
    <t>AB4K06_07890</t>
  </si>
  <si>
    <t>XDQ94019.1</t>
  </si>
  <si>
    <t>AB4K06_07895</t>
  </si>
  <si>
    <t>XDQ94020.1</t>
  </si>
  <si>
    <t>AB4K06_07900</t>
  </si>
  <si>
    <t>XDQ94021.1</t>
  </si>
  <si>
    <t>AB4K06_07905</t>
  </si>
  <si>
    <t>XDQ94022.1</t>
  </si>
  <si>
    <t>AB4K06_07910</t>
  </si>
  <si>
    <t>XDQ94023.1</t>
  </si>
  <si>
    <t>AB4K06_07915</t>
  </si>
  <si>
    <t>XDQ94024.1</t>
  </si>
  <si>
    <t>AB4K06_07920</t>
  </si>
  <si>
    <t>XDQ94025.1</t>
  </si>
  <si>
    <t>AB4K06_07925</t>
  </si>
  <si>
    <t>cpdG</t>
  </si>
  <si>
    <t>XDQ94026.1</t>
  </si>
  <si>
    <t>AB4K06_07930</t>
  </si>
  <si>
    <t>yjcH</t>
  </si>
  <si>
    <t>XDQ94027.1</t>
  </si>
  <si>
    <t>AB4K06_07935</t>
  </si>
  <si>
    <t>AB4K06_07940</t>
  </si>
  <si>
    <t>XDQ94028.1</t>
  </si>
  <si>
    <t>AB4K06_07945</t>
  </si>
  <si>
    <t>XDQ94029.1</t>
  </si>
  <si>
    <t>AB4K06_07950</t>
  </si>
  <si>
    <t>XDQ94030.1</t>
  </si>
  <si>
    <t>AB4K06_07955</t>
  </si>
  <si>
    <t>tetracycline efflux MFS transporter Tet(C)</t>
  </si>
  <si>
    <t>tet(C)</t>
  </si>
  <si>
    <t>XDQ94031.1</t>
  </si>
  <si>
    <t>AB4K06_07960</t>
  </si>
  <si>
    <t>type VI secretion protein</t>
  </si>
  <si>
    <t>XDQ94032.1</t>
  </si>
  <si>
    <t>AB4K06_07965</t>
  </si>
  <si>
    <t>XDQ94771.1</t>
  </si>
  <si>
    <t>AB4K06_07970</t>
  </si>
  <si>
    <t>Rop family plasmid primer RNA-binding protein</t>
  </si>
  <si>
    <t>XDQ94033.1</t>
  </si>
  <si>
    <t>AB4K06_07975</t>
  </si>
  <si>
    <t>AB4K06_07980</t>
  </si>
  <si>
    <t>cystathionine beta-lyase</t>
  </si>
  <si>
    <t>metC</t>
  </si>
  <si>
    <t>XDQ94034.1</t>
  </si>
  <si>
    <t>AB4K06_07985</t>
  </si>
  <si>
    <t>yjcK</t>
  </si>
  <si>
    <t>XDQ94035.1</t>
  </si>
  <si>
    <t>AB4K06_07990</t>
  </si>
  <si>
    <t>DUF819 family protein</t>
  </si>
  <si>
    <t>yjcL</t>
  </si>
  <si>
    <t>XDQ94036.1</t>
  </si>
  <si>
    <t>AB4K06_07995</t>
  </si>
  <si>
    <t>AB4K06_08000</t>
  </si>
  <si>
    <t>XDQ94037.1</t>
  </si>
  <si>
    <t>AB4K06_08005</t>
  </si>
  <si>
    <t>yjcM</t>
  </si>
  <si>
    <t>XDQ94038.1</t>
  </si>
  <si>
    <t>AB4K06_08010</t>
  </si>
  <si>
    <t>XDQ94039.1</t>
  </si>
  <si>
    <t>AB4K06_08015</t>
  </si>
  <si>
    <t>XDQ94040.1</t>
  </si>
  <si>
    <t>AB4K06_08020</t>
  </si>
  <si>
    <t>XDQ94041.1</t>
  </si>
  <si>
    <t>AB4K06_08025</t>
  </si>
  <si>
    <t>sigma-70 family RNA polymerase sigma factor</t>
  </si>
  <si>
    <t>yjcO</t>
  </si>
  <si>
    <t>XDQ94042.1</t>
  </si>
  <si>
    <t>AB4K06_08030</t>
  </si>
  <si>
    <t>XDQ94043.1</t>
  </si>
  <si>
    <t>AB4K06_08035</t>
  </si>
  <si>
    <t>YjcQ family protein</t>
  </si>
  <si>
    <t>yjcQ</t>
  </si>
  <si>
    <t>XDQ94044.1</t>
  </si>
  <si>
    <t>AB4K06_08040</t>
  </si>
  <si>
    <t>phage terminase small subunit</t>
  </si>
  <si>
    <t>terS</t>
  </si>
  <si>
    <t>XDQ94045.1</t>
  </si>
  <si>
    <t>AB4K06_08045</t>
  </si>
  <si>
    <t>yjcS</t>
  </si>
  <si>
    <t>XDQ94046.1</t>
  </si>
  <si>
    <t>AB4K06_08050</t>
  </si>
  <si>
    <t>yjdA</t>
  </si>
  <si>
    <t>XDQ94772.1</t>
  </si>
  <si>
    <t>AB4K06_08055</t>
  </si>
  <si>
    <t>Ig-like domain-containing protein</t>
  </si>
  <si>
    <t>yjdB</t>
  </si>
  <si>
    <t>XDQ94047.1</t>
  </si>
  <si>
    <t>AB4K06_08060</t>
  </si>
  <si>
    <t>mannose transport/utilization transcriptional regulator ManR</t>
  </si>
  <si>
    <t>manR</t>
  </si>
  <si>
    <t>XDQ94048.1</t>
  </si>
  <si>
    <t>AB4K06_08065</t>
  </si>
  <si>
    <t>PTS mannose transporter subunit IIABC</t>
  </si>
  <si>
    <t>manP</t>
  </si>
  <si>
    <t>XDQ94049.1</t>
  </si>
  <si>
    <t>AB4K06_08070</t>
  </si>
  <si>
    <t>XDQ94050.1</t>
  </si>
  <si>
    <t>AB4K06_08075</t>
  </si>
  <si>
    <t>YjdF family protein</t>
  </si>
  <si>
    <t>yjdF</t>
  </si>
  <si>
    <t>XDQ94773.1</t>
  </si>
  <si>
    <t>AB4K06_08080</t>
  </si>
  <si>
    <t>yjdG</t>
  </si>
  <si>
    <t>XDQ94051.1</t>
  </si>
  <si>
    <t>AB4K06_08085</t>
  </si>
  <si>
    <t>XDQ94052.1</t>
  </si>
  <si>
    <t>AB4K06_08090</t>
  </si>
  <si>
    <t>Cys-tRNA(Pro) deacylase</t>
  </si>
  <si>
    <t>XDQ94053.1</t>
  </si>
  <si>
    <t>AB4K06_08095</t>
  </si>
  <si>
    <t>DUF4177 domain-containing protein</t>
  </si>
  <si>
    <t>yjzH</t>
  </si>
  <si>
    <t>XDQ94054.1</t>
  </si>
  <si>
    <t>AB4K06_08100</t>
  </si>
  <si>
    <t>YjdJ family protein</t>
  </si>
  <si>
    <t>yjdJ</t>
  </si>
  <si>
    <t>XDQ94055.1</t>
  </si>
  <si>
    <t>AB4K06_08105</t>
  </si>
  <si>
    <t>heme o synthase</t>
  </si>
  <si>
    <t>cyoE</t>
  </si>
  <si>
    <t>XDQ94056.1</t>
  </si>
  <si>
    <t>AB4K06_08110</t>
  </si>
  <si>
    <t>spore coat protein CotT</t>
  </si>
  <si>
    <t>cotT</t>
  </si>
  <si>
    <t>XDQ94057.1</t>
  </si>
  <si>
    <t>AB4K06_08115</t>
  </si>
  <si>
    <t>peptidoglycan-N-acetylmuramic acid deacetylase PdaC</t>
  </si>
  <si>
    <t>pdaC</t>
  </si>
  <si>
    <t>XDQ94058.1</t>
  </si>
  <si>
    <t>AB4K06_08120</t>
  </si>
  <si>
    <t>YjfA family protein</t>
  </si>
  <si>
    <t>yjfA</t>
  </si>
  <si>
    <t>XDQ94059.1</t>
  </si>
  <si>
    <t>AB4K06_08125</t>
  </si>
  <si>
    <t>YjfB family protein</t>
  </si>
  <si>
    <t>yjfB</t>
  </si>
  <si>
    <t>XDQ94060.1</t>
  </si>
  <si>
    <t>AB4K06_08130</t>
  </si>
  <si>
    <t>yjfC</t>
  </si>
  <si>
    <t>XDQ94061.1</t>
  </si>
  <si>
    <t>AB4K06_08135</t>
  </si>
  <si>
    <t>DUF2809 domain-containing protein</t>
  </si>
  <si>
    <t>yjgA</t>
  </si>
  <si>
    <t>XDQ94062.1</t>
  </si>
  <si>
    <t>AB4K06_08140</t>
  </si>
  <si>
    <t>YjgB family protein</t>
  </si>
  <si>
    <t>yjgB</t>
  </si>
  <si>
    <t>XDQ94063.1</t>
  </si>
  <si>
    <t>AB4K06_08145</t>
  </si>
  <si>
    <t>formate dehydrogenase subunit alpha</t>
  </si>
  <si>
    <t>fdhF</t>
  </si>
  <si>
    <t>XDQ94064.1</t>
  </si>
  <si>
    <t>AB4K06_08150</t>
  </si>
  <si>
    <t>DUF1641 domain-containing protein</t>
  </si>
  <si>
    <t>forE</t>
  </si>
  <si>
    <t>XDQ94065.1</t>
  </si>
  <si>
    <t>AB4K06_08155</t>
  </si>
  <si>
    <t>yjhA</t>
  </si>
  <si>
    <t>XDQ94066.1</t>
  </si>
  <si>
    <t>AB4K06_08160</t>
  </si>
  <si>
    <t>NUDIX hydrolase</t>
  </si>
  <si>
    <t>yjhB</t>
  </si>
  <si>
    <t>XDQ94067.1</t>
  </si>
  <si>
    <t>AB4K06_08165</t>
  </si>
  <si>
    <t>XDQ94068.1</t>
  </si>
  <si>
    <t>AB4K06_08170</t>
  </si>
  <si>
    <t>monooxygenase YjiB</t>
  </si>
  <si>
    <t>yjiB</t>
  </si>
  <si>
    <t>XDQ94069.1</t>
  </si>
  <si>
    <t>AB4K06_08175</t>
  </si>
  <si>
    <t>ppuG</t>
  </si>
  <si>
    <t>XDQ94070.1</t>
  </si>
  <si>
    <t>AB4K06_08180</t>
  </si>
  <si>
    <t>XDQ94071.1</t>
  </si>
  <si>
    <t>AB4K06_08185</t>
  </si>
  <si>
    <t>uroporphyrinogen-III synthase</t>
  </si>
  <si>
    <t>yjjA</t>
  </si>
  <si>
    <t>XDQ94072.1</t>
  </si>
  <si>
    <t>AB4K06_08190</t>
  </si>
  <si>
    <t>iron export ABC transporter permease subunit FetB</t>
  </si>
  <si>
    <t>fetB</t>
  </si>
  <si>
    <t>XDQ94073.1</t>
  </si>
  <si>
    <t>AB4K06_08195</t>
  </si>
  <si>
    <t>phosphate ABC transporter ATP-binding protein</t>
  </si>
  <si>
    <t>yjkB</t>
  </si>
  <si>
    <t>XDQ94074.1</t>
  </si>
  <si>
    <t>AB4K06_08200</t>
  </si>
  <si>
    <t>multidrug resistance efflux transporter family protein</t>
  </si>
  <si>
    <t>yjlA</t>
  </si>
  <si>
    <t>XDQ94075.1</t>
  </si>
  <si>
    <t>AB4K06_08205</t>
  </si>
  <si>
    <t>XDQ94076.1</t>
  </si>
  <si>
    <t>AB4K06_08210</t>
  </si>
  <si>
    <t>yjlC</t>
  </si>
  <si>
    <t>XDQ94077.1</t>
  </si>
  <si>
    <t>AB4K06_08215</t>
  </si>
  <si>
    <t>NAD(P)/FAD-dependent oxidoreductase</t>
  </si>
  <si>
    <t>ndh</t>
  </si>
  <si>
    <t>XDQ94078.1</t>
  </si>
  <si>
    <t>AB4K06_08220</t>
  </si>
  <si>
    <t>glucuronate isomerase</t>
  </si>
  <si>
    <t>uxaC</t>
  </si>
  <si>
    <t>XDQ94774.1</t>
  </si>
  <si>
    <t>AB4K06_08225</t>
  </si>
  <si>
    <t>exuM</t>
  </si>
  <si>
    <t>XDQ94079.1</t>
  </si>
  <si>
    <t>AB4K06_08230</t>
  </si>
  <si>
    <t>ureidoglycolate dehydrogenase</t>
  </si>
  <si>
    <t>allD</t>
  </si>
  <si>
    <t>XDQ94080.1</t>
  </si>
  <si>
    <t>AB4K06_08235</t>
  </si>
  <si>
    <t>zinc-binding alcohol dehydrogenase family protein</t>
  </si>
  <si>
    <t>yjmD</t>
  </si>
  <si>
    <t>XDQ94081.1</t>
  </si>
  <si>
    <t>AB4K06_08240</t>
  </si>
  <si>
    <t>mannonate dehydratase</t>
  </si>
  <si>
    <t>uxuA</t>
  </si>
  <si>
    <t>XDQ94082.1</t>
  </si>
  <si>
    <t>AB4K06_08245</t>
  </si>
  <si>
    <t>uxuB</t>
  </si>
  <si>
    <t>XDQ94083.1</t>
  </si>
  <si>
    <t>AB4K06_08250</t>
  </si>
  <si>
    <t>exuT</t>
  </si>
  <si>
    <t>XDQ94084.1</t>
  </si>
  <si>
    <t>AB4K06_08255</t>
  </si>
  <si>
    <t>LacI family DNA-binding transcriptional regulator</t>
  </si>
  <si>
    <t>exuR</t>
  </si>
  <si>
    <t>XDQ94085.1</t>
  </si>
  <si>
    <t>AB4K06_08260</t>
  </si>
  <si>
    <t>tagaturonate reductase</t>
  </si>
  <si>
    <t>uxaB</t>
  </si>
  <si>
    <t>XDQ94086.1</t>
  </si>
  <si>
    <t>AB4K06_08265</t>
  </si>
  <si>
    <t>UxaA family hydrolase</t>
  </si>
  <si>
    <t>uxaA</t>
  </si>
  <si>
    <t>XDQ94087.1</t>
  </si>
  <si>
    <t>AB4K06_08270</t>
  </si>
  <si>
    <t>yjnA</t>
  </si>
  <si>
    <t>XDQ94088.1</t>
  </si>
  <si>
    <t>AB4K06_08275</t>
  </si>
  <si>
    <t>bstD</t>
  </si>
  <si>
    <t>XDQ94089.1</t>
  </si>
  <si>
    <t>AB4K06_08280</t>
  </si>
  <si>
    <t>ATPase YjoB</t>
  </si>
  <si>
    <t>yjoB</t>
  </si>
  <si>
    <t>XDQ94090.1</t>
  </si>
  <si>
    <t>AB4K06_08285</t>
  </si>
  <si>
    <t>response regulator aspartate phosphatase RapA</t>
  </si>
  <si>
    <t>rapA</t>
  </si>
  <si>
    <t>XDQ94091.1</t>
  </si>
  <si>
    <t>AB4K06_08290</t>
  </si>
  <si>
    <t>phosphatase RapA inhibitor PhrA</t>
  </si>
  <si>
    <t>phrA</t>
  </si>
  <si>
    <t>XDQ94092.1</t>
  </si>
  <si>
    <t>AB4K06_08295</t>
  </si>
  <si>
    <t>YciI family protein</t>
  </si>
  <si>
    <t>yjpA</t>
  </si>
  <si>
    <t>XDQ94093.1</t>
  </si>
  <si>
    <t>AB4K06_08300</t>
  </si>
  <si>
    <t>xlyB</t>
  </si>
  <si>
    <t>XDQ94094.1</t>
  </si>
  <si>
    <t>AB4K06_08305</t>
  </si>
  <si>
    <t>yjqA</t>
  </si>
  <si>
    <t>XDQ94775.1</t>
  </si>
  <si>
    <t>AB4K06_08310</t>
  </si>
  <si>
    <t>poly-gamma-glutamate hydrolase family protein</t>
  </si>
  <si>
    <t>pghB</t>
  </si>
  <si>
    <t>XDQ94095.1</t>
  </si>
  <si>
    <t>AB4K06_08315</t>
  </si>
  <si>
    <t>xpdC</t>
  </si>
  <si>
    <t>XDQ94096.1</t>
  </si>
  <si>
    <t>AB4K06_08320</t>
  </si>
  <si>
    <t>ImmA/IrrE family metallo-endopeptidase</t>
  </si>
  <si>
    <t>xkdA</t>
  </si>
  <si>
    <t>XDQ94097.1</t>
  </si>
  <si>
    <t>AB4K06_08325</t>
  </si>
  <si>
    <t>HTH-type transcriptional regulator Xre</t>
  </si>
  <si>
    <t>xre</t>
  </si>
  <si>
    <t>XDQ94098.1</t>
  </si>
  <si>
    <t>AB4K06_08330</t>
  </si>
  <si>
    <t>XDQ94099.1</t>
  </si>
  <si>
    <t>AB4K06_08335</t>
  </si>
  <si>
    <t>phage-like element PBSX protein XkdB</t>
  </si>
  <si>
    <t>xkdB</t>
  </si>
  <si>
    <t>XDQ94100.1</t>
  </si>
  <si>
    <t>AB4K06_08340</t>
  </si>
  <si>
    <t>ATP-binding protein</t>
  </si>
  <si>
    <t>xkdC</t>
  </si>
  <si>
    <t>XDQ94101.1</t>
  </si>
  <si>
    <t>AB4K06_08345</t>
  </si>
  <si>
    <t>XDQ94102.1</t>
  </si>
  <si>
    <t>AB4K06_08350</t>
  </si>
  <si>
    <t>phage-like element PBSX protein XkdD</t>
  </si>
  <si>
    <t>xkdD</t>
  </si>
  <si>
    <t>XDQ94103.1</t>
  </si>
  <si>
    <t>AB4K06_08355</t>
  </si>
  <si>
    <t>phage-like element PBSX protein XtrA</t>
  </si>
  <si>
    <t>xtrA</t>
  </si>
  <si>
    <t>XDQ94104.1</t>
  </si>
  <si>
    <t>AB4K06_08360</t>
  </si>
  <si>
    <t>xpfA</t>
  </si>
  <si>
    <t>XDQ94105.1</t>
  </si>
  <si>
    <t>AB4K06_08365</t>
  </si>
  <si>
    <t>xtmA</t>
  </si>
  <si>
    <t>XDQ94106.1</t>
  </si>
  <si>
    <t>AB4K06_08370</t>
  </si>
  <si>
    <t>PBSX family phage terminase large subunit</t>
  </si>
  <si>
    <t>xtmB</t>
  </si>
  <si>
    <t>XDQ94107.1</t>
  </si>
  <si>
    <t>AB4K06_08375</t>
  </si>
  <si>
    <t>phage portal protein</t>
  </si>
  <si>
    <t>xkdE</t>
  </si>
  <si>
    <t>XDQ94108.1</t>
  </si>
  <si>
    <t>AB4K06_08380</t>
  </si>
  <si>
    <t>XkdF-like putative serine protease domain-containing protein</t>
  </si>
  <si>
    <t>xkdF</t>
  </si>
  <si>
    <t>XDQ94109.1</t>
  </si>
  <si>
    <t>AB4K06_08385</t>
  </si>
  <si>
    <t>phage major capsid protein</t>
  </si>
  <si>
    <t>xkdG</t>
  </si>
  <si>
    <t>XDQ94110.1</t>
  </si>
  <si>
    <t>AB4K06_08390</t>
  </si>
  <si>
    <t>DUF3199 family protein</t>
  </si>
  <si>
    <t>ykzL</t>
  </si>
  <si>
    <t>XDQ94111.1</t>
  </si>
  <si>
    <t>AB4K06_08395</t>
  </si>
  <si>
    <t>YqbH/XkdH family protein</t>
  </si>
  <si>
    <t>xkdH</t>
  </si>
  <si>
    <t>XDQ94112.1</t>
  </si>
  <si>
    <t>AB4K06_08400</t>
  </si>
  <si>
    <t>HK97 gp10 family phage protein</t>
  </si>
  <si>
    <t>xkdI</t>
  </si>
  <si>
    <t>XDQ94113.1</t>
  </si>
  <si>
    <t>AB4K06_08405</t>
  </si>
  <si>
    <t>phage-like element PBSX protein XkdJ</t>
  </si>
  <si>
    <t>xkdJ</t>
  </si>
  <si>
    <t>XDQ94114.1</t>
  </si>
  <si>
    <t>AB4K06_08410</t>
  </si>
  <si>
    <t>XDQ94115.1</t>
  </si>
  <si>
    <t>AB4K06_08415</t>
  </si>
  <si>
    <t>phage tail sheath family protein</t>
  </si>
  <si>
    <t>xkdK</t>
  </si>
  <si>
    <t>XDQ94116.1</t>
  </si>
  <si>
    <t>AB4K06_08420</t>
  </si>
  <si>
    <t>phage tail tube protein</t>
  </si>
  <si>
    <t>xkdM</t>
  </si>
  <si>
    <t>XDQ94117.1</t>
  </si>
  <si>
    <t>AB4K06_08425</t>
  </si>
  <si>
    <t>phage-like element PBSX protein XkdN</t>
  </si>
  <si>
    <t>xkdN</t>
  </si>
  <si>
    <t>XDQ94118.1</t>
  </si>
  <si>
    <t>AB4K06_08430</t>
  </si>
  <si>
    <t>XDQ94119.1</t>
  </si>
  <si>
    <t>AB4K06_08435</t>
  </si>
  <si>
    <t>transglycosylase SLT domain-containing protein</t>
  </si>
  <si>
    <t>xkdO</t>
  </si>
  <si>
    <t>XDQ94776.1</t>
  </si>
  <si>
    <t>AB4K06_08440</t>
  </si>
  <si>
    <t>xkdP</t>
  </si>
  <si>
    <t>XDQ94120.1</t>
  </si>
  <si>
    <t>AB4K06_08445</t>
  </si>
  <si>
    <t>phage-like element PBSX protein XkdQ</t>
  </si>
  <si>
    <t>xkdQ</t>
  </si>
  <si>
    <t>XDQ94777.1</t>
  </si>
  <si>
    <t>AB4K06_08450</t>
  </si>
  <si>
    <t>DUF2577 family protein</t>
  </si>
  <si>
    <t>xkdR</t>
  </si>
  <si>
    <t>XDQ94121.1</t>
  </si>
  <si>
    <t>AB4K06_08455</t>
  </si>
  <si>
    <t>DUF2634 domain-containing protein</t>
  </si>
  <si>
    <t>xkdS</t>
  </si>
  <si>
    <t>XDQ94122.1</t>
  </si>
  <si>
    <t>AB4K06_08460</t>
  </si>
  <si>
    <t>baseplate J/gp47 family protein</t>
  </si>
  <si>
    <t>xkdT</t>
  </si>
  <si>
    <t>XDQ94778.1</t>
  </si>
  <si>
    <t>AB4K06_08465</t>
  </si>
  <si>
    <t>YmfQ family protein</t>
  </si>
  <si>
    <t>xkdU</t>
  </si>
  <si>
    <t>XDQ94123.1</t>
  </si>
  <si>
    <t>AB4K06_08470</t>
  </si>
  <si>
    <t>XDQ94124.1</t>
  </si>
  <si>
    <t>AB4K06_08475</t>
  </si>
  <si>
    <t>phage-like element PBSX protein XkdV</t>
  </si>
  <si>
    <t>xkdV</t>
  </si>
  <si>
    <t>XDQ94125.1</t>
  </si>
  <si>
    <t>AB4K06_08480</t>
  </si>
  <si>
    <t>XkdW family protein</t>
  </si>
  <si>
    <t>xkdW</t>
  </si>
  <si>
    <t>XDQ94126.1</t>
  </si>
  <si>
    <t>AB4K06_08485</t>
  </si>
  <si>
    <t>XkdX family protein</t>
  </si>
  <si>
    <t>xkdX</t>
  </si>
  <si>
    <t>XDQ94127.1</t>
  </si>
  <si>
    <t>AB4K06_08490</t>
  </si>
  <si>
    <t>phage-like element PBSX protein XepA</t>
  </si>
  <si>
    <t>xepA</t>
  </si>
  <si>
    <t>XDQ94128.1</t>
  </si>
  <si>
    <t>AB4K06_08495</t>
  </si>
  <si>
    <t>hemolysin XhlA family protein</t>
  </si>
  <si>
    <t>xhlA</t>
  </si>
  <si>
    <t>XDQ94129.1</t>
  </si>
  <si>
    <t>AB4K06_08500</t>
  </si>
  <si>
    <t>phage holin</t>
  </si>
  <si>
    <t>xhlB</t>
  </si>
  <si>
    <t>XDQ94130.1</t>
  </si>
  <si>
    <t>AB4K06_08505</t>
  </si>
  <si>
    <t>xlyA</t>
  </si>
  <si>
    <t>XDQ94131.1</t>
  </si>
  <si>
    <t>AB4K06_08510</t>
  </si>
  <si>
    <t>three component toxin-antitoxin-antitoxin system antitoxin SpoIISC</t>
  </si>
  <si>
    <t>spoIISC</t>
  </si>
  <si>
    <t>XDQ94779.1</t>
  </si>
  <si>
    <t>AB4K06_08515</t>
  </si>
  <si>
    <t>three component toxin-antitoxin-antitoxin system antitoxin SpoIISB</t>
  </si>
  <si>
    <t>spoIISB</t>
  </si>
  <si>
    <t>XDQ94132.1</t>
  </si>
  <si>
    <t>AB4K06_08520</t>
  </si>
  <si>
    <t>toxin-antitoxin-antitoxin system toxin SpoIISA</t>
  </si>
  <si>
    <t>spoIISA</t>
  </si>
  <si>
    <t>XDQ94780.1</t>
  </si>
  <si>
    <t>AB4K06_08525</t>
  </si>
  <si>
    <t>pitB</t>
  </si>
  <si>
    <t>XDQ94133.1</t>
  </si>
  <si>
    <t>AB4K06_08530</t>
  </si>
  <si>
    <t>DUF47 domain-containing protein</t>
  </si>
  <si>
    <t>ykaA</t>
  </si>
  <si>
    <t>XDQ94134.1</t>
  </si>
  <si>
    <t>AB4K06_08535</t>
  </si>
  <si>
    <t>serine/threonine exchanger</t>
  </si>
  <si>
    <t>steT</t>
  </si>
  <si>
    <t>XDQ94135.1</t>
  </si>
  <si>
    <t>AB4K06_08540</t>
  </si>
  <si>
    <t>mhqA</t>
  </si>
  <si>
    <t>XDQ94136.1</t>
  </si>
  <si>
    <t>AB4K06_08545</t>
  </si>
  <si>
    <t>XDQ94137.1</t>
  </si>
  <si>
    <t>AB4K06_08550</t>
  </si>
  <si>
    <t>glycosyltransferase family 39 protein</t>
  </si>
  <si>
    <t>ykcB</t>
  </si>
  <si>
    <t>XDQ94138.1</t>
  </si>
  <si>
    <t>AB4K06_08555</t>
  </si>
  <si>
    <t>gtcC</t>
  </si>
  <si>
    <t>XDQ94139.1</t>
  </si>
  <si>
    <t>AB4K06_08560</t>
  </si>
  <si>
    <t>XDQ94140.1</t>
  </si>
  <si>
    <t>AB4K06_08565</t>
  </si>
  <si>
    <t>serine protease HtrA</t>
  </si>
  <si>
    <t>htrA</t>
  </si>
  <si>
    <t>XDQ94781.1</t>
  </si>
  <si>
    <t>AB4K06_08570</t>
  </si>
  <si>
    <t>pyrroline-5-carboxylate reductase ProG</t>
  </si>
  <si>
    <t>proG</t>
  </si>
  <si>
    <t>XDQ94141.1</t>
  </si>
  <si>
    <t>AB4K06_08575</t>
  </si>
  <si>
    <t>D-aminopeptidase DppA</t>
  </si>
  <si>
    <t>dppA</t>
  </si>
  <si>
    <t>XDQ94142.1</t>
  </si>
  <si>
    <t>AB4K06_08580</t>
  </si>
  <si>
    <t>dipeptide ABC transporter permease DppB</t>
  </si>
  <si>
    <t>dppB</t>
  </si>
  <si>
    <t>XDQ94143.1</t>
  </si>
  <si>
    <t>AB4K06_08585</t>
  </si>
  <si>
    <t>dipeptide ABC transporter permease DppC</t>
  </si>
  <si>
    <t>dppC</t>
  </si>
  <si>
    <t>XDQ94782.1</t>
  </si>
  <si>
    <t>AB4K06_08590</t>
  </si>
  <si>
    <t>dipeptide ABC transporter ATP-binding subunit DppD</t>
  </si>
  <si>
    <t>dppD</t>
  </si>
  <si>
    <t>XDQ94144.1</t>
  </si>
  <si>
    <t>AB4K06_08595</t>
  </si>
  <si>
    <t>dipeptide ABC transporter substrate-binding protein DppE</t>
  </si>
  <si>
    <t>dppE</t>
  </si>
  <si>
    <t>XDQ94783.1</t>
  </si>
  <si>
    <t>AB4K06_08600</t>
  </si>
  <si>
    <t>LD-carboxypeptidase</t>
  </si>
  <si>
    <t>ldcA</t>
  </si>
  <si>
    <t>XDQ94145.1</t>
  </si>
  <si>
    <t>AB4K06_08605</t>
  </si>
  <si>
    <t>L-Ala-D/L-Glu epimerase</t>
  </si>
  <si>
    <t>ykfB</t>
  </si>
  <si>
    <t>XDQ94146.1</t>
  </si>
  <si>
    <t>AB4K06_08610</t>
  </si>
  <si>
    <t>gamma-D-glutamyl-L-lysine dipeptidyl-peptidase</t>
  </si>
  <si>
    <t>eepC</t>
  </si>
  <si>
    <t>XDQ94147.1</t>
  </si>
  <si>
    <t>AB4K06_08615</t>
  </si>
  <si>
    <t>ykfD</t>
  </si>
  <si>
    <t>XDQ94148.1</t>
  </si>
  <si>
    <t>AB4K06_08620</t>
  </si>
  <si>
    <t>6-phosphogluconolactonase</t>
  </si>
  <si>
    <t>pgl</t>
  </si>
  <si>
    <t>XDQ94149.1</t>
  </si>
  <si>
    <t>AB4K06_08625</t>
  </si>
  <si>
    <t>dimethylarginine dimethylaminohydrolase family protein</t>
  </si>
  <si>
    <t>ddaH</t>
  </si>
  <si>
    <t>XDQ94150.1</t>
  </si>
  <si>
    <t>AB4K06_08630</t>
  </si>
  <si>
    <t>acyl-CoA thioesterase</t>
  </si>
  <si>
    <t>ykhA</t>
  </si>
  <si>
    <t>XDQ94784.1</t>
  </si>
  <si>
    <t>AB4K06_08635</t>
  </si>
  <si>
    <t>NO-inducible flavohemoprotein</t>
  </si>
  <si>
    <t>hmpA</t>
  </si>
  <si>
    <t>XDQ94151.1</t>
  </si>
  <si>
    <t>AB4K06_08640</t>
  </si>
  <si>
    <t>XDQ94152.1</t>
  </si>
  <si>
    <t>AB4K06_08645</t>
  </si>
  <si>
    <t>ykjA</t>
  </si>
  <si>
    <t>XDQ94153.1</t>
  </si>
  <si>
    <t>AB4K06_08650</t>
  </si>
  <si>
    <t>bstF</t>
  </si>
  <si>
    <t>XDQ94154.1</t>
  </si>
  <si>
    <t>AB4K06_08655</t>
  </si>
  <si>
    <t>ykkB</t>
  </si>
  <si>
    <t>XDQ94155.1</t>
  </si>
  <si>
    <t>AB4K06_08660</t>
  </si>
  <si>
    <t>multidrug efflux SMR transporter subunit YkkC</t>
  </si>
  <si>
    <t>ykkC</t>
  </si>
  <si>
    <t>XDQ94156.1</t>
  </si>
  <si>
    <t>AB4K06_08665</t>
  </si>
  <si>
    <t>multidrug efflux SMR transporter subunit YkkD</t>
  </si>
  <si>
    <t>ykkD</t>
  </si>
  <si>
    <t>XDQ94157.1</t>
  </si>
  <si>
    <t>AB4K06_08670</t>
  </si>
  <si>
    <t>formyltetrahydrofolate deformylase</t>
  </si>
  <si>
    <t>purU</t>
  </si>
  <si>
    <t>XDQ94158.1</t>
  </si>
  <si>
    <t>AB4K06_08675</t>
  </si>
  <si>
    <t>glutamate 5-kinase</t>
  </si>
  <si>
    <t>proB</t>
  </si>
  <si>
    <t>XDQ94159.1</t>
  </si>
  <si>
    <t>AB4K06_08680</t>
  </si>
  <si>
    <t>glutamate-5-semialdehyde dehydrogenase</t>
  </si>
  <si>
    <t>proA</t>
  </si>
  <si>
    <t>XDQ94160.1</t>
  </si>
  <si>
    <t>AB4K06_08685</t>
  </si>
  <si>
    <t>organic hydroperoxide resistance protein</t>
  </si>
  <si>
    <t>ohrA</t>
  </si>
  <si>
    <t>XDQ94161.1</t>
  </si>
  <si>
    <t>AB4K06_08690</t>
  </si>
  <si>
    <t>organic hydroperoxide resistance transcriptional regulator OhrR</t>
  </si>
  <si>
    <t>ohrR</t>
  </si>
  <si>
    <t>XDQ94785.1</t>
  </si>
  <si>
    <t>AB4K06_08695</t>
  </si>
  <si>
    <t>ohrB</t>
  </si>
  <si>
    <t>XDQ94162.1</t>
  </si>
  <si>
    <t>AB4K06_08700</t>
  </si>
  <si>
    <t>XDQ94786.1</t>
  </si>
  <si>
    <t>AB4K06_08705</t>
  </si>
  <si>
    <t>guanine deaminase</t>
  </si>
  <si>
    <t>guaD</t>
  </si>
  <si>
    <t>XDQ94163.1</t>
  </si>
  <si>
    <t>AB4K06_08710</t>
  </si>
  <si>
    <t>5-methyltetrahydropteroyltriglutamate--homocysteine S-methyltransferase</t>
  </si>
  <si>
    <t>metE</t>
  </si>
  <si>
    <t>XDQ94164.1</t>
  </si>
  <si>
    <t>AB4K06_08715</t>
  </si>
  <si>
    <t>serine protease Isp</t>
  </si>
  <si>
    <t>isp</t>
  </si>
  <si>
    <t>XDQ94165.1</t>
  </si>
  <si>
    <t>AB4K06_08720</t>
  </si>
  <si>
    <t>RsbT co-antagonist RsbRB</t>
  </si>
  <si>
    <t>rsbRB</t>
  </si>
  <si>
    <t>XDQ94166.1</t>
  </si>
  <si>
    <t>AB4K06_08725</t>
  </si>
  <si>
    <t>HMP/thiamine ABC transporter permease ThiX</t>
  </si>
  <si>
    <t>thiX</t>
  </si>
  <si>
    <t>XDQ94167.1</t>
  </si>
  <si>
    <t>AB4K06_08730</t>
  </si>
  <si>
    <t>thiW</t>
  </si>
  <si>
    <t>XDQ94168.1</t>
  </si>
  <si>
    <t>AB4K06_08735</t>
  </si>
  <si>
    <t>ECF transporter S component</t>
  </si>
  <si>
    <t>thiV</t>
  </si>
  <si>
    <t>XDQ94169.1</t>
  </si>
  <si>
    <t>AB4K06_08740</t>
  </si>
  <si>
    <t>HMP/thiamine ABC transporter substrate-binding protein ThiU</t>
  </si>
  <si>
    <t>thiU</t>
  </si>
  <si>
    <t>XDQ94170.1</t>
  </si>
  <si>
    <t>AB4K06_08745</t>
  </si>
  <si>
    <t>two-component system response regulator YkoG</t>
  </si>
  <si>
    <t>ykoG</t>
  </si>
  <si>
    <t>XDQ94171.1</t>
  </si>
  <si>
    <t>AB4K06_08750</t>
  </si>
  <si>
    <t>two-component system sensor histidine kinase YkoH</t>
  </si>
  <si>
    <t>ykoH</t>
  </si>
  <si>
    <t>XDQ94172.1</t>
  </si>
  <si>
    <t>AB4K06_08755</t>
  </si>
  <si>
    <t>PepSY domain-containing protein</t>
  </si>
  <si>
    <t>ykoI</t>
  </si>
  <si>
    <t>XDQ94173.1</t>
  </si>
  <si>
    <t>AB4K06_08760</t>
  </si>
  <si>
    <t>ykoJ</t>
  </si>
  <si>
    <t>XDQ94174.1</t>
  </si>
  <si>
    <t>AB4K06_08765</t>
  </si>
  <si>
    <t>transcriptional regulator SplA domain-containing protein</t>
  </si>
  <si>
    <t>ykzD</t>
  </si>
  <si>
    <t>XDQ94175.1</t>
  </si>
  <si>
    <t>AB4K06_08770</t>
  </si>
  <si>
    <t>XDQ94176.1</t>
  </si>
  <si>
    <t>AB4K06_08775</t>
  </si>
  <si>
    <t>magnesium transporter</t>
  </si>
  <si>
    <t>mgtE</t>
  </si>
  <si>
    <t>XDQ94177.1</t>
  </si>
  <si>
    <t>AB4K06_08780</t>
  </si>
  <si>
    <t>MerR family transcriptional regulator TnrA</t>
  </si>
  <si>
    <t>tnrA</t>
  </si>
  <si>
    <t>XDQ94178.1</t>
  </si>
  <si>
    <t>AB4K06_08785</t>
  </si>
  <si>
    <t>XDQ94179.1</t>
  </si>
  <si>
    <t>AB4K06_08790</t>
  </si>
  <si>
    <t>stress response protein YkoL</t>
  </si>
  <si>
    <t>ykoL</t>
  </si>
  <si>
    <t>XDQ94180.1</t>
  </si>
  <si>
    <t>AB4K06_08795</t>
  </si>
  <si>
    <t>ykoM</t>
  </si>
  <si>
    <t>XDQ94181.1</t>
  </si>
  <si>
    <t>AB4K06_08800</t>
  </si>
  <si>
    <t>ykoN</t>
  </si>
  <si>
    <t>XDQ94182.1</t>
  </si>
  <si>
    <t>AB4K06_08805</t>
  </si>
  <si>
    <t>XDQ94183.1</t>
  </si>
  <si>
    <t>AB4K06_08810</t>
  </si>
  <si>
    <t>metallophosphoesterase</t>
  </si>
  <si>
    <t>ykoQ</t>
  </si>
  <si>
    <t>XDQ94184.1</t>
  </si>
  <si>
    <t>AB4K06_08815</t>
  </si>
  <si>
    <t>DUF6044 family protein</t>
  </si>
  <si>
    <t>ykoS</t>
  </si>
  <si>
    <t>XDQ94185.1</t>
  </si>
  <si>
    <t>AB4K06_08820</t>
  </si>
  <si>
    <t>ykoT</t>
  </si>
  <si>
    <t>XDQ94186.1</t>
  </si>
  <si>
    <t>AB4K06_08825</t>
  </si>
  <si>
    <t>DNA ligase D</t>
  </si>
  <si>
    <t>ligD</t>
  </si>
  <si>
    <t>XDQ94187.1</t>
  </si>
  <si>
    <t>AB4K06_08830</t>
  </si>
  <si>
    <t>Ku protein</t>
  </si>
  <si>
    <t>ligV</t>
  </si>
  <si>
    <t>XDQ94188.1</t>
  </si>
  <si>
    <t>AB4K06_08835</t>
  </si>
  <si>
    <t>EAL domain-containing protein</t>
  </si>
  <si>
    <t>dgcW</t>
  </si>
  <si>
    <t>XDQ94189.1</t>
  </si>
  <si>
    <t>AB4K06_08840</t>
  </si>
  <si>
    <t>ykoX</t>
  </si>
  <si>
    <t>XDQ94190.1</t>
  </si>
  <si>
    <t>AB4K06_08845</t>
  </si>
  <si>
    <t>mneY</t>
  </si>
  <si>
    <t>XDQ94191.1</t>
  </si>
  <si>
    <t>AB4K06_08850</t>
  </si>
  <si>
    <t>RNA polymerase sigma factor SigI</t>
  </si>
  <si>
    <t>sigI</t>
  </si>
  <si>
    <t>XDQ94192.1</t>
  </si>
  <si>
    <t>AB4K06_08855</t>
  </si>
  <si>
    <t>anti-sigma-I factor RsgI</t>
  </si>
  <si>
    <t>rsgI</t>
  </si>
  <si>
    <t>XDQ94193.1</t>
  </si>
  <si>
    <t>AB4K06_08860</t>
  </si>
  <si>
    <t>acid-soluble spore protein SspD</t>
  </si>
  <si>
    <t>sspD</t>
  </si>
  <si>
    <t>XDQ94194.1</t>
  </si>
  <si>
    <t>AB4K06_08865</t>
  </si>
  <si>
    <t>transcriptional regulator HtpK</t>
  </si>
  <si>
    <t>htpK</t>
  </si>
  <si>
    <t>XDQ94195.1</t>
  </si>
  <si>
    <t>AB4K06_08870</t>
  </si>
  <si>
    <t>protease HtpX</t>
  </si>
  <si>
    <t>htpX</t>
  </si>
  <si>
    <t>XDQ94196.1</t>
  </si>
  <si>
    <t>AB4K06_08875</t>
  </si>
  <si>
    <t>Ktr system potassium transporter KtrD</t>
  </si>
  <si>
    <t>ktrD</t>
  </si>
  <si>
    <t>XDQ94197.1</t>
  </si>
  <si>
    <t>AB4K06_08880</t>
  </si>
  <si>
    <t>XDQ94198.1</t>
  </si>
  <si>
    <t>AB4K06_08885</t>
  </si>
  <si>
    <t>XDQ94199.1</t>
  </si>
  <si>
    <t>AB4K06_08890</t>
  </si>
  <si>
    <t>ykrP</t>
  </si>
  <si>
    <t>XDQ94200.1</t>
  </si>
  <si>
    <t>AB4K06_08895</t>
  </si>
  <si>
    <t>sporulation two-component system sensor histidine kinase KinE</t>
  </si>
  <si>
    <t>kinE</t>
  </si>
  <si>
    <t>XDQ94201.1</t>
  </si>
  <si>
    <t>AB4K06_08900</t>
  </si>
  <si>
    <t>methylated-DNA--protein-cysteine methyltransferase</t>
  </si>
  <si>
    <t>ogt</t>
  </si>
  <si>
    <t>XDQ94202.1</t>
  </si>
  <si>
    <t>AB4K06_08905</t>
  </si>
  <si>
    <t>XDQ94203.1</t>
  </si>
  <si>
    <t>AB4K06_08910</t>
  </si>
  <si>
    <t>S-methyl-5-thioribose-1-phosphate isomerase</t>
  </si>
  <si>
    <t>mtnA</t>
  </si>
  <si>
    <t>XDQ94204.1</t>
  </si>
  <si>
    <t>AB4K06_08915</t>
  </si>
  <si>
    <t>S-methyl-5-thioribose kinase</t>
  </si>
  <si>
    <t>mtnK</t>
  </si>
  <si>
    <t>XDQ94787.1</t>
  </si>
  <si>
    <t>AB4K06_08920</t>
  </si>
  <si>
    <t>carbon-nitrogen family hydrolase</t>
  </si>
  <si>
    <t>mtnU</t>
  </si>
  <si>
    <t>XDQ94205.1</t>
  </si>
  <si>
    <t>AB4K06_08925</t>
  </si>
  <si>
    <t>methionine-glutamine aminotransferase</t>
  </si>
  <si>
    <t>mtnE</t>
  </si>
  <si>
    <t>XDQ94206.1</t>
  </si>
  <si>
    <t>AB4K06_08930</t>
  </si>
  <si>
    <t>2,3-diketo-5-methylthiopentyl-1-phosphate enolase</t>
  </si>
  <si>
    <t>mtnW</t>
  </si>
  <si>
    <t>XDQ94207.1</t>
  </si>
  <si>
    <t>AB4K06_08935</t>
  </si>
  <si>
    <t>2-hydroxy-3-keto-5-methylthiopentenyl-1-phosphate phosphatase</t>
  </si>
  <si>
    <t>mtnX</t>
  </si>
  <si>
    <t>XDQ94208.1</t>
  </si>
  <si>
    <t>AB4K06_08940</t>
  </si>
  <si>
    <t>methylthioribulose 1-phosphate dehydratase</t>
  </si>
  <si>
    <t>mtnB</t>
  </si>
  <si>
    <t>XDQ94209.1</t>
  </si>
  <si>
    <t>AB4K06_08945</t>
  </si>
  <si>
    <t>acireductone dioxygenase</t>
  </si>
  <si>
    <t>mtnD</t>
  </si>
  <si>
    <t>XDQ94210.1</t>
  </si>
  <si>
    <t>AB4K06_08950</t>
  </si>
  <si>
    <t>YkvA family protein</t>
  </si>
  <si>
    <t>ykvA</t>
  </si>
  <si>
    <t>XDQ94211.1</t>
  </si>
  <si>
    <t>AB4K06_08955</t>
  </si>
  <si>
    <t>aspartyl-phosphate phosphatase Spo0E</t>
  </si>
  <si>
    <t>spo0E</t>
  </si>
  <si>
    <t>XDQ94212.1</t>
  </si>
  <si>
    <t>AB4K06_08960</t>
  </si>
  <si>
    <t>XDQ94213.1</t>
  </si>
  <si>
    <t>AB4K06_08965</t>
  </si>
  <si>
    <t>sporulation kinase KinD</t>
  </si>
  <si>
    <t>kinD</t>
  </si>
  <si>
    <t>XDQ94214.1</t>
  </si>
  <si>
    <t>AB4K06_08970</t>
  </si>
  <si>
    <t>MarR family transcriptional regulator MhqR</t>
  </si>
  <si>
    <t>mhqR</t>
  </si>
  <si>
    <t>XDQ94215.1</t>
  </si>
  <si>
    <t>AB4K06_08975</t>
  </si>
  <si>
    <t>flagellar motor protein MotB</t>
  </si>
  <si>
    <t>motB</t>
  </si>
  <si>
    <t>XDQ94216.1</t>
  </si>
  <si>
    <t>AB4K06_08980</t>
  </si>
  <si>
    <t>flagellar motor stator protein MotA</t>
  </si>
  <si>
    <t>motA</t>
  </si>
  <si>
    <t>XDQ94217.1</t>
  </si>
  <si>
    <t>AB4K06_08985</t>
  </si>
  <si>
    <t>ATP-dependent protease ATP-binding subunit ClpE</t>
  </si>
  <si>
    <t>clpE</t>
  </si>
  <si>
    <t>XDQ94218.1</t>
  </si>
  <si>
    <t>AB4K06_08990</t>
  </si>
  <si>
    <t>XDQ94219.1</t>
  </si>
  <si>
    <t>AB4K06_08995</t>
  </si>
  <si>
    <t>7-cyano-7-deazaguanine synthase QueC</t>
  </si>
  <si>
    <t>queC</t>
  </si>
  <si>
    <t>XDQ94220.1</t>
  </si>
  <si>
    <t>AB4K06_09000</t>
  </si>
  <si>
    <t>6-carboxytetrahydropterin synthase QueD</t>
  </si>
  <si>
    <t>queD</t>
  </si>
  <si>
    <t>XDQ94221.1</t>
  </si>
  <si>
    <t>AB4K06_09005</t>
  </si>
  <si>
    <t>7-carboxy-7-deazaguanine synthase QueE</t>
  </si>
  <si>
    <t>queE</t>
  </si>
  <si>
    <t>XDQ94222.1</t>
  </si>
  <si>
    <t>AB4K06_09010</t>
  </si>
  <si>
    <t>preQ(1) synthase</t>
  </si>
  <si>
    <t>queF</t>
  </si>
  <si>
    <t>XDQ94223.1</t>
  </si>
  <si>
    <t>AB4K06_09015</t>
  </si>
  <si>
    <t>ykvN</t>
  </si>
  <si>
    <t>XDQ94224.1</t>
  </si>
  <si>
    <t>AB4K06_09020</t>
  </si>
  <si>
    <t>SDR family NAD(P)-dependent oxidoreductase</t>
  </si>
  <si>
    <t>ykvO</t>
  </si>
  <si>
    <t>XDQ94225.1</t>
  </si>
  <si>
    <t>AB4K06_09025</t>
  </si>
  <si>
    <t>spore protein YkvP</t>
  </si>
  <si>
    <t>ykvP</t>
  </si>
  <si>
    <t>XDQ94226.1</t>
  </si>
  <si>
    <t>AB4K06_09030</t>
  </si>
  <si>
    <t>ykzQ</t>
  </si>
  <si>
    <t>XDQ94227.1</t>
  </si>
  <si>
    <t>AB4K06_09035</t>
  </si>
  <si>
    <t>XDQ94228.1</t>
  </si>
  <si>
    <t>AB4K06_09040</t>
  </si>
  <si>
    <t>glycosylase</t>
  </si>
  <si>
    <t>XDQ94229.1</t>
  </si>
  <si>
    <t>AB4K06_09045</t>
  </si>
  <si>
    <t>YkvR family protein</t>
  </si>
  <si>
    <t>ykvR</t>
  </si>
  <si>
    <t>XDQ94230.1</t>
  </si>
  <si>
    <t>AB4K06_09050</t>
  </si>
  <si>
    <t>YkvS family protein</t>
  </si>
  <si>
    <t>ykvS</t>
  </si>
  <si>
    <t>XDQ94231.1</t>
  </si>
  <si>
    <t>AB4K06_09055</t>
  </si>
  <si>
    <t>XDQ94788.1</t>
  </si>
  <si>
    <t>AB4K06_09060</t>
  </si>
  <si>
    <t>cell wall hydrolase</t>
  </si>
  <si>
    <t>ykvT</t>
  </si>
  <si>
    <t>XDQ94232.1</t>
  </si>
  <si>
    <t>AB4K06_09065</t>
  </si>
  <si>
    <t>sporulation protein YkvU</t>
  </si>
  <si>
    <t>ykvU</t>
  </si>
  <si>
    <t>XDQ94233.1</t>
  </si>
  <si>
    <t>AB4K06_09070</t>
  </si>
  <si>
    <t>sporulation thiol-disulfide oxidoreductase StoA</t>
  </si>
  <si>
    <t>stoA</t>
  </si>
  <si>
    <t>XDQ94234.1</t>
  </si>
  <si>
    <t>AB4K06_09075</t>
  </si>
  <si>
    <t>metal-transporting ATPase PfeT</t>
  </si>
  <si>
    <t>pfeT</t>
  </si>
  <si>
    <t>XDQ94235.1</t>
  </si>
  <si>
    <t>AB4K06_09080</t>
  </si>
  <si>
    <t>XDQ94236.1</t>
  </si>
  <si>
    <t>AB4K06_09085</t>
  </si>
  <si>
    <t>di/tri-peptidase</t>
  </si>
  <si>
    <t>papB</t>
  </si>
  <si>
    <t>XDQ94237.1</t>
  </si>
  <si>
    <t>AB4K06_09090</t>
  </si>
  <si>
    <t>ykvZ</t>
  </si>
  <si>
    <t>XDQ94789.1</t>
  </si>
  <si>
    <t>AB4K06_09095</t>
  </si>
  <si>
    <t>glucose PTS transporter transcription antiterminator GlcT</t>
  </si>
  <si>
    <t>glcT</t>
  </si>
  <si>
    <t>XDQ94238.1</t>
  </si>
  <si>
    <t>AB4K06_09100</t>
  </si>
  <si>
    <t>PTS glucose transporter subunit IIABC</t>
  </si>
  <si>
    <t>XDQ94239.1</t>
  </si>
  <si>
    <t>AB4K06_09105</t>
  </si>
  <si>
    <t>phosphocarrier protein HPr</t>
  </si>
  <si>
    <t>ptsH</t>
  </si>
  <si>
    <t>XDQ94240.1</t>
  </si>
  <si>
    <t>AB4K06_09110</t>
  </si>
  <si>
    <t>phosphoenolpyruvate--protein phosphotransferase</t>
  </si>
  <si>
    <t>ptsP</t>
  </si>
  <si>
    <t>XDQ94241.1</t>
  </si>
  <si>
    <t>AB4K06_09115</t>
  </si>
  <si>
    <t>splAB operon transcriptional regulator SplA</t>
  </si>
  <si>
    <t>splA</t>
  </si>
  <si>
    <t>XDQ94242.1</t>
  </si>
  <si>
    <t>AB4K06_09120</t>
  </si>
  <si>
    <t>spore photoproduct lyase</t>
  </si>
  <si>
    <t>splB</t>
  </si>
  <si>
    <t>XDQ94243.1</t>
  </si>
  <si>
    <t>AB4K06_09125</t>
  </si>
  <si>
    <t>ykwB</t>
  </si>
  <si>
    <t>XDQ94244.1</t>
  </si>
  <si>
    <t>AB4K06_09130</t>
  </si>
  <si>
    <t>methyl-accepting chemotaxis protein McpC</t>
  </si>
  <si>
    <t>mcpC</t>
  </si>
  <si>
    <t>XDQ94245.1</t>
  </si>
  <si>
    <t>AB4K06_09135</t>
  </si>
  <si>
    <t>ykwC</t>
  </si>
  <si>
    <t>XDQ94246.1</t>
  </si>
  <si>
    <t>AB4K06_09140</t>
  </si>
  <si>
    <t>CAP domain-containing protein</t>
  </si>
  <si>
    <t>ykwD</t>
  </si>
  <si>
    <t>XDQ94247.1</t>
  </si>
  <si>
    <t>AB4K06_09145</t>
  </si>
  <si>
    <t>peptidoglycan D,D-transpeptidase FtsI family protein</t>
  </si>
  <si>
    <t>pbpH</t>
  </si>
  <si>
    <t>XDQ94248.1</t>
  </si>
  <si>
    <t>AB4K06_09150</t>
  </si>
  <si>
    <t>sporulation histidine kinase KinA</t>
  </si>
  <si>
    <t>kinA</t>
  </si>
  <si>
    <t>XDQ94249.1</t>
  </si>
  <si>
    <t>AB4K06_09155</t>
  </si>
  <si>
    <t>aminotransferase A</t>
  </si>
  <si>
    <t>dapX</t>
  </si>
  <si>
    <t>XDQ94250.1</t>
  </si>
  <si>
    <t>AB4K06_09160</t>
  </si>
  <si>
    <t>XDQ94251.1</t>
  </si>
  <si>
    <t>AB4K06_09165</t>
  </si>
  <si>
    <t>chemotaxis protein CheV</t>
  </si>
  <si>
    <t>cheV</t>
  </si>
  <si>
    <t>XDQ94252.1</t>
  </si>
  <si>
    <t>AB4K06_09170</t>
  </si>
  <si>
    <t>YkyB family protein</t>
  </si>
  <si>
    <t>kreA</t>
  </si>
  <si>
    <t>XDQ94253.1</t>
  </si>
  <si>
    <t>AB4K06_09175</t>
  </si>
  <si>
    <t>ykuC</t>
  </si>
  <si>
    <t>XDQ94254.1</t>
  </si>
  <si>
    <t>AB4K06_09180</t>
  </si>
  <si>
    <t>L,D-transpeptidase family protein</t>
  </si>
  <si>
    <t>ltdD</t>
  </si>
  <si>
    <t>XDQ94790.1</t>
  </si>
  <si>
    <t>AB4K06_09185</t>
  </si>
  <si>
    <t>ppeE</t>
  </si>
  <si>
    <t>XDQ94255.1</t>
  </si>
  <si>
    <t>AB4K06_09190</t>
  </si>
  <si>
    <t>2,4-dienoyl-CoA reductase</t>
  </si>
  <si>
    <t>fadH</t>
  </si>
  <si>
    <t>XDQ94256.1</t>
  </si>
  <si>
    <t>AB4K06_09195</t>
  </si>
  <si>
    <t>ykuG</t>
  </si>
  <si>
    <t>XDQ94257.1</t>
  </si>
  <si>
    <t>AB4K06_09200</t>
  </si>
  <si>
    <t>XDQ94791.1</t>
  </si>
  <si>
    <t>AB4K06_09205</t>
  </si>
  <si>
    <t>XDQ94258.1</t>
  </si>
  <si>
    <t>AB4K06_09210</t>
  </si>
  <si>
    <t>EAL-associated domain-containing protein</t>
  </si>
  <si>
    <t>ykuI</t>
  </si>
  <si>
    <t>XDQ94259.1</t>
  </si>
  <si>
    <t>AB4K06_09215</t>
  </si>
  <si>
    <t>YkuJ family protein</t>
  </si>
  <si>
    <t>ykuJ</t>
  </si>
  <si>
    <t>XDQ94260.1</t>
  </si>
  <si>
    <t>AB4K06_09220</t>
  </si>
  <si>
    <t>ribonuclease H-like YkuK family protein</t>
  </si>
  <si>
    <t>ykuK</t>
  </si>
  <si>
    <t>XDQ94261.1</t>
  </si>
  <si>
    <t>AB4K06_09225</t>
  </si>
  <si>
    <t>AbrB antirepressor AbbA</t>
  </si>
  <si>
    <t>abbA</t>
  </si>
  <si>
    <t>XDQ94262.1</t>
  </si>
  <si>
    <t>AB4K06_09230</t>
  </si>
  <si>
    <t>cyclic-di-AMP-binding protein CbpB</t>
  </si>
  <si>
    <t>cbpB</t>
  </si>
  <si>
    <t>XDQ94263.1</t>
  </si>
  <si>
    <t>AB4K06_09235</t>
  </si>
  <si>
    <t>transcriptional regulator CcpC</t>
  </si>
  <si>
    <t>ccpC</t>
  </si>
  <si>
    <t>XDQ94264.1</t>
  </si>
  <si>
    <t>AB4K06_09240</t>
  </si>
  <si>
    <t>flavodoxin</t>
  </si>
  <si>
    <t>fldN</t>
  </si>
  <si>
    <t>XDQ94265.1</t>
  </si>
  <si>
    <t>AB4K06_09245</t>
  </si>
  <si>
    <t>WD40/YVTN/BNR-like repeat-containing protein</t>
  </si>
  <si>
    <t>ykuO</t>
  </si>
  <si>
    <t>XDQ94266.1</t>
  </si>
  <si>
    <t>AB4K06_09250</t>
  </si>
  <si>
    <t>fldP</t>
  </si>
  <si>
    <t>XDQ94267.1</t>
  </si>
  <si>
    <t>AB4K06_09255</t>
  </si>
  <si>
    <t>2,3,4,5-tetrahydropyridine-2,6-dicarboxylate N-acetyltransferase</t>
  </si>
  <si>
    <t>dapD</t>
  </si>
  <si>
    <t>XDQ94268.1</t>
  </si>
  <si>
    <t>AB4K06_09260</t>
  </si>
  <si>
    <t>N-acetyldiaminopimelate deacetylase</t>
  </si>
  <si>
    <t>dapI</t>
  </si>
  <si>
    <t>XDQ94269.1</t>
  </si>
  <si>
    <t>AB4K06_09265</t>
  </si>
  <si>
    <t>YkuS family protein</t>
  </si>
  <si>
    <t>ykuS</t>
  </si>
  <si>
    <t>XDQ94270.1</t>
  </si>
  <si>
    <t>AB4K06_09270</t>
  </si>
  <si>
    <t>small-conductance mechanosensitive channel protein MscT</t>
  </si>
  <si>
    <t>mscT</t>
  </si>
  <si>
    <t>XDQ94271.1</t>
  </si>
  <si>
    <t>AB4K06_09275</t>
  </si>
  <si>
    <t>biofilm-specific peroxidase AhpA</t>
  </si>
  <si>
    <t>ahpA</t>
  </si>
  <si>
    <t>XDQ94272.1</t>
  </si>
  <si>
    <t>AB4K06_09280</t>
  </si>
  <si>
    <t>thiol-disulfide oxidoreductase YkuV</t>
  </si>
  <si>
    <t>ykuV</t>
  </si>
  <si>
    <t>XDQ94273.1</t>
  </si>
  <si>
    <t>AB4K06_09285</t>
  </si>
  <si>
    <t>transcriptional regulator Rok</t>
  </si>
  <si>
    <t>rok</t>
  </si>
  <si>
    <t>XDQ94274.1</t>
  </si>
  <si>
    <t>AB4K06_09290</t>
  </si>
  <si>
    <t>spore protein Cse15</t>
  </si>
  <si>
    <t>cse15</t>
  </si>
  <si>
    <t>XDQ94275.1</t>
  </si>
  <si>
    <t>AB4K06_09295</t>
  </si>
  <si>
    <t>molybdenum cofactor guanylyltransferase</t>
  </si>
  <si>
    <t>mobA</t>
  </si>
  <si>
    <t>XDQ94276.1</t>
  </si>
  <si>
    <t>AB4K06_09300</t>
  </si>
  <si>
    <t>molybdopterin-synthase adenylyltransferase MoeB</t>
  </si>
  <si>
    <t>moeB</t>
  </si>
  <si>
    <t>XDQ94277.1</t>
  </si>
  <si>
    <t>AB4K06_09305</t>
  </si>
  <si>
    <t>gephyrin-like molybdotransferase Glp</t>
  </si>
  <si>
    <t>glp</t>
  </si>
  <si>
    <t>XDQ94278.1</t>
  </si>
  <si>
    <t>AB4K06_09310</t>
  </si>
  <si>
    <t>molybdopterin-guanine dinucleotide biosynthesis protein B</t>
  </si>
  <si>
    <t>mobB</t>
  </si>
  <si>
    <t>XDQ94279.1</t>
  </si>
  <si>
    <t>AB4K06_09315</t>
  </si>
  <si>
    <t>molybdenum cofactor biosynthesis protein MoaE</t>
  </si>
  <si>
    <t>moaE</t>
  </si>
  <si>
    <t>XDQ94280.1</t>
  </si>
  <si>
    <t>AB4K06_09320</t>
  </si>
  <si>
    <t>molybdopterin converting factor subunit 1</t>
  </si>
  <si>
    <t>moaD</t>
  </si>
  <si>
    <t>XDQ94281.1</t>
  </si>
  <si>
    <t>AB4K06_09325</t>
  </si>
  <si>
    <t>yknU</t>
  </si>
  <si>
    <t>XDQ94792.1</t>
  </si>
  <si>
    <t>AB4K06_09330</t>
  </si>
  <si>
    <t>yknV</t>
  </si>
  <si>
    <t>XDQ94282.1</t>
  </si>
  <si>
    <t>AB4K06_09335</t>
  </si>
  <si>
    <t>toxin SDP protection protein YknW</t>
  </si>
  <si>
    <t>yknW</t>
  </si>
  <si>
    <t>XDQ94283.1</t>
  </si>
  <si>
    <t>AB4K06_09340</t>
  </si>
  <si>
    <t>efflux RND transporter periplasmic adaptor subunit</t>
  </si>
  <si>
    <t>skiX</t>
  </si>
  <si>
    <t>XDQ94284.1</t>
  </si>
  <si>
    <t>AB4K06_09345</t>
  </si>
  <si>
    <t>ABC transporter ATP-binding protein YknY</t>
  </si>
  <si>
    <t>yknY</t>
  </si>
  <si>
    <t>XDQ94285.1</t>
  </si>
  <si>
    <t>AB4K06_09350</t>
  </si>
  <si>
    <t>sporulation-delaying-protein transporter subunit SkiZ</t>
  </si>
  <si>
    <t>skiZ</t>
  </si>
  <si>
    <t>XDQ94286.1</t>
  </si>
  <si>
    <t>AB4K06_09355</t>
  </si>
  <si>
    <t>DeoR/GlpR family DNA-binding transcription regulator</t>
  </si>
  <si>
    <t>fruR</t>
  </si>
  <si>
    <t>XDQ94287.1</t>
  </si>
  <si>
    <t>AB4K06_09360</t>
  </si>
  <si>
    <t>1-phosphofructokinase</t>
  </si>
  <si>
    <t>pfkB</t>
  </si>
  <si>
    <t>XDQ94288.1</t>
  </si>
  <si>
    <t>AB4K06_09365</t>
  </si>
  <si>
    <t>fructose-specific PTS transporter subunit EIIC</t>
  </si>
  <si>
    <t>fruA</t>
  </si>
  <si>
    <t>XDQ94289.1</t>
  </si>
  <si>
    <t>AB4K06_09370</t>
  </si>
  <si>
    <t>signal peptidase I sipT</t>
  </si>
  <si>
    <t>sipT</t>
  </si>
  <si>
    <t>XDQ94290.1</t>
  </si>
  <si>
    <t>AB4K06_09375</t>
  </si>
  <si>
    <t>XDQ94291.1</t>
  </si>
  <si>
    <t>AB4K06_09380</t>
  </si>
  <si>
    <t>ykpA</t>
  </si>
  <si>
    <t>XDQ94292.1</t>
  </si>
  <si>
    <t>AB4K06_09385</t>
  </si>
  <si>
    <t>ketopantoate reductase family protein</t>
  </si>
  <si>
    <t>panEB</t>
  </si>
  <si>
    <t>XDQ94293.1</t>
  </si>
  <si>
    <t>AB4K06_09390</t>
  </si>
  <si>
    <t>aminopeptidase</t>
  </si>
  <si>
    <t>ampS</t>
  </si>
  <si>
    <t>XDQ94294.1</t>
  </si>
  <si>
    <t>AB4K06_09395</t>
  </si>
  <si>
    <t>protein YkpC</t>
  </si>
  <si>
    <t>ykpC</t>
  </si>
  <si>
    <t>XDQ94295.1</t>
  </si>
  <si>
    <t>AB4K06_09400</t>
  </si>
  <si>
    <t>cell shape-determining protein MreBH</t>
  </si>
  <si>
    <t>mreBH</t>
  </si>
  <si>
    <t>XDQ94296.1</t>
  </si>
  <si>
    <t>AB4K06_09405</t>
  </si>
  <si>
    <t>transcriptional regulator AbhA</t>
  </si>
  <si>
    <t>abhA</t>
  </si>
  <si>
    <t>XDQ94297.1</t>
  </si>
  <si>
    <t>AB4K06_09410</t>
  </si>
  <si>
    <t>two-component sensor histidine kinase KinC</t>
  </si>
  <si>
    <t>kinC</t>
  </si>
  <si>
    <t>XDQ94298.1</t>
  </si>
  <si>
    <t>AB4K06_09415</t>
  </si>
  <si>
    <t>gamma-glutamylcyclotransferase</t>
  </si>
  <si>
    <t>ykqA</t>
  </si>
  <si>
    <t>XDQ94299.1</t>
  </si>
  <si>
    <t>AB4K06_09420</t>
  </si>
  <si>
    <t>Ktr system potassium transporter KtrC</t>
  </si>
  <si>
    <t>ktrC</t>
  </si>
  <si>
    <t>XDQ94300.1</t>
  </si>
  <si>
    <t>AB4K06_09425</t>
  </si>
  <si>
    <t>adenine deaminase</t>
  </si>
  <si>
    <t>ade</t>
  </si>
  <si>
    <t>XDQ94301.1</t>
  </si>
  <si>
    <t>AB4K06_09430</t>
  </si>
  <si>
    <t>ribonuclease J1</t>
  </si>
  <si>
    <t>rnjA</t>
  </si>
  <si>
    <t>XDQ94302.1</t>
  </si>
  <si>
    <t>AB4K06_09435</t>
  </si>
  <si>
    <t>RNA polymerase subunit omega 1</t>
  </si>
  <si>
    <t>rnpZA</t>
  </si>
  <si>
    <t>XDQ94303.1</t>
  </si>
  <si>
    <t>AB4K06_09440</t>
  </si>
  <si>
    <t>ykrA</t>
  </si>
  <si>
    <t>XDQ94793.1</t>
  </si>
  <si>
    <t>AB4K06_09445</t>
  </si>
  <si>
    <t>peptide deformylase</t>
  </si>
  <si>
    <t>def</t>
  </si>
  <si>
    <t>XDQ94304.1</t>
  </si>
  <si>
    <t>AB4K06_09450</t>
  </si>
  <si>
    <t>ykzV</t>
  </si>
  <si>
    <t>XDQ94305.1</t>
  </si>
  <si>
    <t>AB4K06_09455</t>
  </si>
  <si>
    <t>YkyA family protein</t>
  </si>
  <si>
    <t>ykyA</t>
  </si>
  <si>
    <t>XDQ94306.1</t>
  </si>
  <si>
    <t>AB4K06_09460</t>
  </si>
  <si>
    <t>pyruvate dehydrogenase (acetyl-transferring) E1 component subunit alpha</t>
  </si>
  <si>
    <t>pdhA</t>
  </si>
  <si>
    <t>XDQ94307.1</t>
  </si>
  <si>
    <t>AB4K06_09465</t>
  </si>
  <si>
    <t>pyruvate dehydrogenase complex E1 component subunit beta</t>
  </si>
  <si>
    <t>pdhB</t>
  </si>
  <si>
    <t>XDQ94308.1</t>
  </si>
  <si>
    <t>AB4K06_09470</t>
  </si>
  <si>
    <t>pyruvate dehydrogenase complex dihydrolipoyllysine-residue acetyltransferase</t>
  </si>
  <si>
    <t>pdhC</t>
  </si>
  <si>
    <t>XDQ94309.1</t>
  </si>
  <si>
    <t>AB4K06_09475</t>
  </si>
  <si>
    <t>dihydrolipoyl dehydrogenase</t>
  </si>
  <si>
    <t>lpdA</t>
  </si>
  <si>
    <t>XDQ94310.1</t>
  </si>
  <si>
    <t>AB4K06_09480</t>
  </si>
  <si>
    <t>peptidoglycan-associated lipoprotein Slp</t>
  </si>
  <si>
    <t>slp</t>
  </si>
  <si>
    <t>XDQ94311.1</t>
  </si>
  <si>
    <t>AB4K06_09485</t>
  </si>
  <si>
    <t>GapA-binding peptide SR1P</t>
  </si>
  <si>
    <t>rgpA</t>
  </si>
  <si>
    <t>XDQ94312.1</t>
  </si>
  <si>
    <t>AB4K06_09490</t>
  </si>
  <si>
    <t>arginine decarboxylase</t>
  </si>
  <si>
    <t>speA</t>
  </si>
  <si>
    <t>XDQ94313.1</t>
  </si>
  <si>
    <t>AB4K06_09495</t>
  </si>
  <si>
    <t>UPF0223 family protein</t>
  </si>
  <si>
    <t>yktA</t>
  </si>
  <si>
    <t>XDQ94314.1</t>
  </si>
  <si>
    <t>AB4K06_09500</t>
  </si>
  <si>
    <t>YktB family protein</t>
  </si>
  <si>
    <t>yktB</t>
  </si>
  <si>
    <t>XDQ94315.1</t>
  </si>
  <si>
    <t>AB4K06_09505</t>
  </si>
  <si>
    <t>XDQ94316.1</t>
  </si>
  <si>
    <t>AB4K06_09510</t>
  </si>
  <si>
    <t>inositol-1-monophosphatase</t>
  </si>
  <si>
    <t>suhB</t>
  </si>
  <si>
    <t>XDQ94317.1</t>
  </si>
  <si>
    <t>AB4K06_09515</t>
  </si>
  <si>
    <t>ykzC</t>
  </si>
  <si>
    <t>XDQ94318.1</t>
  </si>
  <si>
    <t>AB4K06_09520</t>
  </si>
  <si>
    <t>yktD</t>
  </si>
  <si>
    <t>XDQ94319.1</t>
  </si>
  <si>
    <t>AB4K06_09525</t>
  </si>
  <si>
    <t>neutral metalloprotease NprE</t>
  </si>
  <si>
    <t>nprE</t>
  </si>
  <si>
    <t>XDQ94320.1</t>
  </si>
  <si>
    <t>AB4K06_09530</t>
  </si>
  <si>
    <t>XDQ94321.1</t>
  </si>
  <si>
    <t>AB4K06_09535</t>
  </si>
  <si>
    <t>XDQ94322.1</t>
  </si>
  <si>
    <t>AB4K06_09540</t>
  </si>
  <si>
    <t>RNA polymerase sigma factor YlaC</t>
  </si>
  <si>
    <t>ylaC</t>
  </si>
  <si>
    <t>XDQ94323.1</t>
  </si>
  <si>
    <t>AB4K06_09545</t>
  </si>
  <si>
    <t>anti-SigP sigma factor SigQ</t>
  </si>
  <si>
    <t>sigQ</t>
  </si>
  <si>
    <t>XDQ94324.1</t>
  </si>
  <si>
    <t>AB4K06_09550</t>
  </si>
  <si>
    <t>XDQ94325.1</t>
  </si>
  <si>
    <t>AB4K06_09555</t>
  </si>
  <si>
    <t>YlaF family protein</t>
  </si>
  <si>
    <t>ylaF</t>
  </si>
  <si>
    <t>XDQ94326.1</t>
  </si>
  <si>
    <t>AB4K06_09560</t>
  </si>
  <si>
    <t>translational GTPase TypA</t>
  </si>
  <si>
    <t>typA</t>
  </si>
  <si>
    <t>XDQ94327.1</t>
  </si>
  <si>
    <t>AB4K06_09565</t>
  </si>
  <si>
    <t>YlaH-like family protein</t>
  </si>
  <si>
    <t>ylaH</t>
  </si>
  <si>
    <t>XDQ94328.1</t>
  </si>
  <si>
    <t>AB4K06_09570</t>
  </si>
  <si>
    <t>YlaI family protein</t>
  </si>
  <si>
    <t>ylaI</t>
  </si>
  <si>
    <t>XDQ94329.1</t>
  </si>
  <si>
    <t>AB4K06_09575</t>
  </si>
  <si>
    <t>ylaJ</t>
  </si>
  <si>
    <t>XDQ94330.1</t>
  </si>
  <si>
    <t>AB4K06_09580</t>
  </si>
  <si>
    <t>PhoH family protein</t>
  </si>
  <si>
    <t>ylaK</t>
  </si>
  <si>
    <t>XDQ94331.1</t>
  </si>
  <si>
    <t>AB4K06_09585</t>
  </si>
  <si>
    <t>ylaL</t>
  </si>
  <si>
    <t>XDQ94332.1</t>
  </si>
  <si>
    <t>AB4K06_09590</t>
  </si>
  <si>
    <t>glutaminase A</t>
  </si>
  <si>
    <t>XDQ94333.1</t>
  </si>
  <si>
    <t>AB4K06_09595</t>
  </si>
  <si>
    <t>YlaN family protein</t>
  </si>
  <si>
    <t>ylaN</t>
  </si>
  <si>
    <t>XDQ94334.1</t>
  </si>
  <si>
    <t>AB4K06_09600</t>
  </si>
  <si>
    <t>cell division protein FtsW</t>
  </si>
  <si>
    <t>ftsW</t>
  </si>
  <si>
    <t>XDQ94335.1</t>
  </si>
  <si>
    <t>AB4K06_09605</t>
  </si>
  <si>
    <t>pyruvate carboxylase</t>
  </si>
  <si>
    <t>pyc</t>
  </si>
  <si>
    <t>XDQ94336.1</t>
  </si>
  <si>
    <t>AB4K06_09610</t>
  </si>
  <si>
    <t>heme A synthase CtaA</t>
  </si>
  <si>
    <t>ctaA</t>
  </si>
  <si>
    <t>XDQ94337.1</t>
  </si>
  <si>
    <t>AB4K06_09615</t>
  </si>
  <si>
    <t>XDQ94338.1</t>
  </si>
  <si>
    <t>AB4K06_09620</t>
  </si>
  <si>
    <t>cytochrome c oxidase subunit II</t>
  </si>
  <si>
    <t>coxB</t>
  </si>
  <si>
    <t>XDQ94339.1</t>
  </si>
  <si>
    <t>AB4K06_09625</t>
  </si>
  <si>
    <t>cytochrome c oxidase subunit I</t>
  </si>
  <si>
    <t>ctaD</t>
  </si>
  <si>
    <t>XDQ94340.1</t>
  </si>
  <si>
    <t>AB4K06_09630</t>
  </si>
  <si>
    <t>cytochrome c oxidase subunit III</t>
  </si>
  <si>
    <t>ctaE</t>
  </si>
  <si>
    <t>XDQ94341.1</t>
  </si>
  <si>
    <t>AB4K06_09635</t>
  </si>
  <si>
    <t>cytochrome c oxidase subunit IVB</t>
  </si>
  <si>
    <t>ctaF</t>
  </si>
  <si>
    <t>XDQ94342.1</t>
  </si>
  <si>
    <t>AB4K06_09640</t>
  </si>
  <si>
    <t>cytochrome c oxidase assembly factor CtaG</t>
  </si>
  <si>
    <t>ctaG</t>
  </si>
  <si>
    <t>XDQ94343.1</t>
  </si>
  <si>
    <t>AB4K06_09645</t>
  </si>
  <si>
    <t>YugN family protein</t>
  </si>
  <si>
    <t>ylbA</t>
  </si>
  <si>
    <t>XDQ94344.1</t>
  </si>
  <si>
    <t>AB4K06_09650</t>
  </si>
  <si>
    <t>ylbB</t>
  </si>
  <si>
    <t>XDQ94345.1</t>
  </si>
  <si>
    <t>AB4K06_09655</t>
  </si>
  <si>
    <t>ylbC</t>
  </si>
  <si>
    <t>XDQ94346.1</t>
  </si>
  <si>
    <t>AB4K06_09660</t>
  </si>
  <si>
    <t>YlbD family protein</t>
  </si>
  <si>
    <t>ylbD</t>
  </si>
  <si>
    <t>XDQ94347.1</t>
  </si>
  <si>
    <t>AB4K06_09665</t>
  </si>
  <si>
    <t>YlbE-like family protein</t>
  </si>
  <si>
    <t>ylbE</t>
  </si>
  <si>
    <t>XDQ94348.1</t>
  </si>
  <si>
    <t>AB4K06_09670</t>
  </si>
  <si>
    <t>regulatory iron-sulfur-containing complex subunit RicF</t>
  </si>
  <si>
    <t>ricF</t>
  </si>
  <si>
    <t>XDQ94349.1</t>
  </si>
  <si>
    <t>AB4K06_09675</t>
  </si>
  <si>
    <t>YlbG family protein</t>
  </si>
  <si>
    <t>ylbG</t>
  </si>
  <si>
    <t>XDQ94350.1</t>
  </si>
  <si>
    <t>AB4K06_09680</t>
  </si>
  <si>
    <t>16S rRNA (guanine(966)-N(2))-methyltransferase RsmD</t>
  </si>
  <si>
    <t>rsmD</t>
  </si>
  <si>
    <t>XDQ94351.1</t>
  </si>
  <si>
    <t>AB4K06_09685</t>
  </si>
  <si>
    <t>pantetheine-phosphate adenylyltransferase</t>
  </si>
  <si>
    <t>coaD</t>
  </si>
  <si>
    <t>XDQ94352.1</t>
  </si>
  <si>
    <t>AB4K06_09690</t>
  </si>
  <si>
    <t>dipicolinic acid transporter SpoVV</t>
  </si>
  <si>
    <t>spoVV</t>
  </si>
  <si>
    <t>XDQ94353.1</t>
  </si>
  <si>
    <t>AB4K06_09695</t>
  </si>
  <si>
    <t>patatin family protein</t>
  </si>
  <si>
    <t>ylbK</t>
  </si>
  <si>
    <t>XDQ94354.1</t>
  </si>
  <si>
    <t>AB4K06_09700</t>
  </si>
  <si>
    <t>protease DdcP</t>
  </si>
  <si>
    <t>ddcP</t>
  </si>
  <si>
    <t>XDQ94355.1</t>
  </si>
  <si>
    <t>AB4K06_09705</t>
  </si>
  <si>
    <t>nucleotidyltransferase</t>
  </si>
  <si>
    <t>tmcAL</t>
  </si>
  <si>
    <t>XDQ94356.1</t>
  </si>
  <si>
    <t>AB4K06_09710</t>
  </si>
  <si>
    <t>XDQ94357.1</t>
  </si>
  <si>
    <t>AB4K06_09715</t>
  </si>
  <si>
    <t>DUF177 domain-containing protein</t>
  </si>
  <si>
    <t>ylbN</t>
  </si>
  <si>
    <t>XDQ94358.1</t>
  </si>
  <si>
    <t>AB4K06_09720</t>
  </si>
  <si>
    <t>50S ribosomal protein L32</t>
  </si>
  <si>
    <t>rpmF</t>
  </si>
  <si>
    <t>XDQ94359.1</t>
  </si>
  <si>
    <t>AB4K06_09725</t>
  </si>
  <si>
    <t>sporulation specific transcriptional regulator GerR</t>
  </si>
  <si>
    <t>gerR</t>
  </si>
  <si>
    <t>XDQ94360.1</t>
  </si>
  <si>
    <t>AB4K06_09730</t>
  </si>
  <si>
    <t>N-acetyltransferase</t>
  </si>
  <si>
    <t>ylbP</t>
  </si>
  <si>
    <t>XDQ94361.1</t>
  </si>
  <si>
    <t>AB4K06_09735</t>
  </si>
  <si>
    <t>2-dehydropantoate 2-reductase</t>
  </si>
  <si>
    <t>panEA</t>
  </si>
  <si>
    <t>XDQ94362.1</t>
  </si>
  <si>
    <t>AB4K06_09740</t>
  </si>
  <si>
    <t>bacillithiol biosynthesis cysteine-adding enzyme BshC</t>
  </si>
  <si>
    <t>bshC</t>
  </si>
  <si>
    <t>XDQ94363.1</t>
  </si>
  <si>
    <t>AB4K06_09745</t>
  </si>
  <si>
    <t>division/cell wall cluster transcriptional repressor MraZ</t>
  </si>
  <si>
    <t>mraZ</t>
  </si>
  <si>
    <t>XDQ94794.1</t>
  </si>
  <si>
    <t>AB4K06_09750</t>
  </si>
  <si>
    <t>16S rRNA (cytosine(1402)-N(4))-methyltransferase RsmH</t>
  </si>
  <si>
    <t>rsmH</t>
  </si>
  <si>
    <t>XDQ94364.1</t>
  </si>
  <si>
    <t>AB4K06_09755</t>
  </si>
  <si>
    <t>cell division protein FtsL</t>
  </si>
  <si>
    <t>ftsL</t>
  </si>
  <si>
    <t>XDQ94365.1</t>
  </si>
  <si>
    <t>AB4K06_09760</t>
  </si>
  <si>
    <t>penicillin-binding protein 2B</t>
  </si>
  <si>
    <t>pbpB</t>
  </si>
  <si>
    <t>XDQ94366.1</t>
  </si>
  <si>
    <t>AB4K06_09765</t>
  </si>
  <si>
    <t>stage V sporulation protein D</t>
  </si>
  <si>
    <t>spoVD</t>
  </si>
  <si>
    <t>XDQ94367.1</t>
  </si>
  <si>
    <t>AB4K06_09770</t>
  </si>
  <si>
    <t>UDP-N-acetylmuramoyl-L-alanyl-D-glutamate--2,6-diaminopimelate ligase</t>
  </si>
  <si>
    <t>murE</t>
  </si>
  <si>
    <t>XDQ94368.1</t>
  </si>
  <si>
    <t>AB4K06_09775</t>
  </si>
  <si>
    <t>phospho-N-acetylmuramoyl-pentapeptide-transferase</t>
  </si>
  <si>
    <t>mraY</t>
  </si>
  <si>
    <t>XDQ94369.1</t>
  </si>
  <si>
    <t>AB4K06_09780</t>
  </si>
  <si>
    <t>UDP-N-acetylmuramoyl-L-alanine--D-glutamate ligase</t>
  </si>
  <si>
    <t>murD</t>
  </si>
  <si>
    <t>XDQ94370.1</t>
  </si>
  <si>
    <t>AB4K06_09785</t>
  </si>
  <si>
    <t>stage V sporulation protein E</t>
  </si>
  <si>
    <t>spoVE</t>
  </si>
  <si>
    <t>XDQ94371.1</t>
  </si>
  <si>
    <t>AB4K06_09790</t>
  </si>
  <si>
    <t>undecaprenyldiphospho-muramoylpentapeptide beta-N-acetylglucosaminyltransferase</t>
  </si>
  <si>
    <t>murG</t>
  </si>
  <si>
    <t>XDQ94372.1</t>
  </si>
  <si>
    <t>AB4K06_09795</t>
  </si>
  <si>
    <t>UDP-N-acetylmuramate dehydrogenase</t>
  </si>
  <si>
    <t>murB</t>
  </si>
  <si>
    <t>XDQ94373.1</t>
  </si>
  <si>
    <t>AB4K06_09800</t>
  </si>
  <si>
    <t>cell division protein DivIB</t>
  </si>
  <si>
    <t>divIB</t>
  </si>
  <si>
    <t>XDQ94374.1</t>
  </si>
  <si>
    <t>AB4K06_09805</t>
  </si>
  <si>
    <t>DUF881 domain-containing protein</t>
  </si>
  <si>
    <t>ylxW</t>
  </si>
  <si>
    <t>XDQ94375.1</t>
  </si>
  <si>
    <t>AB4K06_09810</t>
  </si>
  <si>
    <t>ylxX</t>
  </si>
  <si>
    <t>XDQ94376.1</t>
  </si>
  <si>
    <t>AB4K06_09815</t>
  </si>
  <si>
    <t>small basic family protein</t>
  </si>
  <si>
    <t>sbp</t>
  </si>
  <si>
    <t>XDQ94377.1</t>
  </si>
  <si>
    <t>AB4K06_09820</t>
  </si>
  <si>
    <t>cell division protein FtsA</t>
  </si>
  <si>
    <t>ftsA</t>
  </si>
  <si>
    <t>XDQ94378.1</t>
  </si>
  <si>
    <t>AB4K06_09825</t>
  </si>
  <si>
    <t>cell division protein FtsZ</t>
  </si>
  <si>
    <t>ftsZ</t>
  </si>
  <si>
    <t>XDQ94379.1</t>
  </si>
  <si>
    <t>AB4K06_09830</t>
  </si>
  <si>
    <t>bacillopeptidase F</t>
  </si>
  <si>
    <t>bpr</t>
  </si>
  <si>
    <t>XDQ94380.1</t>
  </si>
  <si>
    <t>AB4K06_09835</t>
  </si>
  <si>
    <t>sigma-E processing peptidase SpoIIGA</t>
  </si>
  <si>
    <t>spoIIGA</t>
  </si>
  <si>
    <t>XDQ94795.1</t>
  </si>
  <si>
    <t>AB4K06_09840</t>
  </si>
  <si>
    <t>RNA polymerase sporulation sigma factor SigE</t>
  </si>
  <si>
    <t>sigE</t>
  </si>
  <si>
    <t>XDQ94381.1</t>
  </si>
  <si>
    <t>AB4K06_09845</t>
  </si>
  <si>
    <t>RNA polymerase sporulation sigma factor SigG</t>
  </si>
  <si>
    <t>sigG</t>
  </si>
  <si>
    <t>XDQ94382.1</t>
  </si>
  <si>
    <t>AB4K06_09850</t>
  </si>
  <si>
    <t>ylmA</t>
  </si>
  <si>
    <t>XDQ94383.1</t>
  </si>
  <si>
    <t>AB4K06_09855</t>
  </si>
  <si>
    <t>N-formyl-4-amino-5-aminomethyl-2-methylpyrimidine deformylase</t>
  </si>
  <si>
    <t>ylmB</t>
  </si>
  <si>
    <t>XDQ94384.1</t>
  </si>
  <si>
    <t>AB4K06_09860</t>
  </si>
  <si>
    <t>YlmC/YmxH family sporulation protein</t>
  </si>
  <si>
    <t>ylmC</t>
  </si>
  <si>
    <t>XDQ94385.1</t>
  </si>
  <si>
    <t>AB4K06_09865</t>
  </si>
  <si>
    <t>peptidoglycan editing factor PgeF</t>
  </si>
  <si>
    <t>pgeF</t>
  </si>
  <si>
    <t>XDQ94386.1</t>
  </si>
  <si>
    <t>AB4K06_09870</t>
  </si>
  <si>
    <t>YggS family pyridoxal phosphate-dependent enzyme</t>
  </si>
  <si>
    <t>ylmE</t>
  </si>
  <si>
    <t>XDQ94387.1</t>
  </si>
  <si>
    <t>AB4K06_09875</t>
  </si>
  <si>
    <t>cell division protein SepF</t>
  </si>
  <si>
    <t>sepF</t>
  </si>
  <si>
    <t>XDQ94388.1</t>
  </si>
  <si>
    <t>AB4K06_09880</t>
  </si>
  <si>
    <t>YggT family protein</t>
  </si>
  <si>
    <t>ylmG</t>
  </si>
  <si>
    <t>XDQ94389.1</t>
  </si>
  <si>
    <t>AB4K06_09885</t>
  </si>
  <si>
    <t>RNA-binding protein</t>
  </si>
  <si>
    <t>ylmH</t>
  </si>
  <si>
    <t>XDQ94390.1</t>
  </si>
  <si>
    <t>AB4K06_09890</t>
  </si>
  <si>
    <t>septum site-determining protein DivIVA</t>
  </si>
  <si>
    <t>divIVA</t>
  </si>
  <si>
    <t>XDQ94391.1</t>
  </si>
  <si>
    <t>AB4K06_09895</t>
  </si>
  <si>
    <t>isoleucine--tRNA ligase</t>
  </si>
  <si>
    <t>ileS</t>
  </si>
  <si>
    <t>XDQ94392.1</t>
  </si>
  <si>
    <t>AB4K06_09900</t>
  </si>
  <si>
    <t>sporulation-related RNA polymerase-binding protein YlyA</t>
  </si>
  <si>
    <t>ylyA</t>
  </si>
  <si>
    <t>XDQ94393.1</t>
  </si>
  <si>
    <t>AB4K06_09905</t>
  </si>
  <si>
    <t>signal peptidase II</t>
  </si>
  <si>
    <t>lspA</t>
  </si>
  <si>
    <t>XDQ94394.1</t>
  </si>
  <si>
    <t>AB4K06_09910</t>
  </si>
  <si>
    <t>rluDB</t>
  </si>
  <si>
    <t>XDQ94395.1</t>
  </si>
  <si>
    <t>AB4K06_09915</t>
  </si>
  <si>
    <t>bifunctional pyrimidine operon transcriptional regulator/uracil phosphoribosyltransferase</t>
  </si>
  <si>
    <t>pyrR</t>
  </si>
  <si>
    <t>XDQ94396.1</t>
  </si>
  <si>
    <t>AB4K06_09920</t>
  </si>
  <si>
    <t>uracil permease PyrP</t>
  </si>
  <si>
    <t>pyrP</t>
  </si>
  <si>
    <t>XDQ94397.1</t>
  </si>
  <si>
    <t>AB4K06_09925</t>
  </si>
  <si>
    <t>aspartate carbamoyltransferase catalytic subunit</t>
  </si>
  <si>
    <t>pyrB</t>
  </si>
  <si>
    <t>XDQ94398.1</t>
  </si>
  <si>
    <t>AB4K06_09930</t>
  </si>
  <si>
    <t>dihydroorotase</t>
  </si>
  <si>
    <t>pyrC</t>
  </si>
  <si>
    <t>XDQ94399.1</t>
  </si>
  <si>
    <t>AB4K06_09935</t>
  </si>
  <si>
    <t>pyrAA</t>
  </si>
  <si>
    <t>XDQ94400.1</t>
  </si>
  <si>
    <t>AB4K06_09940</t>
  </si>
  <si>
    <t>carbamoyl-phosphate synthase (glutamine-hydrolyzing) large subunit</t>
  </si>
  <si>
    <t>carB</t>
  </si>
  <si>
    <t>XDQ94401.1</t>
  </si>
  <si>
    <t>AB4K06_09945</t>
  </si>
  <si>
    <t>dihydroorotate oxidase B electron transfer subunit</t>
  </si>
  <si>
    <t>pyrK</t>
  </si>
  <si>
    <t>XDQ94402.1</t>
  </si>
  <si>
    <t>AB4K06_09950</t>
  </si>
  <si>
    <t>dihydroorotate dehydrogenase</t>
  </si>
  <si>
    <t>pyrD</t>
  </si>
  <si>
    <t>XDQ94403.1</t>
  </si>
  <si>
    <t>AB4K06_09955</t>
  </si>
  <si>
    <t>orotidine-5'-phosphate decarboxylase</t>
  </si>
  <si>
    <t>pyrF</t>
  </si>
  <si>
    <t>XDQ94404.1</t>
  </si>
  <si>
    <t>AB4K06_09960</t>
  </si>
  <si>
    <t>orotate phosphoribosyltransferase</t>
  </si>
  <si>
    <t>pyrE</t>
  </si>
  <si>
    <t>XDQ94405.1</t>
  </si>
  <si>
    <t>AB4K06_09965</t>
  </si>
  <si>
    <t>cysH</t>
  </si>
  <si>
    <t>XDQ94406.1</t>
  </si>
  <si>
    <t>AB4K06_09970</t>
  </si>
  <si>
    <t>sulfate permease</t>
  </si>
  <si>
    <t>cysP</t>
  </si>
  <si>
    <t>XDQ94407.1</t>
  </si>
  <si>
    <t>AB4K06_09975</t>
  </si>
  <si>
    <t>XDQ94408.1</t>
  </si>
  <si>
    <t>AB4K06_09980</t>
  </si>
  <si>
    <t>XDQ94409.1</t>
  </si>
  <si>
    <t>AB4K06_09985</t>
  </si>
  <si>
    <t>XDQ94410.1</t>
  </si>
  <si>
    <t>AB4K06_09990</t>
  </si>
  <si>
    <t>sirohydrochlorin chelatase</t>
  </si>
  <si>
    <t>sirB</t>
  </si>
  <si>
    <t>XDQ94411.1</t>
  </si>
  <si>
    <t>AB4K06_09995</t>
  </si>
  <si>
    <t>precorrin-2 dehydrogenase</t>
  </si>
  <si>
    <t>sirC</t>
  </si>
  <si>
    <t>XDQ94796.1</t>
  </si>
  <si>
    <t>AB4K06_10000</t>
  </si>
  <si>
    <t>tRNA modification protein RqcH</t>
  </si>
  <si>
    <t>rqcH</t>
  </si>
  <si>
    <t>XDQ94412.1</t>
  </si>
  <si>
    <t>AB4K06_10005</t>
  </si>
  <si>
    <t>calcium-translocating P-type ATPase, SERCA-type</t>
  </si>
  <si>
    <t>atcL</t>
  </si>
  <si>
    <t>XDQ94413.1</t>
  </si>
  <si>
    <t>AB4K06_10010</t>
  </si>
  <si>
    <t>YicC/YloC family endoribonuclease</t>
  </si>
  <si>
    <t>endC</t>
  </si>
  <si>
    <t>XDQ94414.1</t>
  </si>
  <si>
    <t>AB4K06_10015</t>
  </si>
  <si>
    <t>extracellular matrix/biofilm regulator RemA</t>
  </si>
  <si>
    <t>remA</t>
  </si>
  <si>
    <t>XDQ94415.1</t>
  </si>
  <si>
    <t>AB4K06_10020</t>
  </si>
  <si>
    <t>guanylate kinase</t>
  </si>
  <si>
    <t>gmk</t>
  </si>
  <si>
    <t>XDQ94416.1</t>
  </si>
  <si>
    <t>AB4K06_10025</t>
  </si>
  <si>
    <t>DNA-directed RNA polymerase subunit omega</t>
  </si>
  <si>
    <t>rpoZ</t>
  </si>
  <si>
    <t>XDQ94417.1</t>
  </si>
  <si>
    <t>AB4K06_10030</t>
  </si>
  <si>
    <t>bifunctional phosphopantothenoylcysteine decarboxylase/phosphopantothenate--cysteine ligase CoaBC</t>
  </si>
  <si>
    <t>coaBC</t>
  </si>
  <si>
    <t>XDQ94418.1</t>
  </si>
  <si>
    <t>AB4K06_10035</t>
  </si>
  <si>
    <t>primosomal protein N'</t>
  </si>
  <si>
    <t>priA</t>
  </si>
  <si>
    <t>XDQ94419.1</t>
  </si>
  <si>
    <t>AB4K06_10040</t>
  </si>
  <si>
    <t>XDQ94420.1</t>
  </si>
  <si>
    <t>AB4K06_10045</t>
  </si>
  <si>
    <t>methionyl-tRNA formyltransferase</t>
  </si>
  <si>
    <t>fmt</t>
  </si>
  <si>
    <t>XDQ94421.1</t>
  </si>
  <si>
    <t>AB4K06_10050</t>
  </si>
  <si>
    <t>16S rRNA (cytosine(967)-C(5))-methyltransferase RsmB</t>
  </si>
  <si>
    <t>rsmB</t>
  </si>
  <si>
    <t>XDQ94422.1</t>
  </si>
  <si>
    <t>AB4K06_10055</t>
  </si>
  <si>
    <t>23S rRNA (adenine(2503)-C(2))-methyltransferase RlmN</t>
  </si>
  <si>
    <t>rlmN</t>
  </si>
  <si>
    <t>XDQ94423.1</t>
  </si>
  <si>
    <t>AB4K06_10060</t>
  </si>
  <si>
    <t>protein-serine/threonine phosphatase PrpC</t>
  </si>
  <si>
    <t>prpC</t>
  </si>
  <si>
    <t>XDQ94424.1</t>
  </si>
  <si>
    <t>AB4K06_10065</t>
  </si>
  <si>
    <t>serine/threonine protein kinase PrkC</t>
  </si>
  <si>
    <t>prkC</t>
  </si>
  <si>
    <t>XDQ94425.1</t>
  </si>
  <si>
    <t>AB4K06_10070</t>
  </si>
  <si>
    <t>ribosome small subunit-dependent GTPase A</t>
  </si>
  <si>
    <t>rsgA</t>
  </si>
  <si>
    <t>XDQ94426.1</t>
  </si>
  <si>
    <t>AB4K06_10075</t>
  </si>
  <si>
    <t>ribulose-phosphate 3-epimerase</t>
  </si>
  <si>
    <t>rpe</t>
  </si>
  <si>
    <t>XDQ94427.1</t>
  </si>
  <si>
    <t>AB4K06_10080</t>
  </si>
  <si>
    <t>thiamine diphosphokinase</t>
  </si>
  <si>
    <t>thiN</t>
  </si>
  <si>
    <t>XDQ94428.1</t>
  </si>
  <si>
    <t>AB4K06_10085</t>
  </si>
  <si>
    <t>stage V sporulation protein SpoVM</t>
  </si>
  <si>
    <t>spoVM</t>
  </si>
  <si>
    <t>XDQ94797.1</t>
  </si>
  <si>
    <t>AB4K06_10090</t>
  </si>
  <si>
    <t>50S ribosomal protein L28</t>
  </si>
  <si>
    <t>rpmB</t>
  </si>
  <si>
    <t>XDQ94429.1</t>
  </si>
  <si>
    <t>AB4K06_10095</t>
  </si>
  <si>
    <t>Asp23/Gls24 family envelope stress response protein</t>
  </si>
  <si>
    <t>yloU</t>
  </si>
  <si>
    <t>XDQ94430.1</t>
  </si>
  <si>
    <t>AB4K06_10100</t>
  </si>
  <si>
    <t>DAK2 domain-containing protein</t>
  </si>
  <si>
    <t>fakA</t>
  </si>
  <si>
    <t>XDQ94431.1</t>
  </si>
  <si>
    <t>AB4K06_10105</t>
  </si>
  <si>
    <t>L-serine ammonia-lyase, iron-sulfur-dependent subunit beta</t>
  </si>
  <si>
    <t>sdaAB</t>
  </si>
  <si>
    <t>XDQ94432.1</t>
  </si>
  <si>
    <t>AB4K06_10110</t>
  </si>
  <si>
    <t>L-serine ammonia-lyase, iron-sulfur-dependent, subunit alpha</t>
  </si>
  <si>
    <t>sdaAA</t>
  </si>
  <si>
    <t>XDQ94433.1</t>
  </si>
  <si>
    <t>AB4K06_10115</t>
  </si>
  <si>
    <t>ATP-dependent DNA helicase RecG</t>
  </si>
  <si>
    <t>recG</t>
  </si>
  <si>
    <t>XDQ94434.1</t>
  </si>
  <si>
    <t>AB4K06_10120</t>
  </si>
  <si>
    <t>transcription factor FapR</t>
  </si>
  <si>
    <t>fapR</t>
  </si>
  <si>
    <t>XDQ94435.1</t>
  </si>
  <si>
    <t>AB4K06_10125</t>
  </si>
  <si>
    <t>phosphate acyltransferase PlsX</t>
  </si>
  <si>
    <t>plsX</t>
  </si>
  <si>
    <t>XDQ94436.1</t>
  </si>
  <si>
    <t>AB4K06_10130</t>
  </si>
  <si>
    <t>ACP S-malonyltransferase</t>
  </si>
  <si>
    <t>fabD</t>
  </si>
  <si>
    <t>XDQ94437.1</t>
  </si>
  <si>
    <t>AB4K06_10135</t>
  </si>
  <si>
    <t>3-oxoacyl-[acyl-carrier-protein] reductase</t>
  </si>
  <si>
    <t>fabG</t>
  </si>
  <si>
    <t>XDQ94438.1</t>
  </si>
  <si>
    <t>AB4K06_10140</t>
  </si>
  <si>
    <t>acyl carrier protein</t>
  </si>
  <si>
    <t>acpP</t>
  </si>
  <si>
    <t>XDQ94439.1</t>
  </si>
  <si>
    <t>AB4K06_10145</t>
  </si>
  <si>
    <t>ribonuclease III</t>
  </si>
  <si>
    <t>rncS</t>
  </si>
  <si>
    <t>XDQ94440.1</t>
  </si>
  <si>
    <t>AB4K06_10150</t>
  </si>
  <si>
    <t>chromosome segregation protein SMC</t>
  </si>
  <si>
    <t>smc</t>
  </si>
  <si>
    <t>XDQ94441.1</t>
  </si>
  <si>
    <t>AB4K06_10155</t>
  </si>
  <si>
    <t>signal recognition particle-docking protein FtsY</t>
  </si>
  <si>
    <t>ftsY</t>
  </si>
  <si>
    <t>XDQ94442.1</t>
  </si>
  <si>
    <t>AB4K06_10160</t>
  </si>
  <si>
    <t>sivC</t>
  </si>
  <si>
    <t>XDQ94443.1</t>
  </si>
  <si>
    <t>AB4K06_10165</t>
  </si>
  <si>
    <t>putative DNA-binding protein</t>
  </si>
  <si>
    <t>srpM</t>
  </si>
  <si>
    <t>XDQ94444.1</t>
  </si>
  <si>
    <t>AB4K06_10170</t>
  </si>
  <si>
    <t>signal recognition particle protein</t>
  </si>
  <si>
    <t>ffh</t>
  </si>
  <si>
    <t>XDQ94445.1</t>
  </si>
  <si>
    <t>AB4K06_10175</t>
  </si>
  <si>
    <t>30S ribosomal protein S16</t>
  </si>
  <si>
    <t>rpsP</t>
  </si>
  <si>
    <t>XDQ94446.1</t>
  </si>
  <si>
    <t>AB4K06_10180</t>
  </si>
  <si>
    <t>KH domain-containing protein</t>
  </si>
  <si>
    <t>khpA</t>
  </si>
  <si>
    <t>XDQ94447.1</t>
  </si>
  <si>
    <t>AB4K06_10185</t>
  </si>
  <si>
    <t>YlqD family protein</t>
  </si>
  <si>
    <t>ylqD</t>
  </si>
  <si>
    <t>XDQ94448.1</t>
  </si>
  <si>
    <t>AB4K06_10190</t>
  </si>
  <si>
    <t>ribosome maturation factor RimM</t>
  </si>
  <si>
    <t>rimM</t>
  </si>
  <si>
    <t>XDQ94449.1</t>
  </si>
  <si>
    <t>AB4K06_10195</t>
  </si>
  <si>
    <t>tRNA (guanosine(37)-N1)-methyltransferase TrmD</t>
  </si>
  <si>
    <t>trmD</t>
  </si>
  <si>
    <t>XDQ94450.1</t>
  </si>
  <si>
    <t>AB4K06_10200</t>
  </si>
  <si>
    <t>50S ribosomal protein L19</t>
  </si>
  <si>
    <t>rplS</t>
  </si>
  <si>
    <t>XDQ94451.1</t>
  </si>
  <si>
    <t>AB4K06_10205</t>
  </si>
  <si>
    <t>ribosome biogenesis GTPase YlqF</t>
  </si>
  <si>
    <t>ylqF</t>
  </si>
  <si>
    <t>XDQ94452.1</t>
  </si>
  <si>
    <t>AB4K06_10210</t>
  </si>
  <si>
    <t>ribonuclease HII</t>
  </si>
  <si>
    <t>rnhB</t>
  </si>
  <si>
    <t>XDQ94453.1</t>
  </si>
  <si>
    <t>AB4K06_10215</t>
  </si>
  <si>
    <t>XDQ94454.1</t>
  </si>
  <si>
    <t>AB4K06_10220</t>
  </si>
  <si>
    <t>FlhB-like flagellar biosynthesis protein</t>
  </si>
  <si>
    <t>ylqH</t>
  </si>
  <si>
    <t>XDQ94455.1</t>
  </si>
  <si>
    <t>AB4K06_10225</t>
  </si>
  <si>
    <t>ADP-forming succinate--CoA ligase subunit beta</t>
  </si>
  <si>
    <t>sucC</t>
  </si>
  <si>
    <t>XDQ94456.1</t>
  </si>
  <si>
    <t>AB4K06_10230</t>
  </si>
  <si>
    <t>succinate--CoA ligase subunit alpha</t>
  </si>
  <si>
    <t>sucD</t>
  </si>
  <si>
    <t>XDQ94457.1</t>
  </si>
  <si>
    <t>AB4K06_10235</t>
  </si>
  <si>
    <t>DNA-processing protein DprA</t>
  </si>
  <si>
    <t>dprA</t>
  </si>
  <si>
    <t>XDQ94458.1</t>
  </si>
  <si>
    <t>AB4K06_10240</t>
  </si>
  <si>
    <t>type I DNA topoisomerase</t>
  </si>
  <si>
    <t>topA</t>
  </si>
  <si>
    <t>XDQ94459.1</t>
  </si>
  <si>
    <t>AB4K06_10245</t>
  </si>
  <si>
    <t>FADH(2)-oxidizing methylenetetrahydrofolate--tRNA-(uracil(54)-C(5))-methyltransferase TrmFO</t>
  </si>
  <si>
    <t>trmFO</t>
  </si>
  <si>
    <t>XDQ94460.1</t>
  </si>
  <si>
    <t>AB4K06_10250</t>
  </si>
  <si>
    <t>tyrosine recombinase XerC</t>
  </si>
  <si>
    <t>xerC</t>
  </si>
  <si>
    <t>XDQ94461.1</t>
  </si>
  <si>
    <t>AB4K06_10255</t>
  </si>
  <si>
    <t>ATP-dependent protease subunit ClpQ</t>
  </si>
  <si>
    <t>clpQ</t>
  </si>
  <si>
    <t>XDQ94462.1</t>
  </si>
  <si>
    <t>AB4K06_10260</t>
  </si>
  <si>
    <t>HslU--HslV peptidase ATPase subunit</t>
  </si>
  <si>
    <t>hslU</t>
  </si>
  <si>
    <t>XDQ94463.1</t>
  </si>
  <si>
    <t>AB4K06_10265</t>
  </si>
  <si>
    <t>GTP-sensing pleiotropic transcriptional regulator CodY</t>
  </si>
  <si>
    <t>codY</t>
  </si>
  <si>
    <t>XDQ94464.1</t>
  </si>
  <si>
    <t>AB4K06_10270</t>
  </si>
  <si>
    <t>flagellar basal body rod protein FlgB</t>
  </si>
  <si>
    <t>flgB</t>
  </si>
  <si>
    <t>XDQ94465.1</t>
  </si>
  <si>
    <t>AB4K06_10275</t>
  </si>
  <si>
    <t>flagellar basal body rod protein FlgC</t>
  </si>
  <si>
    <t>flgC</t>
  </si>
  <si>
    <t>XDQ94798.1</t>
  </si>
  <si>
    <t>AB4K06_10280</t>
  </si>
  <si>
    <t>flagellar hook-basal body complex protein FliE</t>
  </si>
  <si>
    <t>fliE</t>
  </si>
  <si>
    <t>XDQ94799.1</t>
  </si>
  <si>
    <t>AB4K06_10285</t>
  </si>
  <si>
    <t>flagellar basal-body MS-ring/collar protein FliF</t>
  </si>
  <si>
    <t>fliF</t>
  </si>
  <si>
    <t>XDQ94466.1</t>
  </si>
  <si>
    <t>AB4K06_10290</t>
  </si>
  <si>
    <t>flagellar motor switch protein FliG</t>
  </si>
  <si>
    <t>fliG</t>
  </si>
  <si>
    <t>XDQ94467.1</t>
  </si>
  <si>
    <t>AB4K06_10295</t>
  </si>
  <si>
    <t>flagellar assembly protein FliH</t>
  </si>
  <si>
    <t>fliH</t>
  </si>
  <si>
    <t>XDQ94468.1</t>
  </si>
  <si>
    <t>AB4K06_10300</t>
  </si>
  <si>
    <t>flagellar protein export ATPase FliI</t>
  </si>
  <si>
    <t>fliI</t>
  </si>
  <si>
    <t>XDQ94469.1</t>
  </si>
  <si>
    <t>AB4K06_10305</t>
  </si>
  <si>
    <t>flagellar export protein FliJ</t>
  </si>
  <si>
    <t>fliJ</t>
  </si>
  <si>
    <t>XDQ94470.1</t>
  </si>
  <si>
    <t>AB4K06_10310</t>
  </si>
  <si>
    <t>MotE family protein</t>
  </si>
  <si>
    <t>ylxF</t>
  </si>
  <si>
    <t>XDQ94471.1</t>
  </si>
  <si>
    <t>AB4K06_10315</t>
  </si>
  <si>
    <t>flagellar hook-length control protein FliK</t>
  </si>
  <si>
    <t>fliK</t>
  </si>
  <si>
    <t>XDQ94472.1</t>
  </si>
  <si>
    <t>AB4K06_10320</t>
  </si>
  <si>
    <t>flagellar hook assembly protein FlgD</t>
  </si>
  <si>
    <t>flgD</t>
  </si>
  <si>
    <t>XDQ94473.1</t>
  </si>
  <si>
    <t>AB4K06_10325</t>
  </si>
  <si>
    <t>flagellar basal body rod protein FlgG</t>
  </si>
  <si>
    <t>flgG</t>
  </si>
  <si>
    <t>XDQ94474.1</t>
  </si>
  <si>
    <t>AB4K06_10330</t>
  </si>
  <si>
    <t>swarming motility protein SwrD</t>
  </si>
  <si>
    <t>swrD</t>
  </si>
  <si>
    <t>XDQ94475.1</t>
  </si>
  <si>
    <t>AB4K06_10335</t>
  </si>
  <si>
    <t>flagellar basal body-associated protein FliL</t>
  </si>
  <si>
    <t>fliL</t>
  </si>
  <si>
    <t>XDQ94476.1</t>
  </si>
  <si>
    <t>AB4K06_10340</t>
  </si>
  <si>
    <t>flagellar motor switch protein FliM</t>
  </si>
  <si>
    <t>fliM</t>
  </si>
  <si>
    <t>XDQ94477.1</t>
  </si>
  <si>
    <t>AB4K06_10345</t>
  </si>
  <si>
    <t>flagellar motor switch phosphatase FliY</t>
  </si>
  <si>
    <t>fliY</t>
  </si>
  <si>
    <t>XDQ94478.1</t>
  </si>
  <si>
    <t>AB4K06_10350</t>
  </si>
  <si>
    <t>chemotaxis protein CheY</t>
  </si>
  <si>
    <t>cheY</t>
  </si>
  <si>
    <t>XDQ94479.1</t>
  </si>
  <si>
    <t>AB4K06_10355</t>
  </si>
  <si>
    <t>flagella biosynthesis regulatory protein FliZ</t>
  </si>
  <si>
    <t>fliZ</t>
  </si>
  <si>
    <t>XDQ94480.1</t>
  </si>
  <si>
    <t>AB4K06_10360</t>
  </si>
  <si>
    <t>flagellar type III secretion system pore protein FliP</t>
  </si>
  <si>
    <t>fliP</t>
  </si>
  <si>
    <t>XDQ94481.1</t>
  </si>
  <si>
    <t>AB4K06_10365</t>
  </si>
  <si>
    <t>flagellar biosynthesis protein FliQ</t>
  </si>
  <si>
    <t>fliQ</t>
  </si>
  <si>
    <t>XDQ94482.1</t>
  </si>
  <si>
    <t>AB4K06_10370</t>
  </si>
  <si>
    <t>flagellar biosynthetic protein FliR</t>
  </si>
  <si>
    <t>fliR</t>
  </si>
  <si>
    <t>XDQ94483.1</t>
  </si>
  <si>
    <t>AB4K06_10375</t>
  </si>
  <si>
    <t>flagellar biosynthesis protein FlhB</t>
  </si>
  <si>
    <t>flhB</t>
  </si>
  <si>
    <t>XDQ94484.1</t>
  </si>
  <si>
    <t>AB4K06_10380</t>
  </si>
  <si>
    <t>flagellar biosynthesis protein FlhA</t>
  </si>
  <si>
    <t>flhA</t>
  </si>
  <si>
    <t>XDQ94485.1</t>
  </si>
  <si>
    <t>AB4K06_10385</t>
  </si>
  <si>
    <t>flagellar biosynthesis protein FlhF</t>
  </si>
  <si>
    <t>flhF</t>
  </si>
  <si>
    <t>XDQ94486.1</t>
  </si>
  <si>
    <t>AB4K06_10390</t>
  </si>
  <si>
    <t>flagellum location/number ATPase FlhG</t>
  </si>
  <si>
    <t>flhG</t>
  </si>
  <si>
    <t>XDQ94487.1</t>
  </si>
  <si>
    <t>AB4K06_10395</t>
  </si>
  <si>
    <t>protein-glutamate O-methylesterase CheB</t>
  </si>
  <si>
    <t>cheB</t>
  </si>
  <si>
    <t>XDQ94488.1</t>
  </si>
  <si>
    <t>AB4K06_10400</t>
  </si>
  <si>
    <t>chemotaxis protein CheA</t>
  </si>
  <si>
    <t>cheA</t>
  </si>
  <si>
    <t>XDQ94489.1</t>
  </si>
  <si>
    <t>AB4K06_10405</t>
  </si>
  <si>
    <t>chemotaxis protein CheW</t>
  </si>
  <si>
    <t>cheW</t>
  </si>
  <si>
    <t>XDQ94490.1</t>
  </si>
  <si>
    <t>AB4K06_10410</t>
  </si>
  <si>
    <t>CheY-P phosphatase CheC</t>
  </si>
  <si>
    <t>cheC</t>
  </si>
  <si>
    <t>XDQ94491.1</t>
  </si>
  <si>
    <t>AB4K06_10415</t>
  </si>
  <si>
    <t>chemoreceptor glutamine deamidase CheD</t>
  </si>
  <si>
    <t>cheD</t>
  </si>
  <si>
    <t>XDQ94492.1</t>
  </si>
  <si>
    <t>AB4K06_10420</t>
  </si>
  <si>
    <t>RNA polymerase sigma-28 factor SigD</t>
  </si>
  <si>
    <t>sigD</t>
  </si>
  <si>
    <t>XDQ94493.1</t>
  </si>
  <si>
    <t>AB4K06_10425</t>
  </si>
  <si>
    <t>swarming motility protein SwrB</t>
  </si>
  <si>
    <t>swrB</t>
  </si>
  <si>
    <t>XDQ94494.1</t>
  </si>
  <si>
    <t>AB4K06_10430</t>
  </si>
  <si>
    <t>30S ribosomal protein S2</t>
  </si>
  <si>
    <t>rpsB</t>
  </si>
  <si>
    <t>XDQ94495.1</t>
  </si>
  <si>
    <t>AB4K06_10435</t>
  </si>
  <si>
    <t>translation elongation factor Ts</t>
  </si>
  <si>
    <t>tsf</t>
  </si>
  <si>
    <t>XDQ94496.1</t>
  </si>
  <si>
    <t>AB4K06_10440</t>
  </si>
  <si>
    <t>UMP kinase</t>
  </si>
  <si>
    <t>pyrH</t>
  </si>
  <si>
    <t>XDQ94497.1</t>
  </si>
  <si>
    <t>AB4K06_10445</t>
  </si>
  <si>
    <t>ribosome recycling factor</t>
  </si>
  <si>
    <t>frr</t>
  </si>
  <si>
    <t>XDQ94498.1</t>
  </si>
  <si>
    <t>AB4K06_10450</t>
  </si>
  <si>
    <t>isoprenyl transferase</t>
  </si>
  <si>
    <t>uppS</t>
  </si>
  <si>
    <t>XDQ94499.1</t>
  </si>
  <si>
    <t>AB4K06_10455</t>
  </si>
  <si>
    <t>phosphatidate cytidylyltransferase</t>
  </si>
  <si>
    <t>cdsA</t>
  </si>
  <si>
    <t>XDQ94500.1</t>
  </si>
  <si>
    <t>AB4K06_10460</t>
  </si>
  <si>
    <t>1-deoxy-D-xylulose-5-phosphate reductoisomerase</t>
  </si>
  <si>
    <t>dxr</t>
  </si>
  <si>
    <t>XDQ94501.1</t>
  </si>
  <si>
    <t>AB4K06_10465</t>
  </si>
  <si>
    <t>RIP metalloprotease RseP</t>
  </si>
  <si>
    <t>rseP</t>
  </si>
  <si>
    <t>XDQ94502.1</t>
  </si>
  <si>
    <t>AB4K06_10470</t>
  </si>
  <si>
    <t>proline--tRNA ligase</t>
  </si>
  <si>
    <t>proS</t>
  </si>
  <si>
    <t>XDQ94503.1</t>
  </si>
  <si>
    <t>AB4K06_10475</t>
  </si>
  <si>
    <t>PolC-type DNA polymerase III</t>
  </si>
  <si>
    <t>polC</t>
  </si>
  <si>
    <t>XDQ94504.1</t>
  </si>
  <si>
    <t>AB4K06_10480</t>
  </si>
  <si>
    <t>ribosome maturation factor RimP</t>
  </si>
  <si>
    <t>rimP</t>
  </si>
  <si>
    <t>XDQ94505.1</t>
  </si>
  <si>
    <t>AB4K06_10485</t>
  </si>
  <si>
    <t>transcription termination factor NusA</t>
  </si>
  <si>
    <t>nusA</t>
  </si>
  <si>
    <t>XDQ94506.1</t>
  </si>
  <si>
    <t>AB4K06_10490</t>
  </si>
  <si>
    <t>glucose-induced regulator RulR</t>
  </si>
  <si>
    <t>rulR</t>
  </si>
  <si>
    <t>XDQ94507.1</t>
  </si>
  <si>
    <t>AB4K06_10495</t>
  </si>
  <si>
    <t>YlxQ family RNA-binding protein</t>
  </si>
  <si>
    <t>rulQ</t>
  </si>
  <si>
    <t>XDQ94508.1</t>
  </si>
  <si>
    <t>AB4K06_10500</t>
  </si>
  <si>
    <t>translation initiation factor IF-2</t>
  </si>
  <si>
    <t>infB</t>
  </si>
  <si>
    <t>XDQ94509.1</t>
  </si>
  <si>
    <t>AB4K06_10505</t>
  </si>
  <si>
    <t>DUF503 domain-containing protein</t>
  </si>
  <si>
    <t>XDQ94510.1</t>
  </si>
  <si>
    <t>AB4K06_10510</t>
  </si>
  <si>
    <t>30S ribosome-binding factor RbfA</t>
  </si>
  <si>
    <t>rbfA</t>
  </si>
  <si>
    <t>XDQ94511.1</t>
  </si>
  <si>
    <t>AB4K06_10515</t>
  </si>
  <si>
    <t>tRNA pseudouridine(55) synthase TruB</t>
  </si>
  <si>
    <t>truB</t>
  </si>
  <si>
    <t>XDQ94512.1</t>
  </si>
  <si>
    <t>AB4K06_10520</t>
  </si>
  <si>
    <t>bifunctional riboflavin kinase/FAD synthetase</t>
  </si>
  <si>
    <t>ribF</t>
  </si>
  <si>
    <t>XDQ94513.1</t>
  </si>
  <si>
    <t>AB4K06_10525</t>
  </si>
  <si>
    <t>30S ribosomal protein S15</t>
  </si>
  <si>
    <t>rpsO</t>
  </si>
  <si>
    <t>XDQ94514.1</t>
  </si>
  <si>
    <t>AB4K06_10530</t>
  </si>
  <si>
    <t>polyribonucleotide nucleotidyltransferase</t>
  </si>
  <si>
    <t>pnp</t>
  </si>
  <si>
    <t>XDQ94515.1</t>
  </si>
  <si>
    <t>AB4K06_10535</t>
  </si>
  <si>
    <t>swsB</t>
  </si>
  <si>
    <t>XDQ94516.1</t>
  </si>
  <si>
    <t>AB4K06_10540</t>
  </si>
  <si>
    <t>M16 family metallopeptidase</t>
  </si>
  <si>
    <t>mlpA</t>
  </si>
  <si>
    <t>XDQ94517.1</t>
  </si>
  <si>
    <t>AB4K06_10545</t>
  </si>
  <si>
    <t>ymxH</t>
  </si>
  <si>
    <t>XDQ94518.1</t>
  </si>
  <si>
    <t>AB4K06_10550</t>
  </si>
  <si>
    <t>dipicolinic acid synthetase subunit A</t>
  </si>
  <si>
    <t>dpaA</t>
  </si>
  <si>
    <t>XDQ94519.1</t>
  </si>
  <si>
    <t>AB4K06_10555</t>
  </si>
  <si>
    <t>dipicolinate synthase subunit B</t>
  </si>
  <si>
    <t>dpaB</t>
  </si>
  <si>
    <t>XDQ94520.1</t>
  </si>
  <si>
    <t>AB4K06_10560</t>
  </si>
  <si>
    <t>aspartate-semialdehyde dehydrogenase</t>
  </si>
  <si>
    <t>asd</t>
  </si>
  <si>
    <t>XDQ94521.1</t>
  </si>
  <si>
    <t>AB4K06_10565</t>
  </si>
  <si>
    <t>dapG</t>
  </si>
  <si>
    <t>XDQ94522.1</t>
  </si>
  <si>
    <t>AB4K06_10570</t>
  </si>
  <si>
    <t>4-hydroxy-tetrahydrodipicolinate synthase</t>
  </si>
  <si>
    <t>dapA</t>
  </si>
  <si>
    <t>XDQ94523.1</t>
  </si>
  <si>
    <t>AB4K06_10575</t>
  </si>
  <si>
    <t>ribonuclease J2</t>
  </si>
  <si>
    <t>rnjB</t>
  </si>
  <si>
    <t>XDQ94524.1</t>
  </si>
  <si>
    <t>AB4K06_10580</t>
  </si>
  <si>
    <t>translocation-enhancing protein TepA</t>
  </si>
  <si>
    <t>tepA</t>
  </si>
  <si>
    <t>XDQ94525.1</t>
  </si>
  <si>
    <t>AB4K06_10585</t>
  </si>
  <si>
    <t>TepA modulator TepJ</t>
  </si>
  <si>
    <t>tepJ</t>
  </si>
  <si>
    <t>XDQ94526.1</t>
  </si>
  <si>
    <t>AB4K06_10590</t>
  </si>
  <si>
    <t>DNA translocase SpoIIIE</t>
  </si>
  <si>
    <t>spoIIIE</t>
  </si>
  <si>
    <t>XDQ94527.1</t>
  </si>
  <si>
    <t>AB4K06_10595</t>
  </si>
  <si>
    <t>ymfC</t>
  </si>
  <si>
    <t>XDQ94528.1</t>
  </si>
  <si>
    <t>AB4K06_10600</t>
  </si>
  <si>
    <t>bacillibactin exporter BcbE</t>
  </si>
  <si>
    <t>bcbE</t>
  </si>
  <si>
    <t>XDQ94529.1</t>
  </si>
  <si>
    <t>AB4K06_10605</t>
  </si>
  <si>
    <t>ymfF</t>
  </si>
  <si>
    <t>XDQ94530.1</t>
  </si>
  <si>
    <t>AB4K06_10610</t>
  </si>
  <si>
    <t>ymfH</t>
  </si>
  <si>
    <t>XDQ94531.1</t>
  </si>
  <si>
    <t>AB4K06_10615</t>
  </si>
  <si>
    <t>EF-P-5 aminopentanone reductase</t>
  </si>
  <si>
    <t>efpI</t>
  </si>
  <si>
    <t>XDQ94532.1</t>
  </si>
  <si>
    <t>AB4K06_10620</t>
  </si>
  <si>
    <t>ymfJ</t>
  </si>
  <si>
    <t>XDQ94533.1</t>
  </si>
  <si>
    <t>AB4K06_10625</t>
  </si>
  <si>
    <t>AB4K06_10630</t>
  </si>
  <si>
    <t>cell shape determination protein RodZ</t>
  </si>
  <si>
    <t>rodZ</t>
  </si>
  <si>
    <t>XDQ94800.1</t>
  </si>
  <si>
    <t>AB4K06_10635</t>
  </si>
  <si>
    <t>CDP-diacylglycerol--glycerol-3-phosphate 3-phosphatidyltransferase</t>
  </si>
  <si>
    <t>pgsA</t>
  </si>
  <si>
    <t>XDQ94534.1</t>
  </si>
  <si>
    <t>AB4K06_10640</t>
  </si>
  <si>
    <t>competence/damage-inducible protein A</t>
  </si>
  <si>
    <t>cinA</t>
  </si>
  <si>
    <t>XDQ94535.1</t>
  </si>
  <si>
    <t>AB4K06_10645</t>
  </si>
  <si>
    <t>recombinase RecA</t>
  </si>
  <si>
    <t>recA</t>
  </si>
  <si>
    <t>XDQ94536.1</t>
  </si>
  <si>
    <t>AB4K06_10650</t>
  </si>
  <si>
    <t>serine hydrolase domain-containing protein</t>
  </si>
  <si>
    <t>pbpX</t>
  </si>
  <si>
    <t>XDQ94537.1</t>
  </si>
  <si>
    <t>AB4K06_10655</t>
  </si>
  <si>
    <t>ribonuclease Y</t>
  </si>
  <si>
    <t>rny</t>
  </si>
  <si>
    <t>XDQ94538.1</t>
  </si>
  <si>
    <t>AB4K06_10660</t>
  </si>
  <si>
    <t>2',3'-cyclic-nucleotide 2'-phosphodiesterase</t>
  </si>
  <si>
    <t>ymdB</t>
  </si>
  <si>
    <t>XDQ94539.1</t>
  </si>
  <si>
    <t>AB4K06_10665</t>
  </si>
  <si>
    <t>stage V sporulation protein SpoVS</t>
  </si>
  <si>
    <t>spoVS</t>
  </si>
  <si>
    <t>XDQ94540.1</t>
  </si>
  <si>
    <t>AB4K06_10670</t>
  </si>
  <si>
    <t>L-threonine 3-dehydrogenase</t>
  </si>
  <si>
    <t>tdh</t>
  </si>
  <si>
    <t>XDQ94541.1</t>
  </si>
  <si>
    <t>AB4K06_10675</t>
  </si>
  <si>
    <t>glycine C-acetyltransferase</t>
  </si>
  <si>
    <t>kbl</t>
  </si>
  <si>
    <t>XDQ94542.1</t>
  </si>
  <si>
    <t>AB4K06_10680</t>
  </si>
  <si>
    <t>tRNA (N6-isopentenyl adenosine(37)-C2)-methylthiotransferase MiaB</t>
  </si>
  <si>
    <t>miaB</t>
  </si>
  <si>
    <t>XDQ94543.1</t>
  </si>
  <si>
    <t>AB4K06_10685</t>
  </si>
  <si>
    <t>regulatory iron-sulfur-containing complex subunit RicA</t>
  </si>
  <si>
    <t>ricA</t>
  </si>
  <si>
    <t>XDQ94544.1</t>
  </si>
  <si>
    <t>AB4K06_10690</t>
  </si>
  <si>
    <t>outer spore coat protein CotE</t>
  </si>
  <si>
    <t>cotE</t>
  </si>
  <si>
    <t>XDQ94545.1</t>
  </si>
  <si>
    <t>AB4K06_10695</t>
  </si>
  <si>
    <t>DNA mismatch repair protein MutS</t>
  </si>
  <si>
    <t>mutS</t>
  </si>
  <si>
    <t>XDQ94546.1</t>
  </si>
  <si>
    <t>AB4K06_10700</t>
  </si>
  <si>
    <t>DNA mismatch repair endonuclease MutL</t>
  </si>
  <si>
    <t>mutL</t>
  </si>
  <si>
    <t>XDQ94801.1</t>
  </si>
  <si>
    <t>AB4K06_10705</t>
  </si>
  <si>
    <t>regulatory YrvL family protein</t>
  </si>
  <si>
    <t>ymzD</t>
  </si>
  <si>
    <t>XDQ94547.1</t>
  </si>
  <si>
    <t>AB4K06_10710</t>
  </si>
  <si>
    <t>XDQ94548.1</t>
  </si>
  <si>
    <t>AB4K06_10715</t>
  </si>
  <si>
    <t>pksA</t>
  </si>
  <si>
    <t>XDQ94549.1</t>
  </si>
  <si>
    <t>AB4K06_10720</t>
  </si>
  <si>
    <t>pksB</t>
  </si>
  <si>
    <t>XDQ94550.1</t>
  </si>
  <si>
    <t>AB4K06_10725</t>
  </si>
  <si>
    <t>XDQ94551.1</t>
  </si>
  <si>
    <t>AB4K06_10730</t>
  </si>
  <si>
    <t>XDQ94552.1</t>
  </si>
  <si>
    <t>AB4K06_10735</t>
  </si>
  <si>
    <t>acyltransferase domain-containing protein</t>
  </si>
  <si>
    <t>pksD</t>
  </si>
  <si>
    <t>XDQ94553.1</t>
  </si>
  <si>
    <t>AB4K06_10740</t>
  </si>
  <si>
    <t>XDQ94554.1</t>
  </si>
  <si>
    <t>AB4K06_10745</t>
  </si>
  <si>
    <t>acpK</t>
  </si>
  <si>
    <t>XDQ94555.1</t>
  </si>
  <si>
    <t>AB4K06_10750</t>
  </si>
  <si>
    <t>polyketide biosynthesis malonyl-ACP decarboxylase PksF</t>
  </si>
  <si>
    <t>pksF</t>
  </si>
  <si>
    <t>XDQ94556.1</t>
  </si>
  <si>
    <t>AB4K06_10755</t>
  </si>
  <si>
    <t>polyketide biosynthesis 3-hydroxy-3-methylglutaryl-ACP synthase PksG</t>
  </si>
  <si>
    <t>pksG</t>
  </si>
  <si>
    <t>XDQ94557.1</t>
  </si>
  <si>
    <t>AB4K06_10760</t>
  </si>
  <si>
    <t>enoyl-CoA hydratase/isomerase</t>
  </si>
  <si>
    <t>pksH</t>
  </si>
  <si>
    <t>XDQ94558.1</t>
  </si>
  <si>
    <t>AB4K06_10765</t>
  </si>
  <si>
    <t>polyketide synthase</t>
  </si>
  <si>
    <t>pksI</t>
  </si>
  <si>
    <t>XDQ94559.1</t>
  </si>
  <si>
    <t>AB4K06_10770</t>
  </si>
  <si>
    <t>pksJ</t>
  </si>
  <si>
    <t>AB4K06_10775</t>
  </si>
  <si>
    <t>polyketide synthase PksL</t>
  </si>
  <si>
    <t>pksL</t>
  </si>
  <si>
    <t>XDQ94560.1</t>
  </si>
  <si>
    <t>AB4K06_10780</t>
  </si>
  <si>
    <t>polyketide synthase PksM</t>
  </si>
  <si>
    <t>pksM</t>
  </si>
  <si>
    <t>XDQ94561.1</t>
  </si>
  <si>
    <t>AB4K06_10785</t>
  </si>
  <si>
    <t>amino acid adenylation domain-containing protein</t>
  </si>
  <si>
    <t>pksN</t>
  </si>
  <si>
    <t>XDQ94802.1</t>
  </si>
  <si>
    <t>AB4K06_10790</t>
  </si>
  <si>
    <t>beta-ketoacyl synthase N-terminal-like domain-containing protein</t>
  </si>
  <si>
    <t>pksR</t>
  </si>
  <si>
    <t>XDQ94562.1</t>
  </si>
  <si>
    <t>AB4K06_10795</t>
  </si>
  <si>
    <t>cytochrome P450</t>
  </si>
  <si>
    <t>pksS</t>
  </si>
  <si>
    <t>XDQ94563.1</t>
  </si>
  <si>
    <t>AB4K06_10800</t>
  </si>
  <si>
    <t>XDQ94564.1</t>
  </si>
  <si>
    <t>AB4K06_10805</t>
  </si>
  <si>
    <t>XDQ94803.1</t>
  </si>
  <si>
    <t>AB4K06_10810</t>
  </si>
  <si>
    <t>serine protease AprX</t>
  </si>
  <si>
    <t>aprX</t>
  </si>
  <si>
    <t>XDQ94565.1</t>
  </si>
  <si>
    <t>AB4K06_10815</t>
  </si>
  <si>
    <t>AB4K06_10820</t>
  </si>
  <si>
    <t>pghC</t>
  </si>
  <si>
    <t>XDQ94566.1</t>
  </si>
  <si>
    <t>AB4K06_10825</t>
  </si>
  <si>
    <t>OsmC family protein</t>
  </si>
  <si>
    <t>ymaD</t>
  </si>
  <si>
    <t>XDQ94567.1</t>
  </si>
  <si>
    <t>AB4K06_10830</t>
  </si>
  <si>
    <t>multidrug efflux SMR transporter subunit EbrB</t>
  </si>
  <si>
    <t>ebrB</t>
  </si>
  <si>
    <t>XDQ94568.1</t>
  </si>
  <si>
    <t>AB4K06_10835</t>
  </si>
  <si>
    <t>multidrug efflux SMR transporter subunit EbrA</t>
  </si>
  <si>
    <t>ebrA</t>
  </si>
  <si>
    <t>XDQ94804.1</t>
  </si>
  <si>
    <t>AB4K06_10840</t>
  </si>
  <si>
    <t>XDQ94569.1</t>
  </si>
  <si>
    <t>AB4K06_10845</t>
  </si>
  <si>
    <t>YmaF family protein</t>
  </si>
  <si>
    <t>ymaF</t>
  </si>
  <si>
    <t>XDQ94570.1</t>
  </si>
  <si>
    <t>AB4K06_10850</t>
  </si>
  <si>
    <t>tRNA (adenosine(37)-N6)-dimethylallyltransferase MiaA</t>
  </si>
  <si>
    <t>miaA</t>
  </si>
  <si>
    <t>XDQ94571.1</t>
  </si>
  <si>
    <t>AB4K06_10855</t>
  </si>
  <si>
    <t>RNA chaperone Hfq</t>
  </si>
  <si>
    <t>hfq</t>
  </si>
  <si>
    <t>XDQ94572.1</t>
  </si>
  <si>
    <t>AB4K06_10860</t>
  </si>
  <si>
    <t>YmzC family protein</t>
  </si>
  <si>
    <t>ymzC</t>
  </si>
  <si>
    <t>XDQ94573.1</t>
  </si>
  <si>
    <t>AB4K06_10865</t>
  </si>
  <si>
    <t>XDQ94574.1</t>
  </si>
  <si>
    <t>AB4K06_10870</t>
  </si>
  <si>
    <t>class Ib ribonucleoside-diphosphate reductase assembly flavoprotein NrdI</t>
  </si>
  <si>
    <t>nrdI</t>
  </si>
  <si>
    <t>XDQ94575.1</t>
  </si>
  <si>
    <t>AB4K06_10875</t>
  </si>
  <si>
    <t>class 1b ribonucleoside-diphosphate reductase subunit alpha</t>
  </si>
  <si>
    <t>nrdE</t>
  </si>
  <si>
    <t>XDQ94576.1</t>
  </si>
  <si>
    <t>AB4K06_10880</t>
  </si>
  <si>
    <t>class 1b ribonucleoside-diphosphate reductase subunit beta</t>
  </si>
  <si>
    <t>nrdF</t>
  </si>
  <si>
    <t>XDQ94577.1</t>
  </si>
  <si>
    <t>AB4K06_10885</t>
  </si>
  <si>
    <t>XDQ94578.1</t>
  </si>
  <si>
    <t>AB4K06_10890</t>
  </si>
  <si>
    <t>sporulation-specific N-acetylmuramoyl-L-alanine amidase</t>
  </si>
  <si>
    <t>cwlC</t>
  </si>
  <si>
    <t>XDQ94579.1</t>
  </si>
  <si>
    <t>AB4K06_10895</t>
  </si>
  <si>
    <t>stage V sporulation protein K</t>
  </si>
  <si>
    <t>spoVK</t>
  </si>
  <si>
    <t>XDQ94805.1</t>
  </si>
  <si>
    <t>AB4K06_10900</t>
  </si>
  <si>
    <t>GTPase HflX</t>
  </si>
  <si>
    <t>hflX</t>
  </si>
  <si>
    <t>XDQ94580.1</t>
  </si>
  <si>
    <t>AB4K06_10905</t>
  </si>
  <si>
    <t>efpB</t>
  </si>
  <si>
    <t>XDQ94581.1</t>
  </si>
  <si>
    <t>AB4K06_10910</t>
  </si>
  <si>
    <t>transcriptional repressor GlnR</t>
  </si>
  <si>
    <t>glnR</t>
  </si>
  <si>
    <t>XDQ94582.1</t>
  </si>
  <si>
    <t>AB4K06_10915</t>
  </si>
  <si>
    <t>type I glutamate--ammonia ligase</t>
  </si>
  <si>
    <t>glnA</t>
  </si>
  <si>
    <t>XDQ94583.1</t>
  </si>
  <si>
    <t>AB4K06_10920</t>
  </si>
  <si>
    <t>XDQ94584.1</t>
  </si>
  <si>
    <t>AB4K06_10925</t>
  </si>
  <si>
    <t>XDQ94585.1</t>
  </si>
  <si>
    <t>AB4K06_10930</t>
  </si>
  <si>
    <t>XDQ94586.1</t>
  </si>
  <si>
    <t>AB4K06_10935</t>
  </si>
  <si>
    <t>SMI1/KNR4 family protein</t>
  </si>
  <si>
    <t>ynaB</t>
  </si>
  <si>
    <t>XDQ94806.1</t>
  </si>
  <si>
    <t>AB4K06_10940</t>
  </si>
  <si>
    <t>XDQ94587.1</t>
  </si>
  <si>
    <t>AB4K06_10945</t>
  </si>
  <si>
    <t>ynaD</t>
  </si>
  <si>
    <t>XDQ94588.1</t>
  </si>
  <si>
    <t>AB4K06_10950</t>
  </si>
  <si>
    <t>AB4K06_10955</t>
  </si>
  <si>
    <t>DUF3885 domain-containing protein</t>
  </si>
  <si>
    <t>ynaE</t>
  </si>
  <si>
    <t>XDQ94589.1</t>
  </si>
  <si>
    <t>AB4K06_10960</t>
  </si>
  <si>
    <t>XDQ94590.1</t>
  </si>
  <si>
    <t>AB4K06_10965</t>
  </si>
  <si>
    <t>XDQ94591.1</t>
  </si>
  <si>
    <t>AB4K06_10970</t>
  </si>
  <si>
    <t>XDQ94592.1</t>
  </si>
  <si>
    <t>AB4K06_10975</t>
  </si>
  <si>
    <t>XDQ94593.1</t>
  </si>
  <si>
    <t>AB4K06_10980</t>
  </si>
  <si>
    <t>xynP</t>
  </si>
  <si>
    <t>XDQ94594.1</t>
  </si>
  <si>
    <t>AB4K06_10985</t>
  </si>
  <si>
    <t>xylan 1,4-beta-xylosidase</t>
  </si>
  <si>
    <t>xynB</t>
  </si>
  <si>
    <t>XDQ94595.1</t>
  </si>
  <si>
    <t>AB4K06_10990</t>
  </si>
  <si>
    <t>ROK family protein</t>
  </si>
  <si>
    <t>xylR</t>
  </si>
  <si>
    <t>XDQ94807.1</t>
  </si>
  <si>
    <t>AB4K06_10995</t>
  </si>
  <si>
    <t>xylose isomerase</t>
  </si>
  <si>
    <t>xylA</t>
  </si>
  <si>
    <t>XDQ94596.1</t>
  </si>
  <si>
    <t>AB4K06_11000</t>
  </si>
  <si>
    <t>xylulokinase</t>
  </si>
  <si>
    <t>xylB</t>
  </si>
  <si>
    <t>XDQ94597.1</t>
  </si>
  <si>
    <t>AB4K06_11005</t>
  </si>
  <si>
    <t>AB4K06_11010</t>
  </si>
  <si>
    <t>endonuclease YncB</t>
  </si>
  <si>
    <t>yncB</t>
  </si>
  <si>
    <t>XDQ94598.1</t>
  </si>
  <si>
    <t>AB4K06_11015</t>
  </si>
  <si>
    <t>yncC</t>
  </si>
  <si>
    <t>XDQ94599.1</t>
  </si>
  <si>
    <t>AB4K06_11020</t>
  </si>
  <si>
    <t>XDQ94600.1</t>
  </si>
  <si>
    <t>AB4K06_11025</t>
  </si>
  <si>
    <t>DUF2691 family protein</t>
  </si>
  <si>
    <t>yncE</t>
  </si>
  <si>
    <t>XDQ94601.1</t>
  </si>
  <si>
    <t>AB4K06_11030</t>
  </si>
  <si>
    <t>dUTP diphosphatase DutA</t>
  </si>
  <si>
    <t>dutA</t>
  </si>
  <si>
    <t>XDQ94602.1</t>
  </si>
  <si>
    <t>AB4K06_11035</t>
  </si>
  <si>
    <t>spore coat protein CotU</t>
  </si>
  <si>
    <t>cotU</t>
  </si>
  <si>
    <t>XDQ94603.1</t>
  </si>
  <si>
    <t>AB4K06_11040</t>
  </si>
  <si>
    <t>XDQ94604.1</t>
  </si>
  <si>
    <t>AB4K06_11045</t>
  </si>
  <si>
    <t>thymidylate synthase</t>
  </si>
  <si>
    <t>thyA</t>
  </si>
  <si>
    <t>XDQ94605.1</t>
  </si>
  <si>
    <t>AB4K06_11050</t>
  </si>
  <si>
    <t>XDQ94606.1</t>
  </si>
  <si>
    <t>AB4K06_11055</t>
  </si>
  <si>
    <t>YrpD family protein</t>
  </si>
  <si>
    <t>yncM</t>
  </si>
  <si>
    <t>XDQ94808.1</t>
  </si>
  <si>
    <t>AB4K06_11060</t>
  </si>
  <si>
    <t>YoqO family protein</t>
  </si>
  <si>
    <t>ynzK</t>
  </si>
  <si>
    <t>XDQ94607.1</t>
  </si>
  <si>
    <t>AB4K06_11065</t>
  </si>
  <si>
    <t>XDQ94809.1</t>
  </si>
  <si>
    <t>AB4K06_11070</t>
  </si>
  <si>
    <t>twin-arginine translocase TatAC</t>
  </si>
  <si>
    <t>tatAC</t>
  </si>
  <si>
    <t>XDQ94608.1</t>
  </si>
  <si>
    <t>AB4K06_11075</t>
  </si>
  <si>
    <t>XDQ94609.1</t>
  </si>
  <si>
    <t>AB4K06_11080</t>
  </si>
  <si>
    <t>XDQ94610.1</t>
  </si>
  <si>
    <t>AB4K06_11085</t>
  </si>
  <si>
    <t>SRPBCC domain-containing protein</t>
  </si>
  <si>
    <t>flvS</t>
  </si>
  <si>
    <t>XDQ94611.1</t>
  </si>
  <si>
    <t>AB4K06_11090</t>
  </si>
  <si>
    <t>XDQ94612.1</t>
  </si>
  <si>
    <t>AB4K06_11095</t>
  </si>
  <si>
    <t>gerRD</t>
  </si>
  <si>
    <t>XDQ94613.1</t>
  </si>
  <si>
    <t>AB4K06_11100</t>
  </si>
  <si>
    <t>gerRE</t>
  </si>
  <si>
    <t>XDQ94614.1</t>
  </si>
  <si>
    <t>AB4K06_11105</t>
  </si>
  <si>
    <t>gerRF</t>
  </si>
  <si>
    <t>XDQ94615.1</t>
  </si>
  <si>
    <t>AB4K06_11110</t>
  </si>
  <si>
    <t>XDQ94616.1</t>
  </si>
  <si>
    <t>AB4K06_11115</t>
  </si>
  <si>
    <t>DUF4166 domain-containing protein</t>
  </si>
  <si>
    <t>yndH</t>
  </si>
  <si>
    <t>XDQ94617.1</t>
  </si>
  <si>
    <t>AB4K06_11120</t>
  </si>
  <si>
    <t>YndJ family protein</t>
  </si>
  <si>
    <t>yndJ</t>
  </si>
  <si>
    <t>XDQ94618.1</t>
  </si>
  <si>
    <t>AB4K06_11125</t>
  </si>
  <si>
    <t>XDQ94810.1</t>
  </si>
  <si>
    <t>AB4K06_11130</t>
  </si>
  <si>
    <t>gamma-polyglutamate hydrolase PghL</t>
  </si>
  <si>
    <t>pghL</t>
  </si>
  <si>
    <t>XDQ94619.1</t>
  </si>
  <si>
    <t>AB4K06_11135</t>
  </si>
  <si>
    <t>XDQ94620.1</t>
  </si>
  <si>
    <t>AB4K06_11140</t>
  </si>
  <si>
    <t>FosM family fosfomycin resistance protein</t>
  </si>
  <si>
    <t>fosM</t>
  </si>
  <si>
    <t>XDQ94621.1</t>
  </si>
  <si>
    <t>AB4K06_11145</t>
  </si>
  <si>
    <t>XDQ94622.1</t>
  </si>
  <si>
    <t>AB4K06_11150</t>
  </si>
  <si>
    <t>transcriptional repressor LexA</t>
  </si>
  <si>
    <t>lexA</t>
  </si>
  <si>
    <t>XDQ94623.1</t>
  </si>
  <si>
    <t>AB4K06_11155</t>
  </si>
  <si>
    <t>cell division suppressor protein YneA</t>
  </si>
  <si>
    <t>yneA</t>
  </si>
  <si>
    <t>XDQ94624.1</t>
  </si>
  <si>
    <t>AB4K06_11160</t>
  </si>
  <si>
    <t>dinL</t>
  </si>
  <si>
    <t>XDQ94625.1</t>
  </si>
  <si>
    <t>AB4K06_11165</t>
  </si>
  <si>
    <t>DUF896 domain-containing protein</t>
  </si>
  <si>
    <t>ynzC</t>
  </si>
  <si>
    <t>XDQ94626.1</t>
  </si>
  <si>
    <t>AB4K06_11170</t>
  </si>
  <si>
    <t>transketolase</t>
  </si>
  <si>
    <t>tkt</t>
  </si>
  <si>
    <t>XDQ94627.1</t>
  </si>
  <si>
    <t>AB4K06_11175</t>
  </si>
  <si>
    <t>sporulation inhibitor of replication protein SirA</t>
  </si>
  <si>
    <t>sirA</t>
  </si>
  <si>
    <t>XDQ94628.1</t>
  </si>
  <si>
    <t>AB4K06_11180</t>
  </si>
  <si>
    <t>YneF family protein</t>
  </si>
  <si>
    <t>yneF</t>
  </si>
  <si>
    <t>XDQ94629.1</t>
  </si>
  <si>
    <t>AB4K06_11185</t>
  </si>
  <si>
    <t>aspartyl-phosphate phosphatase YnzD</t>
  </si>
  <si>
    <t>ynzD</t>
  </si>
  <si>
    <t>XDQ94811.1</t>
  </si>
  <si>
    <t>AB4K06_11190</t>
  </si>
  <si>
    <t>cytochrome c-type biogenesis protein CcdA</t>
  </si>
  <si>
    <t>ccdA</t>
  </si>
  <si>
    <t>XDQ94630.1</t>
  </si>
  <si>
    <t>AB4K06_11195</t>
  </si>
  <si>
    <t>response regulator</t>
  </si>
  <si>
    <t>yneI</t>
  </si>
  <si>
    <t>XDQ94631.1</t>
  </si>
  <si>
    <t>AB4K06_11200</t>
  </si>
  <si>
    <t>CcdC family protein</t>
  </si>
  <si>
    <t>yneJ</t>
  </si>
  <si>
    <t>XDQ94632.1</t>
  </si>
  <si>
    <t>AB4K06_11205</t>
  </si>
  <si>
    <t>DynA interaction protein YneK</t>
  </si>
  <si>
    <t>yneK</t>
  </si>
  <si>
    <t>XDQ94633.1</t>
  </si>
  <si>
    <t>AB4K06_11210</t>
  </si>
  <si>
    <t>outer spore coat protein CotM</t>
  </si>
  <si>
    <t>cotM</t>
  </si>
  <si>
    <t>XDQ94634.1</t>
  </si>
  <si>
    <t>AB4K06_11215</t>
  </si>
  <si>
    <t>small acid-soluble spore protein P</t>
  </si>
  <si>
    <t>sspP</t>
  </si>
  <si>
    <t>XDQ94635.1</t>
  </si>
  <si>
    <t>AB4K06_11220</t>
  </si>
  <si>
    <t>acid-soluble spore protein SspO</t>
  </si>
  <si>
    <t>sspO</t>
  </si>
  <si>
    <t>XDQ94812.1</t>
  </si>
  <si>
    <t>AB4K06_11225</t>
  </si>
  <si>
    <t>aconitate hydratase AcnA</t>
  </si>
  <si>
    <t>acnA</t>
  </si>
  <si>
    <t>XDQ94636.1</t>
  </si>
  <si>
    <t>AB4K06_11230</t>
  </si>
  <si>
    <t>redoxin domain-containing protein</t>
  </si>
  <si>
    <t>yneN</t>
  </si>
  <si>
    <t>XDQ94637.1</t>
  </si>
  <si>
    <t>AB4K06_11235</t>
  </si>
  <si>
    <t>FbpB family small basic protein</t>
  </si>
  <si>
    <t>ynzL</t>
  </si>
  <si>
    <t>XDQ94638.1</t>
  </si>
  <si>
    <t>AB4K06_11240</t>
  </si>
  <si>
    <t>acid-soluble spore protein SspN</t>
  </si>
  <si>
    <t>sspN</t>
  </si>
  <si>
    <t>XDQ94639.1</t>
  </si>
  <si>
    <t>AB4K06_11245</t>
  </si>
  <si>
    <t>small acid-soluble spore protein Tlp</t>
  </si>
  <si>
    <t>tlp</t>
  </si>
  <si>
    <t>XDQ94640.1</t>
  </si>
  <si>
    <t>AB4K06_11250</t>
  </si>
  <si>
    <t>YbgC/FadM family acyl-CoA thioesterase</t>
  </si>
  <si>
    <t>XDQ94641.1</t>
  </si>
  <si>
    <t>AB4K06_11255</t>
  </si>
  <si>
    <t>XDQ94642.1</t>
  </si>
  <si>
    <t>AB4K06_11260</t>
  </si>
  <si>
    <t>HesB/YadR/YfhF family protein</t>
  </si>
  <si>
    <t>yneR</t>
  </si>
  <si>
    <t>XDQ94643.1</t>
  </si>
  <si>
    <t>AB4K06_11265</t>
  </si>
  <si>
    <t>glycerol-3-phosphate 1-O-acyltransferase PlsY</t>
  </si>
  <si>
    <t>plsY</t>
  </si>
  <si>
    <t>XDQ94644.1</t>
  </si>
  <si>
    <t>AB4K06_11270</t>
  </si>
  <si>
    <t>CoA-binding protein</t>
  </si>
  <si>
    <t>yneT</t>
  </si>
  <si>
    <t>XDQ94645.1</t>
  </si>
  <si>
    <t>AB4K06_11275</t>
  </si>
  <si>
    <t>DNA topoisomerase IV subunit B</t>
  </si>
  <si>
    <t>parE</t>
  </si>
  <si>
    <t>XDQ94646.1</t>
  </si>
  <si>
    <t>AB4K06_11280</t>
  </si>
  <si>
    <t>DNA topoisomerase IV subunit A</t>
  </si>
  <si>
    <t>parC</t>
  </si>
  <si>
    <t>XDQ94647.1</t>
  </si>
  <si>
    <t>AB4K06_11285</t>
  </si>
  <si>
    <t>XDQ94648.1</t>
  </si>
  <si>
    <t>AB4K06_11290</t>
  </si>
  <si>
    <t>XDQ94649.1</t>
  </si>
  <si>
    <t>AB4K06_11295</t>
  </si>
  <si>
    <t>alsT</t>
  </si>
  <si>
    <t>XDQ94650.1</t>
  </si>
  <si>
    <t>AB4K06_11300</t>
  </si>
  <si>
    <t>endo-1,4-beta-glucanase EglS</t>
  </si>
  <si>
    <t>eglS</t>
  </si>
  <si>
    <t>XDQ94651.1</t>
  </si>
  <si>
    <t>AB4K06_11305</t>
  </si>
  <si>
    <t>YnfE family protein</t>
  </si>
  <si>
    <t>ynfE</t>
  </si>
  <si>
    <t>XDQ94652.1</t>
  </si>
  <si>
    <t>AB4K06_11310</t>
  </si>
  <si>
    <t>glucuronoarabinoxylan endo-1,4-beta-xylanase XynC</t>
  </si>
  <si>
    <t>xynC</t>
  </si>
  <si>
    <t>XDQ94653.1</t>
  </si>
  <si>
    <t>AB4K06_11315</t>
  </si>
  <si>
    <t>alpha-L-arabinofuranosidase</t>
  </si>
  <si>
    <t>xynD</t>
  </si>
  <si>
    <t>XDQ94654.1</t>
  </si>
  <si>
    <t>AB4K06_11320</t>
  </si>
  <si>
    <t>GtrA family protein</t>
  </si>
  <si>
    <t>gtrA</t>
  </si>
  <si>
    <t>XDQ94655.1</t>
  </si>
  <si>
    <t>AB4K06_11325</t>
  </si>
  <si>
    <t>UTP--glucose-1-phosphate uridylyltransferase GalU</t>
  </si>
  <si>
    <t>galU</t>
  </si>
  <si>
    <t>XDQ94656.1</t>
  </si>
  <si>
    <t>AB4K06_11330</t>
  </si>
  <si>
    <t>uptA</t>
  </si>
  <si>
    <t>XDQ94657.1</t>
  </si>
  <si>
    <t>AB4K06_11335</t>
  </si>
  <si>
    <t>oligoribonuclease NrnB</t>
  </si>
  <si>
    <t>nrnB</t>
  </si>
  <si>
    <t>XDQ94658.1</t>
  </si>
  <si>
    <t>AB4K06_11340</t>
  </si>
  <si>
    <t>acyl-CoA carboxylase subunit beta</t>
  </si>
  <si>
    <t>ldeE</t>
  </si>
  <si>
    <t>XDQ94659.1</t>
  </si>
  <si>
    <t>AB4K06_11345</t>
  </si>
  <si>
    <t>ldeF</t>
  </si>
  <si>
    <t>XDQ94660.1</t>
  </si>
  <si>
    <t>AB4K06_11350</t>
  </si>
  <si>
    <t>hydroxymethylglutaryl-CoA lyase</t>
  </si>
  <si>
    <t>ldeG</t>
  </si>
  <si>
    <t>XDQ94661.1</t>
  </si>
  <si>
    <t>AB4K06_11355</t>
  </si>
  <si>
    <t>acetyl-CoA carboxylase biotin carboxyl carrier protein subunit</t>
  </si>
  <si>
    <t>lgeHB</t>
  </si>
  <si>
    <t>XDQ94662.1</t>
  </si>
  <si>
    <t>AB4K06_11360</t>
  </si>
  <si>
    <t>acetyl-CoA carboxylase biotin carboxylase subunit</t>
  </si>
  <si>
    <t>ldeHA</t>
  </si>
  <si>
    <t>XDQ94663.1</t>
  </si>
  <si>
    <t>AB4K06_11365</t>
  </si>
  <si>
    <t>AMP-binding protein</t>
  </si>
  <si>
    <t>ldeI</t>
  </si>
  <si>
    <t>XDQ94664.1</t>
  </si>
  <si>
    <t>AB4K06_11370</t>
  </si>
  <si>
    <t>acyl-CoA dehydrogenase</t>
  </si>
  <si>
    <t>ldeJ</t>
  </si>
  <si>
    <t>XDQ94665.1</t>
  </si>
  <si>
    <t>AB4K06_11375</t>
  </si>
  <si>
    <t>DUF5367 family protein</t>
  </si>
  <si>
    <t>ynzE</t>
  </si>
  <si>
    <t>XDQ94666.1</t>
  </si>
  <si>
    <t>AB4K06_11380</t>
  </si>
  <si>
    <t>XDQ94667.1</t>
  </si>
  <si>
    <t>AB4K06_11385</t>
  </si>
  <si>
    <t>glycoside hydrolase family 10 protein</t>
  </si>
  <si>
    <t>yngK</t>
  </si>
  <si>
    <t>XDQ94668.1</t>
  </si>
  <si>
    <t>AB4K06_11390</t>
  </si>
  <si>
    <t>DUF1360 domain-containing protein</t>
  </si>
  <si>
    <t>yngL</t>
  </si>
  <si>
    <t>XDQ94669.1</t>
  </si>
  <si>
    <t>AB4K06_11395</t>
  </si>
  <si>
    <t>plipastatin non-ribosomal peptide synthetase PpsE</t>
  </si>
  <si>
    <t>ppsE</t>
  </si>
  <si>
    <t>XDQ94670.1</t>
  </si>
  <si>
    <t>AB4K06_11400</t>
  </si>
  <si>
    <t>plipastatin non-ribosomal peptide synthetase PpsD</t>
  </si>
  <si>
    <t>ppsD</t>
  </si>
  <si>
    <t>XDQ94671.1</t>
  </si>
  <si>
    <t>AB4K06_11405</t>
  </si>
  <si>
    <t>plipastatin non-ribosomal peptide synthetase PpsC</t>
  </si>
  <si>
    <t>ppsC</t>
  </si>
  <si>
    <t>XDQ90429.1</t>
  </si>
  <si>
    <t>AB4K06_11410</t>
  </si>
  <si>
    <t>plipastatin non-ribosomal peptide synthetase PpsB</t>
  </si>
  <si>
    <t>ppsB</t>
  </si>
  <si>
    <t>XDQ90430.1</t>
  </si>
  <si>
    <t>AB4K06_11415</t>
  </si>
  <si>
    <t>plipastatin non-ribosomal peptide synthetase PpsA</t>
  </si>
  <si>
    <t>ppsA</t>
  </si>
  <si>
    <t>XDQ90431.1</t>
  </si>
  <si>
    <t>AB4K06_11420</t>
  </si>
  <si>
    <t>D-alanyl-D-alanine carboxypeptidase/D-alanyl-D-alanine-endopeptidase</t>
  </si>
  <si>
    <t>dacB</t>
  </si>
  <si>
    <t>XDQ90432.1</t>
  </si>
  <si>
    <t>AB4K06_11425</t>
  </si>
  <si>
    <t>aldose 1-epimerase</t>
  </si>
  <si>
    <t>galM</t>
  </si>
  <si>
    <t>XDQ90433.1</t>
  </si>
  <si>
    <t>AB4K06_11430</t>
  </si>
  <si>
    <t>yoeA</t>
  </si>
  <si>
    <t>XDQ90434.1</t>
  </si>
  <si>
    <t>AB4K06_11435</t>
  </si>
  <si>
    <t>DL-endopeptidase inhibitor IseA</t>
  </si>
  <si>
    <t>iseA</t>
  </si>
  <si>
    <t>XDQ90435.1</t>
  </si>
  <si>
    <t>AB4K06_11440</t>
  </si>
  <si>
    <t>AB4K06_11445</t>
  </si>
  <si>
    <t>site-specific integrase</t>
  </si>
  <si>
    <t>yoeC</t>
  </si>
  <si>
    <t>XDQ90436.1</t>
  </si>
  <si>
    <t>AB4K06_11450</t>
  </si>
  <si>
    <t>excisionase family DNA-binding protein</t>
  </si>
  <si>
    <t>yoeD</t>
  </si>
  <si>
    <t>XDQ90437.1</t>
  </si>
  <si>
    <t>AB4K06_11455</t>
  </si>
  <si>
    <t>gamma-glutamyltransferase</t>
  </si>
  <si>
    <t>ggt</t>
  </si>
  <si>
    <t>XDQ90438.1</t>
  </si>
  <si>
    <t>AB4K06_11460</t>
  </si>
  <si>
    <t>LysR family transcriptional regulator YofA</t>
  </si>
  <si>
    <t>yofA</t>
  </si>
  <si>
    <t>XDQ90439.1</t>
  </si>
  <si>
    <t>AB4K06_11465</t>
  </si>
  <si>
    <t>zinc-binding dehydrogenase</t>
  </si>
  <si>
    <t>yogA</t>
  </si>
  <si>
    <t>XDQ90440.1</t>
  </si>
  <si>
    <t>AB4K06_11470</t>
  </si>
  <si>
    <t>glutamate synthase small subunit</t>
  </si>
  <si>
    <t>gltD</t>
  </si>
  <si>
    <t>XDQ90441.1</t>
  </si>
  <si>
    <t>AB4K06_11475</t>
  </si>
  <si>
    <t>glutamate synthase large subunit</t>
  </si>
  <si>
    <t>gltB</t>
  </si>
  <si>
    <t>XDQ90442.1</t>
  </si>
  <si>
    <t>AB4K06_11480</t>
  </si>
  <si>
    <t>glutamate biosynthesis transcriptional regulator GltC</t>
  </si>
  <si>
    <t>gltC</t>
  </si>
  <si>
    <t>XDQ90443.1</t>
  </si>
  <si>
    <t>AB4K06_11485</t>
  </si>
  <si>
    <t>XDQ90444.1</t>
  </si>
  <si>
    <t>AB4K06_11490</t>
  </si>
  <si>
    <t>pyrroline-5-carboxylate reductase</t>
  </si>
  <si>
    <t>proC</t>
  </si>
  <si>
    <t>XDQ90445.1</t>
  </si>
  <si>
    <t>AB4K06_11495</t>
  </si>
  <si>
    <t>replication termination protein</t>
  </si>
  <si>
    <t>rtp</t>
  </si>
  <si>
    <t>XDQ94813.1</t>
  </si>
  <si>
    <t>AB4K06_11500</t>
  </si>
  <si>
    <t>3-ketoacyl-ACP reductase</t>
  </si>
  <si>
    <t>yoxD</t>
  </si>
  <si>
    <t>XDQ90446.1</t>
  </si>
  <si>
    <t>AB4K06_11505</t>
  </si>
  <si>
    <t>DUF948 domain-containing protein</t>
  </si>
  <si>
    <t>yoxC</t>
  </si>
  <si>
    <t>XDQ90447.1</t>
  </si>
  <si>
    <t>AB4K06_11510</t>
  </si>
  <si>
    <t>XDQ90448.1</t>
  </si>
  <si>
    <t>AB4K06_11515</t>
  </si>
  <si>
    <t>yoaA</t>
  </si>
  <si>
    <t>XDQ90449.1</t>
  </si>
  <si>
    <t>AB4K06_11520</t>
  </si>
  <si>
    <t>yoaB</t>
  </si>
  <si>
    <t>XDQ90450.1</t>
  </si>
  <si>
    <t>AB4K06_11525</t>
  </si>
  <si>
    <t>FGGY-family carbohydrate kinase</t>
  </si>
  <si>
    <t>yoaC</t>
  </si>
  <si>
    <t>XDQ90451.1</t>
  </si>
  <si>
    <t>AB4K06_11530</t>
  </si>
  <si>
    <t>2-hydroxyacid dehydrogenase</t>
  </si>
  <si>
    <t>yoaD</t>
  </si>
  <si>
    <t>XDQ90452.1</t>
  </si>
  <si>
    <t>AB4K06_11535</t>
  </si>
  <si>
    <t>molybdopterin oxidoreductase family protein</t>
  </si>
  <si>
    <t>yoaE</t>
  </si>
  <si>
    <t>XDQ90453.1</t>
  </si>
  <si>
    <t>AB4K06_11540</t>
  </si>
  <si>
    <t>XDQ90454.1</t>
  </si>
  <si>
    <t>AB4K06_11545</t>
  </si>
  <si>
    <t>UPF0715 family protein</t>
  </si>
  <si>
    <t>yoaG</t>
  </si>
  <si>
    <t>XDQ90455.1</t>
  </si>
  <si>
    <t>AB4K06_11550</t>
  </si>
  <si>
    <t>XDQ90456.1</t>
  </si>
  <si>
    <t>AB4K06_11555</t>
  </si>
  <si>
    <t>biofilm-forming protein</t>
  </si>
  <si>
    <t>XDQ90457.1</t>
  </si>
  <si>
    <t>AB4K06_11560</t>
  </si>
  <si>
    <t>YozQ family protein</t>
  </si>
  <si>
    <t>yozQ</t>
  </si>
  <si>
    <t>XDQ90458.1</t>
  </si>
  <si>
    <t>AB4K06_11565</t>
  </si>
  <si>
    <t>yoaH</t>
  </si>
  <si>
    <t>XDQ90459.1</t>
  </si>
  <si>
    <t>AB4K06_11570</t>
  </si>
  <si>
    <t>4-hydroxyphenylacetate 3-monooxygenase, oxygenase component</t>
  </si>
  <si>
    <t>hpaB</t>
  </si>
  <si>
    <t>XDQ90460.1</t>
  </si>
  <si>
    <t>AB4K06_11575</t>
  </si>
  <si>
    <t>expansin ExlX</t>
  </si>
  <si>
    <t>exlX</t>
  </si>
  <si>
    <t>XDQ90461.1</t>
  </si>
  <si>
    <t>AB4K06_11580</t>
  </si>
  <si>
    <t>YoaK family protein</t>
  </si>
  <si>
    <t>yoaK</t>
  </si>
  <si>
    <t>XDQ90462.1</t>
  </si>
  <si>
    <t>AB4K06_11585</t>
  </si>
  <si>
    <t>polysaccharide lyase family 1 protein</t>
  </si>
  <si>
    <t>pelB</t>
  </si>
  <si>
    <t>XDQ90463.1</t>
  </si>
  <si>
    <t>AB4K06_11590</t>
  </si>
  <si>
    <t>SOS response-associated peptidase</t>
  </si>
  <si>
    <t>yoaM</t>
  </si>
  <si>
    <t>XDQ90464.1</t>
  </si>
  <si>
    <t>AB4K06_11595</t>
  </si>
  <si>
    <t>XDQ94814.1</t>
  </si>
  <si>
    <t>AB4K06_11600</t>
  </si>
  <si>
    <t>oxalate decarboxylase</t>
  </si>
  <si>
    <t>oxdD</t>
  </si>
  <si>
    <t>XDQ90465.1</t>
  </si>
  <si>
    <t>AB4K06_11605</t>
  </si>
  <si>
    <t>yoaO</t>
  </si>
  <si>
    <t>XDQ90466.1</t>
  </si>
  <si>
    <t>AB4K06_11610</t>
  </si>
  <si>
    <t>XDQ90467.1</t>
  </si>
  <si>
    <t>AB4K06_11615</t>
  </si>
  <si>
    <t>yoaP</t>
  </si>
  <si>
    <t>XDQ90468.1</t>
  </si>
  <si>
    <t>AB4K06_11620</t>
  </si>
  <si>
    <t>XDQ90469.1</t>
  </si>
  <si>
    <t>AB4K06_11625</t>
  </si>
  <si>
    <t>XDQ90470.1</t>
  </si>
  <si>
    <t>AB4K06_11630</t>
  </si>
  <si>
    <t>XDQ90471.1</t>
  </si>
  <si>
    <t>AB4K06_11635</t>
  </si>
  <si>
    <t>VanW family protein</t>
  </si>
  <si>
    <t>yoaR</t>
  </si>
  <si>
    <t>XDQ90472.1</t>
  </si>
  <si>
    <t>AB4K06_11640</t>
  </si>
  <si>
    <t>DUF2975 domain-containing protein</t>
  </si>
  <si>
    <t>yoaS</t>
  </si>
  <si>
    <t>XDQ90473.1</t>
  </si>
  <si>
    <t>AB4K06_11645</t>
  </si>
  <si>
    <t>yozG</t>
  </si>
  <si>
    <t>XDQ90474.1</t>
  </si>
  <si>
    <t>AB4K06_11650</t>
  </si>
  <si>
    <t>DUF817 domain-containing protein</t>
  </si>
  <si>
    <t>yoaT</t>
  </si>
  <si>
    <t>XDQ90475.1</t>
  </si>
  <si>
    <t>AB4K06_11655</t>
  </si>
  <si>
    <t>yoaU</t>
  </si>
  <si>
    <t>XDQ90476.1</t>
  </si>
  <si>
    <t>AB4K06_11660</t>
  </si>
  <si>
    <t>yoaV</t>
  </si>
  <si>
    <t>XDQ90477.1</t>
  </si>
  <si>
    <t>AB4K06_11665</t>
  </si>
  <si>
    <t>XDQ90478.1</t>
  </si>
  <si>
    <t>AB4K06_11670</t>
  </si>
  <si>
    <t>yoaZ</t>
  </si>
  <si>
    <t>XDQ90479.1</t>
  </si>
  <si>
    <t>AB4K06_11675</t>
  </si>
  <si>
    <t>class A beta-lactamase</t>
  </si>
  <si>
    <t>bla</t>
  </si>
  <si>
    <t>XDQ90480.1</t>
  </si>
  <si>
    <t>AB4K06_11680</t>
  </si>
  <si>
    <t>DUF3221 domain-containing protein</t>
  </si>
  <si>
    <t>yobA</t>
  </si>
  <si>
    <t>XDQ90481.1</t>
  </si>
  <si>
    <t>AB4K06_11685</t>
  </si>
  <si>
    <t>XDQ90482.1</t>
  </si>
  <si>
    <t>AB4K06_11690</t>
  </si>
  <si>
    <t>XDQ90483.1</t>
  </si>
  <si>
    <t>AB4K06_11695</t>
  </si>
  <si>
    <t>phosphoenolpyruvate synthase</t>
  </si>
  <si>
    <t>XDQ90484.1</t>
  </si>
  <si>
    <t>AB4K06_11700</t>
  </si>
  <si>
    <t>endo-1,4-beta-xylanase XynA</t>
  </si>
  <si>
    <t>xynA</t>
  </si>
  <si>
    <t>XDQ90485.1</t>
  </si>
  <si>
    <t>AB4K06_11705</t>
  </si>
  <si>
    <t>TM2 domain-containing protein</t>
  </si>
  <si>
    <t>yozV</t>
  </si>
  <si>
    <t>XDQ90486.1</t>
  </si>
  <si>
    <t>AB4K06_11710</t>
  </si>
  <si>
    <t>yobD</t>
  </si>
  <si>
    <t>XDQ90487.1</t>
  </si>
  <si>
    <t>AB4K06_11715</t>
  </si>
  <si>
    <t>XDQ90488.1</t>
  </si>
  <si>
    <t>AB4K06_11720</t>
  </si>
  <si>
    <t>AB4K06_11725</t>
  </si>
  <si>
    <t>XDQ90489.1</t>
  </si>
  <si>
    <t>AB4K06_11730</t>
  </si>
  <si>
    <t>yobE</t>
  </si>
  <si>
    <t>XDQ90490.1</t>
  </si>
  <si>
    <t>AB4K06_11735</t>
  </si>
  <si>
    <t>AB4K06_11740</t>
  </si>
  <si>
    <t>XDQ90491.1</t>
  </si>
  <si>
    <t>AB4K06_11745</t>
  </si>
  <si>
    <t>XDQ90492.1</t>
  </si>
  <si>
    <t>AB4K06_11750</t>
  </si>
  <si>
    <t>XDQ90493.1</t>
  </si>
  <si>
    <t>AB4K06_11755</t>
  </si>
  <si>
    <t>XDQ90494.1</t>
  </si>
  <si>
    <t>AB4K06_11760</t>
  </si>
  <si>
    <t>XDQ90495.1</t>
  </si>
  <si>
    <t>AB4K06_11765</t>
  </si>
  <si>
    <t>XDQ90496.1</t>
  </si>
  <si>
    <t>AB4K06_11770</t>
  </si>
  <si>
    <t>response regulator aspartate phosphatase RapK</t>
  </si>
  <si>
    <t>rapK</t>
  </si>
  <si>
    <t>XDQ90497.1</t>
  </si>
  <si>
    <t>AB4K06_11775</t>
  </si>
  <si>
    <t>phosphatase RapK inhibitor PhrK</t>
  </si>
  <si>
    <t>phrK</t>
  </si>
  <si>
    <t>XDQ90498.1</t>
  </si>
  <si>
    <t>AB4K06_11780</t>
  </si>
  <si>
    <t>AB4K06_11785</t>
  </si>
  <si>
    <t>YolD-like family protein</t>
  </si>
  <si>
    <t>yozL</t>
  </si>
  <si>
    <t>XDQ90499.1</t>
  </si>
  <si>
    <t>AB4K06_11790</t>
  </si>
  <si>
    <t>XDQ90500.1</t>
  </si>
  <si>
    <t>AB4K06_11795</t>
  </si>
  <si>
    <t>P-loop NTPase fold protein</t>
  </si>
  <si>
    <t>yobI</t>
  </si>
  <si>
    <t>XDQ90501.1</t>
  </si>
  <si>
    <t>AB4K06_11800</t>
  </si>
  <si>
    <t>XDQ94815.1</t>
  </si>
  <si>
    <t>AB4K06_11805</t>
  </si>
  <si>
    <t>type I toxin-antitoxin system toxin BsrE</t>
  </si>
  <si>
    <t>bsrE</t>
  </si>
  <si>
    <t>XDQ90502.1</t>
  </si>
  <si>
    <t>AB4K06_11810</t>
  </si>
  <si>
    <t>XDQ90503.1</t>
  </si>
  <si>
    <t>AB4K06_11815</t>
  </si>
  <si>
    <t>type VII secretion system immunity protein YobK</t>
  </si>
  <si>
    <t>yobK</t>
  </si>
  <si>
    <t>XDQ90504.1</t>
  </si>
  <si>
    <t>AB4K06_11820</t>
  </si>
  <si>
    <t>LXG family T7SS effector ribonuclease toxin YobL</t>
  </si>
  <si>
    <t>yobL</t>
  </si>
  <si>
    <t>XDQ90505.1</t>
  </si>
  <si>
    <t>AB4K06_11825</t>
  </si>
  <si>
    <t>yobM</t>
  </si>
  <si>
    <t>XDQ90506.1</t>
  </si>
  <si>
    <t>AB4K06_11830</t>
  </si>
  <si>
    <t>flavin monoamine oxidase family protein</t>
  </si>
  <si>
    <t>aoxN</t>
  </si>
  <si>
    <t>XDQ90507.1</t>
  </si>
  <si>
    <t>AB4K06_11835</t>
  </si>
  <si>
    <t>peptidase G2 autoproteolytic cleavage domain-containing protein</t>
  </si>
  <si>
    <t>yobO</t>
  </si>
  <si>
    <t>XDQ94816.1</t>
  </si>
  <si>
    <t>AB4K06_11840</t>
  </si>
  <si>
    <t>chaperone CsaA</t>
  </si>
  <si>
    <t>csaA</t>
  </si>
  <si>
    <t>XDQ90508.1</t>
  </si>
  <si>
    <t>AB4K06_11845</t>
  </si>
  <si>
    <t>yobQ</t>
  </si>
  <si>
    <t>XDQ94817.1</t>
  </si>
  <si>
    <t>AB4K06_11850</t>
  </si>
  <si>
    <t>yobR</t>
  </si>
  <si>
    <t>XDQ90509.1</t>
  </si>
  <si>
    <t>AB4K06_11855</t>
  </si>
  <si>
    <t>yobS</t>
  </si>
  <si>
    <t>XDQ90510.1</t>
  </si>
  <si>
    <t>AB4K06_11860</t>
  </si>
  <si>
    <t>yobT</t>
  </si>
  <si>
    <t>XDQ90511.1</t>
  </si>
  <si>
    <t>AB4K06_11865</t>
  </si>
  <si>
    <t>yobU</t>
  </si>
  <si>
    <t>XDQ90512.1</t>
  </si>
  <si>
    <t>AB4K06_11870</t>
  </si>
  <si>
    <t>yobV</t>
  </si>
  <si>
    <t>XDQ94818.1</t>
  </si>
  <si>
    <t>AB4K06_11875</t>
  </si>
  <si>
    <t>mother cell-specific sporulation protein Csk22</t>
  </si>
  <si>
    <t>csk22</t>
  </si>
  <si>
    <t>XDQ90513.1</t>
  </si>
  <si>
    <t>AB4K06_11880</t>
  </si>
  <si>
    <t>Zn(II)-responsive metalloregulatory transcriptional repressor CzrA</t>
  </si>
  <si>
    <t>czrA</t>
  </si>
  <si>
    <t>XDQ90514.1</t>
  </si>
  <si>
    <t>AB4K06_11885</t>
  </si>
  <si>
    <t>yocA</t>
  </si>
  <si>
    <t>XDQ90515.1</t>
  </si>
  <si>
    <t>AB4K06_11890</t>
  </si>
  <si>
    <t>DUF420 domain-containing protein</t>
  </si>
  <si>
    <t>ctaM</t>
  </si>
  <si>
    <t>XDQ90516.1</t>
  </si>
  <si>
    <t>AB4K06_11895</t>
  </si>
  <si>
    <t>VLRF1 family aeRF1-type release factor</t>
  </si>
  <si>
    <t>yocB</t>
  </si>
  <si>
    <t>XDQ90517.1</t>
  </si>
  <si>
    <t>AB4K06_11900</t>
  </si>
  <si>
    <t>yocC</t>
  </si>
  <si>
    <t>XDQ90518.1</t>
  </si>
  <si>
    <t>AB4K06_11905</t>
  </si>
  <si>
    <t>S66 peptidase family protein</t>
  </si>
  <si>
    <t>yocD</t>
  </si>
  <si>
    <t>XDQ90519.1</t>
  </si>
  <si>
    <t>AB4K06_11910</t>
  </si>
  <si>
    <t>fatty acid desaturase DesE</t>
  </si>
  <si>
    <t>desE</t>
  </si>
  <si>
    <t>XDQ90520.1</t>
  </si>
  <si>
    <t>AB4K06_11915</t>
  </si>
  <si>
    <t>two-component sensor histidine kinase DesK</t>
  </si>
  <si>
    <t>desK</t>
  </si>
  <si>
    <t>XDQ90521.1</t>
  </si>
  <si>
    <t>AB4K06_11920</t>
  </si>
  <si>
    <t>two-component system response regulator DesR</t>
  </si>
  <si>
    <t>desR</t>
  </si>
  <si>
    <t>XDQ90522.1</t>
  </si>
  <si>
    <t>AB4K06_11925</t>
  </si>
  <si>
    <t>walN</t>
  </si>
  <si>
    <t>XDQ90523.1</t>
  </si>
  <si>
    <t>AB4K06_11930</t>
  </si>
  <si>
    <t>DNA helicase RecQ</t>
  </si>
  <si>
    <t>recQ</t>
  </si>
  <si>
    <t>XDQ90524.1</t>
  </si>
  <si>
    <t>AB4K06_11935</t>
  </si>
  <si>
    <t>6S RNA</t>
  </si>
  <si>
    <t>ssrS</t>
  </si>
  <si>
    <t>ncRNA</t>
  </si>
  <si>
    <t>AB4K06_11940</t>
  </si>
  <si>
    <t>FMN-dependent NADH-azoreductase AzoJ</t>
  </si>
  <si>
    <t>azoJ</t>
  </si>
  <si>
    <t>XDQ90525.1</t>
  </si>
  <si>
    <t>AB4K06_11945</t>
  </si>
  <si>
    <t>TraR/DksA family transcriptional regulator</t>
  </si>
  <si>
    <t>stpP</t>
  </si>
  <si>
    <t>XDQ90526.1</t>
  </si>
  <si>
    <t>AB4K06_11950</t>
  </si>
  <si>
    <t>XDQ90527.1</t>
  </si>
  <si>
    <t>AB4K06_11955</t>
  </si>
  <si>
    <t>XDQ90528.1</t>
  </si>
  <si>
    <t>AB4K06_11960</t>
  </si>
  <si>
    <t>salt stress-responsive protein YocM</t>
  </si>
  <si>
    <t>yocM</t>
  </si>
  <si>
    <t>XDQ90529.1</t>
  </si>
  <si>
    <t>AB4K06_11965</t>
  </si>
  <si>
    <t>XDQ90530.1</t>
  </si>
  <si>
    <t>AB4K06_11970</t>
  </si>
  <si>
    <t>XDQ90531.1</t>
  </si>
  <si>
    <t>AB4K06_11975</t>
  </si>
  <si>
    <t>yozO</t>
  </si>
  <si>
    <t>XDQ90532.1</t>
  </si>
  <si>
    <t>AB4K06_11980</t>
  </si>
  <si>
    <t>DUF6501 family protein</t>
  </si>
  <si>
    <t>yozC</t>
  </si>
  <si>
    <t>XDQ90533.1</t>
  </si>
  <si>
    <t>AB4K06_11985</t>
  </si>
  <si>
    <t>aldehyde dehydrogenase DhaS</t>
  </si>
  <si>
    <t>dhaS</t>
  </si>
  <si>
    <t>XDQ90534.1</t>
  </si>
  <si>
    <t>AB4K06_11990</t>
  </si>
  <si>
    <t>sporulenol synthase</t>
  </si>
  <si>
    <t>sqhC</t>
  </si>
  <si>
    <t>XDQ90535.1</t>
  </si>
  <si>
    <t>AB4K06_11995</t>
  </si>
  <si>
    <t>superoxide dismutase</t>
  </si>
  <si>
    <t>sodF</t>
  </si>
  <si>
    <t>XDQ90536.1</t>
  </si>
  <si>
    <t>AB4K06_12000</t>
  </si>
  <si>
    <t>yocR</t>
  </si>
  <si>
    <t>XDQ90537.1</t>
  </si>
  <si>
    <t>AB4K06_12005</t>
  </si>
  <si>
    <t>yocS</t>
  </si>
  <si>
    <t>XDQ90538.1</t>
  </si>
  <si>
    <t>AB4K06_12010</t>
  </si>
  <si>
    <t>2-oxoglutarate dehydrogenase complex dihydrolipoyllysine-residue succinyltransferase</t>
  </si>
  <si>
    <t>odhB</t>
  </si>
  <si>
    <t>XDQ90539.1</t>
  </si>
  <si>
    <t>AB4K06_12015</t>
  </si>
  <si>
    <t>2-oxoglutarate dehydrogenase E1 component</t>
  </si>
  <si>
    <t>sucA</t>
  </si>
  <si>
    <t>XDQ90540.1</t>
  </si>
  <si>
    <t>AB4K06_12020</t>
  </si>
  <si>
    <t>yojO</t>
  </si>
  <si>
    <t>XDQ90541.1</t>
  </si>
  <si>
    <t>AB4K06_12025</t>
  </si>
  <si>
    <t>yojN</t>
  </si>
  <si>
    <t>XDQ90542.1</t>
  </si>
  <si>
    <t>AB4K06_12030</t>
  </si>
  <si>
    <t>superoxide dismutase family protein</t>
  </si>
  <si>
    <t>sodC</t>
  </si>
  <si>
    <t>XDQ90543.1</t>
  </si>
  <si>
    <t>AB4K06_12035</t>
  </si>
  <si>
    <t>D-gamma-glutamyl-meso-diaminopimelic acid endopeptidase CwlS</t>
  </si>
  <si>
    <t>cwlS</t>
  </si>
  <si>
    <t>XDQ90544.1</t>
  </si>
  <si>
    <t>AB4K06_12040</t>
  </si>
  <si>
    <t>crtK</t>
  </si>
  <si>
    <t>XDQ90545.1</t>
  </si>
  <si>
    <t>AB4K06_12045</t>
  </si>
  <si>
    <t>cyclic di-AMP synthase CdaS</t>
  </si>
  <si>
    <t>cdaS</t>
  </si>
  <si>
    <t>XDQ94819.1</t>
  </si>
  <si>
    <t>AB4K06_12050</t>
  </si>
  <si>
    <t>mdtK</t>
  </si>
  <si>
    <t>XDQ90546.1</t>
  </si>
  <si>
    <t>AB4K06_12055</t>
  </si>
  <si>
    <t>RsbT co-antagonist RsbRC</t>
  </si>
  <si>
    <t>rsbRC</t>
  </si>
  <si>
    <t>XDQ90547.1</t>
  </si>
  <si>
    <t>AB4K06_12060</t>
  </si>
  <si>
    <t>bacillithiol biosynthesis deacetylase BshB2</t>
  </si>
  <si>
    <t>bshB2</t>
  </si>
  <si>
    <t>XDQ90548.1</t>
  </si>
  <si>
    <t>AB4K06_12065</t>
  </si>
  <si>
    <t>YojF family protein</t>
  </si>
  <si>
    <t>yojF</t>
  </si>
  <si>
    <t>XDQ90549.1</t>
  </si>
  <si>
    <t>AB4K06_12070</t>
  </si>
  <si>
    <t>XDQ90550.1</t>
  </si>
  <si>
    <t>AB4K06_12075</t>
  </si>
  <si>
    <t>EamA family transporter RarD</t>
  </si>
  <si>
    <t>rarD</t>
  </si>
  <si>
    <t>XDQ90551.1</t>
  </si>
  <si>
    <t>AB4K06_12080</t>
  </si>
  <si>
    <t>spore germination protein GerT</t>
  </si>
  <si>
    <t>gerT</t>
  </si>
  <si>
    <t>XDQ90552.1</t>
  </si>
  <si>
    <t>AB4K06_12085</t>
  </si>
  <si>
    <t>XDQ90553.1</t>
  </si>
  <si>
    <t>AB4K06_12090</t>
  </si>
  <si>
    <t>gluconate:H+ symporter</t>
  </si>
  <si>
    <t>yojA</t>
  </si>
  <si>
    <t>XDQ90554.1</t>
  </si>
  <si>
    <t>AB4K06_12095</t>
  </si>
  <si>
    <t>tautomerase family protein</t>
  </si>
  <si>
    <t>yodA</t>
  </si>
  <si>
    <t>XDQ90555.1</t>
  </si>
  <si>
    <t>AB4K06_12100</t>
  </si>
  <si>
    <t>transcriptional regulator YodB</t>
  </si>
  <si>
    <t>yodB</t>
  </si>
  <si>
    <t>XDQ90556.1</t>
  </si>
  <si>
    <t>AB4K06_12105</t>
  </si>
  <si>
    <t>noxC</t>
  </si>
  <si>
    <t>XDQ90557.1</t>
  </si>
  <si>
    <t>AB4K06_12110</t>
  </si>
  <si>
    <t>yodD</t>
  </si>
  <si>
    <t>XDQ90558.1</t>
  </si>
  <si>
    <t>AB4K06_12115</t>
  </si>
  <si>
    <t>yodE</t>
  </si>
  <si>
    <t>XDQ90559.1</t>
  </si>
  <si>
    <t>AB4K06_12120</t>
  </si>
  <si>
    <t>yoyD</t>
  </si>
  <si>
    <t>XDQ90560.1</t>
  </si>
  <si>
    <t>AB4K06_12125</t>
  </si>
  <si>
    <t>yodF</t>
  </si>
  <si>
    <t>XDQ90561.1</t>
  </si>
  <si>
    <t>AB4K06_12130</t>
  </si>
  <si>
    <t>carboxy-terminal processing protease CtpA</t>
  </si>
  <si>
    <t>ctpA</t>
  </si>
  <si>
    <t>XDQ90562.1</t>
  </si>
  <si>
    <t>AB4K06_12135</t>
  </si>
  <si>
    <t>yodH</t>
  </si>
  <si>
    <t>XDQ90563.1</t>
  </si>
  <si>
    <t>AB4K06_12140</t>
  </si>
  <si>
    <t>XDQ90564.1</t>
  </si>
  <si>
    <t>AB4K06_12145</t>
  </si>
  <si>
    <t>LD-carboxypeptidase LdcB</t>
  </si>
  <si>
    <t>ldcB</t>
  </si>
  <si>
    <t>XDQ90565.1</t>
  </si>
  <si>
    <t>AB4K06_12150</t>
  </si>
  <si>
    <t>purine-nucleoside phosphorylase</t>
  </si>
  <si>
    <t>deoD</t>
  </si>
  <si>
    <t>XDQ90566.1</t>
  </si>
  <si>
    <t>AB4K06_12155</t>
  </si>
  <si>
    <t>XDQ90567.1</t>
  </si>
  <si>
    <t>AB4K06_12160</t>
  </si>
  <si>
    <t>shape determination protein YodL</t>
  </si>
  <si>
    <t>yodL</t>
  </si>
  <si>
    <t>XDQ90568.1</t>
  </si>
  <si>
    <t>AB4K06_12165</t>
  </si>
  <si>
    <t>phosphatidylglycerophosphatase PgpB</t>
  </si>
  <si>
    <t>pgpB</t>
  </si>
  <si>
    <t>XDQ90569.1</t>
  </si>
  <si>
    <t>AB4K06_12170</t>
  </si>
  <si>
    <t>YozD family protein</t>
  </si>
  <si>
    <t>yozD</t>
  </si>
  <si>
    <t>XDQ90570.1</t>
  </si>
  <si>
    <t>AB4K06_12175</t>
  </si>
  <si>
    <t>XDQ90571.1</t>
  </si>
  <si>
    <t>AB4K06_12180</t>
  </si>
  <si>
    <t>XDQ90572.1</t>
  </si>
  <si>
    <t>AB4K06_12185</t>
  </si>
  <si>
    <t>YozE family protein</t>
  </si>
  <si>
    <t>yozE</t>
  </si>
  <si>
    <t>XDQ90573.1</t>
  </si>
  <si>
    <t>AB4K06_12190</t>
  </si>
  <si>
    <t>YokU family protein</t>
  </si>
  <si>
    <t>yokU</t>
  </si>
  <si>
    <t>XDQ90574.1</t>
  </si>
  <si>
    <t>AB4K06_12195</t>
  </si>
  <si>
    <t>lysine 2,3-aminomutase</t>
  </si>
  <si>
    <t>ablA</t>
  </si>
  <si>
    <t>XDQ90575.1</t>
  </si>
  <si>
    <t>AB4K06_12200</t>
  </si>
  <si>
    <t>putative beta-lysine N-acetyltransferase</t>
  </si>
  <si>
    <t>ablB</t>
  </si>
  <si>
    <t>XDQ90576.1</t>
  </si>
  <si>
    <t>AB4K06_12205</t>
  </si>
  <si>
    <t>peptidase</t>
  </si>
  <si>
    <t>yodQ</t>
  </si>
  <si>
    <t>XDQ90577.1</t>
  </si>
  <si>
    <t>AB4K06_12210</t>
  </si>
  <si>
    <t>3-oxoacid CoA-transferase subunit B</t>
  </si>
  <si>
    <t>yodR</t>
  </si>
  <si>
    <t>XDQ90578.1</t>
  </si>
  <si>
    <t>AB4K06_12215</t>
  </si>
  <si>
    <t>CoA transferase subunit A</t>
  </si>
  <si>
    <t>yodS</t>
  </si>
  <si>
    <t>XDQ90579.1</t>
  </si>
  <si>
    <t>AB4K06_12220</t>
  </si>
  <si>
    <t>yodT</t>
  </si>
  <si>
    <t>XDQ90580.1</t>
  </si>
  <si>
    <t>AB4K06_12225</t>
  </si>
  <si>
    <t>XDQ90581.1</t>
  </si>
  <si>
    <t>AB4K06_12230</t>
  </si>
  <si>
    <t>YhzE/YjcZ family sporulation protein YoyG</t>
  </si>
  <si>
    <t>yoyG</t>
  </si>
  <si>
    <t>XDQ90582.1</t>
  </si>
  <si>
    <t>AB4K06_12235</t>
  </si>
  <si>
    <t>spore maturation N-acetyltransferase CgeE</t>
  </si>
  <si>
    <t>cgeE</t>
  </si>
  <si>
    <t>XDQ90583.1</t>
  </si>
  <si>
    <t>AB4K06_12240</t>
  </si>
  <si>
    <t>spore maturation glycosyltransferase CgeD</t>
  </si>
  <si>
    <t>cgeD</t>
  </si>
  <si>
    <t>XDQ90584.1</t>
  </si>
  <si>
    <t>AB4K06_12245</t>
  </si>
  <si>
    <t>spore maturation protein CgeC</t>
  </si>
  <si>
    <t>cgeC</t>
  </si>
  <si>
    <t>XDQ90585.1</t>
  </si>
  <si>
    <t>AB4K06_12250</t>
  </si>
  <si>
    <t>spore crust protein CgeA</t>
  </si>
  <si>
    <t>cgeA</t>
  </si>
  <si>
    <t>XDQ90586.1</t>
  </si>
  <si>
    <t>AB4K06_12255</t>
  </si>
  <si>
    <t>spore maturation protein CgeB</t>
  </si>
  <si>
    <t>cgeB</t>
  </si>
  <si>
    <t>XDQ90587.1</t>
  </si>
  <si>
    <t>AB4K06_12260</t>
  </si>
  <si>
    <t>phytase</t>
  </si>
  <si>
    <t>phyC</t>
  </si>
  <si>
    <t>XDQ90588.1</t>
  </si>
  <si>
    <t>AB4K06_12265</t>
  </si>
  <si>
    <t>XDQ90589.1</t>
  </si>
  <si>
    <t>AB4K06_12270</t>
  </si>
  <si>
    <t>recombination directionality factor SprB</t>
  </si>
  <si>
    <t>sprB</t>
  </si>
  <si>
    <t>XDQ90590.1</t>
  </si>
  <si>
    <t>AB4K06_12275</t>
  </si>
  <si>
    <t>Holliday junction resolvase RecU</t>
  </si>
  <si>
    <t>yotM</t>
  </si>
  <si>
    <t>XDQ90591.1</t>
  </si>
  <si>
    <t>AB4K06_12280</t>
  </si>
  <si>
    <t>yotL</t>
  </si>
  <si>
    <t>XDQ90592.1</t>
  </si>
  <si>
    <t>AB4K06_12285</t>
  </si>
  <si>
    <t>XDQ94820.1</t>
  </si>
  <si>
    <t>AB4K06_12290</t>
  </si>
  <si>
    <t>XDQ90593.1</t>
  </si>
  <si>
    <t>AB4K06_12295</t>
  </si>
  <si>
    <t>XDQ90594.1</t>
  </si>
  <si>
    <t>AB4K06_12300</t>
  </si>
  <si>
    <t>XDQ94821.1</t>
  </si>
  <si>
    <t>AB4K06_12305</t>
  </si>
  <si>
    <t>XDQ90595.1</t>
  </si>
  <si>
    <t>AB4K06_12310</t>
  </si>
  <si>
    <t>XDQ94822.1</t>
  </si>
  <si>
    <t>AB4K06_12315</t>
  </si>
  <si>
    <t>XDQ90596.1</t>
  </si>
  <si>
    <t>AB4K06_12320</t>
  </si>
  <si>
    <t>rubrerythrin family protein</t>
  </si>
  <si>
    <t>yotD</t>
  </si>
  <si>
    <t>XDQ90597.1</t>
  </si>
  <si>
    <t>AB4K06_12325</t>
  </si>
  <si>
    <t>XDQ90598.1</t>
  </si>
  <si>
    <t>AB4K06_12330</t>
  </si>
  <si>
    <t>yotB</t>
  </si>
  <si>
    <t>XDQ90599.1</t>
  </si>
  <si>
    <t>AB4K06_12335</t>
  </si>
  <si>
    <t>acid-soluble spore protein SspC</t>
  </si>
  <si>
    <t>sspC</t>
  </si>
  <si>
    <t>XDQ90600.1</t>
  </si>
  <si>
    <t>AB4K06_12340</t>
  </si>
  <si>
    <t>XDQ90601.1</t>
  </si>
  <si>
    <t>AB4K06_12345</t>
  </si>
  <si>
    <t>XDQ94823.1</t>
  </si>
  <si>
    <t>AB4K06_12350</t>
  </si>
  <si>
    <t>XDQ90602.1</t>
  </si>
  <si>
    <t>AB4K06_12355</t>
  </si>
  <si>
    <t>XDQ90603.1</t>
  </si>
  <si>
    <t>AB4K06_12360</t>
  </si>
  <si>
    <t>XDQ90604.1</t>
  </si>
  <si>
    <t>AB4K06_12365</t>
  </si>
  <si>
    <t>yosT</t>
  </si>
  <si>
    <t>XDQ90605.1</t>
  </si>
  <si>
    <t>AB4K06_12370</t>
  </si>
  <si>
    <t>dUTP diphosphatase DutB</t>
  </si>
  <si>
    <t>dutB</t>
  </si>
  <si>
    <t>XDQ90606.1</t>
  </si>
  <si>
    <t>AB4K06_12375</t>
  </si>
  <si>
    <t>XDQ90607.1</t>
  </si>
  <si>
    <t>AB4K06_12380</t>
  </si>
  <si>
    <t>AB4K06_12385</t>
  </si>
  <si>
    <t>HNH endonuclease signature motif containing protein</t>
  </si>
  <si>
    <t>hnuQ</t>
  </si>
  <si>
    <t>XDQ90608.1</t>
  </si>
  <si>
    <t>AB4K06_12390</t>
  </si>
  <si>
    <t>AB4K06_12395</t>
  </si>
  <si>
    <t>AB4K06_12400</t>
  </si>
  <si>
    <t>AB4K06_12405</t>
  </si>
  <si>
    <t>XDQ90609.1</t>
  </si>
  <si>
    <t>AB4K06_12410</t>
  </si>
  <si>
    <t>XDQ90610.1</t>
  </si>
  <si>
    <t>AB4K06_12415</t>
  </si>
  <si>
    <t>XDQ90611.1</t>
  </si>
  <si>
    <t>AB4K06_12420</t>
  </si>
  <si>
    <t>XDQ90612.1</t>
  </si>
  <si>
    <t>AB4K06_12425</t>
  </si>
  <si>
    <t>XDQ90613.1</t>
  </si>
  <si>
    <t>AB4K06_12430</t>
  </si>
  <si>
    <t>XDQ90614.1</t>
  </si>
  <si>
    <t>AB4K06_12435</t>
  </si>
  <si>
    <t>XDQ90615.1</t>
  </si>
  <si>
    <t>AB4K06_12440</t>
  </si>
  <si>
    <t>XDQ90616.1</t>
  </si>
  <si>
    <t>AB4K06_12445</t>
  </si>
  <si>
    <t>XDQ90617.1</t>
  </si>
  <si>
    <t>AB4K06_12450</t>
  </si>
  <si>
    <t>XDQ90618.1</t>
  </si>
  <si>
    <t>AB4K06_12455</t>
  </si>
  <si>
    <t>XDQ90619.1</t>
  </si>
  <si>
    <t>AB4K06_12460</t>
  </si>
  <si>
    <t>XDQ90620.1</t>
  </si>
  <si>
    <t>AB4K06_12465</t>
  </si>
  <si>
    <t>YhzE/YjcZ family sporulation protein YosA</t>
  </si>
  <si>
    <t>yosA</t>
  </si>
  <si>
    <t>XDQ90621.1</t>
  </si>
  <si>
    <t>AB4K06_12470</t>
  </si>
  <si>
    <t>XDQ90622.1</t>
  </si>
  <si>
    <t>AB4K06_12475</t>
  </si>
  <si>
    <t>XDQ94824.1</t>
  </si>
  <si>
    <t>AB4K06_12480</t>
  </si>
  <si>
    <t>XDQ90623.1</t>
  </si>
  <si>
    <t>AB4K06_12485</t>
  </si>
  <si>
    <t>XDQ90624.1</t>
  </si>
  <si>
    <t>AB4K06_12490</t>
  </si>
  <si>
    <t>XDQ90625.1</t>
  </si>
  <si>
    <t>AB4K06_12495</t>
  </si>
  <si>
    <t>DNA (cytosine-5-)-methyltransferase</t>
  </si>
  <si>
    <t>dcm</t>
  </si>
  <si>
    <t>XDQ90626.1</t>
  </si>
  <si>
    <t>AB4K06_12500</t>
  </si>
  <si>
    <t>XDQ90627.1</t>
  </si>
  <si>
    <t>AB4K06_12505</t>
  </si>
  <si>
    <t>5'-3'-deoxyribonucleotidase</t>
  </si>
  <si>
    <t>yorS</t>
  </si>
  <si>
    <t>XDQ90628.1</t>
  </si>
  <si>
    <t>AB4K06_12510</t>
  </si>
  <si>
    <t>deoxynucleoside kinase</t>
  </si>
  <si>
    <t>yorR</t>
  </si>
  <si>
    <t>XDQ90629.1</t>
  </si>
  <si>
    <t>AB4K06_12515</t>
  </si>
  <si>
    <t>XDQ90630.1</t>
  </si>
  <si>
    <t>AB4K06_12520</t>
  </si>
  <si>
    <t>YorP family protein</t>
  </si>
  <si>
    <t>yorP</t>
  </si>
  <si>
    <t>XDQ90631.1</t>
  </si>
  <si>
    <t>AB4K06_12525</t>
  </si>
  <si>
    <t>XDQ90632.1</t>
  </si>
  <si>
    <t>AB4K06_12530</t>
  </si>
  <si>
    <t>XDQ90633.1</t>
  </si>
  <si>
    <t>AB4K06_12535</t>
  </si>
  <si>
    <t>3D domain-containing protein</t>
  </si>
  <si>
    <t>yorM</t>
  </si>
  <si>
    <t>XDQ94825.1</t>
  </si>
  <si>
    <t>AB4K06_12540</t>
  </si>
  <si>
    <t>DNA polymerase III subunit alpha</t>
  </si>
  <si>
    <t>dnaE</t>
  </si>
  <si>
    <t>XDQ90634.1</t>
  </si>
  <si>
    <t>AB4K06_12545</t>
  </si>
  <si>
    <t>single-stranded-DNA-specific exonuclease RecJ</t>
  </si>
  <si>
    <t>recJ</t>
  </si>
  <si>
    <t>XDQ90635.1</t>
  </si>
  <si>
    <t>AB4K06_12550</t>
  </si>
  <si>
    <t>XDQ90636.1</t>
  </si>
  <si>
    <t>AB4K06_12555</t>
  </si>
  <si>
    <t>DnaB-like helicase C-terminal domain-containing protein</t>
  </si>
  <si>
    <t>yorI</t>
  </si>
  <si>
    <t>XDQ90637.1</t>
  </si>
  <si>
    <t>AB4K06_12560</t>
  </si>
  <si>
    <t>XDQ90638.1</t>
  </si>
  <si>
    <t>AB4K06_12565</t>
  </si>
  <si>
    <t>yorG</t>
  </si>
  <si>
    <t>XDQ90639.1</t>
  </si>
  <si>
    <t>AB4K06_12570</t>
  </si>
  <si>
    <t>XDQ90640.1</t>
  </si>
  <si>
    <t>AB4K06_12575</t>
  </si>
  <si>
    <t>XDQ90641.1</t>
  </si>
  <si>
    <t>AB4K06_12580</t>
  </si>
  <si>
    <t>yorD</t>
  </si>
  <si>
    <t>XDQ90642.1</t>
  </si>
  <si>
    <t>AB4K06_12585</t>
  </si>
  <si>
    <t>XDQ90643.1</t>
  </si>
  <si>
    <t>AB4K06_12590</t>
  </si>
  <si>
    <t>XDQ90644.1</t>
  </si>
  <si>
    <t>AB4K06_12595</t>
  </si>
  <si>
    <t>yorA</t>
  </si>
  <si>
    <t>XDQ90645.1</t>
  </si>
  <si>
    <t>AB4K06_12600</t>
  </si>
  <si>
    <t>gamma-polyglutamate hydrolase PghZ</t>
  </si>
  <si>
    <t>pghZ</t>
  </si>
  <si>
    <t>XDQ90646.1</t>
  </si>
  <si>
    <t>AB4K06_12605</t>
  </si>
  <si>
    <t>XDQ90647.1</t>
  </si>
  <si>
    <t>AB4K06_12610</t>
  </si>
  <si>
    <t>XDQ90648.1</t>
  </si>
  <si>
    <t>AB4K06_12615</t>
  </si>
  <si>
    <t>yoqW</t>
  </si>
  <si>
    <t>XDQ90649.1</t>
  </si>
  <si>
    <t>AB4K06_12620</t>
  </si>
  <si>
    <t>SPBc2 prophage-derived DNA ligase-like protein LigB</t>
  </si>
  <si>
    <t>yoqV</t>
  </si>
  <si>
    <t>XDQ90650.1</t>
  </si>
  <si>
    <t>AB4K06_12625</t>
  </si>
  <si>
    <t>XDQ90651.1</t>
  </si>
  <si>
    <t>AB4K06_12630</t>
  </si>
  <si>
    <t>XDQ90652.1</t>
  </si>
  <si>
    <t>AB4K06_12635</t>
  </si>
  <si>
    <t>XDQ90653.1</t>
  </si>
  <si>
    <t>AB4K06_12640</t>
  </si>
  <si>
    <t>XDQ90654.1</t>
  </si>
  <si>
    <t>AB4K06_12645</t>
  </si>
  <si>
    <t>XDQ90655.1</t>
  </si>
  <si>
    <t>AB4K06_12650</t>
  </si>
  <si>
    <t>yoqO</t>
  </si>
  <si>
    <t>XDQ90656.1</t>
  </si>
  <si>
    <t>AB4K06_12655</t>
  </si>
  <si>
    <t>XDQ94826.1</t>
  </si>
  <si>
    <t>AB4K06_12660</t>
  </si>
  <si>
    <t>XDQ90657.1</t>
  </si>
  <si>
    <t>AB4K06_12665</t>
  </si>
  <si>
    <t>yoqL</t>
  </si>
  <si>
    <t>XDQ94827.1</t>
  </si>
  <si>
    <t>AB4K06_12670</t>
  </si>
  <si>
    <t>XDQ94828.1</t>
  </si>
  <si>
    <t>AB4K06_12675</t>
  </si>
  <si>
    <t>SLOG family protein</t>
  </si>
  <si>
    <t>yoqJ</t>
  </si>
  <si>
    <t>XDQ90658.1</t>
  </si>
  <si>
    <t>AB4K06_12680</t>
  </si>
  <si>
    <t>XDQ90659.1</t>
  </si>
  <si>
    <t>AB4K06_12685</t>
  </si>
  <si>
    <t>XDQ90660.1</t>
  </si>
  <si>
    <t>AB4K06_12690</t>
  </si>
  <si>
    <t>XDQ90661.1</t>
  </si>
  <si>
    <t>AB4K06_12695</t>
  </si>
  <si>
    <t>XDQ90662.1</t>
  </si>
  <si>
    <t>AB4K06_12700</t>
  </si>
  <si>
    <t>XDQ94829.1</t>
  </si>
  <si>
    <t>AB4K06_12705</t>
  </si>
  <si>
    <t>Rha family transcriptional regulator</t>
  </si>
  <si>
    <t>rhaD</t>
  </si>
  <si>
    <t>XDQ90663.1</t>
  </si>
  <si>
    <t>AB4K06_12710</t>
  </si>
  <si>
    <t>XDQ90664.1</t>
  </si>
  <si>
    <t>AB4K06_12715</t>
  </si>
  <si>
    <t>XDQ90665.1</t>
  </si>
  <si>
    <t>AB4K06_12720</t>
  </si>
  <si>
    <t>XDQ90666.1</t>
  </si>
  <si>
    <t>AB4K06_12725</t>
  </si>
  <si>
    <t>XDQ90667.1</t>
  </si>
  <si>
    <t>AB4K06_12730</t>
  </si>
  <si>
    <t>XDQ90668.1</t>
  </si>
  <si>
    <t>AB4K06_12735</t>
  </si>
  <si>
    <t>YopX family protein</t>
  </si>
  <si>
    <t>yopX</t>
  </si>
  <si>
    <t>XDQ90669.1</t>
  </si>
  <si>
    <t>AB4K06_12740</t>
  </si>
  <si>
    <t>XDQ90670.1</t>
  </si>
  <si>
    <t>AB4K06_12745</t>
  </si>
  <si>
    <t>XDQ90671.1</t>
  </si>
  <si>
    <t>AB4K06_12750</t>
  </si>
  <si>
    <t>XDQ90672.1</t>
  </si>
  <si>
    <t>AB4K06_12755</t>
  </si>
  <si>
    <t>YopT family protein</t>
  </si>
  <si>
    <t>yopT</t>
  </si>
  <si>
    <t>XDQ90673.1</t>
  </si>
  <si>
    <t>AB4K06_12760</t>
  </si>
  <si>
    <t>yopS</t>
  </si>
  <si>
    <t>XDQ90674.1</t>
  </si>
  <si>
    <t>AB4K06_12765</t>
  </si>
  <si>
    <t>XDQ90675.1</t>
  </si>
  <si>
    <t>AB4K06_12770</t>
  </si>
  <si>
    <t>DNA sulfur modification protein DndB</t>
  </si>
  <si>
    <t>yopQ</t>
  </si>
  <si>
    <t>XDQ90676.1</t>
  </si>
  <si>
    <t>AB4K06_12775</t>
  </si>
  <si>
    <t>yopP</t>
  </si>
  <si>
    <t>XDQ90677.1</t>
  </si>
  <si>
    <t>AB4K06_12780</t>
  </si>
  <si>
    <t>yopO</t>
  </si>
  <si>
    <t>XDQ90678.1</t>
  </si>
  <si>
    <t>AB4K06_12785</t>
  </si>
  <si>
    <t>XDQ94830.1</t>
  </si>
  <si>
    <t>AB4K06_12790</t>
  </si>
  <si>
    <t>XDQ90679.1</t>
  </si>
  <si>
    <t>AB4K06_12795</t>
  </si>
  <si>
    <t>lysogeny pheromone peptide AimP</t>
  </si>
  <si>
    <t>aimP</t>
  </si>
  <si>
    <t>XDQ90680.1</t>
  </si>
  <si>
    <t>AB4K06_12800</t>
  </si>
  <si>
    <t>AimR family lysis-lysogeny pheromone receptor</t>
  </si>
  <si>
    <t>aimR</t>
  </si>
  <si>
    <t>XDQ90681.1</t>
  </si>
  <si>
    <t>AB4K06_12805</t>
  </si>
  <si>
    <t>XDQ90682.1</t>
  </si>
  <si>
    <t>AB4K06_12810</t>
  </si>
  <si>
    <t>XDQ90683.1</t>
  </si>
  <si>
    <t>AB4K06_12815</t>
  </si>
  <si>
    <t>superinfection exclusion B family protein</t>
  </si>
  <si>
    <t>sieB</t>
  </si>
  <si>
    <t>XDQ90684.1</t>
  </si>
  <si>
    <t>AB4K06_12820</t>
  </si>
  <si>
    <t>XDQ90685.1</t>
  </si>
  <si>
    <t>AB4K06_12825</t>
  </si>
  <si>
    <t>XDQ90686.1</t>
  </si>
  <si>
    <t>AB4K06_12830</t>
  </si>
  <si>
    <t>XDQ90687.1</t>
  </si>
  <si>
    <t>AB4K06_12835</t>
  </si>
  <si>
    <t>XDQ90688.1</t>
  </si>
  <si>
    <t>AB4K06_12840</t>
  </si>
  <si>
    <t>XDQ90689.1</t>
  </si>
  <si>
    <t>AB4K06_12845</t>
  </si>
  <si>
    <t>yopD</t>
  </si>
  <si>
    <t>XDQ90690.1</t>
  </si>
  <si>
    <t>AB4K06_12850</t>
  </si>
  <si>
    <t>RES domain-containing protein</t>
  </si>
  <si>
    <t>yopC</t>
  </si>
  <si>
    <t>XDQ90691.1</t>
  </si>
  <si>
    <t>AB4K06_12855</t>
  </si>
  <si>
    <t>yopB</t>
  </si>
  <si>
    <t>XDQ90692.1</t>
  </si>
  <si>
    <t>AB4K06_12860</t>
  </si>
  <si>
    <t>XDQ90693.1</t>
  </si>
  <si>
    <t>AB4K06_12865</t>
  </si>
  <si>
    <t>XDQ90694.1</t>
  </si>
  <si>
    <t>AB4K06_12870</t>
  </si>
  <si>
    <t>XDQ90695.1</t>
  </si>
  <si>
    <t>AB4K06_12875</t>
  </si>
  <si>
    <t>XDQ90696.1</t>
  </si>
  <si>
    <t>AB4K06_12880</t>
  </si>
  <si>
    <t>XDQ90697.1</t>
  </si>
  <si>
    <t>AB4K06_12885</t>
  </si>
  <si>
    <t>XDQ90698.1</t>
  </si>
  <si>
    <t>AB4K06_12890</t>
  </si>
  <si>
    <t>yonS</t>
  </si>
  <si>
    <t>XDQ90699.1</t>
  </si>
  <si>
    <t>AB4K06_12895</t>
  </si>
  <si>
    <t>yonR</t>
  </si>
  <si>
    <t>XDQ90700.1</t>
  </si>
  <si>
    <t>AB4K06_12900</t>
  </si>
  <si>
    <t>XDQ90701.1</t>
  </si>
  <si>
    <t>AB4K06_12905</t>
  </si>
  <si>
    <t>DNA-directed RNA polymerase YonO</t>
  </si>
  <si>
    <t>yonO</t>
  </si>
  <si>
    <t>XDQ90702.1</t>
  </si>
  <si>
    <t>AB4K06_12910</t>
  </si>
  <si>
    <t>HU-related DNA-binding protein HupN</t>
  </si>
  <si>
    <t>hupN</t>
  </si>
  <si>
    <t>XDQ90703.1</t>
  </si>
  <si>
    <t>AB4K06_12915</t>
  </si>
  <si>
    <t>XDQ90704.1</t>
  </si>
  <si>
    <t>AB4K06_12920</t>
  </si>
  <si>
    <t>YonK family protein</t>
  </si>
  <si>
    <t>yonK</t>
  </si>
  <si>
    <t>XDQ90705.1</t>
  </si>
  <si>
    <t>AB4K06_12925</t>
  </si>
  <si>
    <t>XDQ90706.1</t>
  </si>
  <si>
    <t>AB4K06_12930</t>
  </si>
  <si>
    <t>XDQ90707.1</t>
  </si>
  <si>
    <t>AB4K06_12935</t>
  </si>
  <si>
    <t>XDQ90708.1</t>
  </si>
  <si>
    <t>AB4K06_12940</t>
  </si>
  <si>
    <t>XDQ90709.1</t>
  </si>
  <si>
    <t>AB4K06_12945</t>
  </si>
  <si>
    <t>terminase large subunit</t>
  </si>
  <si>
    <t>yonF</t>
  </si>
  <si>
    <t>XDQ90710.1</t>
  </si>
  <si>
    <t>AB4K06_12950</t>
  </si>
  <si>
    <t>XDQ90711.1</t>
  </si>
  <si>
    <t>AB4K06_12955</t>
  </si>
  <si>
    <t>XDQ90712.1</t>
  </si>
  <si>
    <t>AB4K06_12960</t>
  </si>
  <si>
    <t>XDQ90713.1</t>
  </si>
  <si>
    <t>AB4K06_12965</t>
  </si>
  <si>
    <t>XDQ90714.1</t>
  </si>
  <si>
    <t>AB4K06_12970</t>
  </si>
  <si>
    <t>XDQ90715.1</t>
  </si>
  <si>
    <t>AB4K06_12975</t>
  </si>
  <si>
    <t>XDQ90716.1</t>
  </si>
  <si>
    <t>AB4K06_12980</t>
  </si>
  <si>
    <t>XDQ90717.1</t>
  </si>
  <si>
    <t>AB4K06_12985</t>
  </si>
  <si>
    <t>XDQ90718.1</t>
  </si>
  <si>
    <t>AB4K06_12990</t>
  </si>
  <si>
    <t>XDQ90719.1</t>
  </si>
  <si>
    <t>AB4K06_12995</t>
  </si>
  <si>
    <t>XDQ90720.1</t>
  </si>
  <si>
    <t>AB4K06_13000</t>
  </si>
  <si>
    <t>XDQ90721.1</t>
  </si>
  <si>
    <t>AB4K06_13005</t>
  </si>
  <si>
    <t>XDQ94831.1</t>
  </si>
  <si>
    <t>AB4K06_13010</t>
  </si>
  <si>
    <t>XDQ90722.1</t>
  </si>
  <si>
    <t>AB4K06_13015</t>
  </si>
  <si>
    <t>XDQ90723.1</t>
  </si>
  <si>
    <t>AB4K06_13020</t>
  </si>
  <si>
    <t>XDQ90724.1</t>
  </si>
  <si>
    <t>AB4K06_13025</t>
  </si>
  <si>
    <t>XDQ90725.1</t>
  </si>
  <si>
    <t>AB4K06_13030</t>
  </si>
  <si>
    <t>yomP</t>
  </si>
  <si>
    <t>XDQ90726.1</t>
  </si>
  <si>
    <t>AB4K06_13035</t>
  </si>
  <si>
    <t>XDQ90727.1</t>
  </si>
  <si>
    <t>AB4K06_13040</t>
  </si>
  <si>
    <t>XDQ94832.1</t>
  </si>
  <si>
    <t>AB4K06_13045</t>
  </si>
  <si>
    <t>yomM</t>
  </si>
  <si>
    <t>XDQ90728.1</t>
  </si>
  <si>
    <t>AB4K06_13050</t>
  </si>
  <si>
    <t>XDQ90729.1</t>
  </si>
  <si>
    <t>AB4K06_13055</t>
  </si>
  <si>
    <t>XDQ90730.1</t>
  </si>
  <si>
    <t>AB4K06_13060</t>
  </si>
  <si>
    <t>XDQ90731.1</t>
  </si>
  <si>
    <t>AB4K06_13065</t>
  </si>
  <si>
    <t>XDQ90732.1</t>
  </si>
  <si>
    <t>AB4K06_13070</t>
  </si>
  <si>
    <t>immunity protein</t>
  </si>
  <si>
    <t>yomJ</t>
  </si>
  <si>
    <t>XDQ90733.1</t>
  </si>
  <si>
    <t>AB4K06_13075</t>
  </si>
  <si>
    <t>transglycosylase CwlP</t>
  </si>
  <si>
    <t>cwlP</t>
  </si>
  <si>
    <t>XDQ90734.1</t>
  </si>
  <si>
    <t>AB4K06_13080</t>
  </si>
  <si>
    <t>phage tail domain-containing protein</t>
  </si>
  <si>
    <t>yomH</t>
  </si>
  <si>
    <t>XDQ90735.1</t>
  </si>
  <si>
    <t>AB4K06_13085</t>
  </si>
  <si>
    <t>phage tail protein</t>
  </si>
  <si>
    <t>yomG</t>
  </si>
  <si>
    <t>XDQ90736.1</t>
  </si>
  <si>
    <t>AB4K06_13090</t>
  </si>
  <si>
    <t>XDQ94833.1</t>
  </si>
  <si>
    <t>AB4K06_13095</t>
  </si>
  <si>
    <t>phosphodiester glycosidase family protein</t>
  </si>
  <si>
    <t>yomE</t>
  </si>
  <si>
    <t>XDQ90737.1</t>
  </si>
  <si>
    <t>AB4K06_13100</t>
  </si>
  <si>
    <t>XDQ90738.1</t>
  </si>
  <si>
    <t>AB4K06_13105</t>
  </si>
  <si>
    <t>XDQ90739.1</t>
  </si>
  <si>
    <t>AB4K06_13110</t>
  </si>
  <si>
    <t>N-acetylmuramoyl-L-alanine amidase BlyA</t>
  </si>
  <si>
    <t>blyA</t>
  </si>
  <si>
    <t>XDQ90740.1</t>
  </si>
  <si>
    <t>AB4K06_13115</t>
  </si>
  <si>
    <t>BhlA/UviB family holin-like peptide</t>
  </si>
  <si>
    <t>bhlA</t>
  </si>
  <si>
    <t>XDQ90741.1</t>
  </si>
  <si>
    <t>AB4K06_13120</t>
  </si>
  <si>
    <t>bhlB</t>
  </si>
  <si>
    <t>XDQ90742.1</t>
  </si>
  <si>
    <t>AB4K06_13125</t>
  </si>
  <si>
    <t>disulfide bond formation protein B</t>
  </si>
  <si>
    <t>bdbB</t>
  </si>
  <si>
    <t>XDQ90743.1</t>
  </si>
  <si>
    <t>AB4K06_13130</t>
  </si>
  <si>
    <t>SunS family peptide S-glycosyltransferase</t>
  </si>
  <si>
    <t>sunS</t>
  </si>
  <si>
    <t>XDQ90744.1</t>
  </si>
  <si>
    <t>AB4K06_13135</t>
  </si>
  <si>
    <t>disulfide bond formation protein BdbA</t>
  </si>
  <si>
    <t>bdbA</t>
  </si>
  <si>
    <t>XDQ90745.1</t>
  </si>
  <si>
    <t>AB4K06_13140</t>
  </si>
  <si>
    <t>sublancin transporter SunT</t>
  </si>
  <si>
    <t>sunT</t>
  </si>
  <si>
    <t>XDQ90746.1</t>
  </si>
  <si>
    <t>AB4K06_13145</t>
  </si>
  <si>
    <t>bacteriocin sublancin-168</t>
  </si>
  <si>
    <t>sunA</t>
  </si>
  <si>
    <t>XDQ90747.1</t>
  </si>
  <si>
    <t>AB4K06_13150</t>
  </si>
  <si>
    <t>sublancin immunity protein SunI</t>
  </si>
  <si>
    <t>sunI</t>
  </si>
  <si>
    <t>XDQ90748.1</t>
  </si>
  <si>
    <t>AB4K06_13155</t>
  </si>
  <si>
    <t>UV damage repair protein UvrX</t>
  </si>
  <si>
    <t>uvrX</t>
  </si>
  <si>
    <t>XDQ90749.1</t>
  </si>
  <si>
    <t>AB4K06_13160</t>
  </si>
  <si>
    <t>yolD</t>
  </si>
  <si>
    <t>XDQ90750.1</t>
  </si>
  <si>
    <t>AB4K06_13165</t>
  </si>
  <si>
    <t>XDQ90751.1</t>
  </si>
  <si>
    <t>AB4K06_13170</t>
  </si>
  <si>
    <t>XDQ90752.1</t>
  </si>
  <si>
    <t>AB4K06_13175</t>
  </si>
  <si>
    <t>YolA family protein</t>
  </si>
  <si>
    <t>yolA</t>
  </si>
  <si>
    <t>XDQ90753.1</t>
  </si>
  <si>
    <t>AB4K06_13180</t>
  </si>
  <si>
    <t>type I toxin-antitoxin system toxin BsrG</t>
  </si>
  <si>
    <t>bsrG</t>
  </si>
  <si>
    <t>XDQ90754.1</t>
  </si>
  <si>
    <t>AB4K06_13185</t>
  </si>
  <si>
    <t>yokL</t>
  </si>
  <si>
    <t>XDQ90755.1</t>
  </si>
  <si>
    <t>AB4K06_13190</t>
  </si>
  <si>
    <t>yokK</t>
  </si>
  <si>
    <t>XDQ90756.1</t>
  </si>
  <si>
    <t>AB4K06_13195</t>
  </si>
  <si>
    <t>atxI</t>
  </si>
  <si>
    <t>XDQ90757.1</t>
  </si>
  <si>
    <t>AB4K06_13200</t>
  </si>
  <si>
    <t>T7SS effector LXG polymorphic toxin</t>
  </si>
  <si>
    <t>dtxI</t>
  </si>
  <si>
    <t>XDQ90758.1</t>
  </si>
  <si>
    <t>AB4K06_13205</t>
  </si>
  <si>
    <t>yokH</t>
  </si>
  <si>
    <t>XDQ90759.1</t>
  </si>
  <si>
    <t>AB4K06_13210</t>
  </si>
  <si>
    <t>transposase</t>
  </si>
  <si>
    <t>XDQ94834.1</t>
  </si>
  <si>
    <t>AB4K06_13215</t>
  </si>
  <si>
    <t>SPBc2 prophage-derived pesticidal crystal protein-like YokG</t>
  </si>
  <si>
    <t>yokG</t>
  </si>
  <si>
    <t>XDQ90760.1</t>
  </si>
  <si>
    <t>AB4K06_13220</t>
  </si>
  <si>
    <t>endonuclease YokF</t>
  </si>
  <si>
    <t>yokF</t>
  </si>
  <si>
    <t>XDQ90761.1</t>
  </si>
  <si>
    <t>AB4K06_13225</t>
  </si>
  <si>
    <t>yokE</t>
  </si>
  <si>
    <t>XDQ90762.1</t>
  </si>
  <si>
    <t>AB4K06_13230</t>
  </si>
  <si>
    <t>aminoglycoside N3'-acetyltransferase</t>
  </si>
  <si>
    <t>aacD</t>
  </si>
  <si>
    <t>XDQ90763.1</t>
  </si>
  <si>
    <t>AB4K06_13235</t>
  </si>
  <si>
    <t>XDQ90764.1</t>
  </si>
  <si>
    <t>AB4K06_13240</t>
  </si>
  <si>
    <t>XDQ90765.1</t>
  </si>
  <si>
    <t>AB4K06_13245</t>
  </si>
  <si>
    <t>XDQ90766.1</t>
  </si>
  <si>
    <t>AB4K06_13250</t>
  </si>
  <si>
    <t>yokB</t>
  </si>
  <si>
    <t>XDQ90767.1</t>
  </si>
  <si>
    <t>AB4K06_13255</t>
  </si>
  <si>
    <t>serine-type integrase SprA</t>
  </si>
  <si>
    <t>sprA</t>
  </si>
  <si>
    <t>XDQ90768.1</t>
  </si>
  <si>
    <t>AB4K06_13260</t>
  </si>
  <si>
    <t>AB4K06_13265</t>
  </si>
  <si>
    <t>peptide-methionine (R)-S-oxide reductase MsrB</t>
  </si>
  <si>
    <t>msrB</t>
  </si>
  <si>
    <t>XDQ90769.1</t>
  </si>
  <si>
    <t>AB4K06_13270</t>
  </si>
  <si>
    <t>peptide-methionine (S)-S-oxide reductase MsrA</t>
  </si>
  <si>
    <t>msrA</t>
  </si>
  <si>
    <t>XDQ90770.1</t>
  </si>
  <si>
    <t>AB4K06_13275</t>
  </si>
  <si>
    <t>ypoP</t>
  </si>
  <si>
    <t>XDQ90771.1</t>
  </si>
  <si>
    <t>AB4K06_13280</t>
  </si>
  <si>
    <t>dinF</t>
  </si>
  <si>
    <t>XDQ90772.1</t>
  </si>
  <si>
    <t>AB4K06_13285</t>
  </si>
  <si>
    <t>protein YpmT</t>
  </si>
  <si>
    <t>ypmT</t>
  </si>
  <si>
    <t>XDQ90773.1</t>
  </si>
  <si>
    <t>AB4K06_13290</t>
  </si>
  <si>
    <t>YpmS family protein</t>
  </si>
  <si>
    <t>ypmS</t>
  </si>
  <si>
    <t>XDQ90774.1</t>
  </si>
  <si>
    <t>AB4K06_13295</t>
  </si>
  <si>
    <t>SGNH/GDSL hydrolase family protein</t>
  </si>
  <si>
    <t>ypmR</t>
  </si>
  <si>
    <t>XDQ90775.1</t>
  </si>
  <si>
    <t>AB4K06_13300</t>
  </si>
  <si>
    <t>cytochrome c oxidase assembly accessory protein ScuA</t>
  </si>
  <si>
    <t>scuA</t>
  </si>
  <si>
    <t>XDQ90776.1</t>
  </si>
  <si>
    <t>AB4K06_13305</t>
  </si>
  <si>
    <t>YpmP family protein</t>
  </si>
  <si>
    <t>ypmP</t>
  </si>
  <si>
    <t>XDQ90777.1</t>
  </si>
  <si>
    <t>AB4K06_13310</t>
  </si>
  <si>
    <t>threonine ammonia-lyase IlvA</t>
  </si>
  <si>
    <t>ilvA</t>
  </si>
  <si>
    <t>XDQ90778.1</t>
  </si>
  <si>
    <t>AB4K06_13315</t>
  </si>
  <si>
    <t>sigma 54-interacting transcriptional regulator</t>
  </si>
  <si>
    <t>silP</t>
  </si>
  <si>
    <t>XDQ90779.1</t>
  </si>
  <si>
    <t>AB4K06_13320</t>
  </si>
  <si>
    <t>hemolysin III family protein</t>
  </si>
  <si>
    <t>trhA</t>
  </si>
  <si>
    <t>XDQ90780.1</t>
  </si>
  <si>
    <t>AB4K06_13325</t>
  </si>
  <si>
    <t>1-acyl-sn-glycerol-3-phosphate acyltransferase</t>
  </si>
  <si>
    <t>ypkP</t>
  </si>
  <si>
    <t>XDQ90781.1</t>
  </si>
  <si>
    <t>AB4K06_13330</t>
  </si>
  <si>
    <t>dihydrofolate reductase DfrA</t>
  </si>
  <si>
    <t>dfrA</t>
  </si>
  <si>
    <t>XDQ90782.1</t>
  </si>
  <si>
    <t>AB4K06_13335</t>
  </si>
  <si>
    <t>thyB</t>
  </si>
  <si>
    <t>XDQ90783.1</t>
  </si>
  <si>
    <t>AB4K06_13340</t>
  </si>
  <si>
    <t>phosphatidylglycerophosphatase A</t>
  </si>
  <si>
    <t>ypjQ</t>
  </si>
  <si>
    <t>XDQ90784.1</t>
  </si>
  <si>
    <t>AB4K06_13345</t>
  </si>
  <si>
    <t>YpjP family protein</t>
  </si>
  <si>
    <t>ypjP</t>
  </si>
  <si>
    <t>XDQ90785.1</t>
  </si>
  <si>
    <t>AB4K06_13350</t>
  </si>
  <si>
    <t>rsmJ</t>
  </si>
  <si>
    <t>XDQ90786.1</t>
  </si>
  <si>
    <t>AB4K06_13355</t>
  </si>
  <si>
    <t>bacilliredoxin BrxA</t>
  </si>
  <si>
    <t>brxA</t>
  </si>
  <si>
    <t>XDQ90787.1</t>
  </si>
  <si>
    <t>AB4K06_13360</t>
  </si>
  <si>
    <t>dihydroxy-acid dehydratase</t>
  </si>
  <si>
    <t>ilvD</t>
  </si>
  <si>
    <t>XDQ90788.1</t>
  </si>
  <si>
    <t>AB4K06_13365</t>
  </si>
  <si>
    <t>conserved virulence factor C family protein</t>
  </si>
  <si>
    <t>ypgR</t>
  </si>
  <si>
    <t>XDQ90789.1</t>
  </si>
  <si>
    <t>AB4K06_13370</t>
  </si>
  <si>
    <t>Mn(2+)-dependent (deoxy)ribonucleoside pyrophosphohydrolase</t>
  </si>
  <si>
    <t>hdhQ</t>
  </si>
  <si>
    <t>XDQ90790.1</t>
  </si>
  <si>
    <t>AB4K06_13375</t>
  </si>
  <si>
    <t>glutathione peroxidase</t>
  </si>
  <si>
    <t>bsaA</t>
  </si>
  <si>
    <t>XDQ90791.1</t>
  </si>
  <si>
    <t>AB4K06_13380</t>
  </si>
  <si>
    <t>homoserine O-succinyltransferase</t>
  </si>
  <si>
    <t>metA</t>
  </si>
  <si>
    <t>XDQ90792.1</t>
  </si>
  <si>
    <t>AB4K06_13385</t>
  </si>
  <si>
    <t>diglucosyl diacylglycerol synthase</t>
  </si>
  <si>
    <t>ugtP</t>
  </si>
  <si>
    <t>XDQ90793.1</t>
  </si>
  <si>
    <t>AB4K06_13390</t>
  </si>
  <si>
    <t>XDQ90794.1</t>
  </si>
  <si>
    <t>AB4K06_13395</t>
  </si>
  <si>
    <t>cold-shock protein CspD</t>
  </si>
  <si>
    <t>cspD</t>
  </si>
  <si>
    <t>XDQ90795.1</t>
  </si>
  <si>
    <t>AB4K06_13400</t>
  </si>
  <si>
    <t>transcriptional regulator DegR</t>
  </si>
  <si>
    <t>degR</t>
  </si>
  <si>
    <t>XDQ90796.1</t>
  </si>
  <si>
    <t>AB4K06_13405</t>
  </si>
  <si>
    <t>DUF2564 family protein</t>
  </si>
  <si>
    <t>ypzA</t>
  </si>
  <si>
    <t>XDQ90797.1</t>
  </si>
  <si>
    <t>AB4K06_13410</t>
  </si>
  <si>
    <t>zinc-finger domain-containing protein</t>
  </si>
  <si>
    <t>ypeQ</t>
  </si>
  <si>
    <t>XDQ90798.1</t>
  </si>
  <si>
    <t>AB4K06_13415</t>
  </si>
  <si>
    <t>ribonuclease H family protein</t>
  </si>
  <si>
    <t>ypeP</t>
  </si>
  <si>
    <t>XDQ90799.1</t>
  </si>
  <si>
    <t>AB4K06_13420</t>
  </si>
  <si>
    <t>queuosine precursor transporter</t>
  </si>
  <si>
    <t>queP</t>
  </si>
  <si>
    <t>XDQ90800.1</t>
  </si>
  <si>
    <t>AB4K06_13425</t>
  </si>
  <si>
    <t>reverse transcriptase-like protein</t>
  </si>
  <si>
    <t>ypdQ</t>
  </si>
  <si>
    <t>XDQ90801.1</t>
  </si>
  <si>
    <t>AB4K06_13430</t>
  </si>
  <si>
    <t>small, acid-soluble spore protein L</t>
  </si>
  <si>
    <t>sspL</t>
  </si>
  <si>
    <t>XDQ90802.1</t>
  </si>
  <si>
    <t>AB4K06_13435</t>
  </si>
  <si>
    <t>5'-3' exonuclease ExnP</t>
  </si>
  <si>
    <t>exnP</t>
  </si>
  <si>
    <t>XDQ90803.1</t>
  </si>
  <si>
    <t>AB4K06_13440</t>
  </si>
  <si>
    <t>XDQ90804.1</t>
  </si>
  <si>
    <t>AB4K06_13445</t>
  </si>
  <si>
    <t>YpbS family protein</t>
  </si>
  <si>
    <t>ypbS</t>
  </si>
  <si>
    <t>XDQ90805.1</t>
  </si>
  <si>
    <t>AB4K06_13450</t>
  </si>
  <si>
    <t>dynamin GTPase</t>
  </si>
  <si>
    <t>dynA</t>
  </si>
  <si>
    <t>XDQ90806.1</t>
  </si>
  <si>
    <t>AB4K06_13455</t>
  </si>
  <si>
    <t>Fur-regulated basic protein FbpC</t>
  </si>
  <si>
    <t>fbpC</t>
  </si>
  <si>
    <t>XDQ94835.1</t>
  </si>
  <si>
    <t>AB4K06_13460</t>
  </si>
  <si>
    <t>alkylpyrone methyltransferase</t>
  </si>
  <si>
    <t>bpsB</t>
  </si>
  <si>
    <t>XDQ90807.1</t>
  </si>
  <si>
    <t>AB4K06_13465</t>
  </si>
  <si>
    <t>type III polyketide synthase BpsA</t>
  </si>
  <si>
    <t>bpsA</t>
  </si>
  <si>
    <t>XDQ94836.1</t>
  </si>
  <si>
    <t>AB4K06_13470</t>
  </si>
  <si>
    <t>xanthine permease PbuX</t>
  </si>
  <si>
    <t>pbuX</t>
  </si>
  <si>
    <t>XDQ90808.1</t>
  </si>
  <si>
    <t>AB4K06_13475</t>
  </si>
  <si>
    <t>xanthine phosphoribosyltransferase</t>
  </si>
  <si>
    <t>xpt</t>
  </si>
  <si>
    <t>XDQ90809.1</t>
  </si>
  <si>
    <t>AB4K06_13480</t>
  </si>
  <si>
    <t>carboxypeptidase</t>
  </si>
  <si>
    <t>ypwA</t>
  </si>
  <si>
    <t>XDQ90810.1</t>
  </si>
  <si>
    <t>AB4K06_13485</t>
  </si>
  <si>
    <t>2-keto-3-deoxygluconate transporter</t>
  </si>
  <si>
    <t>kdgT</t>
  </si>
  <si>
    <t>XDQ90811.1</t>
  </si>
  <si>
    <t>AB4K06_13490</t>
  </si>
  <si>
    <t>bifunctional 4-hydroxy-2-oxoglutarate aldolase/2-dehydro-3-deoxy-phosphogluconate aldolase</t>
  </si>
  <si>
    <t>eda</t>
  </si>
  <si>
    <t>XDQ90812.1</t>
  </si>
  <si>
    <t>AB4K06_13495</t>
  </si>
  <si>
    <t>2-dehydro-3-deoxygluconokinase</t>
  </si>
  <si>
    <t>kdgK</t>
  </si>
  <si>
    <t>XDQ90813.1</t>
  </si>
  <si>
    <t>AB4K06_13500</t>
  </si>
  <si>
    <t>pectin utilization transcriptional regulator KdgR</t>
  </si>
  <si>
    <t>kdgR</t>
  </si>
  <si>
    <t>XDQ90814.1</t>
  </si>
  <si>
    <t>AB4K06_13505</t>
  </si>
  <si>
    <t>5-dehydro-4-deoxy-D-glucuronate isomerase</t>
  </si>
  <si>
    <t>kduI</t>
  </si>
  <si>
    <t>XDQ90815.1</t>
  </si>
  <si>
    <t>AB4K06_13510</t>
  </si>
  <si>
    <t>2-dehydro-3-deoxy-D-gluconate 5-dehydrogenase KduD</t>
  </si>
  <si>
    <t>kduD</t>
  </si>
  <si>
    <t>XDQ90816.1</t>
  </si>
  <si>
    <t>AB4K06_13515</t>
  </si>
  <si>
    <t>ATP-dependent DNA helicase</t>
  </si>
  <si>
    <t>ypvA</t>
  </si>
  <si>
    <t>XDQ90817.1</t>
  </si>
  <si>
    <t>AB4K06_13520</t>
  </si>
  <si>
    <t>XDQ94837.1</t>
  </si>
  <si>
    <t>AB4K06_13525</t>
  </si>
  <si>
    <t>YpzG family protein</t>
  </si>
  <si>
    <t>spzG</t>
  </si>
  <si>
    <t>XDQ90818.1</t>
  </si>
  <si>
    <t>AB4K06_13530</t>
  </si>
  <si>
    <t>class I SAM-dependent RNA methyltransferase</t>
  </si>
  <si>
    <t>rlmKB</t>
  </si>
  <si>
    <t>XDQ90819.1</t>
  </si>
  <si>
    <t>AB4K06_13535</t>
  </si>
  <si>
    <t>RNase P RNA component class B</t>
  </si>
  <si>
    <t>rnpB</t>
  </si>
  <si>
    <t>RNase_P_RNA</t>
  </si>
  <si>
    <t>AB4K06_13540</t>
  </si>
  <si>
    <t>cell division regulator GpsB</t>
  </si>
  <si>
    <t>gpsB</t>
  </si>
  <si>
    <t>XDQ90820.1</t>
  </si>
  <si>
    <t>AB4K06_13545</t>
  </si>
  <si>
    <t>DUF1273 domain-containing protein</t>
  </si>
  <si>
    <t>XDQ94838.1</t>
  </si>
  <si>
    <t>AB4K06_13550</t>
  </si>
  <si>
    <t>spore coat protein CotD</t>
  </si>
  <si>
    <t>cotD</t>
  </si>
  <si>
    <t>XDQ90821.1</t>
  </si>
  <si>
    <t>AB4K06_13555</t>
  </si>
  <si>
    <t>XDQ90822.1</t>
  </si>
  <si>
    <t>AB4K06_13560</t>
  </si>
  <si>
    <t>metal-dependent exonucleaseMrfB</t>
  </si>
  <si>
    <t>mrfB</t>
  </si>
  <si>
    <t>XDQ90823.1</t>
  </si>
  <si>
    <t>AB4K06_13565</t>
  </si>
  <si>
    <t>ATP-dependent helicase MrfA</t>
  </si>
  <si>
    <t>mrfA</t>
  </si>
  <si>
    <t>XDQ90824.1</t>
  </si>
  <si>
    <t>AB4K06_13570</t>
  </si>
  <si>
    <t>PTS glucose transporter subunit IIA</t>
  </si>
  <si>
    <t>ptsA</t>
  </si>
  <si>
    <t>XDQ94839.1</t>
  </si>
  <si>
    <t>AB4K06_13575</t>
  </si>
  <si>
    <t>Hsp20/alpha crystallin family protein</t>
  </si>
  <si>
    <t>ypqA</t>
  </si>
  <si>
    <t>XDQ90825.1</t>
  </si>
  <si>
    <t>AB4K06_13580</t>
  </si>
  <si>
    <t>YppG family protein</t>
  </si>
  <si>
    <t>sppG</t>
  </si>
  <si>
    <t>XDQ90826.1</t>
  </si>
  <si>
    <t>AB4K06_13585</t>
  </si>
  <si>
    <t>YppF family protein</t>
  </si>
  <si>
    <t>yppF</t>
  </si>
  <si>
    <t>XDQ90827.1</t>
  </si>
  <si>
    <t>AB4K06_13590</t>
  </si>
  <si>
    <t>YppE family protein</t>
  </si>
  <si>
    <t>yppE</t>
  </si>
  <si>
    <t>XDQ90828.1</t>
  </si>
  <si>
    <t>AB4K06_13595</t>
  </si>
  <si>
    <t>YppD family protein</t>
  </si>
  <si>
    <t>yppD</t>
  </si>
  <si>
    <t>XDQ90829.1</t>
  </si>
  <si>
    <t>AB4K06_13600</t>
  </si>
  <si>
    <t>acid-soluble spore protein SspM</t>
  </si>
  <si>
    <t>sspM</t>
  </si>
  <si>
    <t>XDQ90830.1</t>
  </si>
  <si>
    <t>AB4K06_13605</t>
  </si>
  <si>
    <t>DUF2515 domain-containing protein</t>
  </si>
  <si>
    <t>yppC</t>
  </si>
  <si>
    <t>XDQ90831.1</t>
  </si>
  <si>
    <t>AB4K06_13610</t>
  </si>
  <si>
    <t>recU</t>
  </si>
  <si>
    <t>XDQ90832.1</t>
  </si>
  <si>
    <t>AB4K06_13615</t>
  </si>
  <si>
    <t>PBP1A family penicillin-binding protein</t>
  </si>
  <si>
    <t>ponA</t>
  </si>
  <si>
    <t>XDQ90833.1</t>
  </si>
  <si>
    <t>AB4K06_13620</t>
  </si>
  <si>
    <t>YpoC family protein</t>
  </si>
  <si>
    <t>ypoC</t>
  </si>
  <si>
    <t>XDQ90834.1</t>
  </si>
  <si>
    <t>AB4K06_13625</t>
  </si>
  <si>
    <t>endonuclease III</t>
  </si>
  <si>
    <t>nth</t>
  </si>
  <si>
    <t>XDQ94840.1</t>
  </si>
  <si>
    <t>AB4K06_13630</t>
  </si>
  <si>
    <t>DNA replication protein DnaD</t>
  </si>
  <si>
    <t>dnaD</t>
  </si>
  <si>
    <t>XDQ90835.1</t>
  </si>
  <si>
    <t>AB4K06_13635</t>
  </si>
  <si>
    <t>asparagine--tRNA ligase</t>
  </si>
  <si>
    <t>asnS</t>
  </si>
  <si>
    <t>XDQ94841.1</t>
  </si>
  <si>
    <t>AB4K06_13640</t>
  </si>
  <si>
    <t>aspartate transaminase AspB</t>
  </si>
  <si>
    <t>aspB</t>
  </si>
  <si>
    <t>XDQ90836.1</t>
  </si>
  <si>
    <t>AB4K06_13645</t>
  </si>
  <si>
    <t>cell wall elongation/penicillin-binding protein regulator TseB</t>
  </si>
  <si>
    <t>tseB</t>
  </si>
  <si>
    <t>XDQ90837.1</t>
  </si>
  <si>
    <t>AB4K06_13650</t>
  </si>
  <si>
    <t>YpmA family protein</t>
  </si>
  <si>
    <t>ypmA</t>
  </si>
  <si>
    <t>XDQ90838.1</t>
  </si>
  <si>
    <t>AB4K06_13655</t>
  </si>
  <si>
    <t>ATP-dependent DNA helicase DinG</t>
  </si>
  <si>
    <t>dinG</t>
  </si>
  <si>
    <t>XDQ90839.1</t>
  </si>
  <si>
    <t>AB4K06_13660</t>
  </si>
  <si>
    <t>aspartate 1-decarboxylase</t>
  </si>
  <si>
    <t>panD</t>
  </si>
  <si>
    <t>XDQ90840.1</t>
  </si>
  <si>
    <t>AB4K06_13665</t>
  </si>
  <si>
    <t>pantoate--beta-alanine ligase</t>
  </si>
  <si>
    <t>panC</t>
  </si>
  <si>
    <t>XDQ90841.1</t>
  </si>
  <si>
    <t>AB4K06_13670</t>
  </si>
  <si>
    <t>3-methyl-2-oxobutanoate hydroxymethyltransferase</t>
  </si>
  <si>
    <t>panB</t>
  </si>
  <si>
    <t>XDQ90842.1</t>
  </si>
  <si>
    <t>AB4K06_13675</t>
  </si>
  <si>
    <t>bifunctional biotin--[acetyl-CoA-carboxylase] synthetase/biotin operon repressor</t>
  </si>
  <si>
    <t>birA</t>
  </si>
  <si>
    <t>XDQ90843.1</t>
  </si>
  <si>
    <t>AB4K06_13680</t>
  </si>
  <si>
    <t>CCA tRNA nucleotidyltransferase</t>
  </si>
  <si>
    <t>cca</t>
  </si>
  <si>
    <t>XDQ90844.1</t>
  </si>
  <si>
    <t>AB4K06_13685</t>
  </si>
  <si>
    <t>N-acetyl-alpha-D-glucosaminyl L-malate synthase BshA</t>
  </si>
  <si>
    <t>bshA</t>
  </si>
  <si>
    <t>XDQ90845.1</t>
  </si>
  <si>
    <t>AB4K06_13690</t>
  </si>
  <si>
    <t>bacillithiol biosynthesis deacetylase BshB1</t>
  </si>
  <si>
    <t>bshB1</t>
  </si>
  <si>
    <t>XDQ90846.1</t>
  </si>
  <si>
    <t>AB4K06_13695</t>
  </si>
  <si>
    <t>methylglyoxal synthase</t>
  </si>
  <si>
    <t>mgsA</t>
  </si>
  <si>
    <t>XDQ90847.1</t>
  </si>
  <si>
    <t>AB4K06_13700</t>
  </si>
  <si>
    <t>4-hydroxy-tetrahydrodipicolinate reductase</t>
  </si>
  <si>
    <t>dapB</t>
  </si>
  <si>
    <t>XDQ90848.1</t>
  </si>
  <si>
    <t>AB4K06_13705</t>
  </si>
  <si>
    <t>nucleotide pyrophosphohydrolase</t>
  </si>
  <si>
    <t>ocpD</t>
  </si>
  <si>
    <t>XDQ90849.1</t>
  </si>
  <si>
    <t>AB4K06_13710</t>
  </si>
  <si>
    <t>ypjC</t>
  </si>
  <si>
    <t>XDQ90850.1</t>
  </si>
  <si>
    <t>AB4K06_13715</t>
  </si>
  <si>
    <t>sporulation protein YpjB</t>
  </si>
  <si>
    <t>ypjB</t>
  </si>
  <si>
    <t>XDQ90851.1</t>
  </si>
  <si>
    <t>AB4K06_13720</t>
  </si>
  <si>
    <t>DUF1405 domain-containing protein</t>
  </si>
  <si>
    <t>ypjA</t>
  </si>
  <si>
    <t>XDQ90852.1</t>
  </si>
  <si>
    <t>AB4K06_13725</t>
  </si>
  <si>
    <t>c-type cytochrome</t>
  </si>
  <si>
    <t>qcrC</t>
  </si>
  <si>
    <t>XDQ90853.1</t>
  </si>
  <si>
    <t>AB4K06_13730</t>
  </si>
  <si>
    <t>menaquinol-cytochrome c reductase cytochrome b subunit</t>
  </si>
  <si>
    <t>qcrB</t>
  </si>
  <si>
    <t>XDQ90854.1</t>
  </si>
  <si>
    <t>AB4K06_13735</t>
  </si>
  <si>
    <t>ubiquinol-cytochrome c reductase iron-sulfur subunit</t>
  </si>
  <si>
    <t>qcrA</t>
  </si>
  <si>
    <t>XDQ90855.1</t>
  </si>
  <si>
    <t>AB4K06_13740</t>
  </si>
  <si>
    <t>YpiF family protein</t>
  </si>
  <si>
    <t>ypiF</t>
  </si>
  <si>
    <t>XDQ90856.1</t>
  </si>
  <si>
    <t>AB4K06_13745</t>
  </si>
  <si>
    <t>ReoY family proteolytic degradation factor</t>
  </si>
  <si>
    <t>reoY</t>
  </si>
  <si>
    <t>XDQ90857.1</t>
  </si>
  <si>
    <t>AB4K06_13750</t>
  </si>
  <si>
    <t>tetratricopeptide repeat protein</t>
  </si>
  <si>
    <t>ypiA</t>
  </si>
  <si>
    <t>XDQ90858.1</t>
  </si>
  <si>
    <t>AB4K06_13755</t>
  </si>
  <si>
    <t>3-phosphoshikimate 1-carboxyvinyltransferase</t>
  </si>
  <si>
    <t>aroA</t>
  </si>
  <si>
    <t>XDQ94842.1</t>
  </si>
  <si>
    <t>AB4K06_13760</t>
  </si>
  <si>
    <t>prephenate dehydrogenase</t>
  </si>
  <si>
    <t>tyrA</t>
  </si>
  <si>
    <t>XDQ90859.1</t>
  </si>
  <si>
    <t>AB4K06_13765</t>
  </si>
  <si>
    <t>histidinol-phosphate transaminase</t>
  </si>
  <si>
    <t>hisC</t>
  </si>
  <si>
    <t>XDQ90860.1</t>
  </si>
  <si>
    <t>AB4K06_13770</t>
  </si>
  <si>
    <t>tryptophan synthase subunit alpha</t>
  </si>
  <si>
    <t>trpA</t>
  </si>
  <si>
    <t>XDQ90861.1</t>
  </si>
  <si>
    <t>AB4K06_13775</t>
  </si>
  <si>
    <t>tryptophan synthase subunit beta</t>
  </si>
  <si>
    <t>trpB</t>
  </si>
  <si>
    <t>XDQ90862.1</t>
  </si>
  <si>
    <t>AB4K06_13780</t>
  </si>
  <si>
    <t>phosphoribosylanthranilate isomerase</t>
  </si>
  <si>
    <t>trpF</t>
  </si>
  <si>
    <t>XDQ90863.1</t>
  </si>
  <si>
    <t>AB4K06_13785</t>
  </si>
  <si>
    <t>indole-3-glycerol phosphate synthase TrpC</t>
  </si>
  <si>
    <t>trpC</t>
  </si>
  <si>
    <t>XDQ90864.1</t>
  </si>
  <si>
    <t>AB4K06_13790</t>
  </si>
  <si>
    <t>anthranilate phosphoribosyltransferase</t>
  </si>
  <si>
    <t>trpD</t>
  </si>
  <si>
    <t>XDQ90865.1</t>
  </si>
  <si>
    <t>AB4K06_13795</t>
  </si>
  <si>
    <t>anthranilate synthase component I</t>
  </si>
  <si>
    <t>trpE</t>
  </si>
  <si>
    <t>XDQ90866.1</t>
  </si>
  <si>
    <t>AB4K06_13800</t>
  </si>
  <si>
    <t>chorismate mutase</t>
  </si>
  <si>
    <t>aroH</t>
  </si>
  <si>
    <t>XDQ90867.1</t>
  </si>
  <si>
    <t>AB4K06_13805</t>
  </si>
  <si>
    <t>3-dehydroquinate synthase</t>
  </si>
  <si>
    <t>aroB</t>
  </si>
  <si>
    <t>XDQ90868.1</t>
  </si>
  <si>
    <t>AB4K06_13810</t>
  </si>
  <si>
    <t>chorismate synthase</t>
  </si>
  <si>
    <t>aroC</t>
  </si>
  <si>
    <t>XDQ90869.1</t>
  </si>
  <si>
    <t>AB4K06_13815</t>
  </si>
  <si>
    <t>protein-glutamate O-methyltransferase CheR</t>
  </si>
  <si>
    <t>cheR</t>
  </si>
  <si>
    <t>XDQ90870.1</t>
  </si>
  <si>
    <t>AB4K06_13820</t>
  </si>
  <si>
    <t>nucleoside-diphosphate kinase</t>
  </si>
  <si>
    <t>ndk</t>
  </si>
  <si>
    <t>XDQ90871.1</t>
  </si>
  <si>
    <t>AB4K06_13825</t>
  </si>
  <si>
    <t>heptaprenyl diphosphate synthase component II</t>
  </si>
  <si>
    <t>hepT</t>
  </si>
  <si>
    <t>XDQ94843.1</t>
  </si>
  <si>
    <t>AB4K06_13830</t>
  </si>
  <si>
    <t>demethylmenaquinone methyltransferase</t>
  </si>
  <si>
    <t>menG</t>
  </si>
  <si>
    <t>XDQ90872.1</t>
  </si>
  <si>
    <t>AB4K06_13835</t>
  </si>
  <si>
    <t>heptaprenyl diphosphate synthase component 1</t>
  </si>
  <si>
    <t>hepS</t>
  </si>
  <si>
    <t>XDQ90873.1</t>
  </si>
  <si>
    <t>AB4K06_13840</t>
  </si>
  <si>
    <t>trp RNA-binding attenuation protein MtrB</t>
  </si>
  <si>
    <t>mtrB</t>
  </si>
  <si>
    <t>XDQ90874.1</t>
  </si>
  <si>
    <t>AB4K06_13845</t>
  </si>
  <si>
    <t>GTP cyclohydrolase I FolE</t>
  </si>
  <si>
    <t>folE</t>
  </si>
  <si>
    <t>XDQ90875.1</t>
  </si>
  <si>
    <t>AB4K06_13850</t>
  </si>
  <si>
    <t>non-specific DNA-binding protein Hbs</t>
  </si>
  <si>
    <t>hbs</t>
  </si>
  <si>
    <t>XDQ90876.1</t>
  </si>
  <si>
    <t>AB4K06_13855</t>
  </si>
  <si>
    <t>stage IV sporulation protein A</t>
  </si>
  <si>
    <t>spoIVA</t>
  </si>
  <si>
    <t>XDQ90877.1</t>
  </si>
  <si>
    <t>AB4K06_13860</t>
  </si>
  <si>
    <t>XDQ90878.1</t>
  </si>
  <si>
    <t>AB4K06_13865</t>
  </si>
  <si>
    <t>DUF2768 domain-containing protein</t>
  </si>
  <si>
    <t>yphE</t>
  </si>
  <si>
    <t>XDQ90879.1</t>
  </si>
  <si>
    <t>AB4K06_13870</t>
  </si>
  <si>
    <t>NAD(P)H-dependent glycerol-3-phosphate dehydrogenase</t>
  </si>
  <si>
    <t>gpsA</t>
  </si>
  <si>
    <t>XDQ90880.1</t>
  </si>
  <si>
    <t>AB4K06_13875</t>
  </si>
  <si>
    <t>ribosome-associated GTPase EngA</t>
  </si>
  <si>
    <t>engA</t>
  </si>
  <si>
    <t>XDQ90881.1</t>
  </si>
  <si>
    <t>AB4K06_13880</t>
  </si>
  <si>
    <t>XDQ90882.1</t>
  </si>
  <si>
    <t>AB4K06_13885</t>
  </si>
  <si>
    <t>YIEGIA family protein</t>
  </si>
  <si>
    <t>seaA</t>
  </si>
  <si>
    <t>XDQ90883.1</t>
  </si>
  <si>
    <t>AB4K06_13890</t>
  </si>
  <si>
    <t>XDQ90884.1</t>
  </si>
  <si>
    <t>AB4K06_13895</t>
  </si>
  <si>
    <t>YpzI family protein</t>
  </si>
  <si>
    <t>spzI</t>
  </si>
  <si>
    <t>XDQ90885.1</t>
  </si>
  <si>
    <t>AB4K06_13900</t>
  </si>
  <si>
    <t>type 2 isopentenyl-diphosphate Delta-isomerase</t>
  </si>
  <si>
    <t>fni</t>
  </si>
  <si>
    <t>XDQ90886.1</t>
  </si>
  <si>
    <t>AB4K06_13905</t>
  </si>
  <si>
    <t>30S ribosomal protein S1</t>
  </si>
  <si>
    <t>rpsA</t>
  </si>
  <si>
    <t>XDQ90887.1</t>
  </si>
  <si>
    <t>AB4K06_13910</t>
  </si>
  <si>
    <t>(d)CMP kinase</t>
  </si>
  <si>
    <t>cmk</t>
  </si>
  <si>
    <t>XDQ90888.1</t>
  </si>
  <si>
    <t>AB4K06_13915</t>
  </si>
  <si>
    <t>YpfB family protein</t>
  </si>
  <si>
    <t>ypfB</t>
  </si>
  <si>
    <t>XDQ90889.1</t>
  </si>
  <si>
    <t>AB4K06_13920</t>
  </si>
  <si>
    <t>cyclic di-GMP receptor DgrA</t>
  </si>
  <si>
    <t>dgrA</t>
  </si>
  <si>
    <t>XDQ94844.1</t>
  </si>
  <si>
    <t>AB4K06_13925</t>
  </si>
  <si>
    <t>germination protein YpeB</t>
  </si>
  <si>
    <t>ypeB</t>
  </si>
  <si>
    <t>XDQ90890.1</t>
  </si>
  <si>
    <t>AB4K06_13930</t>
  </si>
  <si>
    <t>spore cortex-lytic enzyme</t>
  </si>
  <si>
    <t>sleB</t>
  </si>
  <si>
    <t>XDQ90891.1</t>
  </si>
  <si>
    <t>AB4K06_13935</t>
  </si>
  <si>
    <t>glutamic-type intramembrane protease PrsW</t>
  </si>
  <si>
    <t>prsW</t>
  </si>
  <si>
    <t>XDQ90892.1</t>
  </si>
  <si>
    <t>AB4K06_13940</t>
  </si>
  <si>
    <t>YpdA family putative bacillithiol disulfide reductase</t>
  </si>
  <si>
    <t>bdr</t>
  </si>
  <si>
    <t>XDQ90893.1</t>
  </si>
  <si>
    <t>AB4K06_13945</t>
  </si>
  <si>
    <t>NAD-specific glutamate dehydrogenase</t>
  </si>
  <si>
    <t>gudB</t>
  </si>
  <si>
    <t>XDQ90894.1</t>
  </si>
  <si>
    <t>AB4K06_13950</t>
  </si>
  <si>
    <t>genetic competence negative regulator</t>
  </si>
  <si>
    <t>mecB</t>
  </si>
  <si>
    <t>XDQ90895.1</t>
  </si>
  <si>
    <t>AB4K06_13955</t>
  </si>
  <si>
    <t>ypbG</t>
  </si>
  <si>
    <t>XDQ90896.1</t>
  </si>
  <si>
    <t>AB4K06_13960</t>
  </si>
  <si>
    <t>YpbF family protein</t>
  </si>
  <si>
    <t>ypbF</t>
  </si>
  <si>
    <t>XDQ90897.1</t>
  </si>
  <si>
    <t>AB4K06_13965</t>
  </si>
  <si>
    <t>claE</t>
  </si>
  <si>
    <t>XDQ90898.1</t>
  </si>
  <si>
    <t>AB4K06_13970</t>
  </si>
  <si>
    <t>ypbD</t>
  </si>
  <si>
    <t>XDQ90899.1</t>
  </si>
  <si>
    <t>AB4K06_13975</t>
  </si>
  <si>
    <t>ATP-dependent DNA helicase RecQ</t>
  </si>
  <si>
    <t>recS</t>
  </si>
  <si>
    <t>XDQ90900.1</t>
  </si>
  <si>
    <t>AB4K06_13980</t>
  </si>
  <si>
    <t>gmmB</t>
  </si>
  <si>
    <t>XDQ94845.1</t>
  </si>
  <si>
    <t>AB4K06_13985</t>
  </si>
  <si>
    <t>ferredoxin</t>
  </si>
  <si>
    <t>fdxA</t>
  </si>
  <si>
    <t>XDQ90901.1</t>
  </si>
  <si>
    <t>AB4K06_13990</t>
  </si>
  <si>
    <t>riboflavin transporter FmnP</t>
  </si>
  <si>
    <t>fmnP</t>
  </si>
  <si>
    <t>XDQ90902.1</t>
  </si>
  <si>
    <t>AB4K06_13995</t>
  </si>
  <si>
    <t>phosphoglycerate dehydrogenase</t>
  </si>
  <si>
    <t>serA</t>
  </si>
  <si>
    <t>XDQ90903.1</t>
  </si>
  <si>
    <t>AB4K06_14000</t>
  </si>
  <si>
    <t>type I 3-dehydroquinate dehydratase</t>
  </si>
  <si>
    <t>aroD</t>
  </si>
  <si>
    <t>XDQ90904.1</t>
  </si>
  <si>
    <t>AB4K06_14005</t>
  </si>
  <si>
    <t>anti-sigma-X factor RsiX</t>
  </si>
  <si>
    <t>rsiX</t>
  </si>
  <si>
    <t>XDQ90905.1</t>
  </si>
  <si>
    <t>AB4K06_14010</t>
  </si>
  <si>
    <t>RNA polymerase sigma factor SigX</t>
  </si>
  <si>
    <t>sigX</t>
  </si>
  <si>
    <t>XDQ90906.1</t>
  </si>
  <si>
    <t>AB4K06_14015</t>
  </si>
  <si>
    <t>sensor histidine kinase ResE</t>
  </si>
  <si>
    <t>resE</t>
  </si>
  <si>
    <t>XDQ90907.1</t>
  </si>
  <si>
    <t>AB4K06_14020</t>
  </si>
  <si>
    <t>DNA-binding response regulator ResD</t>
  </si>
  <si>
    <t>resD</t>
  </si>
  <si>
    <t>XDQ90908.1</t>
  </si>
  <si>
    <t>AB4K06_14025</t>
  </si>
  <si>
    <t>cytochrome c biogenesis protein ResC</t>
  </si>
  <si>
    <t>resC</t>
  </si>
  <si>
    <t>XDQ90909.1</t>
  </si>
  <si>
    <t>AB4K06_14030</t>
  </si>
  <si>
    <t>cytochrome c biogenesis protein ResB</t>
  </si>
  <si>
    <t>resB</t>
  </si>
  <si>
    <t>XDQ90910.1</t>
  </si>
  <si>
    <t>AB4K06_14035</t>
  </si>
  <si>
    <t>thiol-disulfide oxidoreductase ResA</t>
  </si>
  <si>
    <t>resA</t>
  </si>
  <si>
    <t>XDQ90911.1</t>
  </si>
  <si>
    <t>AB4K06_14040</t>
  </si>
  <si>
    <t>23S rRNA pseudouridine(2605) synthase RluB</t>
  </si>
  <si>
    <t>rluB</t>
  </si>
  <si>
    <t>XDQ90912.1</t>
  </si>
  <si>
    <t>AB4K06_14045</t>
  </si>
  <si>
    <t>spore maturation protein SpmB</t>
  </si>
  <si>
    <t>spmB</t>
  </si>
  <si>
    <t>XDQ90913.1</t>
  </si>
  <si>
    <t>AB4K06_14050</t>
  </si>
  <si>
    <t>spore maturation protein SpmA</t>
  </si>
  <si>
    <t>spmA</t>
  </si>
  <si>
    <t>XDQ90914.1</t>
  </si>
  <si>
    <t>AB4K06_14055</t>
  </si>
  <si>
    <t>D-alanyl-D-alanine carboxypeptidase DacB</t>
  </si>
  <si>
    <t>XDQ90915.1</t>
  </si>
  <si>
    <t>AB4K06_14060</t>
  </si>
  <si>
    <t>YpuI family protein</t>
  </si>
  <si>
    <t>ypuI</t>
  </si>
  <si>
    <t>XDQ90916.1</t>
  </si>
  <si>
    <t>AB4K06_14065</t>
  </si>
  <si>
    <t>SMC-Scp complex subunit ScpB</t>
  </si>
  <si>
    <t>scpB</t>
  </si>
  <si>
    <t>XDQ90917.1</t>
  </si>
  <si>
    <t>AB4K06_14070</t>
  </si>
  <si>
    <t>segregation/condensation protein A</t>
  </si>
  <si>
    <t>scpA</t>
  </si>
  <si>
    <t>XDQ94846.1</t>
  </si>
  <si>
    <t>AB4K06_14075</t>
  </si>
  <si>
    <t>DUF309 domain-containing protein</t>
  </si>
  <si>
    <t>ypuF</t>
  </si>
  <si>
    <t>XDQ90918.1</t>
  </si>
  <si>
    <t>AB4K06_14080</t>
  </si>
  <si>
    <t>GNAT family N-acetyltransferase RibT</t>
  </si>
  <si>
    <t>ribT</t>
  </si>
  <si>
    <t>XDQ90919.1</t>
  </si>
  <si>
    <t>AB4K06_14085</t>
  </si>
  <si>
    <t>6,7-dimethyl-8-ribityllumazine synthase</t>
  </si>
  <si>
    <t>ribH</t>
  </si>
  <si>
    <t>XDQ90920.1</t>
  </si>
  <si>
    <t>AB4K06_14090</t>
  </si>
  <si>
    <t>bifunctional 3,4-dihydroxy-2-butanone-4-phosphate synthase/GTP cyclohydrolase II</t>
  </si>
  <si>
    <t>ribBA</t>
  </si>
  <si>
    <t>XDQ90921.1</t>
  </si>
  <si>
    <t>AB4K06_14095</t>
  </si>
  <si>
    <t>riboflavin synthase subunit alpha</t>
  </si>
  <si>
    <t>ribE</t>
  </si>
  <si>
    <t>XDQ90922.1</t>
  </si>
  <si>
    <t>AB4K06_14100</t>
  </si>
  <si>
    <t>bifunctional diaminohydroxyphosphoribosylaminopyrimidine deaminase/5-amino-6-(5-phosphoribosylamino)uracil reductase RibD</t>
  </si>
  <si>
    <t>ribD</t>
  </si>
  <si>
    <t>XDQ90923.1</t>
  </si>
  <si>
    <t>AB4K06_14105</t>
  </si>
  <si>
    <t>XDQ90924.1</t>
  </si>
  <si>
    <t>AB4K06_14110</t>
  </si>
  <si>
    <t>signal peptidase I sipS</t>
  </si>
  <si>
    <t>sipS</t>
  </si>
  <si>
    <t>XDQ90925.1</t>
  </si>
  <si>
    <t>AB4K06_14115</t>
  </si>
  <si>
    <t>XDQ90926.1</t>
  </si>
  <si>
    <t>AB4K06_14120</t>
  </si>
  <si>
    <t>zinc ribbon domain-containing protein</t>
  </si>
  <si>
    <t>ypzJ</t>
  </si>
  <si>
    <t>XDQ90927.1</t>
  </si>
  <si>
    <t>AB4K06_14125</t>
  </si>
  <si>
    <t>XDQ90928.1</t>
  </si>
  <si>
    <t>AB4K06_14130</t>
  </si>
  <si>
    <t>ypzD</t>
  </si>
  <si>
    <t>XDQ90929.1</t>
  </si>
  <si>
    <t>AB4K06_14135</t>
  </si>
  <si>
    <t>peptidylprolyl isomerase</t>
  </si>
  <si>
    <t>ppiB</t>
  </si>
  <si>
    <t>XDQ94847.1</t>
  </si>
  <si>
    <t>AB4K06_14140</t>
  </si>
  <si>
    <t>DUF1002 domain-containing protein</t>
  </si>
  <si>
    <t>ypuA</t>
  </si>
  <si>
    <t>XDQ90930.1</t>
  </si>
  <si>
    <t>AB4K06_14145</t>
  </si>
  <si>
    <t>diaminopimelate decarboxylase</t>
  </si>
  <si>
    <t>lysA</t>
  </si>
  <si>
    <t>XDQ94848.1</t>
  </si>
  <si>
    <t>AB4K06_14150</t>
  </si>
  <si>
    <t>spore germination protein SpoVAF</t>
  </si>
  <si>
    <t>spoVAF</t>
  </si>
  <si>
    <t>XDQ90931.1</t>
  </si>
  <si>
    <t>AB4K06_14155</t>
  </si>
  <si>
    <t>stage V sporulation protein SpoVABEA</t>
  </si>
  <si>
    <t>spoVAEA</t>
  </si>
  <si>
    <t>XDQ90932.1</t>
  </si>
  <si>
    <t>AB4K06_14160</t>
  </si>
  <si>
    <t>stage V sporulation protein AE</t>
  </si>
  <si>
    <t>spoVAE</t>
  </si>
  <si>
    <t>XDQ90933.1</t>
  </si>
  <si>
    <t>AB4K06_14165</t>
  </si>
  <si>
    <t>stage V sporulation protein AD</t>
  </si>
  <si>
    <t>spoVAD</t>
  </si>
  <si>
    <t>XDQ90934.1</t>
  </si>
  <si>
    <t>AB4K06_14170</t>
  </si>
  <si>
    <t>stage V sporulation protein AC</t>
  </si>
  <si>
    <t>spoVAC</t>
  </si>
  <si>
    <t>XDQ90935.1</t>
  </si>
  <si>
    <t>AB4K06_14175</t>
  </si>
  <si>
    <t>stage V sporulation protein SpoVAB</t>
  </si>
  <si>
    <t>spoVAB</t>
  </si>
  <si>
    <t>XDQ90936.1</t>
  </si>
  <si>
    <t>AB4K06_14180</t>
  </si>
  <si>
    <t>stage V sporulation protein SpoVAA</t>
  </si>
  <si>
    <t>spoVAA</t>
  </si>
  <si>
    <t>XDQ94849.1</t>
  </si>
  <si>
    <t>AB4K06_14185</t>
  </si>
  <si>
    <t>RNA polymerase sporulation sigma factor SigF</t>
  </si>
  <si>
    <t>sigF</t>
  </si>
  <si>
    <t>XDQ90937.1</t>
  </si>
  <si>
    <t>AB4K06_14190</t>
  </si>
  <si>
    <t>anti-sigma F factor</t>
  </si>
  <si>
    <t>spoIIAB</t>
  </si>
  <si>
    <t>XDQ90938.1</t>
  </si>
  <si>
    <t>AB4K06_14195</t>
  </si>
  <si>
    <t>anti-sigma F factor antagonist</t>
  </si>
  <si>
    <t>spoIIAA</t>
  </si>
  <si>
    <t>XDQ90939.1</t>
  </si>
  <si>
    <t>AB4K06_14200</t>
  </si>
  <si>
    <t>D-alanyl-D-alanine carboxypeptidase DacF</t>
  </si>
  <si>
    <t>dacF</t>
  </si>
  <si>
    <t>XDQ90940.1</t>
  </si>
  <si>
    <t>AB4K06_14205</t>
  </si>
  <si>
    <t>purine nucleoside phosphorylase I, inosine and guanosine-specific</t>
  </si>
  <si>
    <t>punA</t>
  </si>
  <si>
    <t>XDQ90941.1</t>
  </si>
  <si>
    <t>AB4K06_14210</t>
  </si>
  <si>
    <t>phosphopentomutase</t>
  </si>
  <si>
    <t>deoB</t>
  </si>
  <si>
    <t>XDQ90942.1</t>
  </si>
  <si>
    <t>AB4K06_14215</t>
  </si>
  <si>
    <t>site-specific tyrosine recombinase XerD</t>
  </si>
  <si>
    <t>xerD</t>
  </si>
  <si>
    <t>XDQ90943.1</t>
  </si>
  <si>
    <t>AB4K06_14220</t>
  </si>
  <si>
    <t>YqzK family protein</t>
  </si>
  <si>
    <t>yqzK</t>
  </si>
  <si>
    <t>XDQ90944.1</t>
  </si>
  <si>
    <t>AB4K06_14225</t>
  </si>
  <si>
    <t>ferric iron uptake transcriptional regulator</t>
  </si>
  <si>
    <t>fur</t>
  </si>
  <si>
    <t>XDQ90945.1</t>
  </si>
  <si>
    <t>AB4K06_14230</t>
  </si>
  <si>
    <t>stage II sporulation protein M</t>
  </si>
  <si>
    <t>spoIIM</t>
  </si>
  <si>
    <t>XDQ90946.1</t>
  </si>
  <si>
    <t>AB4K06_14235</t>
  </si>
  <si>
    <t>XDQ90947.1</t>
  </si>
  <si>
    <t>AB4K06_14240</t>
  </si>
  <si>
    <t>NAD-dependent malic enzyme</t>
  </si>
  <si>
    <t>mleA</t>
  </si>
  <si>
    <t>XDQ90948.1</t>
  </si>
  <si>
    <t>AB4K06_14245</t>
  </si>
  <si>
    <t>malate-H+/Na+-lactate antiporter MleN</t>
  </si>
  <si>
    <t>mleN</t>
  </si>
  <si>
    <t>XDQ90949.1</t>
  </si>
  <si>
    <t>AB4K06_14250</t>
  </si>
  <si>
    <t>aspartate ammonia-lyase</t>
  </si>
  <si>
    <t>aspA</t>
  </si>
  <si>
    <t>XDQ90950.1</t>
  </si>
  <si>
    <t>AB4K06_14255</t>
  </si>
  <si>
    <t>asparaginase</t>
  </si>
  <si>
    <t>ansA</t>
  </si>
  <si>
    <t>XDQ90951.1</t>
  </si>
  <si>
    <t>AB4K06_14260</t>
  </si>
  <si>
    <t>HTH-type transcriptional regulator AnsR</t>
  </si>
  <si>
    <t>ansR</t>
  </si>
  <si>
    <t>XDQ90952.1</t>
  </si>
  <si>
    <t>AB4K06_14265</t>
  </si>
  <si>
    <t>TIGR00375 family protein</t>
  </si>
  <si>
    <t>yqxK</t>
  </si>
  <si>
    <t>XDQ90953.1</t>
  </si>
  <si>
    <t>AB4K06_14270</t>
  </si>
  <si>
    <t>ADP-ribose pyrophosphatase</t>
  </si>
  <si>
    <t>nudF</t>
  </si>
  <si>
    <t>XDQ90954.1</t>
  </si>
  <si>
    <t>AB4K06_14275</t>
  </si>
  <si>
    <t>Z-ring formation inhibitor MciZ</t>
  </si>
  <si>
    <t>mciZ</t>
  </si>
  <si>
    <t>XDQ90955.1</t>
  </si>
  <si>
    <t>AB4K06_14280</t>
  </si>
  <si>
    <t>yqkF</t>
  </si>
  <si>
    <t>XDQ90956.1</t>
  </si>
  <si>
    <t>AB4K06_14285</t>
  </si>
  <si>
    <t>YqkE family protein</t>
  </si>
  <si>
    <t>yqkE</t>
  </si>
  <si>
    <t>XDQ90957.1</t>
  </si>
  <si>
    <t>AB4K06_14290</t>
  </si>
  <si>
    <t>yqkD</t>
  </si>
  <si>
    <t>XDQ90958.1</t>
  </si>
  <si>
    <t>AB4K06_14295</t>
  </si>
  <si>
    <t>YqkC family protein</t>
  </si>
  <si>
    <t>yqkC</t>
  </si>
  <si>
    <t>XDQ90959.1</t>
  </si>
  <si>
    <t>AB4K06_14300</t>
  </si>
  <si>
    <t>iron-sulfur cluster biosynthesis family protein</t>
  </si>
  <si>
    <t>yqkB</t>
  </si>
  <si>
    <t>XDQ90960.1</t>
  </si>
  <si>
    <t>AB4K06_14305</t>
  </si>
  <si>
    <t>yqkA</t>
  </si>
  <si>
    <t>XDQ90961.1</t>
  </si>
  <si>
    <t>AB4K06_14310</t>
  </si>
  <si>
    <t>yqjZ</t>
  </si>
  <si>
    <t>XDQ90962.1</t>
  </si>
  <si>
    <t>AB4K06_14315</t>
  </si>
  <si>
    <t>yqjY</t>
  </si>
  <si>
    <t>XDQ90963.1</t>
  </si>
  <si>
    <t>AB4K06_14320</t>
  </si>
  <si>
    <t>yqjX</t>
  </si>
  <si>
    <t>XDQ90964.1</t>
  </si>
  <si>
    <t>AB4K06_14325</t>
  </si>
  <si>
    <t>DNA polymerase IV</t>
  </si>
  <si>
    <t>polYB</t>
  </si>
  <si>
    <t>XDQ90965.1</t>
  </si>
  <si>
    <t>AB4K06_14330</t>
  </si>
  <si>
    <t>YqzH family protein</t>
  </si>
  <si>
    <t>yqzH</t>
  </si>
  <si>
    <t>XDQ94850.1</t>
  </si>
  <si>
    <t>AB4K06_14335</t>
  </si>
  <si>
    <t>yqjV</t>
  </si>
  <si>
    <t>XDQ90966.1</t>
  </si>
  <si>
    <t>AB4K06_14340</t>
  </si>
  <si>
    <t>XDQ90967.1</t>
  </si>
  <si>
    <t>AB4K06_14345</t>
  </si>
  <si>
    <t>yqjT</t>
  </si>
  <si>
    <t>XDQ90968.1</t>
  </si>
  <si>
    <t>AB4K06_14350</t>
  </si>
  <si>
    <t>type I pantothenate kinase</t>
  </si>
  <si>
    <t>coaA</t>
  </si>
  <si>
    <t>XDQ90969.1</t>
  </si>
  <si>
    <t>AB4K06_14355</t>
  </si>
  <si>
    <t>D-serine ammonia-lyase</t>
  </si>
  <si>
    <t>dsdA</t>
  </si>
  <si>
    <t>XDQ90970.1</t>
  </si>
  <si>
    <t>AB4K06_14360</t>
  </si>
  <si>
    <t>yqjQ</t>
  </si>
  <si>
    <t>XDQ90971.1</t>
  </si>
  <si>
    <t>AB4K06_14365</t>
  </si>
  <si>
    <t>yqjP</t>
  </si>
  <si>
    <t>XDQ90972.1</t>
  </si>
  <si>
    <t>AB4K06_14370</t>
  </si>
  <si>
    <t>XDQ90973.1</t>
  </si>
  <si>
    <t>AB4K06_14375</t>
  </si>
  <si>
    <t>M20/M25/M40 family metallo-hydrolase</t>
  </si>
  <si>
    <t>yqjN</t>
  </si>
  <si>
    <t>XDQ90974.1</t>
  </si>
  <si>
    <t>AB4K06_14380</t>
  </si>
  <si>
    <t>NADPH dehydrogenase NamA</t>
  </si>
  <si>
    <t>namA</t>
  </si>
  <si>
    <t>XDQ90975.1</t>
  </si>
  <si>
    <t>AB4K06_14385</t>
  </si>
  <si>
    <t>yqjL</t>
  </si>
  <si>
    <t>XDQ90976.1</t>
  </si>
  <si>
    <t>AB4K06_14390</t>
  </si>
  <si>
    <t>AB4K06_14395</t>
  </si>
  <si>
    <t>ribonuclease Z</t>
  </si>
  <si>
    <t>rnz</t>
  </si>
  <si>
    <t>XDQ90977.1</t>
  </si>
  <si>
    <t>AB4K06_14400</t>
  </si>
  <si>
    <t>glucose-6-phosphate dehydrogenase</t>
  </si>
  <si>
    <t>zwf</t>
  </si>
  <si>
    <t>XDQ90978.1</t>
  </si>
  <si>
    <t>AB4K06_14405</t>
  </si>
  <si>
    <t>NADP-dependent phosphogluconate dehydrogenase</t>
  </si>
  <si>
    <t>gndA</t>
  </si>
  <si>
    <t>XDQ90979.1</t>
  </si>
  <si>
    <t>AB4K06_14410</t>
  </si>
  <si>
    <t>polYZ</t>
  </si>
  <si>
    <t>XDQ94851.1</t>
  </si>
  <si>
    <t>AB4K06_14415</t>
  </si>
  <si>
    <t>membrane protein insertion/folding monitor MifM</t>
  </si>
  <si>
    <t>mifM</t>
  </si>
  <si>
    <t>XDQ94852.1</t>
  </si>
  <si>
    <t>AB4K06_14420</t>
  </si>
  <si>
    <t>membrane protein insertase YidC</t>
  </si>
  <si>
    <t>secXB</t>
  </si>
  <si>
    <t>XDQ90980.1</t>
  </si>
  <si>
    <t>AB4K06_14425</t>
  </si>
  <si>
    <t>YqjF family protein</t>
  </si>
  <si>
    <t>yqjF</t>
  </si>
  <si>
    <t>XDQ90981.1</t>
  </si>
  <si>
    <t>AB4K06_14430</t>
  </si>
  <si>
    <t>tripeptidase T</t>
  </si>
  <si>
    <t>yqjE</t>
  </si>
  <si>
    <t>XDQ90982.1</t>
  </si>
  <si>
    <t>AB4K06_14435</t>
  </si>
  <si>
    <t>pccB</t>
  </si>
  <si>
    <t>XDQ94853.1</t>
  </si>
  <si>
    <t>AB4K06_14440</t>
  </si>
  <si>
    <t>methylmalonyl-CoA epimerase</t>
  </si>
  <si>
    <t>mce</t>
  </si>
  <si>
    <t>XDQ94854.1</t>
  </si>
  <si>
    <t>AB4K06_14445</t>
  </si>
  <si>
    <t>stressosome-associated protein Prli42</t>
  </si>
  <si>
    <t>prli42</t>
  </si>
  <si>
    <t>XDQ90983.1</t>
  </si>
  <si>
    <t>AB4K06_14450</t>
  </si>
  <si>
    <t>yqjB</t>
  </si>
  <si>
    <t>XDQ90984.1</t>
  </si>
  <si>
    <t>AB4K06_14455</t>
  </si>
  <si>
    <t>yqjA</t>
  </si>
  <si>
    <t>XDQ94855.1</t>
  </si>
  <si>
    <t>AB4K06_14460</t>
  </si>
  <si>
    <t>arginine ABC transporter ATP-binding protein ArtR</t>
  </si>
  <si>
    <t>artR</t>
  </si>
  <si>
    <t>XDQ90985.1</t>
  </si>
  <si>
    <t>AB4K06_14465</t>
  </si>
  <si>
    <t>arginine ABC transporter permease ArtQ</t>
  </si>
  <si>
    <t>artQ</t>
  </si>
  <si>
    <t>XDQ90986.1</t>
  </si>
  <si>
    <t>AB4K06_14470</t>
  </si>
  <si>
    <t>arginine ABC transporter substrate-binding protein ArtP</t>
  </si>
  <si>
    <t>artP</t>
  </si>
  <si>
    <t>XDQ90987.1</t>
  </si>
  <si>
    <t>AB4K06_14475</t>
  </si>
  <si>
    <t>bacilliredoxin BrxB</t>
  </si>
  <si>
    <t>brxB</t>
  </si>
  <si>
    <t>XDQ90988.1</t>
  </si>
  <si>
    <t>AB4K06_14480</t>
  </si>
  <si>
    <t>diacylglycerol kinase family lipid kinase</t>
  </si>
  <si>
    <t>bmrU</t>
  </si>
  <si>
    <t>XDQ90989.1</t>
  </si>
  <si>
    <t>AB4K06_14485</t>
  </si>
  <si>
    <t>multidrug efflux MFS transporter Bmr</t>
  </si>
  <si>
    <t>bmr</t>
  </si>
  <si>
    <t>XDQ90990.1</t>
  </si>
  <si>
    <t>AB4K06_14490</t>
  </si>
  <si>
    <t>multidrug efflux transcriptional regulator BmrR</t>
  </si>
  <si>
    <t>bmrR</t>
  </si>
  <si>
    <t>XDQ90991.1</t>
  </si>
  <si>
    <t>AB4K06_14495</t>
  </si>
  <si>
    <t>branched-chain alpha-keto dehydrogenase complex dihydrolipoyllysine-residue (2-methylpropanoyl)transferase</t>
  </si>
  <si>
    <t>bfmBB</t>
  </si>
  <si>
    <t>XDQ90992.1</t>
  </si>
  <si>
    <t>AB4K06_14500</t>
  </si>
  <si>
    <t>3-methyl-2-oxobutanoate dehydrogenase subunit beta</t>
  </si>
  <si>
    <t>bfmBAB</t>
  </si>
  <si>
    <t>XDQ90993.1</t>
  </si>
  <si>
    <t>AB4K06_14505</t>
  </si>
  <si>
    <t>3-methyl-2-oxobutanoate dehydrogenase subunit alpha</t>
  </si>
  <si>
    <t>bfmBAA</t>
  </si>
  <si>
    <t>XDQ90994.1</t>
  </si>
  <si>
    <t>AB4K06_14510</t>
  </si>
  <si>
    <t>XDQ90995.1</t>
  </si>
  <si>
    <t>AB4K06_14515</t>
  </si>
  <si>
    <t>butyrate kinase</t>
  </si>
  <si>
    <t>buk</t>
  </si>
  <si>
    <t>XDQ90996.1</t>
  </si>
  <si>
    <t>AB4K06_14520</t>
  </si>
  <si>
    <t>branched-chain amino acid dehydrogenase</t>
  </si>
  <si>
    <t>bcd</t>
  </si>
  <si>
    <t>XDQ90997.1</t>
  </si>
  <si>
    <t>AB4K06_14525</t>
  </si>
  <si>
    <t>phosphate butyryltransferase</t>
  </si>
  <si>
    <t>yqiS</t>
  </si>
  <si>
    <t>XDQ90998.1</t>
  </si>
  <si>
    <t>AB4K06_14530</t>
  </si>
  <si>
    <t>bkdR</t>
  </si>
  <si>
    <t>XDQ90999.1</t>
  </si>
  <si>
    <t>AB4K06_14535</t>
  </si>
  <si>
    <t>DUF2627 domain-containing protein</t>
  </si>
  <si>
    <t>yqzF</t>
  </si>
  <si>
    <t>XDQ91000.1</t>
  </si>
  <si>
    <t>AB4K06_14540</t>
  </si>
  <si>
    <t>methylisocitrate lyase</t>
  </si>
  <si>
    <t>prpB</t>
  </si>
  <si>
    <t>XDQ91001.1</t>
  </si>
  <si>
    <t>AB4K06_14545</t>
  </si>
  <si>
    <t>bifunctional 2-methylcitrate dehydratase/aconitate hydratase</t>
  </si>
  <si>
    <t>mmgE</t>
  </si>
  <si>
    <t>XDQ91002.1</t>
  </si>
  <si>
    <t>AB4K06_14550</t>
  </si>
  <si>
    <t>citrate synthase</t>
  </si>
  <si>
    <t>mmgD</t>
  </si>
  <si>
    <t>XDQ91003.1</t>
  </si>
  <si>
    <t>AB4K06_14555</t>
  </si>
  <si>
    <t>Acyl-CoA dehydrogenase</t>
  </si>
  <si>
    <t>mmgC</t>
  </si>
  <si>
    <t>XDQ94856.1</t>
  </si>
  <si>
    <t>AB4K06_14560</t>
  </si>
  <si>
    <t>3-hydroxybutyryl-CoA dehydrogenase</t>
  </si>
  <si>
    <t>mmgB</t>
  </si>
  <si>
    <t>XDQ91004.1</t>
  </si>
  <si>
    <t>AB4K06_14565</t>
  </si>
  <si>
    <t>acetyl-CoA C-acetyltransferase</t>
  </si>
  <si>
    <t>mmgA</t>
  </si>
  <si>
    <t>XDQ91005.1</t>
  </si>
  <si>
    <t>AB4K06_14570</t>
  </si>
  <si>
    <t>glpQB</t>
  </si>
  <si>
    <t>XDQ91006.1</t>
  </si>
  <si>
    <t>AB4K06_14575</t>
  </si>
  <si>
    <t>yqiI</t>
  </si>
  <si>
    <t>XDQ91007.1</t>
  </si>
  <si>
    <t>AB4K06_14580</t>
  </si>
  <si>
    <t>yqiH</t>
  </si>
  <si>
    <t>XDQ91008.1</t>
  </si>
  <si>
    <t>AB4K06_14585</t>
  </si>
  <si>
    <t>XDQ91009.1</t>
  </si>
  <si>
    <t>AB4K06_14590</t>
  </si>
  <si>
    <t>NADH-dependent flavin oxidoreductase</t>
  </si>
  <si>
    <t>yqiG</t>
  </si>
  <si>
    <t>XDQ91010.1</t>
  </si>
  <si>
    <t>AB4K06_14595</t>
  </si>
  <si>
    <t>sporulation transcription factor Spo0A</t>
  </si>
  <si>
    <t>spo0A</t>
  </si>
  <si>
    <t>XDQ91011.1</t>
  </si>
  <si>
    <t>AB4K06_14600</t>
  </si>
  <si>
    <t>SpoIVB peptidase</t>
  </si>
  <si>
    <t>spoIVB</t>
  </si>
  <si>
    <t>XDQ91012.1</t>
  </si>
  <si>
    <t>AB4K06_14605</t>
  </si>
  <si>
    <t>DNA repair protein RecN</t>
  </si>
  <si>
    <t>recN</t>
  </si>
  <si>
    <t>XDQ91013.1</t>
  </si>
  <si>
    <t>AB4K06_14610</t>
  </si>
  <si>
    <t>arginine repressor ArgR</t>
  </si>
  <si>
    <t>argR</t>
  </si>
  <si>
    <t>XDQ91014.1</t>
  </si>
  <si>
    <t>AB4K06_14615</t>
  </si>
  <si>
    <t>TlyA family RNA methyltransferase</t>
  </si>
  <si>
    <t>yqxC</t>
  </si>
  <si>
    <t>XDQ91015.1</t>
  </si>
  <si>
    <t>AB4K06_14620</t>
  </si>
  <si>
    <t>1-deoxy-D-xylulose-5-phosphate synthase</t>
  </si>
  <si>
    <t>dxs</t>
  </si>
  <si>
    <t>XDQ91016.1</t>
  </si>
  <si>
    <t>AB4K06_14625</t>
  </si>
  <si>
    <t>polyprenyl synthetase family protein</t>
  </si>
  <si>
    <t>ispA</t>
  </si>
  <si>
    <t>XDQ91017.1</t>
  </si>
  <si>
    <t>AB4K06_14630</t>
  </si>
  <si>
    <t>exodeoxyribonuclease VII small subunit</t>
  </si>
  <si>
    <t>xseB</t>
  </si>
  <si>
    <t>XDQ91018.1</t>
  </si>
  <si>
    <t>AB4K06_14635</t>
  </si>
  <si>
    <t>exodeoxyribonuclease VII large subunit</t>
  </si>
  <si>
    <t>xseA</t>
  </si>
  <si>
    <t>XDQ91019.1</t>
  </si>
  <si>
    <t>AB4K06_14640</t>
  </si>
  <si>
    <t>bifunctional methylenetetrahydrofolate dehydrogenase/methenyltetrahydrofolate cyclohydrolase FolD</t>
  </si>
  <si>
    <t>folD</t>
  </si>
  <si>
    <t>XDQ91020.1</t>
  </si>
  <si>
    <t>AB4K06_14645</t>
  </si>
  <si>
    <t>transcription antitermination factor NusB</t>
  </si>
  <si>
    <t>nusB</t>
  </si>
  <si>
    <t>XDQ91021.1</t>
  </si>
  <si>
    <t>AB4K06_14650</t>
  </si>
  <si>
    <t>fatty acid biosynthesis protein YqhY</t>
  </si>
  <si>
    <t>yqhY</t>
  </si>
  <si>
    <t>XDQ91022.1</t>
  </si>
  <si>
    <t>AB4K06_14655</t>
  </si>
  <si>
    <t>accC</t>
  </si>
  <si>
    <t>XDQ91023.1</t>
  </si>
  <si>
    <t>AB4K06_14660</t>
  </si>
  <si>
    <t>acetyl-CoA carboxylase biotin carboxyl carrier protein</t>
  </si>
  <si>
    <t>accB</t>
  </si>
  <si>
    <t>XDQ91024.1</t>
  </si>
  <si>
    <t>AB4K06_14665</t>
  </si>
  <si>
    <t>stage III sporulation ratchet engulfment protein SpoIIIAH</t>
  </si>
  <si>
    <t>spoIIIAH</t>
  </si>
  <si>
    <t>XDQ91025.1</t>
  </si>
  <si>
    <t>AB4K06_14670</t>
  </si>
  <si>
    <t>stage III sporulation protein AG</t>
  </si>
  <si>
    <t>spoIIIAG</t>
  </si>
  <si>
    <t>XDQ91026.1</t>
  </si>
  <si>
    <t>AB4K06_14675</t>
  </si>
  <si>
    <t>stage III sporulation protein AF</t>
  </si>
  <si>
    <t>spoIIIAF</t>
  </si>
  <si>
    <t>XDQ91027.1</t>
  </si>
  <si>
    <t>AB4K06_14680</t>
  </si>
  <si>
    <t>stage III sporulation protein AE</t>
  </si>
  <si>
    <t>spoIIIAE</t>
  </si>
  <si>
    <t>XDQ91028.1</t>
  </si>
  <si>
    <t>AB4K06_14685</t>
  </si>
  <si>
    <t>stage III sporulation protein AD</t>
  </si>
  <si>
    <t>spoIIIAD</t>
  </si>
  <si>
    <t>XDQ91029.1</t>
  </si>
  <si>
    <t>AB4K06_14690</t>
  </si>
  <si>
    <t>stage III sporulation protein AC</t>
  </si>
  <si>
    <t>spoIIIAC</t>
  </si>
  <si>
    <t>XDQ91030.1</t>
  </si>
  <si>
    <t>AB4K06_14695</t>
  </si>
  <si>
    <t>stage III sporulation protein SpoIIIAB</t>
  </si>
  <si>
    <t>spoIIIAB</t>
  </si>
  <si>
    <t>XDQ91031.1</t>
  </si>
  <si>
    <t>AB4K06_14700</t>
  </si>
  <si>
    <t>stage III sporulation protein AA</t>
  </si>
  <si>
    <t>spoIIIAA</t>
  </si>
  <si>
    <t>XDQ91032.1</t>
  </si>
  <si>
    <t>AB4K06_14705</t>
  </si>
  <si>
    <t>YqhV family protein</t>
  </si>
  <si>
    <t>yqhV</t>
  </si>
  <si>
    <t>XDQ91033.1</t>
  </si>
  <si>
    <t>AB4K06_14710</t>
  </si>
  <si>
    <t>elongation factor P</t>
  </si>
  <si>
    <t>efp</t>
  </si>
  <si>
    <t>XDQ91034.1</t>
  </si>
  <si>
    <t>AB4K06_14715</t>
  </si>
  <si>
    <t>aminopeptidase PapA</t>
  </si>
  <si>
    <t>papA</t>
  </si>
  <si>
    <t>XDQ91035.1</t>
  </si>
  <si>
    <t>AB4K06_14720</t>
  </si>
  <si>
    <t>type II 3-dehydroquinate dehydratase</t>
  </si>
  <si>
    <t>aroQ</t>
  </si>
  <si>
    <t>XDQ91036.1</t>
  </si>
  <si>
    <t>AB4K06_14725</t>
  </si>
  <si>
    <t>YqhR family membrane protein</t>
  </si>
  <si>
    <t>yqhR</t>
  </si>
  <si>
    <t>XDQ91037.1</t>
  </si>
  <si>
    <t>AB4K06_14730</t>
  </si>
  <si>
    <t>DUF1385 domain-containing protein</t>
  </si>
  <si>
    <t>yqhQ</t>
  </si>
  <si>
    <t>XDQ91038.1</t>
  </si>
  <si>
    <t>AB4K06_14735</t>
  </si>
  <si>
    <t>SA1362 family protein</t>
  </si>
  <si>
    <t>yqhP</t>
  </si>
  <si>
    <t>XDQ91039.1</t>
  </si>
  <si>
    <t>AB4K06_14740</t>
  </si>
  <si>
    <t>patatin-like phospholipase family protein</t>
  </si>
  <si>
    <t>yqhO</t>
  </si>
  <si>
    <t>XDQ91040.1</t>
  </si>
  <si>
    <t>AB4K06_14745</t>
  </si>
  <si>
    <t>transcriptional regulator MntR</t>
  </si>
  <si>
    <t>mntR</t>
  </si>
  <si>
    <t>XDQ91041.1</t>
  </si>
  <si>
    <t>AB4K06_14750</t>
  </si>
  <si>
    <t>octanoyltransferase LipM</t>
  </si>
  <si>
    <t>lipM</t>
  </si>
  <si>
    <t>XDQ91042.1</t>
  </si>
  <si>
    <t>AB4K06_14755</t>
  </si>
  <si>
    <t>rhodanese-like domain-containing protein</t>
  </si>
  <si>
    <t>yqhL</t>
  </si>
  <si>
    <t>XDQ91043.1</t>
  </si>
  <si>
    <t>AB4K06_14760</t>
  </si>
  <si>
    <t>aminomethyl-transferring glycine dehydrogenase subunit GcvPB</t>
  </si>
  <si>
    <t>gcvPB</t>
  </si>
  <si>
    <t>XDQ91044.1</t>
  </si>
  <si>
    <t>AB4K06_14765</t>
  </si>
  <si>
    <t>aminomethyl-transferring glycine dehydrogenase subunit GcvPA</t>
  </si>
  <si>
    <t>gcvPA</t>
  </si>
  <si>
    <t>XDQ91045.1</t>
  </si>
  <si>
    <t>AB4K06_14770</t>
  </si>
  <si>
    <t>glycine cleavage system aminomethyltransferase GcvT</t>
  </si>
  <si>
    <t>gcvT</t>
  </si>
  <si>
    <t>XDQ91046.1</t>
  </si>
  <si>
    <t>AB4K06_14775</t>
  </si>
  <si>
    <t>hepAA</t>
  </si>
  <si>
    <t>XDQ91047.1</t>
  </si>
  <si>
    <t>AB4K06_14780</t>
  </si>
  <si>
    <t>YqhG family protein</t>
  </si>
  <si>
    <t>yqhG</t>
  </si>
  <si>
    <t>XDQ91048.1</t>
  </si>
  <si>
    <t>AB4K06_14785</t>
  </si>
  <si>
    <t>anti-repressor SinI</t>
  </si>
  <si>
    <t>sinI</t>
  </si>
  <si>
    <t>XDQ91049.1</t>
  </si>
  <si>
    <t>AB4K06_14790</t>
  </si>
  <si>
    <t>transcriptional regulator SinR</t>
  </si>
  <si>
    <t>sinR</t>
  </si>
  <si>
    <t>XDQ94857.1</t>
  </si>
  <si>
    <t>AB4K06_14795</t>
  </si>
  <si>
    <t>biofilm matrix protein TasA</t>
  </si>
  <si>
    <t>tasA</t>
  </si>
  <si>
    <t>XDQ91050.1</t>
  </si>
  <si>
    <t>AB4K06_14800</t>
  </si>
  <si>
    <t>signal peptidase I SipW</t>
  </si>
  <si>
    <t>sipW</t>
  </si>
  <si>
    <t>XDQ91051.1</t>
  </si>
  <si>
    <t>AB4K06_14805</t>
  </si>
  <si>
    <t>amyloid fiber anchoring/assembly protein TapA</t>
  </si>
  <si>
    <t>tapA</t>
  </si>
  <si>
    <t>XDQ91052.1</t>
  </si>
  <si>
    <t>AB4K06_14810</t>
  </si>
  <si>
    <t>yqzG</t>
  </si>
  <si>
    <t>XDQ91053.1</t>
  </si>
  <si>
    <t>AB4K06_14815</t>
  </si>
  <si>
    <t>YqzE family protein</t>
  </si>
  <si>
    <t>spoIITA</t>
  </si>
  <si>
    <t>XDQ91054.1</t>
  </si>
  <si>
    <t>AB4K06_14820</t>
  </si>
  <si>
    <t>ComG operon protein ComGG</t>
  </si>
  <si>
    <t>comGG</t>
  </si>
  <si>
    <t>XDQ91055.1</t>
  </si>
  <si>
    <t>AB4K06_14825</t>
  </si>
  <si>
    <t>ComG operon protein ComGF</t>
  </si>
  <si>
    <t>comGF</t>
  </si>
  <si>
    <t>XDQ91056.1</t>
  </si>
  <si>
    <t>AB4K06_14830</t>
  </si>
  <si>
    <t>ComG operon protein 5</t>
  </si>
  <si>
    <t>comGE</t>
  </si>
  <si>
    <t>XDQ91057.1</t>
  </si>
  <si>
    <t>AB4K06_14835</t>
  </si>
  <si>
    <t>comG operon protein ComGD</t>
  </si>
  <si>
    <t>comGD</t>
  </si>
  <si>
    <t>XDQ91058.1</t>
  </si>
  <si>
    <t>AB4K06_14840</t>
  </si>
  <si>
    <t>comG operon protein ComGC</t>
  </si>
  <si>
    <t>comGC</t>
  </si>
  <si>
    <t>XDQ91059.1</t>
  </si>
  <si>
    <t>AB4K06_14845</t>
  </si>
  <si>
    <t>comG operon protein ComGB</t>
  </si>
  <si>
    <t>comGB</t>
  </si>
  <si>
    <t>XDQ91060.1</t>
  </si>
  <si>
    <t>AB4K06_14850</t>
  </si>
  <si>
    <t>competence protein ComGA</t>
  </si>
  <si>
    <t>comGA</t>
  </si>
  <si>
    <t>XDQ91061.1</t>
  </si>
  <si>
    <t>AB4K06_14855</t>
  </si>
  <si>
    <t>magnesium transporter CorA</t>
  </si>
  <si>
    <t>XDQ91062.1</t>
  </si>
  <si>
    <t>AB4K06_14860</t>
  </si>
  <si>
    <t>yqhB</t>
  </si>
  <si>
    <t>XDQ91063.1</t>
  </si>
  <si>
    <t>AB4K06_14865</t>
  </si>
  <si>
    <t>RsbT co-antagonist protein RsbRD</t>
  </si>
  <si>
    <t>rsbRD</t>
  </si>
  <si>
    <t>XDQ91064.1</t>
  </si>
  <si>
    <t>AB4K06_14870</t>
  </si>
  <si>
    <t>AB4K06_14875</t>
  </si>
  <si>
    <t>transcriptional regulator MgsR</t>
  </si>
  <si>
    <t>mgsR</t>
  </si>
  <si>
    <t>XDQ91065.1</t>
  </si>
  <si>
    <t>AB4K06_14880</t>
  </si>
  <si>
    <t>DUF2626 domain-containing protein</t>
  </si>
  <si>
    <t>yqgY</t>
  </si>
  <si>
    <t>XDQ91066.1</t>
  </si>
  <si>
    <t>AB4K06_14885</t>
  </si>
  <si>
    <t>yqgX</t>
  </si>
  <si>
    <t>XDQ91067.1</t>
  </si>
  <si>
    <t>AB4K06_14890</t>
  </si>
  <si>
    <t>DUF2759 domain-containing protein</t>
  </si>
  <si>
    <t>yqgW</t>
  </si>
  <si>
    <t>XDQ91068.1</t>
  </si>
  <si>
    <t>AB4K06_14895</t>
  </si>
  <si>
    <t>MTH1187 family thiamine-binding protein</t>
  </si>
  <si>
    <t>yqgV</t>
  </si>
  <si>
    <t>XDQ91069.1</t>
  </si>
  <si>
    <t>AB4K06_14900</t>
  </si>
  <si>
    <t>yqgU</t>
  </si>
  <si>
    <t>XDQ91070.1</t>
  </si>
  <si>
    <t>AB4K06_14905</t>
  </si>
  <si>
    <t>M14 family metallocarboxypeptidase</t>
  </si>
  <si>
    <t>yqgT</t>
  </si>
  <si>
    <t>XDQ94858.1</t>
  </si>
  <si>
    <t>AB4K06_14910</t>
  </si>
  <si>
    <t>LTA synthase family protein</t>
  </si>
  <si>
    <t>ltaSC</t>
  </si>
  <si>
    <t>XDQ91071.1</t>
  </si>
  <si>
    <t>AB4K06_14915</t>
  </si>
  <si>
    <t>glucose kinase GlcK</t>
  </si>
  <si>
    <t>glcK</t>
  </si>
  <si>
    <t>XDQ91072.1</t>
  </si>
  <si>
    <t>AB4K06_14920</t>
  </si>
  <si>
    <t>YqgQ family protein</t>
  </si>
  <si>
    <t>yqgQ</t>
  </si>
  <si>
    <t>XDQ91073.1</t>
  </si>
  <si>
    <t>AB4K06_14925</t>
  </si>
  <si>
    <t>rhomboid protease YqgP</t>
  </si>
  <si>
    <t>yqgP</t>
  </si>
  <si>
    <t>XDQ91074.1</t>
  </si>
  <si>
    <t>AB4K06_14930</t>
  </si>
  <si>
    <t>XDQ91075.1</t>
  </si>
  <si>
    <t>AB4K06_14935</t>
  </si>
  <si>
    <t>5-formyltetrahydrofolate cyclo-ligase</t>
  </si>
  <si>
    <t>folN</t>
  </si>
  <si>
    <t>XDQ91076.1</t>
  </si>
  <si>
    <t>AB4K06_14940</t>
  </si>
  <si>
    <t>XDQ91077.1</t>
  </si>
  <si>
    <t>AB4K06_14945</t>
  </si>
  <si>
    <t>glycosyltransferase family 4 protein</t>
  </si>
  <si>
    <t>yqgM</t>
  </si>
  <si>
    <t>XDQ91078.1</t>
  </si>
  <si>
    <t>AB4K06_14950</t>
  </si>
  <si>
    <t>XDQ91079.1</t>
  </si>
  <si>
    <t>AB4K06_14955</t>
  </si>
  <si>
    <t>XDQ91080.1</t>
  </si>
  <si>
    <t>AB4K06_14960</t>
  </si>
  <si>
    <t>endolytic transglycosylase MltG</t>
  </si>
  <si>
    <t>sweC</t>
  </si>
  <si>
    <t>XDQ91081.1</t>
  </si>
  <si>
    <t>AB4K06_14965</t>
  </si>
  <si>
    <t>phosphate ABC transporter ATP-binding protein PstB</t>
  </si>
  <si>
    <t>pstB</t>
  </si>
  <si>
    <t>XDQ91082.1</t>
  </si>
  <si>
    <t>AB4K06_14970</t>
  </si>
  <si>
    <t>XDQ91083.1</t>
  </si>
  <si>
    <t>AB4K06_14975</t>
  </si>
  <si>
    <t>phosphate ABC transporter permease PstA</t>
  </si>
  <si>
    <t>pstA</t>
  </si>
  <si>
    <t>XDQ91084.1</t>
  </si>
  <si>
    <t>AB4K06_14980</t>
  </si>
  <si>
    <t>phosphate ABC transporter permease subunit PstC</t>
  </si>
  <si>
    <t>pstC</t>
  </si>
  <si>
    <t>XDQ91085.1</t>
  </si>
  <si>
    <t>AB4K06_14985</t>
  </si>
  <si>
    <t>phosphate ABC transporter substrate-binding protein</t>
  </si>
  <si>
    <t>pstS</t>
  </si>
  <si>
    <t>XDQ91086.1</t>
  </si>
  <si>
    <t>AB4K06_14990</t>
  </si>
  <si>
    <t>penicillin-binding protein 2A</t>
  </si>
  <si>
    <t>pbpA</t>
  </si>
  <si>
    <t>XDQ91087.1</t>
  </si>
  <si>
    <t>AB4K06_14995</t>
  </si>
  <si>
    <t>yqgE</t>
  </si>
  <si>
    <t>XDQ91088.1</t>
  </si>
  <si>
    <t>AB4K06_15000</t>
  </si>
  <si>
    <t>superoxide dismutase SodA</t>
  </si>
  <si>
    <t>sodA</t>
  </si>
  <si>
    <t>XDQ91089.1</t>
  </si>
  <si>
    <t>AB4K06_15005</t>
  </si>
  <si>
    <t>DUF456 domain-containing protein</t>
  </si>
  <si>
    <t>yqgC</t>
  </si>
  <si>
    <t>XDQ91090.1</t>
  </si>
  <si>
    <t>AB4K06_15010</t>
  </si>
  <si>
    <t>DUF1189 domain-containing protein</t>
  </si>
  <si>
    <t>yqgB</t>
  </si>
  <si>
    <t>XDQ91091.1</t>
  </si>
  <si>
    <t>AB4K06_15015</t>
  </si>
  <si>
    <t>cell wall-binding protein YqgA</t>
  </si>
  <si>
    <t>yqgA</t>
  </si>
  <si>
    <t>XDQ91092.1</t>
  </si>
  <si>
    <t>AB4K06_15020</t>
  </si>
  <si>
    <t>LysM domain-containing protein</t>
  </si>
  <si>
    <t>yqfZ</t>
  </si>
  <si>
    <t>XDQ91093.1</t>
  </si>
  <si>
    <t>AB4K06_15025</t>
  </si>
  <si>
    <t>flavodoxin-dependent (E)-4-hydroxy-3-methylbut-2-enyl-diphosphate synthase</t>
  </si>
  <si>
    <t>ispG</t>
  </si>
  <si>
    <t>XDQ94859.1</t>
  </si>
  <si>
    <t>AB4K06_15030</t>
  </si>
  <si>
    <t>DUF308 domain-containing protein</t>
  </si>
  <si>
    <t>yqfX</t>
  </si>
  <si>
    <t>XDQ94860.1</t>
  </si>
  <si>
    <t>AB4K06_15035</t>
  </si>
  <si>
    <t>XDQ91094.1</t>
  </si>
  <si>
    <t>AB4K06_15040</t>
  </si>
  <si>
    <t>zinc uptake transcriptional repressor Zur</t>
  </si>
  <si>
    <t>zur</t>
  </si>
  <si>
    <t>XDQ91095.1</t>
  </si>
  <si>
    <t>AB4K06_15045</t>
  </si>
  <si>
    <t>yqfU</t>
  </si>
  <si>
    <t>XDQ91096.1</t>
  </si>
  <si>
    <t>AB4K06_15050</t>
  </si>
  <si>
    <t>DUF2624 domain-containing protein</t>
  </si>
  <si>
    <t>yqfT</t>
  </si>
  <si>
    <t>XDQ91097.1</t>
  </si>
  <si>
    <t>AB4K06_15055</t>
  </si>
  <si>
    <t>deoxyribonuclease IV</t>
  </si>
  <si>
    <t>nfoS</t>
  </si>
  <si>
    <t>XDQ91098.1</t>
  </si>
  <si>
    <t>AB4K06_15060</t>
  </si>
  <si>
    <t>DEAD-box ATP-dependent RNA helicase CshB</t>
  </si>
  <si>
    <t>cshB</t>
  </si>
  <si>
    <t>XDQ91099.1</t>
  </si>
  <si>
    <t>AB4K06_15065</t>
  </si>
  <si>
    <t>YqfQ family protein</t>
  </si>
  <si>
    <t>yqfQ</t>
  </si>
  <si>
    <t>XDQ91100.1</t>
  </si>
  <si>
    <t>AB4K06_15070</t>
  </si>
  <si>
    <t>4-hydroxy-3-methylbut-2-enyl diphosphate reductase</t>
  </si>
  <si>
    <t>ispH</t>
  </si>
  <si>
    <t>XDQ91101.1</t>
  </si>
  <si>
    <t>AB4K06_15075</t>
  </si>
  <si>
    <t>Nif3-like dinuclear metal center hexameric protein</t>
  </si>
  <si>
    <t>yqfO</t>
  </si>
  <si>
    <t>XDQ91102.1</t>
  </si>
  <si>
    <t>AB4K06_15080</t>
  </si>
  <si>
    <t>tRNA (adenine(22)-N(1))-methyltransferase TrmK</t>
  </si>
  <si>
    <t>trmK</t>
  </si>
  <si>
    <t>XDQ94861.1</t>
  </si>
  <si>
    <t>AB4K06_15085</t>
  </si>
  <si>
    <t>cytochrome c550</t>
  </si>
  <si>
    <t>cccA</t>
  </si>
  <si>
    <t>XDQ91103.1</t>
  </si>
  <si>
    <t>AB4K06_15090</t>
  </si>
  <si>
    <t>RNA polymerase sigma factor RpoD</t>
  </si>
  <si>
    <t>rpoD</t>
  </si>
  <si>
    <t>XDQ91104.1</t>
  </si>
  <si>
    <t>AB4K06_15095</t>
  </si>
  <si>
    <t>DNA primase</t>
  </si>
  <si>
    <t>dnaG</t>
  </si>
  <si>
    <t>XDQ91105.1</t>
  </si>
  <si>
    <t>AB4K06_15100</t>
  </si>
  <si>
    <t>YaiI/YqxD family protein</t>
  </si>
  <si>
    <t>yqxD</t>
  </si>
  <si>
    <t>XDQ91106.1</t>
  </si>
  <si>
    <t>AB4K06_15105</t>
  </si>
  <si>
    <t>pyruvate, water dikinase regulatory protein</t>
  </si>
  <si>
    <t>ppsR</t>
  </si>
  <si>
    <t>XDQ91107.1</t>
  </si>
  <si>
    <t>AB4K06_15110</t>
  </si>
  <si>
    <t>transcriptional regulator CcpN</t>
  </si>
  <si>
    <t>ccpN</t>
  </si>
  <si>
    <t>XDQ94862.1</t>
  </si>
  <si>
    <t>AB4K06_15115</t>
  </si>
  <si>
    <t>glycine--tRNA ligase subunit beta</t>
  </si>
  <si>
    <t>glyS</t>
  </si>
  <si>
    <t>XDQ91108.1</t>
  </si>
  <si>
    <t>AB4K06_15120</t>
  </si>
  <si>
    <t>glycine--tRNA ligase subunit alpha</t>
  </si>
  <si>
    <t>glyQ</t>
  </si>
  <si>
    <t>XDQ91109.1</t>
  </si>
  <si>
    <t>AB4K06_15125</t>
  </si>
  <si>
    <t>DNA repair protein RecO</t>
  </si>
  <si>
    <t>recO</t>
  </si>
  <si>
    <t>XDQ91110.1</t>
  </si>
  <si>
    <t>AB4K06_15130</t>
  </si>
  <si>
    <t>YqzL family protein</t>
  </si>
  <si>
    <t>yqzL</t>
  </si>
  <si>
    <t>XDQ91111.1</t>
  </si>
  <si>
    <t>AB4K06_15135</t>
  </si>
  <si>
    <t>GTPase Era</t>
  </si>
  <si>
    <t>era</t>
  </si>
  <si>
    <t>XDQ91112.1</t>
  </si>
  <si>
    <t>AB4K06_15140</t>
  </si>
  <si>
    <t>cytidine deaminase</t>
  </si>
  <si>
    <t>XDQ91113.1</t>
  </si>
  <si>
    <t>AB4K06_15145</t>
  </si>
  <si>
    <t>diacylglycerol kinase family protein</t>
  </si>
  <si>
    <t>unpK</t>
  </si>
  <si>
    <t>XDQ91114.1</t>
  </si>
  <si>
    <t>AB4K06_15150</t>
  </si>
  <si>
    <t>rRNA maturation RNase YbeY</t>
  </si>
  <si>
    <t>ybeY</t>
  </si>
  <si>
    <t>XDQ91115.1</t>
  </si>
  <si>
    <t>AB4K06_15155</t>
  </si>
  <si>
    <t>cyclic-di-AMP phosphodiesterase PgpH</t>
  </si>
  <si>
    <t>pgpH</t>
  </si>
  <si>
    <t>XDQ91116.1</t>
  </si>
  <si>
    <t>AB4K06_15160</t>
  </si>
  <si>
    <t>yqfE</t>
  </si>
  <si>
    <t>XDQ91117.1</t>
  </si>
  <si>
    <t>AB4K06_15165</t>
  </si>
  <si>
    <t>sporulation protein YqfD</t>
  </si>
  <si>
    <t>yqfD</t>
  </si>
  <si>
    <t>XDQ91118.1</t>
  </si>
  <si>
    <t>AB4K06_15170</t>
  </si>
  <si>
    <t>sporulation protein YqfC</t>
  </si>
  <si>
    <t>yqfC</t>
  </si>
  <si>
    <t>XDQ91119.1</t>
  </si>
  <si>
    <t>AB4K06_15175</t>
  </si>
  <si>
    <t>XDQ91120.1</t>
  </si>
  <si>
    <t>AB4K06_15180</t>
  </si>
  <si>
    <t>flotillin-like protein FloA</t>
  </si>
  <si>
    <t>floA</t>
  </si>
  <si>
    <t>XDQ91121.1</t>
  </si>
  <si>
    <t>AB4K06_15185</t>
  </si>
  <si>
    <t>nodulation protein NfeD</t>
  </si>
  <si>
    <t>nfeDA</t>
  </si>
  <si>
    <t>XDQ91122.1</t>
  </si>
  <si>
    <t>AB4K06_15190</t>
  </si>
  <si>
    <t>GatB/YqeY domain-containing protein</t>
  </si>
  <si>
    <t>yqeY</t>
  </si>
  <si>
    <t>XDQ91123.1</t>
  </si>
  <si>
    <t>AB4K06_15195</t>
  </si>
  <si>
    <t>30S ribosomal protein S21</t>
  </si>
  <si>
    <t>rpsU</t>
  </si>
  <si>
    <t>XDQ91124.1</t>
  </si>
  <si>
    <t>AB4K06_15200</t>
  </si>
  <si>
    <t>Na/Pi symporter</t>
  </si>
  <si>
    <t>yqeW</t>
  </si>
  <si>
    <t>XDQ91125.1</t>
  </si>
  <si>
    <t>AB4K06_15205</t>
  </si>
  <si>
    <t>tRNA (N(6)-L-threonylcarbamoyladenosine(37)-C(2))-methylthiotransferase MtaB</t>
  </si>
  <si>
    <t>mtaB</t>
  </si>
  <si>
    <t>XDQ91126.1</t>
  </si>
  <si>
    <t>AB4K06_15210</t>
  </si>
  <si>
    <t>16S rRNA (uracil(1498)-N(3))-methyltransferase</t>
  </si>
  <si>
    <t>rsmE</t>
  </si>
  <si>
    <t>XDQ91127.1</t>
  </si>
  <si>
    <t>AB4K06_15215</t>
  </si>
  <si>
    <t>50S ribosomal protein L11 methyltransferase</t>
  </si>
  <si>
    <t>prmA</t>
  </si>
  <si>
    <t>XDQ91128.1</t>
  </si>
  <si>
    <t>AB4K06_15220</t>
  </si>
  <si>
    <t>molecular chaperone DnaJ</t>
  </si>
  <si>
    <t>dnaJ</t>
  </si>
  <si>
    <t>XDQ91129.1</t>
  </si>
  <si>
    <t>AB4K06_15225</t>
  </si>
  <si>
    <t>molecular chaperone DnaK</t>
  </si>
  <si>
    <t>dnaK</t>
  </si>
  <si>
    <t>XDQ91130.1</t>
  </si>
  <si>
    <t>AB4K06_15230</t>
  </si>
  <si>
    <t>nucleotide exchange factor GrpE</t>
  </si>
  <si>
    <t>grpE</t>
  </si>
  <si>
    <t>XDQ91131.1</t>
  </si>
  <si>
    <t>AB4K06_15235</t>
  </si>
  <si>
    <t>heat-inducible transcriptional repressor HrcA</t>
  </si>
  <si>
    <t>hrcA</t>
  </si>
  <si>
    <t>XDQ94863.1</t>
  </si>
  <si>
    <t>AB4K06_15240</t>
  </si>
  <si>
    <t>radical SAM family heme chaperone HemW</t>
  </si>
  <si>
    <t>hemW</t>
  </si>
  <si>
    <t>XDQ91132.1</t>
  </si>
  <si>
    <t>AB4K06_15245</t>
  </si>
  <si>
    <t>translation elongation factor 4</t>
  </si>
  <si>
    <t>lepA</t>
  </si>
  <si>
    <t>XDQ91133.1</t>
  </si>
  <si>
    <t>AB4K06_15250</t>
  </si>
  <si>
    <t>YqxA family protein</t>
  </si>
  <si>
    <t>yqxA</t>
  </si>
  <si>
    <t>XDQ91134.1</t>
  </si>
  <si>
    <t>AB4K06_15255</t>
  </si>
  <si>
    <t>spore autolysin SpoIIP</t>
  </si>
  <si>
    <t>spoIIP</t>
  </si>
  <si>
    <t>XDQ91135.1</t>
  </si>
  <si>
    <t>AB4K06_15260</t>
  </si>
  <si>
    <t>GPR endopeptidase</t>
  </si>
  <si>
    <t>gpr</t>
  </si>
  <si>
    <t>XDQ91136.1</t>
  </si>
  <si>
    <t>AB4K06_15265</t>
  </si>
  <si>
    <t>30S ribosomal protein S20</t>
  </si>
  <si>
    <t>rpsT</t>
  </si>
  <si>
    <t>XDQ91137.1</t>
  </si>
  <si>
    <t>AB4K06_15270</t>
  </si>
  <si>
    <t>DNA polymerase III subunit delta</t>
  </si>
  <si>
    <t>holA</t>
  </si>
  <si>
    <t>XDQ91138.1</t>
  </si>
  <si>
    <t>AB4K06_15275</t>
  </si>
  <si>
    <t>XDQ91139.1</t>
  </si>
  <si>
    <t>AB4K06_15280</t>
  </si>
  <si>
    <t>YqzM family protein</t>
  </si>
  <si>
    <t>yqzM</t>
  </si>
  <si>
    <t>XDQ91140.1</t>
  </si>
  <si>
    <t>AB4K06_15285</t>
  </si>
  <si>
    <t>DNA internalization-related competence protein ComEC/Rec2</t>
  </si>
  <si>
    <t>comEC</t>
  </si>
  <si>
    <t>XDQ91141.1</t>
  </si>
  <si>
    <t>AB4K06_15290</t>
  </si>
  <si>
    <t>ComE operon protein 2</t>
  </si>
  <si>
    <t>comEB</t>
  </si>
  <si>
    <t>XDQ91142.1</t>
  </si>
  <si>
    <t>AB4K06_15295</t>
  </si>
  <si>
    <t>competence protein ComEA</t>
  </si>
  <si>
    <t>comEA</t>
  </si>
  <si>
    <t>XDQ91143.1</t>
  </si>
  <si>
    <t>AB4K06_15300</t>
  </si>
  <si>
    <t>late competence protein ComER</t>
  </si>
  <si>
    <t>comER</t>
  </si>
  <si>
    <t>XDQ91144.1</t>
  </si>
  <si>
    <t>AB4K06_15305</t>
  </si>
  <si>
    <t>yqeM</t>
  </si>
  <si>
    <t>XDQ91145.1</t>
  </si>
  <si>
    <t>AB4K06_15310</t>
  </si>
  <si>
    <t>ribosome silencing factor</t>
  </si>
  <si>
    <t>rsfS</t>
  </si>
  <si>
    <t>XDQ91146.1</t>
  </si>
  <si>
    <t>AB4K06_15315</t>
  </si>
  <si>
    <t>bis(5'-nucleosyl)-tetraphosphatase (symmetrical) YqeK</t>
  </si>
  <si>
    <t>yqeK</t>
  </si>
  <si>
    <t>XDQ91147.1</t>
  </si>
  <si>
    <t>AB4K06_15320</t>
  </si>
  <si>
    <t>nicotinate-nucleotide adenylyltransferase</t>
  </si>
  <si>
    <t>nadD</t>
  </si>
  <si>
    <t>XDQ91148.1</t>
  </si>
  <si>
    <t>AB4K06_15325</t>
  </si>
  <si>
    <t>ribosome assembly RNA-binding protein YhbY</t>
  </si>
  <si>
    <t>yhbY</t>
  </si>
  <si>
    <t>XDQ91149.1</t>
  </si>
  <si>
    <t>AB4K06_15330</t>
  </si>
  <si>
    <t>shikimate dehydrogenase</t>
  </si>
  <si>
    <t>aroE</t>
  </si>
  <si>
    <t>XDQ91150.1</t>
  </si>
  <si>
    <t>AB4K06_15335</t>
  </si>
  <si>
    <t>ribosome biogenesis GTPase YqeH</t>
  </si>
  <si>
    <t>yqeH</t>
  </si>
  <si>
    <t>XDQ91151.1</t>
  </si>
  <si>
    <t>AB4K06_15340</t>
  </si>
  <si>
    <t>YqeG family HAD IIIA-type phosphatase</t>
  </si>
  <si>
    <t>yqeG</t>
  </si>
  <si>
    <t>XDQ91152.1</t>
  </si>
  <si>
    <t>AB4K06_15345</t>
  </si>
  <si>
    <t>sporulation histidine kinase inhibitor Sda</t>
  </si>
  <si>
    <t>XDQ91153.1</t>
  </si>
  <si>
    <t>AB4K06_15350</t>
  </si>
  <si>
    <t>yqeF</t>
  </si>
  <si>
    <t>XDQ91154.1</t>
  </si>
  <si>
    <t>AB4K06_15355</t>
  </si>
  <si>
    <t>N-acetylmuramoyl-L-alanine amidase CwlH</t>
  </si>
  <si>
    <t>cwlH</t>
  </si>
  <si>
    <t>XDQ91155.1</t>
  </si>
  <si>
    <t>AB4K06_15360</t>
  </si>
  <si>
    <t>yqeD</t>
  </si>
  <si>
    <t>XDQ91156.1</t>
  </si>
  <si>
    <t>AB4K06_15365</t>
  </si>
  <si>
    <t>phosphogluconate dehydrogenase (NAD(+)-dependent, decarboxylating)</t>
  </si>
  <si>
    <t>gnd</t>
  </si>
  <si>
    <t>XDQ91157.1</t>
  </si>
  <si>
    <t>AB4K06_15370</t>
  </si>
  <si>
    <t>yqeB</t>
  </si>
  <si>
    <t>XDQ91158.1</t>
  </si>
  <si>
    <t>AB4K06_15375</t>
  </si>
  <si>
    <t>sporulation-specific Dnase NucB</t>
  </si>
  <si>
    <t>nucB</t>
  </si>
  <si>
    <t>XDQ91159.1</t>
  </si>
  <si>
    <t>AB4K06_15380</t>
  </si>
  <si>
    <t>AB4K06_15385</t>
  </si>
  <si>
    <t>site-specific DNA recombinase SpoIVCA</t>
  </si>
  <si>
    <t>spoIVCA</t>
  </si>
  <si>
    <t>XDQ94864.1</t>
  </si>
  <si>
    <t>AB4K06_15390</t>
  </si>
  <si>
    <t>AB4K06_15395</t>
  </si>
  <si>
    <t>thioredoxin-dependent arsenate reductase</t>
  </si>
  <si>
    <t>arsC</t>
  </si>
  <si>
    <t>XDQ91160.1</t>
  </si>
  <si>
    <t>AB4K06_15400</t>
  </si>
  <si>
    <t>arsenite efflux transporter Acr3</t>
  </si>
  <si>
    <t>acr3</t>
  </si>
  <si>
    <t>XDQ91161.1</t>
  </si>
  <si>
    <t>AB4K06_15405</t>
  </si>
  <si>
    <t>ArsI/CadI family heavy metal resistance metalloenzyme</t>
  </si>
  <si>
    <t>arsK</t>
  </si>
  <si>
    <t>XDQ91162.1</t>
  </si>
  <si>
    <t>AB4K06_15410</t>
  </si>
  <si>
    <t>arsenical resistance operon transcriptional regulator ArsR</t>
  </si>
  <si>
    <t>arsR</t>
  </si>
  <si>
    <t>XDQ91163.1</t>
  </si>
  <si>
    <t>AB4K06_15415</t>
  </si>
  <si>
    <t>yqcI</t>
  </si>
  <si>
    <t>XDQ91164.1</t>
  </si>
  <si>
    <t>AB4K06_15420</t>
  </si>
  <si>
    <t>response regulator aspartate phosphatase RapE</t>
  </si>
  <si>
    <t>rapE</t>
  </si>
  <si>
    <t>XDQ91165.1</t>
  </si>
  <si>
    <t>AB4K06_15425</t>
  </si>
  <si>
    <t>phosphatase RapE inhibitor PhrE</t>
  </si>
  <si>
    <t>phrE</t>
  </si>
  <si>
    <t>XDQ91166.1</t>
  </si>
  <si>
    <t>AB4K06_15430</t>
  </si>
  <si>
    <t>XDQ91167.1</t>
  </si>
  <si>
    <t>AB4K06_15435</t>
  </si>
  <si>
    <t>LXG family T7SS effector endonuclease toxin YqcG</t>
  </si>
  <si>
    <t>yqcG</t>
  </si>
  <si>
    <t>XDQ91168.1</t>
  </si>
  <si>
    <t>AB4K06_15440</t>
  </si>
  <si>
    <t>type VII secretion system immunity protein YqcF</t>
  </si>
  <si>
    <t>yqcF</t>
  </si>
  <si>
    <t>XDQ91169.1</t>
  </si>
  <si>
    <t>AB4K06_15445</t>
  </si>
  <si>
    <t>XDQ91170.1</t>
  </si>
  <si>
    <t>AB4K06_15450</t>
  </si>
  <si>
    <t>XDQ91171.1</t>
  </si>
  <si>
    <t>AB4K06_15455</t>
  </si>
  <si>
    <t>XDQ91172.1</t>
  </si>
  <si>
    <t>AB4K06_15460</t>
  </si>
  <si>
    <t>N-acetylmuramoyl-L-alanine amidase CwlA</t>
  </si>
  <si>
    <t>cwlA</t>
  </si>
  <si>
    <t>XDQ91173.1</t>
  </si>
  <si>
    <t>AB4K06_15465</t>
  </si>
  <si>
    <t>holin family protein</t>
  </si>
  <si>
    <t>skhD</t>
  </si>
  <si>
    <t>XDQ91174.1</t>
  </si>
  <si>
    <t>AB4K06_15470</t>
  </si>
  <si>
    <t>xepAK</t>
  </si>
  <si>
    <t>XDQ91175.1</t>
  </si>
  <si>
    <t>AB4K06_15475</t>
  </si>
  <si>
    <t>yqcE</t>
  </si>
  <si>
    <t>XDQ91176.1</t>
  </si>
  <si>
    <t>AB4K06_15480</t>
  </si>
  <si>
    <t>yqcD</t>
  </si>
  <si>
    <t>XDQ91177.1</t>
  </si>
  <si>
    <t>AB4K06_15485</t>
  </si>
  <si>
    <t>pyocin knob domain-containing protein</t>
  </si>
  <si>
    <t>yqcC</t>
  </si>
  <si>
    <t>XDQ91178.1</t>
  </si>
  <si>
    <t>AB4K06_15490</t>
  </si>
  <si>
    <t>XDQ91179.1</t>
  </si>
  <si>
    <t>AB4K06_15495</t>
  </si>
  <si>
    <t>yqcA</t>
  </si>
  <si>
    <t>XDQ91180.1</t>
  </si>
  <si>
    <t>AB4K06_15500</t>
  </si>
  <si>
    <t>yqbT</t>
  </si>
  <si>
    <t>XDQ91181.1</t>
  </si>
  <si>
    <t>AB4K06_15505</t>
  </si>
  <si>
    <t>yqbS</t>
  </si>
  <si>
    <t>XDQ91182.1</t>
  </si>
  <si>
    <t>AB4K06_15510</t>
  </si>
  <si>
    <t>yqbR</t>
  </si>
  <si>
    <t>XDQ91183.1</t>
  </si>
  <si>
    <t>AB4K06_15515</t>
  </si>
  <si>
    <t>yqbQ</t>
  </si>
  <si>
    <t>XDQ91184.1</t>
  </si>
  <si>
    <t>AB4K06_15520</t>
  </si>
  <si>
    <t>yqbP</t>
  </si>
  <si>
    <t>XDQ91185.1</t>
  </si>
  <si>
    <t>AB4K06_15525</t>
  </si>
  <si>
    <t>phage tail tape measure protein</t>
  </si>
  <si>
    <t>yqbO</t>
  </si>
  <si>
    <t>XDQ91186.1</t>
  </si>
  <si>
    <t>AB4K06_15530</t>
  </si>
  <si>
    <t>XDQ91187.1</t>
  </si>
  <si>
    <t>AB4K06_15535</t>
  </si>
  <si>
    <t>XDQ91188.1</t>
  </si>
  <si>
    <t>AB4K06_15540</t>
  </si>
  <si>
    <t>type I toxin-antitoxin system toxin TxpA</t>
  </si>
  <si>
    <t>txpA</t>
  </si>
  <si>
    <t>XDQ91189.1</t>
  </si>
  <si>
    <t>AB4K06_15545</t>
  </si>
  <si>
    <t>type I toxin-antitoxin system toxin BsrH</t>
  </si>
  <si>
    <t>bsrH</t>
  </si>
  <si>
    <t>XDQ91190.1</t>
  </si>
  <si>
    <t>AB4K06_15550</t>
  </si>
  <si>
    <t>yqbM</t>
  </si>
  <si>
    <t>XDQ91191.1</t>
  </si>
  <si>
    <t>AB4K06_15555</t>
  </si>
  <si>
    <t>yqbK</t>
  </si>
  <si>
    <t>XDQ91192.1</t>
  </si>
  <si>
    <t>AB4K06_15560</t>
  </si>
  <si>
    <t>XDQ91193.1</t>
  </si>
  <si>
    <t>AB4K06_15565</t>
  </si>
  <si>
    <t>DUF6838 family protein</t>
  </si>
  <si>
    <t>yqbJ</t>
  </si>
  <si>
    <t>XDQ91194.1</t>
  </si>
  <si>
    <t>AB4K06_15570</t>
  </si>
  <si>
    <t>yqbI</t>
  </si>
  <si>
    <t>XDQ91195.1</t>
  </si>
  <si>
    <t>AB4K06_15575</t>
  </si>
  <si>
    <t>yqbH</t>
  </si>
  <si>
    <t>XDQ91196.1</t>
  </si>
  <si>
    <t>AB4K06_15580</t>
  </si>
  <si>
    <t>gkpG</t>
  </si>
  <si>
    <t>XDQ91197.1</t>
  </si>
  <si>
    <t>AB4K06_15585</t>
  </si>
  <si>
    <t>YqbF domain-containing protein</t>
  </si>
  <si>
    <t>yqbF</t>
  </si>
  <si>
    <t>XDQ91198.1</t>
  </si>
  <si>
    <t>AB4K06_15590</t>
  </si>
  <si>
    <t>skdG</t>
  </si>
  <si>
    <t>XDQ91199.1</t>
  </si>
  <si>
    <t>AB4K06_15595</t>
  </si>
  <si>
    <t>yqbD</t>
  </si>
  <si>
    <t>XDQ91200.1</t>
  </si>
  <si>
    <t>AB4K06_15600</t>
  </si>
  <si>
    <t>XDQ91201.1</t>
  </si>
  <si>
    <t>AB4K06_15605</t>
  </si>
  <si>
    <t>phage head morphogenesis protein</t>
  </si>
  <si>
    <t>yqbB</t>
  </si>
  <si>
    <t>XDQ91202.1</t>
  </si>
  <si>
    <t>AB4K06_15610</t>
  </si>
  <si>
    <t>yqbA</t>
  </si>
  <si>
    <t>XDQ91203.1</t>
  </si>
  <si>
    <t>AB4K06_15615</t>
  </si>
  <si>
    <t>stmB</t>
  </si>
  <si>
    <t>XDQ94865.1</t>
  </si>
  <si>
    <t>AB4K06_15620</t>
  </si>
  <si>
    <t>XDQ91204.1</t>
  </si>
  <si>
    <t>AB4K06_15625</t>
  </si>
  <si>
    <t>XDQ94866.1</t>
  </si>
  <si>
    <t>AB4K06_15630</t>
  </si>
  <si>
    <t>yqaQ</t>
  </si>
  <si>
    <t>XDQ91205.1</t>
  </si>
  <si>
    <t>AB4K06_15635</t>
  </si>
  <si>
    <t>XDQ91206.1</t>
  </si>
  <si>
    <t>AB4K06_15640</t>
  </si>
  <si>
    <t>XtrA/YqaO family protein</t>
  </si>
  <si>
    <t>yqaO</t>
  </si>
  <si>
    <t>XDQ91207.1</t>
  </si>
  <si>
    <t>AB4K06_15645</t>
  </si>
  <si>
    <t>RusA family crossover junction endodeoxyribonuclease</t>
  </si>
  <si>
    <t>yqaN</t>
  </si>
  <si>
    <t>XDQ91208.1</t>
  </si>
  <si>
    <t>AB4K06_15650</t>
  </si>
  <si>
    <t>XDQ91209.1</t>
  </si>
  <si>
    <t>AB4K06_15655</t>
  </si>
  <si>
    <t>sknM</t>
  </si>
  <si>
    <t>XDQ91210.1</t>
  </si>
  <si>
    <t>AB4K06_15660</t>
  </si>
  <si>
    <t>DnaD domain-containing protein</t>
  </si>
  <si>
    <t>yqaL</t>
  </si>
  <si>
    <t>XDQ94867.1</t>
  </si>
  <si>
    <t>AB4K06_15665</t>
  </si>
  <si>
    <t>recombinase RecT</t>
  </si>
  <si>
    <t>recT</t>
  </si>
  <si>
    <t>XDQ91211.1</t>
  </si>
  <si>
    <t>AB4K06_15670</t>
  </si>
  <si>
    <t>YqaJ viral recombinase family protein</t>
  </si>
  <si>
    <t>yqaJ</t>
  </si>
  <si>
    <t>XDQ91212.1</t>
  </si>
  <si>
    <t>AB4K06_15675</t>
  </si>
  <si>
    <t>XDQ91213.1</t>
  </si>
  <si>
    <t>AB4K06_15680</t>
  </si>
  <si>
    <t>XDQ91214.1</t>
  </si>
  <si>
    <t>AB4K06_15685</t>
  </si>
  <si>
    <t>YqaH family protein</t>
  </si>
  <si>
    <t>sknH</t>
  </si>
  <si>
    <t>XDQ91215.1</t>
  </si>
  <si>
    <t>AB4K06_15690</t>
  </si>
  <si>
    <t>yqaG</t>
  </si>
  <si>
    <t>XDQ91216.1</t>
  </si>
  <si>
    <t>AB4K06_15695</t>
  </si>
  <si>
    <t>XDQ91217.1</t>
  </si>
  <si>
    <t>AB4K06_15700</t>
  </si>
  <si>
    <t>yqaF</t>
  </si>
  <si>
    <t>XDQ91218.1</t>
  </si>
  <si>
    <t>AB4K06_15705</t>
  </si>
  <si>
    <t>transcriptional regulator SknR</t>
  </si>
  <si>
    <t>sknR</t>
  </si>
  <si>
    <t>XDQ94868.1</t>
  </si>
  <si>
    <t>AB4K06_15710</t>
  </si>
  <si>
    <t>XDQ91219.1</t>
  </si>
  <si>
    <t>AB4K06_15715</t>
  </si>
  <si>
    <t>yqaC</t>
  </si>
  <si>
    <t>XDQ91220.1</t>
  </si>
  <si>
    <t>AB4K06_15720</t>
  </si>
  <si>
    <t>yqaB</t>
  </si>
  <si>
    <t>XDQ91221.1</t>
  </si>
  <si>
    <t>AB4K06_15725</t>
  </si>
  <si>
    <t>AB4K06_15730</t>
  </si>
  <si>
    <t>XDQ91222.1</t>
  </si>
  <si>
    <t>AB4K06_15735</t>
  </si>
  <si>
    <t>AB4K06_15740</t>
  </si>
  <si>
    <t>XDQ91223.1</t>
  </si>
  <si>
    <t>AB4K06_15745</t>
  </si>
  <si>
    <t>phosphate-starvation-inducible protein PsiE</t>
  </si>
  <si>
    <t>psiE</t>
  </si>
  <si>
    <t>XDQ94869.1</t>
  </si>
  <si>
    <t>AB4K06_15750</t>
  </si>
  <si>
    <t>two-component system sensor histidine kinase YrkQ</t>
  </si>
  <si>
    <t>yrkQ</t>
  </si>
  <si>
    <t>XDQ91224.1</t>
  </si>
  <si>
    <t>AB4K06_15755</t>
  </si>
  <si>
    <t>two-component response regulator YrkP</t>
  </si>
  <si>
    <t>yrkP</t>
  </si>
  <si>
    <t>XDQ91225.1</t>
  </si>
  <si>
    <t>AB4K06_15760</t>
  </si>
  <si>
    <t>DUF418 domain-containing protein</t>
  </si>
  <si>
    <t>yrkO</t>
  </si>
  <si>
    <t>XDQ91226.1</t>
  </si>
  <si>
    <t>AB4K06_15765</t>
  </si>
  <si>
    <t>XDQ91227.1</t>
  </si>
  <si>
    <t>AB4K06_15770</t>
  </si>
  <si>
    <t>yrkN</t>
  </si>
  <si>
    <t>XDQ91228.1</t>
  </si>
  <si>
    <t>AB4K06_15775</t>
  </si>
  <si>
    <t>yrkL</t>
  </si>
  <si>
    <t>XDQ91229.1</t>
  </si>
  <si>
    <t>AB4K06_15780</t>
  </si>
  <si>
    <t>HXXEE domain-containing protein</t>
  </si>
  <si>
    <t>yrkK</t>
  </si>
  <si>
    <t>XDQ91230.1</t>
  </si>
  <si>
    <t>AB4K06_15785</t>
  </si>
  <si>
    <t>yrkJ</t>
  </si>
  <si>
    <t>XDQ91231.1</t>
  </si>
  <si>
    <t>AB4K06_15790</t>
  </si>
  <si>
    <t>sulfurtransferase TusA family protein</t>
  </si>
  <si>
    <t>yrkI</t>
  </si>
  <si>
    <t>XDQ91232.1</t>
  </si>
  <si>
    <t>AB4K06_15795</t>
  </si>
  <si>
    <t>yrkH</t>
  </si>
  <si>
    <t>XDQ91233.1</t>
  </si>
  <si>
    <t>AB4K06_15800</t>
  </si>
  <si>
    <t>AB4K06_15805</t>
  </si>
  <si>
    <t>yrkF</t>
  </si>
  <si>
    <t>XDQ91234.1</t>
  </si>
  <si>
    <t>AB4K06_15810</t>
  </si>
  <si>
    <t>AB4K06_15815</t>
  </si>
  <si>
    <t>DsrE/DsrF/DrsH-like family protein</t>
  </si>
  <si>
    <t>yrkE</t>
  </si>
  <si>
    <t>XDQ91235.1</t>
  </si>
  <si>
    <t>AB4K06_15820</t>
  </si>
  <si>
    <t>metal-sensitive transcriptional regulator</t>
  </si>
  <si>
    <t>yrkD</t>
  </si>
  <si>
    <t>XDQ91236.1</t>
  </si>
  <si>
    <t>AB4K06_15825</t>
  </si>
  <si>
    <t>sulfurtransferase</t>
  </si>
  <si>
    <t>XDQ91237.1</t>
  </si>
  <si>
    <t>AB4K06_15830</t>
  </si>
  <si>
    <t>yrkC</t>
  </si>
  <si>
    <t>XDQ91238.1</t>
  </si>
  <si>
    <t>AB4K06_15835</t>
  </si>
  <si>
    <t>XDQ91239.1</t>
  </si>
  <si>
    <t>AB4K06_15840</t>
  </si>
  <si>
    <t>AB4K06_15845</t>
  </si>
  <si>
    <t>multidrug efflux transcriptional regulator BltR</t>
  </si>
  <si>
    <t>bltR</t>
  </si>
  <si>
    <t>XDQ91240.1</t>
  </si>
  <si>
    <t>AB4K06_15850</t>
  </si>
  <si>
    <t>multidrug efflux MFS transporter Blt</t>
  </si>
  <si>
    <t>blt</t>
  </si>
  <si>
    <t>XDQ91241.1</t>
  </si>
  <si>
    <t>AB4K06_15855</t>
  </si>
  <si>
    <t>spermine/spermidine acetyltransferase</t>
  </si>
  <si>
    <t>bltD</t>
  </si>
  <si>
    <t>XDQ91242.1</t>
  </si>
  <si>
    <t>AB4K06_15860</t>
  </si>
  <si>
    <t>yrkA</t>
  </si>
  <si>
    <t>XDQ91243.1</t>
  </si>
  <si>
    <t>AB4K06_15865</t>
  </si>
  <si>
    <t>YrzO family protein</t>
  </si>
  <si>
    <t>yrzO</t>
  </si>
  <si>
    <t>XDQ91244.1</t>
  </si>
  <si>
    <t>AB4K06_15870</t>
  </si>
  <si>
    <t>yrdR</t>
  </si>
  <si>
    <t>XDQ91245.1</t>
  </si>
  <si>
    <t>AB4K06_15875</t>
  </si>
  <si>
    <t>LysR family transcriptional regulator CzcR</t>
  </si>
  <si>
    <t>czcR</t>
  </si>
  <si>
    <t>XDQ91246.1</t>
  </si>
  <si>
    <t>AB4K06_15880</t>
  </si>
  <si>
    <t>flavin-containing monooxygenase</t>
  </si>
  <si>
    <t>czcO</t>
  </si>
  <si>
    <t>XDQ91247.1</t>
  </si>
  <si>
    <t>AB4K06_15885</t>
  </si>
  <si>
    <t>CDF family zinc transporter CzcD</t>
  </si>
  <si>
    <t>czcD</t>
  </si>
  <si>
    <t>XDQ91248.1</t>
  </si>
  <si>
    <t>AB4K06_15890</t>
  </si>
  <si>
    <t>yrdN</t>
  </si>
  <si>
    <t>XDQ91249.1</t>
  </si>
  <si>
    <t>AB4K06_15895</t>
  </si>
  <si>
    <t>glutamate biosynthesis transcriptional regulator GltR</t>
  </si>
  <si>
    <t>gltR</t>
  </si>
  <si>
    <t>XDQ91250.1</t>
  </si>
  <si>
    <t>AB4K06_15900</t>
  </si>
  <si>
    <t>XDQ91251.1</t>
  </si>
  <si>
    <t>AB4K06_15905</t>
  </si>
  <si>
    <t>branched-chain amino acid transport system II carrier protein</t>
  </si>
  <si>
    <t>brnQ</t>
  </si>
  <si>
    <t>XDQ91252.1</t>
  </si>
  <si>
    <t>AB4K06_15910</t>
  </si>
  <si>
    <t>branched-chain amino acid transporter AzlD</t>
  </si>
  <si>
    <t>azlD</t>
  </si>
  <si>
    <t>XDQ91253.1</t>
  </si>
  <si>
    <t>AB4K06_15915</t>
  </si>
  <si>
    <t>azaleucine resistance protein AzlC</t>
  </si>
  <si>
    <t>azlC</t>
  </si>
  <si>
    <t>XDQ91254.1</t>
  </si>
  <si>
    <t>AB4K06_15920</t>
  </si>
  <si>
    <t>azlBCD operon transcriptional regulator AzlB</t>
  </si>
  <si>
    <t>azlB</t>
  </si>
  <si>
    <t>XDQ91255.1</t>
  </si>
  <si>
    <t>AB4K06_15925</t>
  </si>
  <si>
    <t>barstar family protein</t>
  </si>
  <si>
    <t>yrdF</t>
  </si>
  <si>
    <t>XDQ91256.1</t>
  </si>
  <si>
    <t>AB4K06_15930</t>
  </si>
  <si>
    <t>cypA</t>
  </si>
  <si>
    <t>XDQ91257.1</t>
  </si>
  <si>
    <t>AB4K06_15935</t>
  </si>
  <si>
    <t>XDQ91258.1</t>
  </si>
  <si>
    <t>AB4K06_15940</t>
  </si>
  <si>
    <t>XDQ91259.1</t>
  </si>
  <si>
    <t>AB4K06_15945</t>
  </si>
  <si>
    <t>yrdC</t>
  </si>
  <si>
    <t>XDQ91260.1</t>
  </si>
  <si>
    <t>AB4K06_15950</t>
  </si>
  <si>
    <t>YrdB family protein</t>
  </si>
  <si>
    <t>yrdB</t>
  </si>
  <si>
    <t>XDQ94870.1</t>
  </si>
  <si>
    <t>AB4K06_15955</t>
  </si>
  <si>
    <t>AB4K06_15960</t>
  </si>
  <si>
    <t>bstE</t>
  </si>
  <si>
    <t>XDQ91261.1</t>
  </si>
  <si>
    <t>AB4K06_15965</t>
  </si>
  <si>
    <t>aminoglycoside 6-adenylyltransferase AadK</t>
  </si>
  <si>
    <t>aadK</t>
  </si>
  <si>
    <t>XDQ91262.1</t>
  </si>
  <si>
    <t>AB4K06_15970</t>
  </si>
  <si>
    <t>nitronate monooxygenase</t>
  </si>
  <si>
    <t>yrpB</t>
  </si>
  <si>
    <t>XDQ91263.1</t>
  </si>
  <si>
    <t>AB4K06_15975</t>
  </si>
  <si>
    <t>glutamate racemase</t>
  </si>
  <si>
    <t>murI</t>
  </si>
  <si>
    <t>XDQ91264.1</t>
  </si>
  <si>
    <t>AB4K06_15980</t>
  </si>
  <si>
    <t>yrpD</t>
  </si>
  <si>
    <t>XDQ94871.1</t>
  </si>
  <si>
    <t>AB4K06_15985</t>
  </si>
  <si>
    <t>XDQ91265.1</t>
  </si>
  <si>
    <t>AB4K06_15990</t>
  </si>
  <si>
    <t>yrpDX</t>
  </si>
  <si>
    <t>XDQ94872.1</t>
  </si>
  <si>
    <t>AB4K06_15995</t>
  </si>
  <si>
    <t>XDQ91266.1</t>
  </si>
  <si>
    <t>AB4K06_16000</t>
  </si>
  <si>
    <t>metal-binding protein ZinT</t>
  </si>
  <si>
    <t>zinT</t>
  </si>
  <si>
    <t>XDQ91267.1</t>
  </si>
  <si>
    <t>AB4K06_16005</t>
  </si>
  <si>
    <t>RNA polymerase sigma factor SigZ</t>
  </si>
  <si>
    <t>sigZ</t>
  </si>
  <si>
    <t>XDQ91268.1</t>
  </si>
  <si>
    <t>AB4K06_16010</t>
  </si>
  <si>
    <t>yrpG</t>
  </si>
  <si>
    <t>XDQ91269.1</t>
  </si>
  <si>
    <t>AB4K06_16015</t>
  </si>
  <si>
    <t>CitMHS family transporter</t>
  </si>
  <si>
    <t>yraO</t>
  </si>
  <si>
    <t>XDQ91270.1</t>
  </si>
  <si>
    <t>AB4K06_16020</t>
  </si>
  <si>
    <t>yraN</t>
  </si>
  <si>
    <t>XDQ91271.1</t>
  </si>
  <si>
    <t>AB4K06_16025</t>
  </si>
  <si>
    <t>2-methylaconitate cis-trans isomerase PrpF family protein</t>
  </si>
  <si>
    <t>miiM</t>
  </si>
  <si>
    <t>XDQ91272.1</t>
  </si>
  <si>
    <t>AB4K06_16030</t>
  </si>
  <si>
    <t>chitosanase</t>
  </si>
  <si>
    <t>csn</t>
  </si>
  <si>
    <t>XDQ91273.1</t>
  </si>
  <si>
    <t>AB4K06_16035</t>
  </si>
  <si>
    <t>CD3324 family protein</t>
  </si>
  <si>
    <t>yraL</t>
  </si>
  <si>
    <t>XDQ91274.1</t>
  </si>
  <si>
    <t>AB4K06_16040</t>
  </si>
  <si>
    <t>yraK</t>
  </si>
  <si>
    <t>XDQ91275.1</t>
  </si>
  <si>
    <t>AB4K06_16045</t>
  </si>
  <si>
    <t>yraJ</t>
  </si>
  <si>
    <t>XDQ91276.1</t>
  </si>
  <si>
    <t>AB4K06_16050</t>
  </si>
  <si>
    <t>yraI</t>
  </si>
  <si>
    <t>XDQ91277.1</t>
  </si>
  <si>
    <t>AB4K06_16055</t>
  </si>
  <si>
    <t>XDQ91278.1</t>
  </si>
  <si>
    <t>AB4K06_16060</t>
  </si>
  <si>
    <t>yraH</t>
  </si>
  <si>
    <t>XDQ91279.1</t>
  </si>
  <si>
    <t>AB4K06_16065</t>
  </si>
  <si>
    <t>spore gernimation protein GerQ</t>
  </si>
  <si>
    <t>spaG</t>
  </si>
  <si>
    <t>XDQ91280.1</t>
  </si>
  <si>
    <t>AB4K06_16070</t>
  </si>
  <si>
    <t>spaF</t>
  </si>
  <si>
    <t>XDQ91281.1</t>
  </si>
  <si>
    <t>AB4K06_16075</t>
  </si>
  <si>
    <t>zinc-dependent alcohol dehydrogenase</t>
  </si>
  <si>
    <t>adhB</t>
  </si>
  <si>
    <t>XDQ91282.1</t>
  </si>
  <si>
    <t>AB4K06_16080</t>
  </si>
  <si>
    <t>XDQ91283.1</t>
  </si>
  <si>
    <t>AB4K06_16085</t>
  </si>
  <si>
    <t>yraD</t>
  </si>
  <si>
    <t>XDQ91284.1</t>
  </si>
  <si>
    <t>AB4K06_16090</t>
  </si>
  <si>
    <t>aldehyde stress transcriptional regulator AdhR</t>
  </si>
  <si>
    <t>adhR</t>
  </si>
  <si>
    <t>XDQ91285.1</t>
  </si>
  <si>
    <t>AB4K06_16095</t>
  </si>
  <si>
    <t>yrzP</t>
  </si>
  <si>
    <t>XDQ91286.1</t>
  </si>
  <si>
    <t>AB4K06_16100</t>
  </si>
  <si>
    <t>formaldehyde dehydrogenase AdhA</t>
  </si>
  <si>
    <t>adhA</t>
  </si>
  <si>
    <t>XDQ91287.1</t>
  </si>
  <si>
    <t>AB4K06_16105</t>
  </si>
  <si>
    <t>cysteine protease YraA</t>
  </si>
  <si>
    <t>yraA</t>
  </si>
  <si>
    <t>XDQ91288.1</t>
  </si>
  <si>
    <t>AB4K06_16110</t>
  </si>
  <si>
    <t>levanase</t>
  </si>
  <si>
    <t>sacC</t>
  </si>
  <si>
    <t>XDQ94873.1</t>
  </si>
  <si>
    <t>AB4K06_16115</t>
  </si>
  <si>
    <t>XDQ91289.1</t>
  </si>
  <si>
    <t>AB4K06_16120</t>
  </si>
  <si>
    <t>PTS fructose transporter subunit IID</t>
  </si>
  <si>
    <t>levG</t>
  </si>
  <si>
    <t>XDQ91290.1</t>
  </si>
  <si>
    <t>AB4K06_16125</t>
  </si>
  <si>
    <t>PTS fructose transporter subunit IIC</t>
  </si>
  <si>
    <t>levF</t>
  </si>
  <si>
    <t>XDQ91291.1</t>
  </si>
  <si>
    <t>AB4K06_16130</t>
  </si>
  <si>
    <t>PTS fructose transporter subunit IIB</t>
  </si>
  <si>
    <t>levE</t>
  </si>
  <si>
    <t>XDQ94874.1</t>
  </si>
  <si>
    <t>AB4K06_16135</t>
  </si>
  <si>
    <t>PTS fructose transporter subunit IIA</t>
  </si>
  <si>
    <t>levD</t>
  </si>
  <si>
    <t>XDQ91292.1</t>
  </si>
  <si>
    <t>AB4K06_16140</t>
  </si>
  <si>
    <t>transcriptional regulator LevR</t>
  </si>
  <si>
    <t>levR</t>
  </si>
  <si>
    <t>XDQ91293.1</t>
  </si>
  <si>
    <t>AB4K06_16145</t>
  </si>
  <si>
    <t>XDQ91294.1</t>
  </si>
  <si>
    <t>AB4K06_16150</t>
  </si>
  <si>
    <t>aapA</t>
  </si>
  <si>
    <t>XDQ91295.1</t>
  </si>
  <si>
    <t>AB4K06_16155</t>
  </si>
  <si>
    <t>yrhP</t>
  </si>
  <si>
    <t>XDQ91296.1</t>
  </si>
  <si>
    <t>AB4K06_16160</t>
  </si>
  <si>
    <t>TrmB family transcriptional regulator</t>
  </si>
  <si>
    <t>yrhO</t>
  </si>
  <si>
    <t>XDQ91297.1</t>
  </si>
  <si>
    <t>AB4K06_16165</t>
  </si>
  <si>
    <t>RNA polymerase sigma factor SigV</t>
  </si>
  <si>
    <t>sigV</t>
  </si>
  <si>
    <t>XDQ91298.1</t>
  </si>
  <si>
    <t>AB4K06_16170</t>
  </si>
  <si>
    <t>anti-sigma-V factor RsiV</t>
  </si>
  <si>
    <t>rsiV</t>
  </si>
  <si>
    <t>XDQ91299.1</t>
  </si>
  <si>
    <t>AB4K06_16175</t>
  </si>
  <si>
    <t>peptidoglycan O-acetyltransferase OatA</t>
  </si>
  <si>
    <t>oatA</t>
  </si>
  <si>
    <t>XDQ91300.1</t>
  </si>
  <si>
    <t>AB4K06_16180</t>
  </si>
  <si>
    <t>YrhK family protein</t>
  </si>
  <si>
    <t>yrhK</t>
  </si>
  <si>
    <t>XDQ91301.1</t>
  </si>
  <si>
    <t>AB4K06_16185</t>
  </si>
  <si>
    <t>bifunctional cytochrome P450/NADPH--P450 reductase CypB</t>
  </si>
  <si>
    <t>cypB</t>
  </si>
  <si>
    <t>XDQ91302.1</t>
  </si>
  <si>
    <t>AB4K06_16190</t>
  </si>
  <si>
    <t>transcriptional regulator FatR</t>
  </si>
  <si>
    <t>fatR</t>
  </si>
  <si>
    <t>XDQ94875.1</t>
  </si>
  <si>
    <t>AB4K06_16195</t>
  </si>
  <si>
    <t>yrhH</t>
  </si>
  <si>
    <t>XDQ91303.1</t>
  </si>
  <si>
    <t>AB4K06_16200</t>
  </si>
  <si>
    <t>XDQ91304.1</t>
  </si>
  <si>
    <t>AB4K06_16205</t>
  </si>
  <si>
    <t>YrzI family small protein</t>
  </si>
  <si>
    <t>yrzI</t>
  </si>
  <si>
    <t>XDQ91305.1</t>
  </si>
  <si>
    <t>AB4K06_16210</t>
  </si>
  <si>
    <t>formate/nitrite transporter family protein</t>
  </si>
  <si>
    <t>yrhG</t>
  </si>
  <si>
    <t>XDQ91306.1</t>
  </si>
  <si>
    <t>AB4K06_16215</t>
  </si>
  <si>
    <t>yrhF</t>
  </si>
  <si>
    <t>XDQ91307.1</t>
  </si>
  <si>
    <t>AB4K06_16220</t>
  </si>
  <si>
    <t>XDQ91308.1</t>
  </si>
  <si>
    <t>AB4K06_16225</t>
  </si>
  <si>
    <t>fdhD</t>
  </si>
  <si>
    <t>XDQ91309.1</t>
  </si>
  <si>
    <t>AB4K06_16230</t>
  </si>
  <si>
    <t>YrhC family protein</t>
  </si>
  <si>
    <t>yrhC</t>
  </si>
  <si>
    <t>XDQ91310.1</t>
  </si>
  <si>
    <t>AB4K06_16235</t>
  </si>
  <si>
    <t>bifunctional cystathionine gamma-lyase/homocysteine desulfhydrase</t>
  </si>
  <si>
    <t>mccB</t>
  </si>
  <si>
    <t>XDQ91311.1</t>
  </si>
  <si>
    <t>AB4K06_16240</t>
  </si>
  <si>
    <t>O-acetylserine dependent cystathionine beta-synthase</t>
  </si>
  <si>
    <t>XDQ91312.1</t>
  </si>
  <si>
    <t>AB4K06_16245</t>
  </si>
  <si>
    <t>5'-methylthioadenosine/S-adenosylhomocysteine nucleosidase</t>
  </si>
  <si>
    <t>mtnN</t>
  </si>
  <si>
    <t>XDQ91313.1</t>
  </si>
  <si>
    <t>AB4K06_16250</t>
  </si>
  <si>
    <t>yrrT</t>
  </si>
  <si>
    <t>XDQ91314.1</t>
  </si>
  <si>
    <t>AB4K06_16255</t>
  </si>
  <si>
    <t>YrzA family protein</t>
  </si>
  <si>
    <t>yrzA</t>
  </si>
  <si>
    <t>XDQ91315.1</t>
  </si>
  <si>
    <t>AB4K06_16260</t>
  </si>
  <si>
    <t>YrrS family protein</t>
  </si>
  <si>
    <t>claS</t>
  </si>
  <si>
    <t>XDQ91316.1</t>
  </si>
  <si>
    <t>AB4K06_16265</t>
  </si>
  <si>
    <t>pbpI</t>
  </si>
  <si>
    <t>XDQ91317.1</t>
  </si>
  <si>
    <t>AB4K06_16270</t>
  </si>
  <si>
    <t>transcription elongation factor GreA</t>
  </si>
  <si>
    <t>greA</t>
  </si>
  <si>
    <t>XDQ91318.1</t>
  </si>
  <si>
    <t>AB4K06_16275</t>
  </si>
  <si>
    <t>uridine kinase</t>
  </si>
  <si>
    <t>udk</t>
  </si>
  <si>
    <t>XDQ91319.1</t>
  </si>
  <si>
    <t>AB4K06_16280</t>
  </si>
  <si>
    <t>U32 family peptidase</t>
  </si>
  <si>
    <t>houQ</t>
  </si>
  <si>
    <t>XDQ91320.1</t>
  </si>
  <si>
    <t>AB4K06_16285</t>
  </si>
  <si>
    <t>peptidase U32 family protein</t>
  </si>
  <si>
    <t>houN</t>
  </si>
  <si>
    <t>XDQ91321.1</t>
  </si>
  <si>
    <t>AB4K06_16290</t>
  </si>
  <si>
    <t>O-methyltransferase</t>
  </si>
  <si>
    <t>trmR</t>
  </si>
  <si>
    <t>XDQ91322.1</t>
  </si>
  <si>
    <t>AB4K06_16295</t>
  </si>
  <si>
    <t>mltG</t>
  </si>
  <si>
    <t>XDQ91323.1</t>
  </si>
  <si>
    <t>AB4K06_16300</t>
  </si>
  <si>
    <t>DUF1292 domain-containing protein</t>
  </si>
  <si>
    <t>yrzB</t>
  </si>
  <si>
    <t>XDQ94876.1</t>
  </si>
  <si>
    <t>AB4K06_16305</t>
  </si>
  <si>
    <t>Holliday junction resolvase RuvX</t>
  </si>
  <si>
    <t>ruvX</t>
  </si>
  <si>
    <t>XDQ91324.1</t>
  </si>
  <si>
    <t>AB4K06_16310</t>
  </si>
  <si>
    <t>IreB family regulatory phosphoprotein</t>
  </si>
  <si>
    <t>reoM</t>
  </si>
  <si>
    <t>XDQ91325.1</t>
  </si>
  <si>
    <t>AB4K06_16315</t>
  </si>
  <si>
    <t>alanine--tRNA ligase</t>
  </si>
  <si>
    <t>alaS</t>
  </si>
  <si>
    <t>XDQ91326.1</t>
  </si>
  <si>
    <t>AB4K06_16320</t>
  </si>
  <si>
    <t>yrrI</t>
  </si>
  <si>
    <t>XDQ91327.1</t>
  </si>
  <si>
    <t>AB4K06_16325</t>
  </si>
  <si>
    <t>amino acid ABC transporter ATP-binding protein</t>
  </si>
  <si>
    <t>glnQ</t>
  </si>
  <si>
    <t>XDQ91328.1</t>
  </si>
  <si>
    <t>AB4K06_16330</t>
  </si>
  <si>
    <t>glutamine ABC transporter substrate-binding protein GlnH</t>
  </si>
  <si>
    <t>glnH</t>
  </si>
  <si>
    <t>XDQ91329.1</t>
  </si>
  <si>
    <t>AB4K06_16335</t>
  </si>
  <si>
    <t>glnM</t>
  </si>
  <si>
    <t>XDQ91330.1</t>
  </si>
  <si>
    <t>AB4K06_16340</t>
  </si>
  <si>
    <t>glnP</t>
  </si>
  <si>
    <t>XDQ91331.1</t>
  </si>
  <si>
    <t>AB4K06_16345</t>
  </si>
  <si>
    <t>YrzQ family protein</t>
  </si>
  <si>
    <t>yrzQ</t>
  </si>
  <si>
    <t>XDQ91332.1</t>
  </si>
  <si>
    <t>AB4K06_16350</t>
  </si>
  <si>
    <t>XDQ91333.1</t>
  </si>
  <si>
    <t>AB4K06_16355</t>
  </si>
  <si>
    <t>PRC-barrel domain-containing protein</t>
  </si>
  <si>
    <t>yrrD</t>
  </si>
  <si>
    <t>XDQ91334.1</t>
  </si>
  <si>
    <t>AB4K06_16360</t>
  </si>
  <si>
    <t>ATP-dependent RecD-like DNA helicase</t>
  </si>
  <si>
    <t>recDB</t>
  </si>
  <si>
    <t>XDQ91335.1</t>
  </si>
  <si>
    <t>AB4K06_16365</t>
  </si>
  <si>
    <t>yrrB</t>
  </si>
  <si>
    <t>XDQ94877.1</t>
  </si>
  <si>
    <t>AB4K06_16370</t>
  </si>
  <si>
    <t>tRNA 2-thiouridine(34) synthase MnmA</t>
  </si>
  <si>
    <t>mnmA</t>
  </si>
  <si>
    <t>XDQ94878.1</t>
  </si>
  <si>
    <t>AB4K06_16375</t>
  </si>
  <si>
    <t>cysteine desulfurase family protein</t>
  </si>
  <si>
    <t>iscSA</t>
  </si>
  <si>
    <t>XDQ91336.1</t>
  </si>
  <si>
    <t>AB4K06_16380</t>
  </si>
  <si>
    <t>cysteine metabolism transcriptional regulator CymR</t>
  </si>
  <si>
    <t>cymR</t>
  </si>
  <si>
    <t>XDQ94879.1</t>
  </si>
  <si>
    <t>AB4K06_16385</t>
  </si>
  <si>
    <t>replication-associated recombination protein A</t>
  </si>
  <si>
    <t>rarA</t>
  </si>
  <si>
    <t>XDQ91337.1</t>
  </si>
  <si>
    <t>AB4K06_16390</t>
  </si>
  <si>
    <t>ThiF family adenylyltransferase</t>
  </si>
  <si>
    <t>tcdA</t>
  </si>
  <si>
    <t>XDQ91338.1</t>
  </si>
  <si>
    <t>AB4K06_16395</t>
  </si>
  <si>
    <t>AB4K06_16400</t>
  </si>
  <si>
    <t>aspartate--tRNA ligase</t>
  </si>
  <si>
    <t>aspS</t>
  </si>
  <si>
    <t>XDQ91339.1</t>
  </si>
  <si>
    <t>AB4K06_16405</t>
  </si>
  <si>
    <t>histidine--tRNA ligase</t>
  </si>
  <si>
    <t>hisS</t>
  </si>
  <si>
    <t>XDQ91340.1</t>
  </si>
  <si>
    <t>AB4K06_16410</t>
  </si>
  <si>
    <t>YrzK family protein</t>
  </si>
  <si>
    <t>yrzK</t>
  </si>
  <si>
    <t>XDQ91341.1</t>
  </si>
  <si>
    <t>AB4K06_16415</t>
  </si>
  <si>
    <t>yrvJ</t>
  </si>
  <si>
    <t>XDQ91342.1</t>
  </si>
  <si>
    <t>AB4K06_16420</t>
  </si>
  <si>
    <t>D-aminoacyl-tRNA deacylase</t>
  </si>
  <si>
    <t>dtd</t>
  </si>
  <si>
    <t>XDQ91343.1</t>
  </si>
  <si>
    <t>AB4K06_16425</t>
  </si>
  <si>
    <t>relA</t>
  </si>
  <si>
    <t>XDQ91344.1</t>
  </si>
  <si>
    <t>AB4K06_16430</t>
  </si>
  <si>
    <t>adenine phosphoribosyltransferase</t>
  </si>
  <si>
    <t>aptA</t>
  </si>
  <si>
    <t>XDQ91345.1</t>
  </si>
  <si>
    <t>AB4K06_16435</t>
  </si>
  <si>
    <t>XDQ91346.1</t>
  </si>
  <si>
    <t>AB4K06_16440</t>
  </si>
  <si>
    <t>lipopolysaccharide assembly LapA domain-containing protein</t>
  </si>
  <si>
    <t>yrvD</t>
  </si>
  <si>
    <t>XDQ91347.1</t>
  </si>
  <si>
    <t>AB4K06_16445</t>
  </si>
  <si>
    <t>cation:proton antiporter regulatory subunit</t>
  </si>
  <si>
    <t>yrvC</t>
  </si>
  <si>
    <t>XDQ91348.1</t>
  </si>
  <si>
    <t>AB4K06_16450</t>
  </si>
  <si>
    <t>protein translocase subunit SecDF</t>
  </si>
  <si>
    <t>secDF</t>
  </si>
  <si>
    <t>XDQ91349.1</t>
  </si>
  <si>
    <t>AB4K06_16455</t>
  </si>
  <si>
    <t>post-transcriptional regulator ComN</t>
  </si>
  <si>
    <t>comN</t>
  </si>
  <si>
    <t>XDQ91350.1</t>
  </si>
  <si>
    <t>AB4K06_16460</t>
  </si>
  <si>
    <t>stage V sporulation protein B</t>
  </si>
  <si>
    <t>spoVB</t>
  </si>
  <si>
    <t>XDQ91351.1</t>
  </si>
  <si>
    <t>AB4K06_16465</t>
  </si>
  <si>
    <t>yrbG</t>
  </si>
  <si>
    <t>XDQ91352.1</t>
  </si>
  <si>
    <t>AB4K06_16470</t>
  </si>
  <si>
    <t>TIGR04086 family membrane protein</t>
  </si>
  <si>
    <t>XDQ94880.1</t>
  </si>
  <si>
    <t>AB4K06_16475</t>
  </si>
  <si>
    <t>preprotein translocase subunit YajC</t>
  </si>
  <si>
    <t>yajC</t>
  </si>
  <si>
    <t>XDQ94881.1</t>
  </si>
  <si>
    <t>AB4K06_16480</t>
  </si>
  <si>
    <t>tRNA guanosine(34) transglycosylase Tgt</t>
  </si>
  <si>
    <t>tgt</t>
  </si>
  <si>
    <t>XDQ91353.1</t>
  </si>
  <si>
    <t>AB4K06_16485</t>
  </si>
  <si>
    <t>tRNA preQ1(34) S-adenosylmethionine ribosyltransferase-isomerase QueA</t>
  </si>
  <si>
    <t>queA</t>
  </si>
  <si>
    <t>XDQ91354.1</t>
  </si>
  <si>
    <t>AB4K06_16490</t>
  </si>
  <si>
    <t>DUF2905 domain-containing protein</t>
  </si>
  <si>
    <t>yrzS</t>
  </si>
  <si>
    <t>XDQ91355.1</t>
  </si>
  <si>
    <t>AB4K06_16495</t>
  </si>
  <si>
    <t>Holliday junction branch migration DNA helicase RuvB</t>
  </si>
  <si>
    <t>ruvB</t>
  </si>
  <si>
    <t>XDQ94882.1</t>
  </si>
  <si>
    <t>AB4K06_16500</t>
  </si>
  <si>
    <t>Holliday junction branch migration protein RuvA</t>
  </si>
  <si>
    <t>ruvA</t>
  </si>
  <si>
    <t>XDQ91356.1</t>
  </si>
  <si>
    <t>AB4K06_16505</t>
  </si>
  <si>
    <t>sporulation cell-cell signaling protein BofC</t>
  </si>
  <si>
    <t>bofC</t>
  </si>
  <si>
    <t>XDQ91357.1</t>
  </si>
  <si>
    <t>AB4K06_16510</t>
  </si>
  <si>
    <t>csbX</t>
  </si>
  <si>
    <t>XDQ91358.1</t>
  </si>
  <si>
    <t>AB4K06_16515</t>
  </si>
  <si>
    <t>inositol 2-dehydrogenase</t>
  </si>
  <si>
    <t>iolG</t>
  </si>
  <si>
    <t>XDQ91359.1</t>
  </si>
  <si>
    <t>AB4K06_16520</t>
  </si>
  <si>
    <t>phosphotransferase</t>
  </si>
  <si>
    <t>yrzF</t>
  </si>
  <si>
    <t>XDQ91360.1</t>
  </si>
  <si>
    <t>AB4K06_16525</t>
  </si>
  <si>
    <t>XDQ91361.1</t>
  </si>
  <si>
    <t>AB4K06_16530</t>
  </si>
  <si>
    <t>DUF5412 family protein</t>
  </si>
  <si>
    <t>yrzH</t>
  </si>
  <si>
    <t>XDQ91362.1</t>
  </si>
  <si>
    <t>AB4K06_16535</t>
  </si>
  <si>
    <t>XDQ91363.1</t>
  </si>
  <si>
    <t>AB4K06_16540</t>
  </si>
  <si>
    <t>alaPB</t>
  </si>
  <si>
    <t>XDQ91364.1</t>
  </si>
  <si>
    <t>AB4K06_16545</t>
  </si>
  <si>
    <t>yrbC</t>
  </si>
  <si>
    <t>XDQ94883.1</t>
  </si>
  <si>
    <t>AB4K06_16550</t>
  </si>
  <si>
    <t>spore germination protein SgpA</t>
  </si>
  <si>
    <t>sgpA</t>
  </si>
  <si>
    <t>XDQ91365.1</t>
  </si>
  <si>
    <t>AB4K06_16555</t>
  </si>
  <si>
    <t>spore coat assembly protein SafA</t>
  </si>
  <si>
    <t>safA</t>
  </si>
  <si>
    <t>XDQ91366.1</t>
  </si>
  <si>
    <t>AB4K06_16560</t>
  </si>
  <si>
    <t>quinolinate synthase NadA</t>
  </si>
  <si>
    <t>nadA</t>
  </si>
  <si>
    <t>XDQ91367.1</t>
  </si>
  <si>
    <t>AB4K06_16565</t>
  </si>
  <si>
    <t>carboxylating nicotinate-nucleotide diphosphorylase</t>
  </si>
  <si>
    <t>nadC</t>
  </si>
  <si>
    <t>XDQ91368.1</t>
  </si>
  <si>
    <t>AB4K06_16570</t>
  </si>
  <si>
    <t>L-aspartate oxidase</t>
  </si>
  <si>
    <t>nadB</t>
  </si>
  <si>
    <t>XDQ91369.1</t>
  </si>
  <si>
    <t>AB4K06_16575</t>
  </si>
  <si>
    <t>cysteine desulfurase NifS</t>
  </si>
  <si>
    <t>nifS</t>
  </si>
  <si>
    <t>XDQ91370.1</t>
  </si>
  <si>
    <t>AB4K06_16580</t>
  </si>
  <si>
    <t>transcription repressor NadR</t>
  </si>
  <si>
    <t>niaR</t>
  </si>
  <si>
    <t>XDQ91371.1</t>
  </si>
  <si>
    <t>AB4K06_16585</t>
  </si>
  <si>
    <t>prephenate dehydratase</t>
  </si>
  <si>
    <t>pheA</t>
  </si>
  <si>
    <t>XDQ91372.1</t>
  </si>
  <si>
    <t>AB4K06_16590</t>
  </si>
  <si>
    <t>transcriptional regulator ThrR</t>
  </si>
  <si>
    <t>thrR</t>
  </si>
  <si>
    <t>XDQ91373.1</t>
  </si>
  <si>
    <t>AB4K06_16595</t>
  </si>
  <si>
    <t>GTPase ObgE</t>
  </si>
  <si>
    <t>obgE</t>
  </si>
  <si>
    <t>XDQ91374.1</t>
  </si>
  <si>
    <t>AB4K06_16600</t>
  </si>
  <si>
    <t>sporulation initiation phosphotransferase Sop0B</t>
  </si>
  <si>
    <t>spo0B</t>
  </si>
  <si>
    <t>XDQ91375.1</t>
  </si>
  <si>
    <t>AB4K06_16605</t>
  </si>
  <si>
    <t>XDQ91376.1</t>
  </si>
  <si>
    <t>AB4K06_16610</t>
  </si>
  <si>
    <t>50S ribosomal protein L27</t>
  </si>
  <si>
    <t>rpmA</t>
  </si>
  <si>
    <t>XDQ91377.1</t>
  </si>
  <si>
    <t>AB4K06_16615</t>
  </si>
  <si>
    <t>ribosomal-processing cysteine protease Prp</t>
  </si>
  <si>
    <t>rppA</t>
  </si>
  <si>
    <t>XDQ91378.1</t>
  </si>
  <si>
    <t>AB4K06_16620</t>
  </si>
  <si>
    <t>50S ribosomal protein L21</t>
  </si>
  <si>
    <t>rplU</t>
  </si>
  <si>
    <t>XDQ91379.1</t>
  </si>
  <si>
    <t>AB4K06_16625</t>
  </si>
  <si>
    <t>stage IV sporulation intramembrane metalloprotease SpoIVFB</t>
  </si>
  <si>
    <t>spoIVFB</t>
  </si>
  <si>
    <t>XDQ91380.1</t>
  </si>
  <si>
    <t>AB4K06_16630</t>
  </si>
  <si>
    <t>stage IV sporulation protein SpoIVFA</t>
  </si>
  <si>
    <t>spoIVFA</t>
  </si>
  <si>
    <t>XDQ91381.1</t>
  </si>
  <si>
    <t>AB4K06_16635</t>
  </si>
  <si>
    <t>septum site-determining protein MinD</t>
  </si>
  <si>
    <t>minD</t>
  </si>
  <si>
    <t>XDQ91382.1</t>
  </si>
  <si>
    <t>AB4K06_16640</t>
  </si>
  <si>
    <t>septum site-determining protein MinC</t>
  </si>
  <si>
    <t>minC</t>
  </si>
  <si>
    <t>XDQ91383.1</t>
  </si>
  <si>
    <t>AB4K06_16645</t>
  </si>
  <si>
    <t>rod shape-determining protein MreD</t>
  </si>
  <si>
    <t>mreD</t>
  </si>
  <si>
    <t>XDQ91384.1</t>
  </si>
  <si>
    <t>AB4K06_16650</t>
  </si>
  <si>
    <t>rod shape-determining protein MreC</t>
  </si>
  <si>
    <t>mreC</t>
  </si>
  <si>
    <t>XDQ91385.1</t>
  </si>
  <si>
    <t>AB4K06_16655</t>
  </si>
  <si>
    <t>cell shape-determining protein MreB</t>
  </si>
  <si>
    <t>mreB</t>
  </si>
  <si>
    <t>XDQ91386.1</t>
  </si>
  <si>
    <t>AB4K06_16660</t>
  </si>
  <si>
    <t>DNA repair protein RadC</t>
  </si>
  <si>
    <t>radC</t>
  </si>
  <si>
    <t>XDQ91387.1</t>
  </si>
  <si>
    <t>AB4K06_16665</t>
  </si>
  <si>
    <t>Maf family nucleotide pyrophosphatase</t>
  </si>
  <si>
    <t>maf</t>
  </si>
  <si>
    <t>XDQ91388.1</t>
  </si>
  <si>
    <t>AB4K06_16670</t>
  </si>
  <si>
    <t>stage II sporulation protein SpoIIB</t>
  </si>
  <si>
    <t>spoIIB</t>
  </si>
  <si>
    <t>XDQ91389.1</t>
  </si>
  <si>
    <t>AB4K06_16675</t>
  </si>
  <si>
    <t>A24 family peptidase</t>
  </si>
  <si>
    <t>comC</t>
  </si>
  <si>
    <t>XDQ94884.1</t>
  </si>
  <si>
    <t>AB4K06_16680</t>
  </si>
  <si>
    <t>folylpolyglutamate synthase/dihydrofolate synthase family protein</t>
  </si>
  <si>
    <t>folC</t>
  </si>
  <si>
    <t>XDQ91390.1</t>
  </si>
  <si>
    <t>AB4K06_16685</t>
  </si>
  <si>
    <t>valine--tRNA ligase</t>
  </si>
  <si>
    <t>valS</t>
  </si>
  <si>
    <t>XDQ94885.1</t>
  </si>
  <si>
    <t>AB4K06_16690</t>
  </si>
  <si>
    <t>XDQ91391.1</t>
  </si>
  <si>
    <t>AB4K06_16695</t>
  </si>
  <si>
    <t>spore coat protein CotN</t>
  </si>
  <si>
    <t>cotN</t>
  </si>
  <si>
    <t>XDQ91392.1</t>
  </si>
  <si>
    <t>AB4K06_16700</t>
  </si>
  <si>
    <t>spore coat morphogenetic protein SpoVID</t>
  </si>
  <si>
    <t>spoVID</t>
  </si>
  <si>
    <t>XDQ91393.1</t>
  </si>
  <si>
    <t>AB4K06_16705</t>
  </si>
  <si>
    <t>hemL</t>
  </si>
  <si>
    <t>XDQ91394.1</t>
  </si>
  <si>
    <t>AB4K06_16710</t>
  </si>
  <si>
    <t>porphobilinogen synthase</t>
  </si>
  <si>
    <t>hemB</t>
  </si>
  <si>
    <t>XDQ91395.1</t>
  </si>
  <si>
    <t>AB4K06_16715</t>
  </si>
  <si>
    <t>hemD</t>
  </si>
  <si>
    <t>XDQ91396.1</t>
  </si>
  <si>
    <t>AB4K06_16720</t>
  </si>
  <si>
    <t>hydroxymethylbilane synthase</t>
  </si>
  <si>
    <t>hemC</t>
  </si>
  <si>
    <t>XDQ91397.1</t>
  </si>
  <si>
    <t>AB4K06_16725</t>
  </si>
  <si>
    <t>cytochrome c biogenesis protein</t>
  </si>
  <si>
    <t>hemX</t>
  </si>
  <si>
    <t>XDQ91398.1</t>
  </si>
  <si>
    <t>AB4K06_16730</t>
  </si>
  <si>
    <t>glutamyl-tRNA reductase</t>
  </si>
  <si>
    <t>hemA</t>
  </si>
  <si>
    <t>XDQ91399.1</t>
  </si>
  <si>
    <t>AB4K06_16735</t>
  </si>
  <si>
    <t>XDQ91400.1</t>
  </si>
  <si>
    <t>AB4K06_16740</t>
  </si>
  <si>
    <t>ribosome biogenesis GTP-binding protein YihA/YsxC</t>
  </si>
  <si>
    <t>yihA</t>
  </si>
  <si>
    <t>XDQ91401.1</t>
  </si>
  <si>
    <t>AB4K06_16745</t>
  </si>
  <si>
    <t>endopeptidase La</t>
  </si>
  <si>
    <t>lon</t>
  </si>
  <si>
    <t>XDQ91402.1</t>
  </si>
  <si>
    <t>AB4K06_16750</t>
  </si>
  <si>
    <t>ATP-dependent protease LonB</t>
  </si>
  <si>
    <t>lonB</t>
  </si>
  <si>
    <t>XDQ91403.1</t>
  </si>
  <si>
    <t>AB4K06_16755</t>
  </si>
  <si>
    <t>ATP-dependent protease ATP-binding subunit ClpX</t>
  </si>
  <si>
    <t>clpX</t>
  </si>
  <si>
    <t>XDQ91404.1</t>
  </si>
  <si>
    <t>AB4K06_16760</t>
  </si>
  <si>
    <t>trigger factor</t>
  </si>
  <si>
    <t>tig</t>
  </si>
  <si>
    <t>XDQ91405.1</t>
  </si>
  <si>
    <t>AB4K06_16765</t>
  </si>
  <si>
    <t>DNA damage checkpoint antagonist DdcA</t>
  </si>
  <si>
    <t>ddcA</t>
  </si>
  <si>
    <t>XDQ91406.1</t>
  </si>
  <si>
    <t>AB4K06_16770</t>
  </si>
  <si>
    <t>3-isopropylmalate dehydratase small subunit</t>
  </si>
  <si>
    <t>leuD</t>
  </si>
  <si>
    <t>XDQ91407.1</t>
  </si>
  <si>
    <t>AB4K06_16775</t>
  </si>
  <si>
    <t>3-isopropylmalate dehydratase large subunit</t>
  </si>
  <si>
    <t>leuC</t>
  </si>
  <si>
    <t>XDQ91408.1</t>
  </si>
  <si>
    <t>AB4K06_16780</t>
  </si>
  <si>
    <t>3-isopropylmalate dehydrogenase</t>
  </si>
  <si>
    <t>leuB</t>
  </si>
  <si>
    <t>XDQ91409.1</t>
  </si>
  <si>
    <t>AB4K06_16785</t>
  </si>
  <si>
    <t>2-isopropylmalate synthase</t>
  </si>
  <si>
    <t>leuA</t>
  </si>
  <si>
    <t>XDQ91410.1</t>
  </si>
  <si>
    <t>AB4K06_16790</t>
  </si>
  <si>
    <t>ketol-acid reductoisomerase</t>
  </si>
  <si>
    <t>ilvC</t>
  </si>
  <si>
    <t>XDQ91411.1</t>
  </si>
  <si>
    <t>AB4K06_16795</t>
  </si>
  <si>
    <t>acetolactate synthase small subunit</t>
  </si>
  <si>
    <t>ilvN</t>
  </si>
  <si>
    <t>XDQ91412.1</t>
  </si>
  <si>
    <t>AB4K06_16800</t>
  </si>
  <si>
    <t>acetolactate synthase large subunit</t>
  </si>
  <si>
    <t>ilvB</t>
  </si>
  <si>
    <t>XDQ91413.1</t>
  </si>
  <si>
    <t>AB4K06_16805</t>
  </si>
  <si>
    <t>inner spore coat protein CotQ</t>
  </si>
  <si>
    <t>cotQ</t>
  </si>
  <si>
    <t>XDQ91414.1</t>
  </si>
  <si>
    <t>AB4K06_16810</t>
  </si>
  <si>
    <t>ysnE</t>
  </si>
  <si>
    <t>XDQ91415.1</t>
  </si>
  <si>
    <t>AB4K06_16815</t>
  </si>
  <si>
    <t>YsnF/AvaK domain-containing protein</t>
  </si>
  <si>
    <t>ysnF</t>
  </si>
  <si>
    <t>XDQ91416.1</t>
  </si>
  <si>
    <t>AB4K06_16820</t>
  </si>
  <si>
    <t>AB4K06_16825</t>
  </si>
  <si>
    <t>ysnB</t>
  </si>
  <si>
    <t>XDQ91417.1</t>
  </si>
  <si>
    <t>AB4K06_16830</t>
  </si>
  <si>
    <t>XTP/dITP diphosphatase</t>
  </si>
  <si>
    <t>rdgB</t>
  </si>
  <si>
    <t>XDQ91418.1</t>
  </si>
  <si>
    <t>AB4K06_16835</t>
  </si>
  <si>
    <t>ribonuclease PH</t>
  </si>
  <si>
    <t>rph</t>
  </si>
  <si>
    <t>XDQ91419.1</t>
  </si>
  <si>
    <t>AB4K06_16840</t>
  </si>
  <si>
    <t>spore germination protein GerM</t>
  </si>
  <si>
    <t>gerM</t>
  </si>
  <si>
    <t>XDQ91420.1</t>
  </si>
  <si>
    <t>AB4K06_16845</t>
  </si>
  <si>
    <t>racE</t>
  </si>
  <si>
    <t>XDQ91421.1</t>
  </si>
  <si>
    <t>AB4K06_16850</t>
  </si>
  <si>
    <t>ysmB</t>
  </si>
  <si>
    <t>XDQ91422.1</t>
  </si>
  <si>
    <t>AB4K06_16855</t>
  </si>
  <si>
    <t>spore germination transcription factor GerE</t>
  </si>
  <si>
    <t>gerE</t>
  </si>
  <si>
    <t>XDQ91423.1</t>
  </si>
  <si>
    <t>AB4K06_16860</t>
  </si>
  <si>
    <t>ysmA</t>
  </si>
  <si>
    <t>XDQ91424.1</t>
  </si>
  <si>
    <t>AB4K06_16865</t>
  </si>
  <si>
    <t>succinate dehydrogenase iron-sulfur subunit</t>
  </si>
  <si>
    <t>sdhB</t>
  </si>
  <si>
    <t>XDQ91425.1</t>
  </si>
  <si>
    <t>AB4K06_16870</t>
  </si>
  <si>
    <t>succinate dehydrogenase flavoprotein subunit</t>
  </si>
  <si>
    <t>sdhA</t>
  </si>
  <si>
    <t>XDQ91426.1</t>
  </si>
  <si>
    <t>AB4K06_16875</t>
  </si>
  <si>
    <t>succinate dehydrogenase cytochrome B558</t>
  </si>
  <si>
    <t>sdhC</t>
  </si>
  <si>
    <t>XDQ91427.1</t>
  </si>
  <si>
    <t>AB4K06_16880</t>
  </si>
  <si>
    <t>YslB family protein</t>
  </si>
  <si>
    <t>yslB</t>
  </si>
  <si>
    <t>XDQ91428.1</t>
  </si>
  <si>
    <t>AB4K06_16885</t>
  </si>
  <si>
    <t>lysCA</t>
  </si>
  <si>
    <t>XDQ91429.1</t>
  </si>
  <si>
    <t>AB4K06_16890</t>
  </si>
  <si>
    <t>excinuclease ABC subunit UvrC</t>
  </si>
  <si>
    <t>uvrC</t>
  </si>
  <si>
    <t>XDQ91430.1</t>
  </si>
  <si>
    <t>AB4K06_16895</t>
  </si>
  <si>
    <t>thioredoxin</t>
  </si>
  <si>
    <t>trxA</t>
  </si>
  <si>
    <t>XDQ91431.1</t>
  </si>
  <si>
    <t>AB4K06_16900</t>
  </si>
  <si>
    <t>alpha-L-arabinofuranosidase AbfB</t>
  </si>
  <si>
    <t>abfB</t>
  </si>
  <si>
    <t>XDQ91432.1</t>
  </si>
  <si>
    <t>AB4K06_16905</t>
  </si>
  <si>
    <t>electron transfer flavoprotein subunit alpha</t>
  </si>
  <si>
    <t>etfA</t>
  </si>
  <si>
    <t>XDQ91433.1</t>
  </si>
  <si>
    <t>AB4K06_16910</t>
  </si>
  <si>
    <t>electron transfer flavoprotein subunit beta</t>
  </si>
  <si>
    <t>etfB</t>
  </si>
  <si>
    <t>XDQ91434.1</t>
  </si>
  <si>
    <t>AB4K06_16915</t>
  </si>
  <si>
    <t>fadB</t>
  </si>
  <si>
    <t>XDQ91435.1</t>
  </si>
  <si>
    <t>AB4K06_16920</t>
  </si>
  <si>
    <t>fatty acid metabolism transcriptional regulator FadR</t>
  </si>
  <si>
    <t>fadR</t>
  </si>
  <si>
    <t>XDQ91436.1</t>
  </si>
  <si>
    <t>AB4K06_16925</t>
  </si>
  <si>
    <t>long-chain-fatty-acid--CoA ligase LcfA</t>
  </si>
  <si>
    <t>lcfA</t>
  </si>
  <si>
    <t>XDQ91437.1</t>
  </si>
  <si>
    <t>AB4K06_16930</t>
  </si>
  <si>
    <t>DUF350 domain-containing protein</t>
  </si>
  <si>
    <t>yshE</t>
  </si>
  <si>
    <t>XDQ91438.1</t>
  </si>
  <si>
    <t>AB4K06_16935</t>
  </si>
  <si>
    <t>endonuclease MutS2</t>
  </si>
  <si>
    <t>mutSB</t>
  </si>
  <si>
    <t>XDQ91439.1</t>
  </si>
  <si>
    <t>AB4K06_16940</t>
  </si>
  <si>
    <t>DNA polymerase/3'-5' exonuclease PolX</t>
  </si>
  <si>
    <t>polX</t>
  </si>
  <si>
    <t>XDQ91440.1</t>
  </si>
  <si>
    <t>AB4K06_16945</t>
  </si>
  <si>
    <t>CvpA family protein</t>
  </si>
  <si>
    <t>yshB</t>
  </si>
  <si>
    <t>XDQ91441.1</t>
  </si>
  <si>
    <t>AB4K06_16950</t>
  </si>
  <si>
    <t>cell division protein ZapA</t>
  </si>
  <si>
    <t>zapA</t>
  </si>
  <si>
    <t>XDQ91442.1</t>
  </si>
  <si>
    <t>AB4K06_16955</t>
  </si>
  <si>
    <t>ribonuclease HIII</t>
  </si>
  <si>
    <t>rnhC</t>
  </si>
  <si>
    <t>XDQ91443.1</t>
  </si>
  <si>
    <t>AB4K06_16960</t>
  </si>
  <si>
    <t>phenylalanine--tRNA ligase subunit beta</t>
  </si>
  <si>
    <t>pheT</t>
  </si>
  <si>
    <t>XDQ91444.1</t>
  </si>
  <si>
    <t>AB4K06_16965</t>
  </si>
  <si>
    <t>phenylalanine--tRNA ligase subunit alpha</t>
  </si>
  <si>
    <t>pheS</t>
  </si>
  <si>
    <t>XDQ91445.1</t>
  </si>
  <si>
    <t>AB4K06_16970</t>
  </si>
  <si>
    <t>XDQ91446.1</t>
  </si>
  <si>
    <t>AB4K06_16975</t>
  </si>
  <si>
    <t>TrmH family RNA methyltransferase</t>
  </si>
  <si>
    <t>rlmBB</t>
  </si>
  <si>
    <t>XDQ91447.1</t>
  </si>
  <si>
    <t>AB4K06_16980</t>
  </si>
  <si>
    <t>small acid-soluble spore protein SspI</t>
  </si>
  <si>
    <t>sspI</t>
  </si>
  <si>
    <t>XDQ91448.1</t>
  </si>
  <si>
    <t>AB4K06_16985</t>
  </si>
  <si>
    <t>CdaR family transcriptional regulator</t>
  </si>
  <si>
    <t>ysfB</t>
  </si>
  <si>
    <t>XDQ91449.1</t>
  </si>
  <si>
    <t>AB4K06_16990</t>
  </si>
  <si>
    <t>glycolate oxidase subunit GlcD</t>
  </si>
  <si>
    <t>glcD</t>
  </si>
  <si>
    <t>XDQ91450.1</t>
  </si>
  <si>
    <t>AB4K06_16995</t>
  </si>
  <si>
    <t>(Fe-S)-binding protein</t>
  </si>
  <si>
    <t>glcF</t>
  </si>
  <si>
    <t>XDQ91451.1</t>
  </si>
  <si>
    <t>AB4K06_17000</t>
  </si>
  <si>
    <t>XDQ94886.1</t>
  </si>
  <si>
    <t>AB4K06_17005</t>
  </si>
  <si>
    <t>XDQ91452.1</t>
  </si>
  <si>
    <t>AB4K06_17010</t>
  </si>
  <si>
    <t>carbon starvation protein CstA</t>
  </si>
  <si>
    <t>cstA</t>
  </si>
  <si>
    <t>XDQ91453.1</t>
  </si>
  <si>
    <t>AB4K06_17015</t>
  </si>
  <si>
    <t>alpha-L-arabinofuranosidase AbfA</t>
  </si>
  <si>
    <t>abfA</t>
  </si>
  <si>
    <t>XDQ91454.1</t>
  </si>
  <si>
    <t>AB4K06_17020</t>
  </si>
  <si>
    <t>arabinose ABC transporter permease AraQ</t>
  </si>
  <si>
    <t>araQ</t>
  </si>
  <si>
    <t>XDQ91455.1</t>
  </si>
  <si>
    <t>AB4K06_17025</t>
  </si>
  <si>
    <t>araP</t>
  </si>
  <si>
    <t>XDQ91456.1</t>
  </si>
  <si>
    <t>AB4K06_17030</t>
  </si>
  <si>
    <t>araN</t>
  </si>
  <si>
    <t>XDQ91457.1</t>
  </si>
  <si>
    <t>AB4K06_17035</t>
  </si>
  <si>
    <t>sn-glycerol-1-phosphate dehydrogenase</t>
  </si>
  <si>
    <t>egsA</t>
  </si>
  <si>
    <t>XDQ91458.1</t>
  </si>
  <si>
    <t>AB4K06_17040</t>
  </si>
  <si>
    <t>sugar-phosphatase AraL</t>
  </si>
  <si>
    <t>araL</t>
  </si>
  <si>
    <t>XDQ94887.1</t>
  </si>
  <si>
    <t>AB4K06_17045</t>
  </si>
  <si>
    <t>L-ribulose-5-phosphate 4-epimerase</t>
  </si>
  <si>
    <t>araD</t>
  </si>
  <si>
    <t>XDQ91459.1</t>
  </si>
  <si>
    <t>AB4K06_17050</t>
  </si>
  <si>
    <t>ribulokinase</t>
  </si>
  <si>
    <t>araB</t>
  </si>
  <si>
    <t>XDQ91460.1</t>
  </si>
  <si>
    <t>AB4K06_17055</t>
  </si>
  <si>
    <t>L-arabinose isomerase</t>
  </si>
  <si>
    <t>araA</t>
  </si>
  <si>
    <t>XDQ91461.1</t>
  </si>
  <si>
    <t>AB4K06_17060</t>
  </si>
  <si>
    <t>arabinan endo-1,5-alpha-L-arabinosidase AbnA</t>
  </si>
  <si>
    <t>abnA</t>
  </si>
  <si>
    <t>XDQ91462.1</t>
  </si>
  <si>
    <t>AB4K06_17065</t>
  </si>
  <si>
    <t>frvX</t>
  </si>
  <si>
    <t>XDQ91463.1</t>
  </si>
  <si>
    <t>AB4K06_17070</t>
  </si>
  <si>
    <t>sigma W pathway protein YsdB</t>
  </si>
  <si>
    <t>ysdB</t>
  </si>
  <si>
    <t>XDQ91464.1</t>
  </si>
  <si>
    <t>AB4K06_17075</t>
  </si>
  <si>
    <t>DUF1294 domain-containing protein</t>
  </si>
  <si>
    <t>ysdA</t>
  </si>
  <si>
    <t>XDQ91465.1</t>
  </si>
  <si>
    <t>AB4K06_17080</t>
  </si>
  <si>
    <t>50S ribosomal protein L20</t>
  </si>
  <si>
    <t>rplT</t>
  </si>
  <si>
    <t>XDQ91466.1</t>
  </si>
  <si>
    <t>AB4K06_17085</t>
  </si>
  <si>
    <t>50S ribosomal protein L35</t>
  </si>
  <si>
    <t>rpmI</t>
  </si>
  <si>
    <t>XDQ91467.1</t>
  </si>
  <si>
    <t>AB4K06_17090</t>
  </si>
  <si>
    <t>translation initiation factor IF-3</t>
  </si>
  <si>
    <t>infC</t>
  </si>
  <si>
    <t>XDQ94888.1</t>
  </si>
  <si>
    <t>AB4K06_17095</t>
  </si>
  <si>
    <t>XDQ91468.1</t>
  </si>
  <si>
    <t>AB4K06_17100</t>
  </si>
  <si>
    <t>antiholin-like protein LrgB</t>
  </si>
  <si>
    <t>lrgB</t>
  </si>
  <si>
    <t>XDQ91469.1</t>
  </si>
  <si>
    <t>AB4K06_17105</t>
  </si>
  <si>
    <t>antiholin-like murein hydrolase modulator LrgA</t>
  </si>
  <si>
    <t>lrgA</t>
  </si>
  <si>
    <t>XDQ91470.1</t>
  </si>
  <si>
    <t>AB4K06_17110</t>
  </si>
  <si>
    <t>two-component system response regulator LytT</t>
  </si>
  <si>
    <t>lytT</t>
  </si>
  <si>
    <t>XDQ91471.1</t>
  </si>
  <si>
    <t>AB4K06_17115</t>
  </si>
  <si>
    <t>two-component system sensor histidine kinase LytS</t>
  </si>
  <si>
    <t>lytS</t>
  </si>
  <si>
    <t>XDQ91472.1</t>
  </si>
  <si>
    <t>AB4K06_17120</t>
  </si>
  <si>
    <t>serB</t>
  </si>
  <si>
    <t>XDQ91473.1</t>
  </si>
  <si>
    <t>AB4K06_17125</t>
  </si>
  <si>
    <t>threonine--tRNA ligase</t>
  </si>
  <si>
    <t>thrS</t>
  </si>
  <si>
    <t>XDQ91474.1</t>
  </si>
  <si>
    <t>AB4K06_17130</t>
  </si>
  <si>
    <t>putative sporulation protein YtxC</t>
  </si>
  <si>
    <t>ytxC</t>
  </si>
  <si>
    <t>XDQ91475.1</t>
  </si>
  <si>
    <t>AB4K06_17135</t>
  </si>
  <si>
    <t>ytxB</t>
  </si>
  <si>
    <t>XDQ91476.1</t>
  </si>
  <si>
    <t>AB4K06_17140</t>
  </si>
  <si>
    <t>primosomal protein DnaI</t>
  </si>
  <si>
    <t>dnaI</t>
  </si>
  <si>
    <t>XDQ91477.1</t>
  </si>
  <si>
    <t>AB4K06_17145</t>
  </si>
  <si>
    <t>replication initiation membrane attachment protein DnaB</t>
  </si>
  <si>
    <t>dnaB</t>
  </si>
  <si>
    <t>XDQ91478.1</t>
  </si>
  <si>
    <t>AB4K06_17150</t>
  </si>
  <si>
    <t>transcriptional regulator NrdR</t>
  </si>
  <si>
    <t>nrdR</t>
  </si>
  <si>
    <t>XDQ91479.1</t>
  </si>
  <si>
    <t>AB4K06_17155</t>
  </si>
  <si>
    <t>adenosylmethionine decarboxylase</t>
  </si>
  <si>
    <t>speD</t>
  </si>
  <si>
    <t>XDQ91480.1</t>
  </si>
  <si>
    <t>AB4K06_17160</t>
  </si>
  <si>
    <t>glyceraldehyde-3-phosphate dehydrogenase</t>
  </si>
  <si>
    <t>gapB</t>
  </si>
  <si>
    <t>XDQ91481.1</t>
  </si>
  <si>
    <t>AB4K06_17165</t>
  </si>
  <si>
    <t>ytcD</t>
  </si>
  <si>
    <t>XDQ91482.1</t>
  </si>
  <si>
    <t>AB4K06_17170</t>
  </si>
  <si>
    <t>ytbD</t>
  </si>
  <si>
    <t>XDQ91483.1</t>
  </si>
  <si>
    <t>AB4K06_17175</t>
  </si>
  <si>
    <t>aldo/keto reductase YtbE</t>
  </si>
  <si>
    <t>ytbE</t>
  </si>
  <si>
    <t>XDQ91484.1</t>
  </si>
  <si>
    <t>AB4K06_17180</t>
  </si>
  <si>
    <t>dephospho-CoA kinase</t>
  </si>
  <si>
    <t>coaE</t>
  </si>
  <si>
    <t>XDQ91485.1</t>
  </si>
  <si>
    <t>AB4K06_17185</t>
  </si>
  <si>
    <t>ytaF</t>
  </si>
  <si>
    <t>AB4K06_17190</t>
  </si>
  <si>
    <t>DNA-formamidopyrimidine glycosylase</t>
  </si>
  <si>
    <t>mutM</t>
  </si>
  <si>
    <t>XDQ91486.1</t>
  </si>
  <si>
    <t>AB4K06_17195</t>
  </si>
  <si>
    <t>DNA polymerase I</t>
  </si>
  <si>
    <t>polA</t>
  </si>
  <si>
    <t>XDQ91487.1</t>
  </si>
  <si>
    <t>AB4K06_17200</t>
  </si>
  <si>
    <t>sensory box histidine kinase PhoR</t>
  </si>
  <si>
    <t>phoR</t>
  </si>
  <si>
    <t>XDQ91488.1</t>
  </si>
  <si>
    <t>AB4K06_17205</t>
  </si>
  <si>
    <t>two-component system response regulator PhoP</t>
  </si>
  <si>
    <t>phoP</t>
  </si>
  <si>
    <t>XDQ91489.1</t>
  </si>
  <si>
    <t>AB4K06_17210</t>
  </si>
  <si>
    <t>malate dehydrogenase</t>
  </si>
  <si>
    <t>mdh</t>
  </si>
  <si>
    <t>XDQ91490.1</t>
  </si>
  <si>
    <t>AB4K06_17215</t>
  </si>
  <si>
    <t>NADP-dependent isocitrate dehydrogenase</t>
  </si>
  <si>
    <t>icd</t>
  </si>
  <si>
    <t>XDQ91491.1</t>
  </si>
  <si>
    <t>AB4K06_17220</t>
  </si>
  <si>
    <t>citZ</t>
  </si>
  <si>
    <t>XDQ91492.1</t>
  </si>
  <si>
    <t>AB4K06_17225</t>
  </si>
  <si>
    <t>DUF441 domain-containing protein</t>
  </si>
  <si>
    <t>ytwI</t>
  </si>
  <si>
    <t>XDQ91493.1</t>
  </si>
  <si>
    <t>AB4K06_17230</t>
  </si>
  <si>
    <t>sporulation integral membrane protein YtvI</t>
  </si>
  <si>
    <t>ytvI</t>
  </si>
  <si>
    <t>XDQ91494.1</t>
  </si>
  <si>
    <t>AB4K06_17235</t>
  </si>
  <si>
    <t>FxsA family protein</t>
  </si>
  <si>
    <t>ytzA</t>
  </si>
  <si>
    <t>XDQ91495.1</t>
  </si>
  <si>
    <t>AB4K06_17240</t>
  </si>
  <si>
    <t>pyruvate kinase</t>
  </si>
  <si>
    <t>pyk</t>
  </si>
  <si>
    <t>XDQ91496.1</t>
  </si>
  <si>
    <t>AB4K06_17245</t>
  </si>
  <si>
    <t>6-phosphofructokinase</t>
  </si>
  <si>
    <t>pfkA</t>
  </si>
  <si>
    <t>XDQ91497.1</t>
  </si>
  <si>
    <t>AB4K06_17250</t>
  </si>
  <si>
    <t>acetyl-CoA carboxylase carboxyl transferase subunit alpha</t>
  </si>
  <si>
    <t>accA</t>
  </si>
  <si>
    <t>XDQ91498.1</t>
  </si>
  <si>
    <t>AB4K06_17255</t>
  </si>
  <si>
    <t>acetyl-CoA carboxylase, carboxyltransferase subunit beta</t>
  </si>
  <si>
    <t>accD</t>
  </si>
  <si>
    <t>XDQ91499.1</t>
  </si>
  <si>
    <t>AB4K06_17260</t>
  </si>
  <si>
    <t>NADP-dependent malic enzyme</t>
  </si>
  <si>
    <t>maeB</t>
  </si>
  <si>
    <t>XDQ91500.1</t>
  </si>
  <si>
    <t>AB4K06_17265</t>
  </si>
  <si>
    <t>XDQ91501.1</t>
  </si>
  <si>
    <t>AB4K06_17270</t>
  </si>
  <si>
    <t>sporulation membrane protein YtrH</t>
  </si>
  <si>
    <t>ytrH</t>
  </si>
  <si>
    <t>XDQ91502.1</t>
  </si>
  <si>
    <t>AB4K06_17275</t>
  </si>
  <si>
    <t>sporulation membrane protein YtrI</t>
  </si>
  <si>
    <t>ytrI</t>
  </si>
  <si>
    <t>XDQ91503.1</t>
  </si>
  <si>
    <t>AB4K06_17280</t>
  </si>
  <si>
    <t>XDQ91504.1</t>
  </si>
  <si>
    <t>AB4K06_17285</t>
  </si>
  <si>
    <t>bifunctional oligoribonuclease/PAP phosphatase NrnA</t>
  </si>
  <si>
    <t>nrnA</t>
  </si>
  <si>
    <t>XDQ91505.1</t>
  </si>
  <si>
    <t>AB4K06_17290</t>
  </si>
  <si>
    <t>YtpI family protein</t>
  </si>
  <si>
    <t>ytpI</t>
  </si>
  <si>
    <t>XDQ91506.1</t>
  </si>
  <si>
    <t>AB4K06_17295</t>
  </si>
  <si>
    <t>DRTGG domain-containing protein</t>
  </si>
  <si>
    <t>ytoI</t>
  </si>
  <si>
    <t>XDQ91507.1</t>
  </si>
  <si>
    <t>AB4K06_17300</t>
  </si>
  <si>
    <t>ytnM</t>
  </si>
  <si>
    <t>XDQ91508.1</t>
  </si>
  <si>
    <t>AB4K06_17305</t>
  </si>
  <si>
    <t>S-alkyl-N-acetyl-metabolite deacetylase SndA</t>
  </si>
  <si>
    <t>sndA</t>
  </si>
  <si>
    <t>XDQ91509.1</t>
  </si>
  <si>
    <t>AB4K06_17310</t>
  </si>
  <si>
    <t>RNA-binding riboflavin kinase RibR</t>
  </si>
  <si>
    <t>ribR</t>
  </si>
  <si>
    <t>XDQ91510.1</t>
  </si>
  <si>
    <t>AB4K06_17315</t>
  </si>
  <si>
    <t>cmoJ</t>
  </si>
  <si>
    <t>XDQ91511.1</t>
  </si>
  <si>
    <t>AB4K06_17320</t>
  </si>
  <si>
    <t>glutaredoxin family protein</t>
  </si>
  <si>
    <t>cmoI</t>
  </si>
  <si>
    <t>XDQ91512.1</t>
  </si>
  <si>
    <t>AB4K06_17325</t>
  </si>
  <si>
    <t>cmoO</t>
  </si>
  <si>
    <t>XDQ91513.1</t>
  </si>
  <si>
    <t>AB4K06_17330</t>
  </si>
  <si>
    <t>sulfur-containing amino-acid ABC transporter ATP-binding protein TcyN</t>
  </si>
  <si>
    <t>tcyN</t>
  </si>
  <si>
    <t>XDQ91514.1</t>
  </si>
  <si>
    <t>AB4K06_17335</t>
  </si>
  <si>
    <t>sulfur-containing amino acid ABC transporter permease TcyM</t>
  </si>
  <si>
    <t>tcyM</t>
  </si>
  <si>
    <t>XDQ91515.1</t>
  </si>
  <si>
    <t>AB4K06_17340</t>
  </si>
  <si>
    <t>sulfur-containing amino acid ABC transporter permease TcyL</t>
  </si>
  <si>
    <t>tcyL</t>
  </si>
  <si>
    <t>XDQ91516.1</t>
  </si>
  <si>
    <t>AB4K06_17345</t>
  </si>
  <si>
    <t>sulfur-containing amino acid ABC transporter substrate-binding protein TcyK</t>
  </si>
  <si>
    <t>tcyK</t>
  </si>
  <si>
    <t>XDQ94889.1</t>
  </si>
  <si>
    <t>AB4K06_17350</t>
  </si>
  <si>
    <t>sulfur-containing amino acid ABC transporter substrate-binding protein TcyJ</t>
  </si>
  <si>
    <t>tcyJ</t>
  </si>
  <si>
    <t>XDQ91517.1</t>
  </si>
  <si>
    <t>AB4K06_17355</t>
  </si>
  <si>
    <t>N-acetyltransferase SnaA</t>
  </si>
  <si>
    <t>snaA</t>
  </si>
  <si>
    <t>XDQ91518.1</t>
  </si>
  <si>
    <t>AB4K06_17360</t>
  </si>
  <si>
    <t>LysR family transcriptional regulator YtlI</t>
  </si>
  <si>
    <t>ytlI</t>
  </si>
  <si>
    <t>XDQ91519.1</t>
  </si>
  <si>
    <t>AB4K06_17365</t>
  </si>
  <si>
    <t>ytkL</t>
  </si>
  <si>
    <t>XDQ91520.1</t>
  </si>
  <si>
    <t>AB4K06_17370</t>
  </si>
  <si>
    <t>ytkK</t>
  </si>
  <si>
    <t>XDQ91521.1</t>
  </si>
  <si>
    <t>AB4K06_17375</t>
  </si>
  <si>
    <t>XDQ94967.1</t>
  </si>
  <si>
    <t>AB4K06_17380</t>
  </si>
  <si>
    <t>argininosuccinate lyase</t>
  </si>
  <si>
    <t>argH</t>
  </si>
  <si>
    <t>XDQ91522.1</t>
  </si>
  <si>
    <t>AB4K06_17385</t>
  </si>
  <si>
    <t>argininosuccinate synthase</t>
  </si>
  <si>
    <t>argG</t>
  </si>
  <si>
    <t>XDQ91523.1</t>
  </si>
  <si>
    <t>AB4K06_17390</t>
  </si>
  <si>
    <t>molybdenum cofactor biosynthesis protein B</t>
  </si>
  <si>
    <t>moaB</t>
  </si>
  <si>
    <t>XDQ91524.1</t>
  </si>
  <si>
    <t>AB4K06_17395</t>
  </si>
  <si>
    <t>acetate kinase</t>
  </si>
  <si>
    <t>ackA</t>
  </si>
  <si>
    <t>XDQ94890.1</t>
  </si>
  <si>
    <t>AB4K06_17400</t>
  </si>
  <si>
    <t>XDQ91525.1</t>
  </si>
  <si>
    <t>AB4K06_17405</t>
  </si>
  <si>
    <t>ytxK</t>
  </si>
  <si>
    <t>XDQ91526.1</t>
  </si>
  <si>
    <t>AB4K06_17410</t>
  </si>
  <si>
    <t>thiol peroxidase</t>
  </si>
  <si>
    <t>tpx</t>
  </si>
  <si>
    <t>XDQ91527.1</t>
  </si>
  <si>
    <t>AB4K06_17415</t>
  </si>
  <si>
    <t>GerW family sporulation protein</t>
  </si>
  <si>
    <t>ytfJ</t>
  </si>
  <si>
    <t>XDQ91528.1</t>
  </si>
  <si>
    <t>AB4K06_17420</t>
  </si>
  <si>
    <t>DUF2953 domain-containing protein</t>
  </si>
  <si>
    <t>spfI</t>
  </si>
  <si>
    <t>XDQ91529.1</t>
  </si>
  <si>
    <t>AB4K06_17425</t>
  </si>
  <si>
    <t>sppI</t>
  </si>
  <si>
    <t>XDQ91530.1</t>
  </si>
  <si>
    <t>AB4K06_17430</t>
  </si>
  <si>
    <t>signal peptide peptidase SppA</t>
  </si>
  <si>
    <t>sppA</t>
  </si>
  <si>
    <t>XDQ91531.1</t>
  </si>
  <si>
    <t>AB4K06_17435</t>
  </si>
  <si>
    <t>ppnKB</t>
  </si>
  <si>
    <t>XDQ91532.1</t>
  </si>
  <si>
    <t>AB4K06_17440</t>
  </si>
  <si>
    <t>amidohydrolase</t>
  </si>
  <si>
    <t>ytcJ</t>
  </si>
  <si>
    <t>XDQ91533.1</t>
  </si>
  <si>
    <t>AB4K06_17445</t>
  </si>
  <si>
    <t>acyl--CoA ligase</t>
  </si>
  <si>
    <t>ytcI</t>
  </si>
  <si>
    <t>XDQ91534.1</t>
  </si>
  <si>
    <t>AB4K06_17450</t>
  </si>
  <si>
    <t>alpha type acid-soluble spore protein SspA</t>
  </si>
  <si>
    <t>sspA</t>
  </si>
  <si>
    <t>XDQ91535.1</t>
  </si>
  <si>
    <t>AB4K06_17455</t>
  </si>
  <si>
    <t>tRNA uracil 4-sulfurtransferase ThiI</t>
  </si>
  <si>
    <t>thiI</t>
  </si>
  <si>
    <t>XDQ91536.1</t>
  </si>
  <si>
    <t>AB4K06_17460</t>
  </si>
  <si>
    <t>iscSB</t>
  </si>
  <si>
    <t>XDQ91537.1</t>
  </si>
  <si>
    <t>AB4K06_17465</t>
  </si>
  <si>
    <t>XDQ91538.1</t>
  </si>
  <si>
    <t>AB4K06_17470</t>
  </si>
  <si>
    <t>septation ring formation regulator EzrA</t>
  </si>
  <si>
    <t>ezrA</t>
  </si>
  <si>
    <t>XDQ91539.1</t>
  </si>
  <si>
    <t>AB4K06_17475</t>
  </si>
  <si>
    <t>histidinol-phosphatase HisJ</t>
  </si>
  <si>
    <t>hisJ</t>
  </si>
  <si>
    <t>XDQ91540.1</t>
  </si>
  <si>
    <t>AB4K06_17480</t>
  </si>
  <si>
    <t>transcriptional regulator RefZ</t>
  </si>
  <si>
    <t>refZ</t>
  </si>
  <si>
    <t>XDQ91541.1</t>
  </si>
  <si>
    <t>AB4K06_17485</t>
  </si>
  <si>
    <t>GAF domain-containing protein</t>
  </si>
  <si>
    <t>msrC</t>
  </si>
  <si>
    <t>XDQ91542.1</t>
  </si>
  <si>
    <t>AB4K06_17490</t>
  </si>
  <si>
    <t>diguanylate cyclase</t>
  </si>
  <si>
    <t>dgcP</t>
  </si>
  <si>
    <t>XDQ91543.1</t>
  </si>
  <si>
    <t>AB4K06_17495</t>
  </si>
  <si>
    <t>30S ribosomal protein S4</t>
  </si>
  <si>
    <t>rpsD</t>
  </si>
  <si>
    <t>XDQ91544.1</t>
  </si>
  <si>
    <t>AB4K06_17500</t>
  </si>
  <si>
    <t>tyrosine--tRNA ligase</t>
  </si>
  <si>
    <t>tyrS</t>
  </si>
  <si>
    <t>XDQ91545.1</t>
  </si>
  <si>
    <t>AB4K06_17505</t>
  </si>
  <si>
    <t>acetate--CoA ligase</t>
  </si>
  <si>
    <t>acsA</t>
  </si>
  <si>
    <t>XDQ91546.1</t>
  </si>
  <si>
    <t>AB4K06_17510</t>
  </si>
  <si>
    <t>acetoin utilization protein acetyltransferase AcuA</t>
  </si>
  <si>
    <t>acuA</t>
  </si>
  <si>
    <t>XDQ91547.1</t>
  </si>
  <si>
    <t>AB4K06_17515</t>
  </si>
  <si>
    <t>acetoin utilization AcuB family protein</t>
  </si>
  <si>
    <t>acuB</t>
  </si>
  <si>
    <t>XDQ91548.1</t>
  </si>
  <si>
    <t>AB4K06_17520</t>
  </si>
  <si>
    <t>acetoin utilization protein AcuC</t>
  </si>
  <si>
    <t>acuC</t>
  </si>
  <si>
    <t>XDQ91549.1</t>
  </si>
  <si>
    <t>AB4K06_17525</t>
  </si>
  <si>
    <t>flagellar motor protein MotS</t>
  </si>
  <si>
    <t>motS</t>
  </si>
  <si>
    <t>XDQ91550.1</t>
  </si>
  <si>
    <t>AB4K06_17530</t>
  </si>
  <si>
    <t>flagellar motor protein MotP</t>
  </si>
  <si>
    <t>motP</t>
  </si>
  <si>
    <t>XDQ94891.1</t>
  </si>
  <si>
    <t>AB4K06_17535</t>
  </si>
  <si>
    <t>catabolite control protein A</t>
  </si>
  <si>
    <t>ccpA</t>
  </si>
  <si>
    <t>XDQ91551.1</t>
  </si>
  <si>
    <t>AB4K06_17540</t>
  </si>
  <si>
    <t>bifunctional 3-deoxy-7-phosphoheptulonate synthase/chorismate mutase</t>
  </si>
  <si>
    <t>aroX</t>
  </si>
  <si>
    <t>XDQ91552.1</t>
  </si>
  <si>
    <t>AB4K06_17545</t>
  </si>
  <si>
    <t>bacillithiol system redox-active protein YtxJ</t>
  </si>
  <si>
    <t>ytxJ</t>
  </si>
  <si>
    <t>XDQ91553.1</t>
  </si>
  <si>
    <t>AB4K06_17550</t>
  </si>
  <si>
    <t>ytxH</t>
  </si>
  <si>
    <t>XDQ94892.1</t>
  </si>
  <si>
    <t>AB4K06_17555</t>
  </si>
  <si>
    <t>ytxG</t>
  </si>
  <si>
    <t>XDQ91554.1</t>
  </si>
  <si>
    <t>AB4K06_17560</t>
  </si>
  <si>
    <t>UDP-N-acetylmuramate--L-alanine ligase</t>
  </si>
  <si>
    <t>murC</t>
  </si>
  <si>
    <t>XDQ91555.1</t>
  </si>
  <si>
    <t>AB4K06_17565</t>
  </si>
  <si>
    <t>DNA translocase SftA</t>
  </si>
  <si>
    <t>sftA</t>
  </si>
  <si>
    <t>XDQ91556.1</t>
  </si>
  <si>
    <t>AB4K06_17570</t>
  </si>
  <si>
    <t>YtpR family tRNA-binding protein</t>
  </si>
  <si>
    <t>ytpR</t>
  </si>
  <si>
    <t>XDQ91557.1</t>
  </si>
  <si>
    <t>AB4K06_17575</t>
  </si>
  <si>
    <t>DUF1444 domain-containing protein</t>
  </si>
  <si>
    <t>ytpQ</t>
  </si>
  <si>
    <t>XDQ91558.1</t>
  </si>
  <si>
    <t>AB4K06_17580</t>
  </si>
  <si>
    <t>ytpP</t>
  </si>
  <si>
    <t>XDQ91559.1</t>
  </si>
  <si>
    <t>AB4K06_17585</t>
  </si>
  <si>
    <t>XDQ91560.1</t>
  </si>
  <si>
    <t>AB4K06_17590</t>
  </si>
  <si>
    <t>YtoQ family protein</t>
  </si>
  <si>
    <t>ytoQ</t>
  </si>
  <si>
    <t>XDQ91561.1</t>
  </si>
  <si>
    <t>AB4K06_17595</t>
  </si>
  <si>
    <t>ytoP</t>
  </si>
  <si>
    <t>XDQ91562.1</t>
  </si>
  <si>
    <t>AB4K06_17600</t>
  </si>
  <si>
    <t>ytzB</t>
  </si>
  <si>
    <t>XDQ91563.1</t>
  </si>
  <si>
    <t>AB4K06_17605</t>
  </si>
  <si>
    <t>maeC</t>
  </si>
  <si>
    <t>XDQ91564.1</t>
  </si>
  <si>
    <t>AB4K06_17610</t>
  </si>
  <si>
    <t>aiiA</t>
  </si>
  <si>
    <t>XDQ91565.1</t>
  </si>
  <si>
    <t>AB4K06_17615</t>
  </si>
  <si>
    <t>tRNA (guanosine(46)-N7)-methyltransferase TrmB</t>
  </si>
  <si>
    <t>trmB</t>
  </si>
  <si>
    <t>XDQ91566.1</t>
  </si>
  <si>
    <t>AB4K06_17620</t>
  </si>
  <si>
    <t>YtzH-like family protein</t>
  </si>
  <si>
    <t>ytzH</t>
  </si>
  <si>
    <t>XDQ91567.1</t>
  </si>
  <si>
    <t>AB4K06_17625</t>
  </si>
  <si>
    <t>phosphotransferase family protein</t>
  </si>
  <si>
    <t>ccrZ</t>
  </si>
  <si>
    <t>XDQ91568.1</t>
  </si>
  <si>
    <t>AB4K06_17630</t>
  </si>
  <si>
    <t>type I pullulanase</t>
  </si>
  <si>
    <t>pulA</t>
  </si>
  <si>
    <t>XDQ91569.1</t>
  </si>
  <si>
    <t>AB4K06_17635</t>
  </si>
  <si>
    <t>ytlR</t>
  </si>
  <si>
    <t>XDQ91570.1</t>
  </si>
  <si>
    <t>AB4K06_17640</t>
  </si>
  <si>
    <t>XDQ91571.1</t>
  </si>
  <si>
    <t>AB4K06_17645</t>
  </si>
  <si>
    <t>RNA 2',3'-cyclic phosphodiesterase</t>
  </si>
  <si>
    <t>thpR</t>
  </si>
  <si>
    <t>XDQ91572.1</t>
  </si>
  <si>
    <t>AB4K06_17650</t>
  </si>
  <si>
    <t>XDQ91573.1</t>
  </si>
  <si>
    <t>AB4K06_17655</t>
  </si>
  <si>
    <t>dipeptidase PepV</t>
  </si>
  <si>
    <t>pepV</t>
  </si>
  <si>
    <t>XDQ91574.1</t>
  </si>
  <si>
    <t>AB4K06_17660</t>
  </si>
  <si>
    <t>hypoxanthine/guanine permease PbuO</t>
  </si>
  <si>
    <t>pbuO</t>
  </si>
  <si>
    <t>XDQ91575.1</t>
  </si>
  <si>
    <t>AB4K06_17665</t>
  </si>
  <si>
    <t>ythQ</t>
  </si>
  <si>
    <t>XDQ91576.1</t>
  </si>
  <si>
    <t>AB4K06_17670</t>
  </si>
  <si>
    <t>ythP</t>
  </si>
  <si>
    <t>XDQ91577.1</t>
  </si>
  <si>
    <t>AB4K06_17675</t>
  </si>
  <si>
    <t>DeoR family transcriptional regulator</t>
  </si>
  <si>
    <t>ytzE</t>
  </si>
  <si>
    <t>XDQ91578.1</t>
  </si>
  <si>
    <t>AB4K06_17680</t>
  </si>
  <si>
    <t>pseudouridine synthase</t>
  </si>
  <si>
    <t>rsuA</t>
  </si>
  <si>
    <t>XDQ91579.1</t>
  </si>
  <si>
    <t>AB4K06_17685</t>
  </si>
  <si>
    <t>lipid II flippase MurJ</t>
  </si>
  <si>
    <t>murJ</t>
  </si>
  <si>
    <t>XDQ91580.1</t>
  </si>
  <si>
    <t>AB4K06_17690</t>
  </si>
  <si>
    <t>ytfP</t>
  </si>
  <si>
    <t>XDQ94893.1</t>
  </si>
  <si>
    <t>AB4K06_17695</t>
  </si>
  <si>
    <t>glycine betaine transporter OpuD</t>
  </si>
  <si>
    <t>opuD</t>
  </si>
  <si>
    <t>XDQ91581.1</t>
  </si>
  <si>
    <t>AB4K06_17700</t>
  </si>
  <si>
    <t>sporulation protein Cse60</t>
  </si>
  <si>
    <t>yteV</t>
  </si>
  <si>
    <t>XDQ91582.1</t>
  </si>
  <si>
    <t>AB4K06_17705</t>
  </si>
  <si>
    <t>rmgU</t>
  </si>
  <si>
    <t>XDQ91583.1</t>
  </si>
  <si>
    <t>AB4K06_17710</t>
  </si>
  <si>
    <t>rmgT</t>
  </si>
  <si>
    <t>XDQ91584.1</t>
  </si>
  <si>
    <t>AB4K06_17715</t>
  </si>
  <si>
    <t>rhamnogalaturonan transport/degradation protein RmgS</t>
  </si>
  <si>
    <t>rmgS</t>
  </si>
  <si>
    <t>XDQ91585.1</t>
  </si>
  <si>
    <t>AB4K06_17720</t>
  </si>
  <si>
    <t>unsaturated rhamnogalacturonyl hydrolase</t>
  </si>
  <si>
    <t>rmgQ</t>
  </si>
  <si>
    <t>XDQ91586.1</t>
  </si>
  <si>
    <t>AB4K06_17725</t>
  </si>
  <si>
    <t>polygalacturonan/rhamnogalacturonan ABC transporter permease</t>
  </si>
  <si>
    <t>rmgP</t>
  </si>
  <si>
    <t>XDQ91587.1</t>
  </si>
  <si>
    <t>AB4K06_17730</t>
  </si>
  <si>
    <t>rmgR</t>
  </si>
  <si>
    <t>XDQ91588.1</t>
  </si>
  <si>
    <t>AB4K06_17735</t>
  </si>
  <si>
    <t>rhgQ</t>
  </si>
  <si>
    <t>XDQ91589.1</t>
  </si>
  <si>
    <t>AB4K06_17740</t>
  </si>
  <si>
    <t>rhgP</t>
  </si>
  <si>
    <t>XDQ94894.1</t>
  </si>
  <si>
    <t>AB4K06_17745</t>
  </si>
  <si>
    <t>ytbQ</t>
  </si>
  <si>
    <t>XDQ91590.1</t>
  </si>
  <si>
    <t>AB4K06_17750</t>
  </si>
  <si>
    <t>biotin biosynthesis cytochrome P450</t>
  </si>
  <si>
    <t>bioI</t>
  </si>
  <si>
    <t>XDQ91591.1</t>
  </si>
  <si>
    <t>AB4K06_17755</t>
  </si>
  <si>
    <t>biotin synthase BioB</t>
  </si>
  <si>
    <t>bioB</t>
  </si>
  <si>
    <t>XDQ91592.1</t>
  </si>
  <si>
    <t>AB4K06_17760</t>
  </si>
  <si>
    <t>dethiobiotin synthase</t>
  </si>
  <si>
    <t>bioD</t>
  </si>
  <si>
    <t>XDQ91593.1</t>
  </si>
  <si>
    <t>AB4K06_17765</t>
  </si>
  <si>
    <t>8-amino-7-oxononanoate synthase</t>
  </si>
  <si>
    <t>bioF</t>
  </si>
  <si>
    <t>XDQ91594.1</t>
  </si>
  <si>
    <t>AB4K06_17770</t>
  </si>
  <si>
    <t>adenosylmethionine--8-amino-7-oxononanoate transaminase</t>
  </si>
  <si>
    <t>bioA</t>
  </si>
  <si>
    <t>XDQ91595.1</t>
  </si>
  <si>
    <t>AB4K06_17775</t>
  </si>
  <si>
    <t>6-carboxyhexanoate--CoA ligase</t>
  </si>
  <si>
    <t>bioW</t>
  </si>
  <si>
    <t>XDQ94895.1</t>
  </si>
  <si>
    <t>AB4K06_17780</t>
  </si>
  <si>
    <t>ytaP</t>
  </si>
  <si>
    <t>XDQ91596.1</t>
  </si>
  <si>
    <t>AB4K06_17785</t>
  </si>
  <si>
    <t>melR</t>
  </si>
  <si>
    <t>XDQ91597.1</t>
  </si>
  <si>
    <t>AB4K06_17790</t>
  </si>
  <si>
    <t>melE</t>
  </si>
  <si>
    <t>XDQ91598.1</t>
  </si>
  <si>
    <t>AB4K06_17795</t>
  </si>
  <si>
    <t>melD</t>
  </si>
  <si>
    <t>XDQ91599.1</t>
  </si>
  <si>
    <t>AB4K06_17800</t>
  </si>
  <si>
    <t>melC</t>
  </si>
  <si>
    <t>XDQ91600.1</t>
  </si>
  <si>
    <t>AB4K06_17805</t>
  </si>
  <si>
    <t>alpha-galactosidase MelA</t>
  </si>
  <si>
    <t>melA</t>
  </si>
  <si>
    <t>XDQ91601.1</t>
  </si>
  <si>
    <t>AB4K06_17810</t>
  </si>
  <si>
    <t>ytwF</t>
  </si>
  <si>
    <t>XDQ91602.1</t>
  </si>
  <si>
    <t>AB4K06_17815</t>
  </si>
  <si>
    <t>leucine--tRNA ligase</t>
  </si>
  <si>
    <t>leuS</t>
  </si>
  <si>
    <t>XDQ91603.1</t>
  </si>
  <si>
    <t>AB4K06_17820</t>
  </si>
  <si>
    <t>DUF4257 domain-containing protein</t>
  </si>
  <si>
    <t>ytvB</t>
  </si>
  <si>
    <t>XDQ94896.1</t>
  </si>
  <si>
    <t>AB4K06_17825</t>
  </si>
  <si>
    <t>blue-light photoreceptor</t>
  </si>
  <si>
    <t>blrA</t>
  </si>
  <si>
    <t>XDQ91604.1</t>
  </si>
  <si>
    <t>AB4K06_17830</t>
  </si>
  <si>
    <t>yttB</t>
  </si>
  <si>
    <t>XDQ91605.1</t>
  </si>
  <si>
    <t>AB4K06_17835</t>
  </si>
  <si>
    <t>LMBR1 domain-containing protein</t>
  </si>
  <si>
    <t>yttA</t>
  </si>
  <si>
    <t>XDQ91606.1</t>
  </si>
  <si>
    <t>AB4K06_17840</t>
  </si>
  <si>
    <t>bacitracin ABC transporter permease BceB</t>
  </si>
  <si>
    <t>bceB</t>
  </si>
  <si>
    <t>XDQ91607.1</t>
  </si>
  <si>
    <t>AB4K06_17845</t>
  </si>
  <si>
    <t>bacitracin ABC transporter ATP-binding protein BceA</t>
  </si>
  <si>
    <t>bceA</t>
  </si>
  <si>
    <t>XDQ91608.1</t>
  </si>
  <si>
    <t>AB4K06_17850</t>
  </si>
  <si>
    <t>two-component sensor histidine kinase BceS</t>
  </si>
  <si>
    <t>bceS</t>
  </si>
  <si>
    <t>XDQ91609.1</t>
  </si>
  <si>
    <t>AB4K06_17855</t>
  </si>
  <si>
    <t>two-component response regulator BceR</t>
  </si>
  <si>
    <t>bceR</t>
  </si>
  <si>
    <t>XDQ91610.1</t>
  </si>
  <si>
    <t>AB4K06_17860</t>
  </si>
  <si>
    <t>ABC transporter permease YtrF</t>
  </si>
  <si>
    <t>ytrF</t>
  </si>
  <si>
    <t>XDQ91611.1</t>
  </si>
  <si>
    <t>AB4K06_17865</t>
  </si>
  <si>
    <t>ABC transporter ATP-binding protein YtrE</t>
  </si>
  <si>
    <t>ytrE</t>
  </si>
  <si>
    <t>XDQ91612.1</t>
  </si>
  <si>
    <t>AB4K06_17870</t>
  </si>
  <si>
    <t>ABC transporter permease YtrD</t>
  </si>
  <si>
    <t>ytrD</t>
  </si>
  <si>
    <t>XDQ94897.1</t>
  </si>
  <si>
    <t>AB4K06_17875</t>
  </si>
  <si>
    <t>ABC transporter permease YtrC</t>
  </si>
  <si>
    <t>ytrC</t>
  </si>
  <si>
    <t>XDQ91613.1</t>
  </si>
  <si>
    <t>AB4K06_17880</t>
  </si>
  <si>
    <t>ABC transporter ATP-binding protein YtrB</t>
  </si>
  <si>
    <t>ytrB</t>
  </si>
  <si>
    <t>XDQ91614.1</t>
  </si>
  <si>
    <t>AB4K06_17885</t>
  </si>
  <si>
    <t>GntR family transcriptional regulator YtrA</t>
  </si>
  <si>
    <t>ytrA</t>
  </si>
  <si>
    <t>XDQ91615.1</t>
  </si>
  <si>
    <t>AB4K06_17890</t>
  </si>
  <si>
    <t>XDQ91616.1</t>
  </si>
  <si>
    <t>AB4K06_17895</t>
  </si>
  <si>
    <t>YtzC family protein</t>
  </si>
  <si>
    <t>ytzC</t>
  </si>
  <si>
    <t>XDQ91617.1</t>
  </si>
  <si>
    <t>AB4K06_17900</t>
  </si>
  <si>
    <t>TIGR01212 family radical SAM protein</t>
  </si>
  <si>
    <t>ytqA</t>
  </si>
  <si>
    <t>XDQ91618.1</t>
  </si>
  <si>
    <t>AB4K06_17905</t>
  </si>
  <si>
    <t>ytqB</t>
  </si>
  <si>
    <t>XDQ91619.1</t>
  </si>
  <si>
    <t>AB4K06_17910</t>
  </si>
  <si>
    <t>tetraprenyl-beta-curcumene synthase</t>
  </si>
  <si>
    <t>tbcS</t>
  </si>
  <si>
    <t>XDQ91620.1</t>
  </si>
  <si>
    <t>AB4K06_17915</t>
  </si>
  <si>
    <t>phospholipase YtpA</t>
  </si>
  <si>
    <t>ytpA</t>
  </si>
  <si>
    <t>XDQ91621.1</t>
  </si>
  <si>
    <t>AB4K06_17920</t>
  </si>
  <si>
    <t>gamma carbonic anhydrase family protein</t>
  </si>
  <si>
    <t>ytoA</t>
  </si>
  <si>
    <t>XDQ91622.1</t>
  </si>
  <si>
    <t>AB4K06_17925</t>
  </si>
  <si>
    <t>alanine permease AlaP</t>
  </si>
  <si>
    <t>alaP</t>
  </si>
  <si>
    <t>XDQ91623.1</t>
  </si>
  <si>
    <t>AB4K06_17930</t>
  </si>
  <si>
    <t>XDQ91624.1</t>
  </si>
  <si>
    <t>AB4K06_17935</t>
  </si>
  <si>
    <t>methionine adenosyltransferase</t>
  </si>
  <si>
    <t>metK</t>
  </si>
  <si>
    <t>XDQ91625.1</t>
  </si>
  <si>
    <t>AB4K06_17940</t>
  </si>
  <si>
    <t>phosphoenolpyruvate carboxykinase (ATP)</t>
  </si>
  <si>
    <t>pckA</t>
  </si>
  <si>
    <t>XDQ91626.1</t>
  </si>
  <si>
    <t>AB4K06_17945</t>
  </si>
  <si>
    <t>DUF2584 domain-containing protein</t>
  </si>
  <si>
    <t>ytmB</t>
  </si>
  <si>
    <t>XDQ91627.1</t>
  </si>
  <si>
    <t>AB4K06_17950</t>
  </si>
  <si>
    <t>alpha/beta hydrolase family protein</t>
  </si>
  <si>
    <t>ytmA</t>
  </si>
  <si>
    <t>XDQ91628.1</t>
  </si>
  <si>
    <t>AB4K06_17955</t>
  </si>
  <si>
    <t>ytlA</t>
  </si>
  <si>
    <t>XDQ91629.1</t>
  </si>
  <si>
    <t>AB4K06_17960</t>
  </si>
  <si>
    <t>ytlC</t>
  </si>
  <si>
    <t>XDQ91630.1</t>
  </si>
  <si>
    <t>AB4K06_17965</t>
  </si>
  <si>
    <t>ytlD</t>
  </si>
  <si>
    <t>XDQ91631.1</t>
  </si>
  <si>
    <t>AB4K06_17970</t>
  </si>
  <si>
    <t>RNA deprotection pyrophosphohydrolase</t>
  </si>
  <si>
    <t>ytkD</t>
  </si>
  <si>
    <t>XDQ91632.1</t>
  </si>
  <si>
    <t>AB4K06_17975</t>
  </si>
  <si>
    <t>ytkC</t>
  </si>
  <si>
    <t>XDQ91633.1</t>
  </si>
  <si>
    <t>AB4K06_17980</t>
  </si>
  <si>
    <t>Dps family protein</t>
  </si>
  <si>
    <t>dps</t>
  </si>
  <si>
    <t>XDQ91634.1</t>
  </si>
  <si>
    <t>AB4K06_17985</t>
  </si>
  <si>
    <t>YtzI protein</t>
  </si>
  <si>
    <t>ytzI</t>
  </si>
  <si>
    <t>XDQ91635.1</t>
  </si>
  <si>
    <t>AB4K06_17990</t>
  </si>
  <si>
    <t>FixH family protein</t>
  </si>
  <si>
    <t>ctaK</t>
  </si>
  <si>
    <t>XDQ91636.1</t>
  </si>
  <si>
    <t>AB4K06_17995</t>
  </si>
  <si>
    <t>S-ribosylhomocysteine lyase</t>
  </si>
  <si>
    <t>luxS</t>
  </si>
  <si>
    <t>XDQ91637.1</t>
  </si>
  <si>
    <t>AB4K06_18000</t>
  </si>
  <si>
    <t>membrane protein insertion efficiency factor YidD</t>
  </si>
  <si>
    <t>yidD</t>
  </si>
  <si>
    <t>XDQ91638.1</t>
  </si>
  <si>
    <t>AB4K06_18005</t>
  </si>
  <si>
    <t>beta-class carbonic anhydrase</t>
  </si>
  <si>
    <t>ytiB</t>
  </si>
  <si>
    <t>XDQ91639.1</t>
  </si>
  <si>
    <t>AB4K06_18010</t>
  </si>
  <si>
    <t>type B 50S ribosomal protein L31</t>
  </si>
  <si>
    <t>rpmEB</t>
  </si>
  <si>
    <t>XDQ91640.1</t>
  </si>
  <si>
    <t>AB4K06_18015</t>
  </si>
  <si>
    <t>cytochrome ubiquinol oxidase subunit I</t>
  </si>
  <si>
    <t>cbdA</t>
  </si>
  <si>
    <t>XDQ91641.1</t>
  </si>
  <si>
    <t>AB4K06_18020</t>
  </si>
  <si>
    <t>cytochrome d ubiquinol oxidase subunit II</t>
  </si>
  <si>
    <t>cbdB</t>
  </si>
  <si>
    <t>XDQ91642.1</t>
  </si>
  <si>
    <t>AB4K06_18025</t>
  </si>
  <si>
    <t>DUF1540 domain-containing protein</t>
  </si>
  <si>
    <t>cbdS</t>
  </si>
  <si>
    <t>XDQ91643.1</t>
  </si>
  <si>
    <t>AB4K06_18030</t>
  </si>
  <si>
    <t>manganese ABC transporter permease MntD</t>
  </si>
  <si>
    <t>mntD</t>
  </si>
  <si>
    <t>XDQ91644.1</t>
  </si>
  <si>
    <t>AB4K06_18035</t>
  </si>
  <si>
    <t>manganese ABC transporter permease MntC</t>
  </si>
  <si>
    <t>mntC</t>
  </si>
  <si>
    <t>XDQ91645.1</t>
  </si>
  <si>
    <t>AB4K06_18040</t>
  </si>
  <si>
    <t>manganese ABC transporter ATP-binding protein MntB</t>
  </si>
  <si>
    <t>mntB</t>
  </si>
  <si>
    <t>XDQ94898.1</t>
  </si>
  <si>
    <t>AB4K06_18045</t>
  </si>
  <si>
    <t>manganese ABC transporter substrate-binding protein/adhesin MntA</t>
  </si>
  <si>
    <t>mntA</t>
  </si>
  <si>
    <t>XDQ91646.1</t>
  </si>
  <si>
    <t>AB4K06_18050</t>
  </si>
  <si>
    <t>o-succinylbenzoate synthase</t>
  </si>
  <si>
    <t>menC</t>
  </si>
  <si>
    <t>XDQ91647.1</t>
  </si>
  <si>
    <t>AB4K06_18055</t>
  </si>
  <si>
    <t>o-succinylbenzoate--CoA ligase</t>
  </si>
  <si>
    <t>menE</t>
  </si>
  <si>
    <t>XDQ91648.1</t>
  </si>
  <si>
    <t>AB4K06_18060</t>
  </si>
  <si>
    <t>1,4-dihydroxy-2-naphthoyl-CoA synthase</t>
  </si>
  <si>
    <t>menB</t>
  </si>
  <si>
    <t>XDQ91649.1</t>
  </si>
  <si>
    <t>AB4K06_18065</t>
  </si>
  <si>
    <t>2-succinyl-6-hydroxy-2,4-cyclohexadiene-1-carboxylate synthase</t>
  </si>
  <si>
    <t>menH</t>
  </si>
  <si>
    <t>XDQ91650.1</t>
  </si>
  <si>
    <t>AB4K06_18070</t>
  </si>
  <si>
    <t>2-succinyl-5-enolpyruvyl-6-hydroxy-3-cyclohexene-1-carboxylic-acid synthase</t>
  </si>
  <si>
    <t>menD</t>
  </si>
  <si>
    <t>XDQ91651.1</t>
  </si>
  <si>
    <t>AB4K06_18075</t>
  </si>
  <si>
    <t>isochorismate synthase MenF</t>
  </si>
  <si>
    <t>menF</t>
  </si>
  <si>
    <t>XDQ94899.1</t>
  </si>
  <si>
    <t>AB4K06_18080</t>
  </si>
  <si>
    <t>yteA family sporulation protein</t>
  </si>
  <si>
    <t>spwB</t>
  </si>
  <si>
    <t>XDQ91652.1</t>
  </si>
  <si>
    <t>AB4K06_18085</t>
  </si>
  <si>
    <t>UTP--glucose-1-phosphate uridylyltransferase</t>
  </si>
  <si>
    <t>spsZ</t>
  </si>
  <si>
    <t>XDQ91653.1</t>
  </si>
  <si>
    <t>AB4K06_18090</t>
  </si>
  <si>
    <t>UDP-glucose/GDP-mannose dehydrogenase family protein</t>
  </si>
  <si>
    <t>ytcA</t>
  </si>
  <si>
    <t>XDQ91654.1</t>
  </si>
  <si>
    <t>AB4K06_18095</t>
  </si>
  <si>
    <t>ytcB</t>
  </si>
  <si>
    <t>XDQ91655.1</t>
  </si>
  <si>
    <t>AB4K06_18100</t>
  </si>
  <si>
    <t>ytcC</t>
  </si>
  <si>
    <t>XDQ91656.1</t>
  </si>
  <si>
    <t>AB4K06_18105</t>
  </si>
  <si>
    <t>XDQ91657.1</t>
  </si>
  <si>
    <t>AB4K06_18110</t>
  </si>
  <si>
    <t>spore coat putative kinase CotS</t>
  </si>
  <si>
    <t>cotS</t>
  </si>
  <si>
    <t>XDQ91658.1</t>
  </si>
  <si>
    <t>AB4K06_18115</t>
  </si>
  <si>
    <t>spore coat protein CotSA</t>
  </si>
  <si>
    <t>cotSA</t>
  </si>
  <si>
    <t>XDQ91659.1</t>
  </si>
  <si>
    <t>AB4K06_18120</t>
  </si>
  <si>
    <t>spore coat kinase CotI</t>
  </si>
  <si>
    <t>cotI</t>
  </si>
  <si>
    <t>XDQ91660.1</t>
  </si>
  <si>
    <t>AB4K06_18125</t>
  </si>
  <si>
    <t>TspO/MBR family protein</t>
  </si>
  <si>
    <t>ytaB</t>
  </si>
  <si>
    <t>XDQ91661.1</t>
  </si>
  <si>
    <t>AB4K06_18130</t>
  </si>
  <si>
    <t>glycogen phosphorylase GlgP</t>
  </si>
  <si>
    <t>glgP</t>
  </si>
  <si>
    <t>XDQ91662.1</t>
  </si>
  <si>
    <t>AB4K06_18135</t>
  </si>
  <si>
    <t>glycogen synthase GlgA</t>
  </si>
  <si>
    <t>glgA</t>
  </si>
  <si>
    <t>XDQ91663.1</t>
  </si>
  <si>
    <t>AB4K06_18140</t>
  </si>
  <si>
    <t>glucose-1-phosphate adenylyltransferase subunit GlgD</t>
  </si>
  <si>
    <t>glgD</t>
  </si>
  <si>
    <t>XDQ91664.1</t>
  </si>
  <si>
    <t>AB4K06_18145</t>
  </si>
  <si>
    <t>glucose-1-phosphate adenylyltransferase</t>
  </si>
  <si>
    <t>glgC</t>
  </si>
  <si>
    <t>XDQ91665.1</t>
  </si>
  <si>
    <t>AB4K06_18150</t>
  </si>
  <si>
    <t>1,4-alpha-glucan branching enzyme</t>
  </si>
  <si>
    <t>glgB</t>
  </si>
  <si>
    <t>XDQ91666.1</t>
  </si>
  <si>
    <t>AB4K06_18155</t>
  </si>
  <si>
    <t>AB4K06_18160</t>
  </si>
  <si>
    <t>AB4K06_18165</t>
  </si>
  <si>
    <t>AB4K06_18170</t>
  </si>
  <si>
    <t>AB4K06_18175</t>
  </si>
  <si>
    <t>AB4K06_18180</t>
  </si>
  <si>
    <t>AB4K06_18185</t>
  </si>
  <si>
    <t>AB4K06_18190</t>
  </si>
  <si>
    <t>AB4K06_18195</t>
  </si>
  <si>
    <t>AB4K06_18200</t>
  </si>
  <si>
    <t>AB4K06_18205</t>
  </si>
  <si>
    <t>AB4K06_18210</t>
  </si>
  <si>
    <t>AB4K06_18215</t>
  </si>
  <si>
    <t>AB4K06_18220</t>
  </si>
  <si>
    <t>AB4K06_18225</t>
  </si>
  <si>
    <t>AB4K06_18230</t>
  </si>
  <si>
    <t>AB4K06_18235</t>
  </si>
  <si>
    <t>AB4K06_18240</t>
  </si>
  <si>
    <t>AB4K06_18245</t>
  </si>
  <si>
    <t>AB4K06_18250</t>
  </si>
  <si>
    <t>AB4K06_18255</t>
  </si>
  <si>
    <t>AB4K06_18260</t>
  </si>
  <si>
    <t>AB4K06_18265</t>
  </si>
  <si>
    <t>AB4K06_18270</t>
  </si>
  <si>
    <t>AB4K06_18275</t>
  </si>
  <si>
    <t>energy-coupled thiamine transporter ThiT</t>
  </si>
  <si>
    <t>thiT</t>
  </si>
  <si>
    <t>XDQ91667.1</t>
  </si>
  <si>
    <t>AB4K06_18280</t>
  </si>
  <si>
    <t>yuaI</t>
  </si>
  <si>
    <t>XDQ91668.1</t>
  </si>
  <si>
    <t>AB4K06_18285</t>
  </si>
  <si>
    <t>flotillin lipid rafts scaffold protein FloT</t>
  </si>
  <si>
    <t>floT</t>
  </si>
  <si>
    <t>XDQ91669.1</t>
  </si>
  <si>
    <t>AB4K06_18290</t>
  </si>
  <si>
    <t>NfeD family protein</t>
  </si>
  <si>
    <t>nfeDB</t>
  </si>
  <si>
    <t>XDQ91670.1</t>
  </si>
  <si>
    <t>AB4K06_18295</t>
  </si>
  <si>
    <t>bstB</t>
  </si>
  <si>
    <t>XDQ94900.1</t>
  </si>
  <si>
    <t>AB4K06_18300</t>
  </si>
  <si>
    <t>yuaD</t>
  </si>
  <si>
    <t>XDQ91671.1</t>
  </si>
  <si>
    <t>AB4K06_18305</t>
  </si>
  <si>
    <t>choline dehydrogenase</t>
  </si>
  <si>
    <t>gbsB</t>
  </si>
  <si>
    <t>XDQ94901.1</t>
  </si>
  <si>
    <t>AB4K06_18310</t>
  </si>
  <si>
    <t>betaine-aldehyde dehydrogenase</t>
  </si>
  <si>
    <t>betB</t>
  </si>
  <si>
    <t>XDQ91672.1</t>
  </si>
  <si>
    <t>AB4K06_18315</t>
  </si>
  <si>
    <t>transcriptional regulator GbsR</t>
  </si>
  <si>
    <t>gbsR</t>
  </si>
  <si>
    <t>XDQ91673.1</t>
  </si>
  <si>
    <t>AB4K06_18320</t>
  </si>
  <si>
    <t>biofilm surface layer hydrophobin BslA</t>
  </si>
  <si>
    <t>bslA</t>
  </si>
  <si>
    <t>XDQ91674.1</t>
  </si>
  <si>
    <t>AB4K06_18325</t>
  </si>
  <si>
    <t>potassium uptake protein KtrA</t>
  </si>
  <si>
    <t>ktrA</t>
  </si>
  <si>
    <t>XDQ91675.1</t>
  </si>
  <si>
    <t>AB4K06_18330</t>
  </si>
  <si>
    <t>Ktr system potassium transporter KtrB</t>
  </si>
  <si>
    <t>ktrB</t>
  </si>
  <si>
    <t>XDQ91676.1</t>
  </si>
  <si>
    <t>AB4K06_18335</t>
  </si>
  <si>
    <t>YiaA/YiaB family inner membrane protein</t>
  </si>
  <si>
    <t>yubF</t>
  </si>
  <si>
    <t>XDQ91677.1</t>
  </si>
  <si>
    <t>AB4K06_18340</t>
  </si>
  <si>
    <t>exo-glucosaminidase LytG</t>
  </si>
  <si>
    <t>lytG</t>
  </si>
  <si>
    <t>XDQ91678.1</t>
  </si>
  <si>
    <t>AB4K06_18345</t>
  </si>
  <si>
    <t>yubD</t>
  </si>
  <si>
    <t>XDQ91679.1</t>
  </si>
  <si>
    <t>AB4K06_18350</t>
  </si>
  <si>
    <t>cysteine dioxygenase</t>
  </si>
  <si>
    <t>cdoA</t>
  </si>
  <si>
    <t>XDQ91680.1</t>
  </si>
  <si>
    <t>AB4K06_18355</t>
  </si>
  <si>
    <t>AB4K06_18360</t>
  </si>
  <si>
    <t>undecaprenyl-diphosphate phosphatase</t>
  </si>
  <si>
    <t>uppP</t>
  </si>
  <si>
    <t>XDQ91681.1</t>
  </si>
  <si>
    <t>AB4K06_18365</t>
  </si>
  <si>
    <t>yubA</t>
  </si>
  <si>
    <t>XDQ91682.1</t>
  </si>
  <si>
    <t>AB4K06_18370</t>
  </si>
  <si>
    <t>iolU</t>
  </si>
  <si>
    <t>XDQ91683.1</t>
  </si>
  <si>
    <t>AB4K06_18375</t>
  </si>
  <si>
    <t>L-rhamnose isomerase</t>
  </si>
  <si>
    <t>rhaA</t>
  </si>
  <si>
    <t>XDQ91684.1</t>
  </si>
  <si>
    <t>AB4K06_18380</t>
  </si>
  <si>
    <t>L-rhamnose mutarotase</t>
  </si>
  <si>
    <t>rhaM</t>
  </si>
  <si>
    <t>XDQ91685.1</t>
  </si>
  <si>
    <t>AB4K06_18385</t>
  </si>
  <si>
    <t>rhamnulokinase</t>
  </si>
  <si>
    <t>rhaB</t>
  </si>
  <si>
    <t>XDQ91686.1</t>
  </si>
  <si>
    <t>AB4K06_18390</t>
  </si>
  <si>
    <t>rhamnose catabolism operon transcriptional regulator RhaR</t>
  </si>
  <si>
    <t>rhaR</t>
  </si>
  <si>
    <t>XDQ91687.1</t>
  </si>
  <si>
    <t>AB4K06_18395</t>
  </si>
  <si>
    <t>bifunctional aldolase/short-chain dehydrogenase</t>
  </si>
  <si>
    <t>rhaEW</t>
  </si>
  <si>
    <t>XDQ91688.1</t>
  </si>
  <si>
    <t>AB4K06_18400</t>
  </si>
  <si>
    <t>methyl-accepting chemotaxis protein TlpB</t>
  </si>
  <si>
    <t>tlpB</t>
  </si>
  <si>
    <t>XDQ91689.1</t>
  </si>
  <si>
    <t>AB4K06_18405</t>
  </si>
  <si>
    <t>mcpA</t>
  </si>
  <si>
    <t>XDQ94902.1</t>
  </si>
  <si>
    <t>AB4K06_18410</t>
  </si>
  <si>
    <t>methyl-accepting chemotaxis protein TlpA</t>
  </si>
  <si>
    <t>tlpA</t>
  </si>
  <si>
    <t>XDQ91690.1</t>
  </si>
  <si>
    <t>AB4K06_18415</t>
  </si>
  <si>
    <t>methyl-accepting chemotaxis protein McpB</t>
  </si>
  <si>
    <t>mcpB</t>
  </si>
  <si>
    <t>XDQ91691.1</t>
  </si>
  <si>
    <t>AB4K06_18420</t>
  </si>
  <si>
    <t>protein-glutamine gamma-glutamyltransferase</t>
  </si>
  <si>
    <t>tgl</t>
  </si>
  <si>
    <t>XDQ91692.1</t>
  </si>
  <si>
    <t>AB4K06_18425</t>
  </si>
  <si>
    <t>XDQ91693.1</t>
  </si>
  <si>
    <t>AB4K06_18430</t>
  </si>
  <si>
    <t>secondary thiamine-phosphate synthase enzyme YjbQ</t>
  </si>
  <si>
    <t>yugU</t>
  </si>
  <si>
    <t>XDQ91694.1</t>
  </si>
  <si>
    <t>AB4K06_18435</t>
  </si>
  <si>
    <t>XDQ91695.1</t>
  </si>
  <si>
    <t>AB4K06_18440</t>
  </si>
  <si>
    <t>yugT</t>
  </si>
  <si>
    <t>XDQ91696.1</t>
  </si>
  <si>
    <t>AB4K06_18445</t>
  </si>
  <si>
    <t>spmS</t>
  </si>
  <si>
    <t>XDQ91697.1</t>
  </si>
  <si>
    <t>AB4K06_18450</t>
  </si>
  <si>
    <t>zinc metallopeptidase</t>
  </si>
  <si>
    <t>yugP</t>
  </si>
  <si>
    <t>XDQ91698.1</t>
  </si>
  <si>
    <t>AB4K06_18455</t>
  </si>
  <si>
    <t>XDQ91699.1</t>
  </si>
  <si>
    <t>AB4K06_18460</t>
  </si>
  <si>
    <t>biofilm formation protein MstX</t>
  </si>
  <si>
    <t>mstX</t>
  </si>
  <si>
    <t>XDQ91700.1</t>
  </si>
  <si>
    <t>AB4K06_18465</t>
  </si>
  <si>
    <t>potassium channel protein KbfO</t>
  </si>
  <si>
    <t>kbfO</t>
  </si>
  <si>
    <t>XDQ91701.1</t>
  </si>
  <si>
    <t>AB4K06_18470</t>
  </si>
  <si>
    <t>YugN-like family protein</t>
  </si>
  <si>
    <t>yugN</t>
  </si>
  <si>
    <t>XDQ91702.1</t>
  </si>
  <si>
    <t>AB4K06_18475</t>
  </si>
  <si>
    <t>XDQ94903.1</t>
  </si>
  <si>
    <t>AB4K06_18480</t>
  </si>
  <si>
    <t>glucose-6-phosphate isomerase</t>
  </si>
  <si>
    <t>pgiA</t>
  </si>
  <si>
    <t>XDQ91703.1</t>
  </si>
  <si>
    <t>AB4K06_18485</t>
  </si>
  <si>
    <t>iron-containing alcohol dehydrogenase</t>
  </si>
  <si>
    <t>yugK</t>
  </si>
  <si>
    <t>XDQ91704.1</t>
  </si>
  <si>
    <t>AB4K06_18490</t>
  </si>
  <si>
    <t>farJ</t>
  </si>
  <si>
    <t>XDQ91705.1</t>
  </si>
  <si>
    <t>AB4K06_18495</t>
  </si>
  <si>
    <t>DUF378 domain-containing protein</t>
  </si>
  <si>
    <t>yuzA</t>
  </si>
  <si>
    <t>XDQ91706.1</t>
  </si>
  <si>
    <t>AB4K06_18500</t>
  </si>
  <si>
    <t>S1 domain-containing post-transcriptional regulator GSP13</t>
  </si>
  <si>
    <t>yugI</t>
  </si>
  <si>
    <t>XDQ91707.1</t>
  </si>
  <si>
    <t>AB4K06_18505</t>
  </si>
  <si>
    <t>aminotransferase</t>
  </si>
  <si>
    <t>alaT</t>
  </si>
  <si>
    <t>XDQ91708.1</t>
  </si>
  <si>
    <t>AB4K06_18510</t>
  </si>
  <si>
    <t>alaR</t>
  </si>
  <si>
    <t>XDQ91709.1</t>
  </si>
  <si>
    <t>AB4K06_18515</t>
  </si>
  <si>
    <t>yugF</t>
  </si>
  <si>
    <t>XDQ91710.1</t>
  </si>
  <si>
    <t>AB4K06_18520</t>
  </si>
  <si>
    <t>YugE family protein</t>
  </si>
  <si>
    <t>yugE</t>
  </si>
  <si>
    <t>XDQ94904.1</t>
  </si>
  <si>
    <t>AB4K06_18525</t>
  </si>
  <si>
    <t>cystathionine beta-lyase PatB</t>
  </si>
  <si>
    <t>patB</t>
  </si>
  <si>
    <t>XDQ91711.1</t>
  </si>
  <si>
    <t>AB4K06_18530</t>
  </si>
  <si>
    <t>sporulation sensor histidine kinase KinB</t>
  </si>
  <si>
    <t>kinB</t>
  </si>
  <si>
    <t>XDQ91712.1</t>
  </si>
  <si>
    <t>AB4K06_18535</t>
  </si>
  <si>
    <t>kinase-associated lipoprotein KapB</t>
  </si>
  <si>
    <t>kapB</t>
  </si>
  <si>
    <t>XDQ91713.1</t>
  </si>
  <si>
    <t>AB4K06_18540</t>
  </si>
  <si>
    <t>3'-5' exonuclease KapD</t>
  </si>
  <si>
    <t>kapD</t>
  </si>
  <si>
    <t>XDQ91714.1</t>
  </si>
  <si>
    <t>AB4K06_18545</t>
  </si>
  <si>
    <t>XDQ91715.1</t>
  </si>
  <si>
    <t>AB4K06_18550</t>
  </si>
  <si>
    <t>multidrug efflux MFS transporter</t>
  </si>
  <si>
    <t>yuxJ</t>
  </si>
  <si>
    <t>XDQ91716.1</t>
  </si>
  <si>
    <t>AB4K06_18555</t>
  </si>
  <si>
    <t>pbpD</t>
  </si>
  <si>
    <t>XDQ91717.1</t>
  </si>
  <si>
    <t>AB4K06_18560</t>
  </si>
  <si>
    <t>thiol-disulfide oxidoreductase DCC family protein</t>
  </si>
  <si>
    <t>yuxK</t>
  </si>
  <si>
    <t>XDQ91718.1</t>
  </si>
  <si>
    <t>AB4K06_18565</t>
  </si>
  <si>
    <t>YufK family protein</t>
  </si>
  <si>
    <t>yufK</t>
  </si>
  <si>
    <t>XDQ91719.1</t>
  </si>
  <si>
    <t>AB4K06_18570</t>
  </si>
  <si>
    <t>two-component system sensor histidine kinase MaeL</t>
  </si>
  <si>
    <t>maeL</t>
  </si>
  <si>
    <t>XDQ91720.1</t>
  </si>
  <si>
    <t>AB4K06_18575</t>
  </si>
  <si>
    <t>two-component system response regulator MaeM</t>
  </si>
  <si>
    <t>maeM</t>
  </si>
  <si>
    <t>XDQ91721.1</t>
  </si>
  <si>
    <t>AB4K06_18580</t>
  </si>
  <si>
    <t>guanosine ABC transporter substrate-binding protein NupN</t>
  </si>
  <si>
    <t>nupN</t>
  </si>
  <si>
    <t>XDQ91722.1</t>
  </si>
  <si>
    <t>AB4K06_18585</t>
  </si>
  <si>
    <t>guanosine ABC transporter ATP-binding protein NupO</t>
  </si>
  <si>
    <t>nupO</t>
  </si>
  <si>
    <t>XDQ91723.1</t>
  </si>
  <si>
    <t>AB4K06_18590</t>
  </si>
  <si>
    <t>guanosine ABC transporter permease NupP</t>
  </si>
  <si>
    <t>nupP</t>
  </si>
  <si>
    <t>XDQ91724.1</t>
  </si>
  <si>
    <t>AB4K06_18595</t>
  </si>
  <si>
    <t>guanosine ABC transporter permease NupQ</t>
  </si>
  <si>
    <t>nupQ</t>
  </si>
  <si>
    <t>XDQ91725.1</t>
  </si>
  <si>
    <t>AB4K06_18600</t>
  </si>
  <si>
    <t>sodium/malate symporter MaeN</t>
  </si>
  <si>
    <t>maeN</t>
  </si>
  <si>
    <t>XDQ91726.1</t>
  </si>
  <si>
    <t>AB4K06_18605</t>
  </si>
  <si>
    <t>XDQ91727.1</t>
  </si>
  <si>
    <t>AB4K06_18610</t>
  </si>
  <si>
    <t>Na+/H+ antiporter subunit A</t>
  </si>
  <si>
    <t>mrpA</t>
  </si>
  <si>
    <t>XDQ91728.1</t>
  </si>
  <si>
    <t>AB4K06_18615</t>
  </si>
  <si>
    <t>Na(+)/H(+) antiporter subunit B</t>
  </si>
  <si>
    <t>mrpB</t>
  </si>
  <si>
    <t>XDQ91729.1</t>
  </si>
  <si>
    <t>AB4K06_18620</t>
  </si>
  <si>
    <t>Na(+)/H(+) antiporter subunit C</t>
  </si>
  <si>
    <t>mrpC</t>
  </si>
  <si>
    <t>XDQ91730.1</t>
  </si>
  <si>
    <t>AB4K06_18625</t>
  </si>
  <si>
    <t>Na+/H+ antiporter subunit D</t>
  </si>
  <si>
    <t>mrpD</t>
  </si>
  <si>
    <t>XDQ91731.1</t>
  </si>
  <si>
    <t>AB4K06_18630</t>
  </si>
  <si>
    <t>Na+/H+ antiporter subunit E</t>
  </si>
  <si>
    <t>mrpE</t>
  </si>
  <si>
    <t>XDQ91732.1</t>
  </si>
  <si>
    <t>AB4K06_18635</t>
  </si>
  <si>
    <t>Na(+)/H(+) antiporter subunit F1</t>
  </si>
  <si>
    <t>mrpF</t>
  </si>
  <si>
    <t>XDQ94905.1</t>
  </si>
  <si>
    <t>AB4K06_18640</t>
  </si>
  <si>
    <t>monovalent cation/H(+) antiporter subunit G</t>
  </si>
  <si>
    <t>mnhG</t>
  </si>
  <si>
    <t>XDQ91733.1</t>
  </si>
  <si>
    <t>AB4K06_18645</t>
  </si>
  <si>
    <t>hotdog fold thioesterase</t>
  </si>
  <si>
    <t>yuxO</t>
  </si>
  <si>
    <t>XDQ91734.1</t>
  </si>
  <si>
    <t>AB4K06_18650</t>
  </si>
  <si>
    <t>two-component system response regulator ComA</t>
  </si>
  <si>
    <t>comA</t>
  </si>
  <si>
    <t>XDQ91735.1</t>
  </si>
  <si>
    <t>AB4K06_18655</t>
  </si>
  <si>
    <t>two-component system sensor histidine kinase ComP</t>
  </si>
  <si>
    <t>comP</t>
  </si>
  <si>
    <t>XDQ91736.1</t>
  </si>
  <si>
    <t>AB4K06_18660</t>
  </si>
  <si>
    <t>competence pheromone ComX</t>
  </si>
  <si>
    <t>comX</t>
  </si>
  <si>
    <t>XDQ91737.1</t>
  </si>
  <si>
    <t>AB4K06_18665</t>
  </si>
  <si>
    <t>ComX modifying isoprenyl transferase ComQ</t>
  </si>
  <si>
    <t>comQ</t>
  </si>
  <si>
    <t>XDQ91738.1</t>
  </si>
  <si>
    <t>AB4K06_18670</t>
  </si>
  <si>
    <t>degradation enzyme regulation protein DegQ</t>
  </si>
  <si>
    <t>degQ</t>
  </si>
  <si>
    <t>XDQ91739.1</t>
  </si>
  <si>
    <t>AB4K06_18675</t>
  </si>
  <si>
    <t>XDQ91740.1</t>
  </si>
  <si>
    <t>AB4K06_18680</t>
  </si>
  <si>
    <t>XDQ91741.1</t>
  </si>
  <si>
    <t>AB4K06_18685</t>
  </si>
  <si>
    <t>cyclic di-GMP phosphodiesterase</t>
  </si>
  <si>
    <t>pdeH</t>
  </si>
  <si>
    <t>XDQ91742.1</t>
  </si>
  <si>
    <t>AB4K06_18690</t>
  </si>
  <si>
    <t>nicotinate phosphoribosyltransferase</t>
  </si>
  <si>
    <t>pncB</t>
  </si>
  <si>
    <t>XDQ91743.1</t>
  </si>
  <si>
    <t>AB4K06_18695</t>
  </si>
  <si>
    <t>pncA</t>
  </si>
  <si>
    <t>XDQ91744.1</t>
  </si>
  <si>
    <t>AB4K06_18700</t>
  </si>
  <si>
    <t>YueI family protein</t>
  </si>
  <si>
    <t>yueI</t>
  </si>
  <si>
    <t>XDQ91745.1</t>
  </si>
  <si>
    <t>AB4K06_18705</t>
  </si>
  <si>
    <t>YueH family protein</t>
  </si>
  <si>
    <t>yueH</t>
  </si>
  <si>
    <t>XDQ91746.1</t>
  </si>
  <si>
    <t>AB4K06_18710</t>
  </si>
  <si>
    <t>yueG</t>
  </si>
  <si>
    <t>XDQ91747.1</t>
  </si>
  <si>
    <t>AB4K06_18715</t>
  </si>
  <si>
    <t>yueF</t>
  </si>
  <si>
    <t>XDQ91748.1</t>
  </si>
  <si>
    <t>AB4K06_18720</t>
  </si>
  <si>
    <t>DUF2283 domain-containing protein</t>
  </si>
  <si>
    <t>yuzE</t>
  </si>
  <si>
    <t>XDQ91749.1</t>
  </si>
  <si>
    <t>AB4K06_18725</t>
  </si>
  <si>
    <t>YuzF family protein</t>
  </si>
  <si>
    <t>yuzF</t>
  </si>
  <si>
    <t>XDQ91750.1</t>
  </si>
  <si>
    <t>AB4K06_18730</t>
  </si>
  <si>
    <t>yueE</t>
  </si>
  <si>
    <t>XDQ91751.1</t>
  </si>
  <si>
    <t>AB4K06_18735</t>
  </si>
  <si>
    <t>(S)-benzoin forming benzil reductase</t>
  </si>
  <si>
    <t>bznD</t>
  </si>
  <si>
    <t>XDQ91752.1</t>
  </si>
  <si>
    <t>AB4K06_18740</t>
  </si>
  <si>
    <t>type VII secretion protein EssA</t>
  </si>
  <si>
    <t>essA</t>
  </si>
  <si>
    <t>XDQ94906.1</t>
  </si>
  <si>
    <t>AB4K06_18745</t>
  </si>
  <si>
    <t>type VII secretion protein EsaA</t>
  </si>
  <si>
    <t>esaA</t>
  </si>
  <si>
    <t>XDQ91753.1</t>
  </si>
  <si>
    <t>AB4K06_18750</t>
  </si>
  <si>
    <t>type VII secretion protein EssC</t>
  </si>
  <si>
    <t>essC</t>
  </si>
  <si>
    <t>XDQ91754.1</t>
  </si>
  <si>
    <t>AB4K06_18755</t>
  </si>
  <si>
    <t>type VII secretion protein EssB</t>
  </si>
  <si>
    <t>essB</t>
  </si>
  <si>
    <t>XDQ91755.1</t>
  </si>
  <si>
    <t>AB4K06_18760</t>
  </si>
  <si>
    <t>ESX secretion system protein YukD</t>
  </si>
  <si>
    <t>yukD</t>
  </si>
  <si>
    <t>XDQ91756.1</t>
  </si>
  <si>
    <t>AB4K06_18765</t>
  </si>
  <si>
    <t>tgsE</t>
  </si>
  <si>
    <t>XDQ91757.1</t>
  </si>
  <si>
    <t>AB4K06_18770</t>
  </si>
  <si>
    <t>sporulation transcriptional activator AdeR</t>
  </si>
  <si>
    <t>adeR</t>
  </si>
  <si>
    <t>XDQ91758.1</t>
  </si>
  <si>
    <t>AB4K06_18775</t>
  </si>
  <si>
    <t>alanine dehydrogenase</t>
  </si>
  <si>
    <t>ald</t>
  </si>
  <si>
    <t>XDQ91759.1</t>
  </si>
  <si>
    <t>AB4K06_18780</t>
  </si>
  <si>
    <t>DUF2278 family protein</t>
  </si>
  <si>
    <t>yukJ</t>
  </si>
  <si>
    <t>XDQ91760.1</t>
  </si>
  <si>
    <t>AB4K06_18785</t>
  </si>
  <si>
    <t>MbtH family protein</t>
  </si>
  <si>
    <t>mbtH</t>
  </si>
  <si>
    <t>XDQ91761.1</t>
  </si>
  <si>
    <t>AB4K06_18790</t>
  </si>
  <si>
    <t>non-ribosomal peptide synthetase DhbF</t>
  </si>
  <si>
    <t>dhbF</t>
  </si>
  <si>
    <t>XDQ91762.1</t>
  </si>
  <si>
    <t>AB4K06_18795</t>
  </si>
  <si>
    <t>isochorismatase family protein</t>
  </si>
  <si>
    <t>dhbB</t>
  </si>
  <si>
    <t>XDQ91763.1</t>
  </si>
  <si>
    <t>AB4K06_18800</t>
  </si>
  <si>
    <t>(2,3-dihydroxybenzoyl)adenylate synthase</t>
  </si>
  <si>
    <t>dhbE</t>
  </si>
  <si>
    <t>XDQ94907.1</t>
  </si>
  <si>
    <t>AB4K06_18805</t>
  </si>
  <si>
    <t>isochorismate synthase DhbC</t>
  </si>
  <si>
    <t>dhbC</t>
  </si>
  <si>
    <t>XDQ91764.1</t>
  </si>
  <si>
    <t>AB4K06_18810</t>
  </si>
  <si>
    <t>2,3-dihydro-2,3-dihydroxybenzoate dehydrogenase</t>
  </si>
  <si>
    <t>dhbA</t>
  </si>
  <si>
    <t>XDQ94908.1</t>
  </si>
  <si>
    <t>AB4K06_18815</t>
  </si>
  <si>
    <t>ferri-bacillibactin esterase BesA</t>
  </si>
  <si>
    <t>besA</t>
  </si>
  <si>
    <t>XDQ91765.1</t>
  </si>
  <si>
    <t>AB4K06_18820</t>
  </si>
  <si>
    <t>sulfite oxidase-like oxidoreductase</t>
  </si>
  <si>
    <t>yuiH</t>
  </si>
  <si>
    <t>XDQ91766.1</t>
  </si>
  <si>
    <t>AB4K06_18825</t>
  </si>
  <si>
    <t>bioYB</t>
  </si>
  <si>
    <t>XDQ91767.1</t>
  </si>
  <si>
    <t>AB4K06_18830</t>
  </si>
  <si>
    <t>Na+/H+ antiporter family protein</t>
  </si>
  <si>
    <t>hisP</t>
  </si>
  <si>
    <t>XDQ91768.1</t>
  </si>
  <si>
    <t>AB4K06_18835</t>
  </si>
  <si>
    <t>leucyl aminopeptidase</t>
  </si>
  <si>
    <t>pepA</t>
  </si>
  <si>
    <t>XDQ91769.1</t>
  </si>
  <si>
    <t>AB4K06_18840</t>
  </si>
  <si>
    <t>divergent PAP2 family protein</t>
  </si>
  <si>
    <t>yuiD</t>
  </si>
  <si>
    <t>XDQ91770.1</t>
  </si>
  <si>
    <t>AB4K06_18845</t>
  </si>
  <si>
    <t>stationary phase survival protein SpsC</t>
  </si>
  <si>
    <t>spsC</t>
  </si>
  <si>
    <t>XDQ91771.1</t>
  </si>
  <si>
    <t>AB4K06_18850</t>
  </si>
  <si>
    <t>YuiB family protein</t>
  </si>
  <si>
    <t>yuiB</t>
  </si>
  <si>
    <t>XDQ91772.1</t>
  </si>
  <si>
    <t>AB4K06_18855</t>
  </si>
  <si>
    <t>YuiA family protein</t>
  </si>
  <si>
    <t>yuiA</t>
  </si>
  <si>
    <t>XDQ91773.1</t>
  </si>
  <si>
    <t>AB4K06_18860</t>
  </si>
  <si>
    <t>yumB</t>
  </si>
  <si>
    <t>XDQ91774.1</t>
  </si>
  <si>
    <t>AB4K06_18865</t>
  </si>
  <si>
    <t>ferredoxin--NADP reductase 2</t>
  </si>
  <si>
    <t>yumC</t>
  </si>
  <si>
    <t>XDQ91775.1</t>
  </si>
  <si>
    <t>AB4K06_18870</t>
  </si>
  <si>
    <t>XDQ91776.1</t>
  </si>
  <si>
    <t>AB4K06_18875</t>
  </si>
  <si>
    <t>GMP reductase</t>
  </si>
  <si>
    <t>guaC</t>
  </si>
  <si>
    <t>XDQ91777.1</t>
  </si>
  <si>
    <t>AB4K06_18880</t>
  </si>
  <si>
    <t>protease synthase/sporulation negative transcriptional regulator PaiB</t>
  </si>
  <si>
    <t>paiB</t>
  </si>
  <si>
    <t>XDQ94909.1</t>
  </si>
  <si>
    <t>AB4K06_18885</t>
  </si>
  <si>
    <t>spermidine/spermine N(1)-acetyltransferase</t>
  </si>
  <si>
    <t>paiA</t>
  </si>
  <si>
    <t>XDQ91778.1</t>
  </si>
  <si>
    <t>AB4K06_18890</t>
  </si>
  <si>
    <t>HesB/IscA family protein</t>
  </si>
  <si>
    <t>sufA</t>
  </si>
  <si>
    <t>XDQ94910.1</t>
  </si>
  <si>
    <t>AB4K06_18895</t>
  </si>
  <si>
    <t>diaminopimelate epimerase</t>
  </si>
  <si>
    <t>dapF</t>
  </si>
  <si>
    <t>XDQ91779.1</t>
  </si>
  <si>
    <t>AB4K06_18900</t>
  </si>
  <si>
    <t>NupC/NupG family nucleoside CNT transporter</t>
  </si>
  <si>
    <t>yutK</t>
  </si>
  <si>
    <t>XDQ91780.1</t>
  </si>
  <si>
    <t>AB4K06_18905</t>
  </si>
  <si>
    <t>YuzB family protein</t>
  </si>
  <si>
    <t>yuzB</t>
  </si>
  <si>
    <t>XDQ91781.1</t>
  </si>
  <si>
    <t>AB4K06_18910</t>
  </si>
  <si>
    <t>yutJ</t>
  </si>
  <si>
    <t>XDQ91782.1</t>
  </si>
  <si>
    <t>AB4K06_18915</t>
  </si>
  <si>
    <t>YuzD family protein</t>
  </si>
  <si>
    <t>yuzD</t>
  </si>
  <si>
    <t>XDQ91783.1</t>
  </si>
  <si>
    <t>AB4K06_18920</t>
  </si>
  <si>
    <t>NifU family protein</t>
  </si>
  <si>
    <t>nfuA</t>
  </si>
  <si>
    <t>XDQ91784.1</t>
  </si>
  <si>
    <t>AB4K06_18925</t>
  </si>
  <si>
    <t>yuxL</t>
  </si>
  <si>
    <t>XDQ91785.1</t>
  </si>
  <si>
    <t>AB4K06_18930</t>
  </si>
  <si>
    <t>homoserine kinase</t>
  </si>
  <si>
    <t>thrB</t>
  </si>
  <si>
    <t>XDQ91786.1</t>
  </si>
  <si>
    <t>AB4K06_18935</t>
  </si>
  <si>
    <t>threonine synthase</t>
  </si>
  <si>
    <t>thrC</t>
  </si>
  <si>
    <t>XDQ94911.1</t>
  </si>
  <si>
    <t>AB4K06_18940</t>
  </si>
  <si>
    <t>homoserine dehydrogenase</t>
  </si>
  <si>
    <t>homA</t>
  </si>
  <si>
    <t>XDQ91787.1</t>
  </si>
  <si>
    <t>AB4K06_18945</t>
  </si>
  <si>
    <t>spore coat-associated protein CotNH</t>
  </si>
  <si>
    <t>cotNH</t>
  </si>
  <si>
    <t>XDQ91788.1</t>
  </si>
  <si>
    <t>AB4K06_18950</t>
  </si>
  <si>
    <t>yutG</t>
  </si>
  <si>
    <t>XDQ91789.1</t>
  </si>
  <si>
    <t>AB4K06_18955</t>
  </si>
  <si>
    <t>5' nucleotidase NucF</t>
  </si>
  <si>
    <t>nucF</t>
  </si>
  <si>
    <t>XDQ91790.1</t>
  </si>
  <si>
    <t>AB4K06_18960</t>
  </si>
  <si>
    <t>DUF86 domain-containing protein</t>
  </si>
  <si>
    <t>yutE</t>
  </si>
  <si>
    <t>XDQ91791.1</t>
  </si>
  <si>
    <t>AB4K06_18965</t>
  </si>
  <si>
    <t>YutD family protein</t>
  </si>
  <si>
    <t>yutD</t>
  </si>
  <si>
    <t>XDQ91792.1</t>
  </si>
  <si>
    <t>AB4K06_18970</t>
  </si>
  <si>
    <t>yutC</t>
  </si>
  <si>
    <t>XDQ91793.1</t>
  </si>
  <si>
    <t>AB4K06_18975</t>
  </si>
  <si>
    <t>lipoyl synthase</t>
  </si>
  <si>
    <t>XDQ91794.1</t>
  </si>
  <si>
    <t>AB4K06_18980</t>
  </si>
  <si>
    <t>L-Ala--D-Glu endopeptidase</t>
  </si>
  <si>
    <t>lytH</t>
  </si>
  <si>
    <t>XDQ91795.1</t>
  </si>
  <si>
    <t>AB4K06_18985</t>
  </si>
  <si>
    <t>sporulation protein YunB</t>
  </si>
  <si>
    <t>yunB</t>
  </si>
  <si>
    <t>XDQ91796.1</t>
  </si>
  <si>
    <t>AB4K06_18990</t>
  </si>
  <si>
    <t>YunC family protein</t>
  </si>
  <si>
    <t>yunC</t>
  </si>
  <si>
    <t>XDQ91797.1</t>
  </si>
  <si>
    <t>AB4K06_18995</t>
  </si>
  <si>
    <t>bifunctional UDP-sugar hydrolase/5'-nucleotidase</t>
  </si>
  <si>
    <t>yunD</t>
  </si>
  <si>
    <t>XDQ91798.1</t>
  </si>
  <si>
    <t>AB4K06_19000</t>
  </si>
  <si>
    <t>yunE</t>
  </si>
  <si>
    <t>XDQ91799.1</t>
  </si>
  <si>
    <t>AB4K06_19005</t>
  </si>
  <si>
    <t>DUF72 domain-containing protein</t>
  </si>
  <si>
    <t>yunF</t>
  </si>
  <si>
    <t>XDQ94912.1</t>
  </si>
  <si>
    <t>AB4K06_19010</t>
  </si>
  <si>
    <t>XDQ91800.1</t>
  </si>
  <si>
    <t>AB4K06_19015</t>
  </si>
  <si>
    <t>allantoinase</t>
  </si>
  <si>
    <t>pucH</t>
  </si>
  <si>
    <t>XDQ91801.1</t>
  </si>
  <si>
    <t>AB4K06_19020</t>
  </si>
  <si>
    <t>purine catabolism transcriptional regulator PucR</t>
  </si>
  <si>
    <t>pucR</t>
  </si>
  <si>
    <t>XDQ91802.1</t>
  </si>
  <si>
    <t>AB4K06_19025</t>
  </si>
  <si>
    <t>uric acid permease PucJ</t>
  </si>
  <si>
    <t>pucJ</t>
  </si>
  <si>
    <t>XDQ91803.1</t>
  </si>
  <si>
    <t>AB4K06_19030</t>
  </si>
  <si>
    <t>uric acid permease PucK</t>
  </si>
  <si>
    <t>pucK</t>
  </si>
  <si>
    <t>XDQ91804.1</t>
  </si>
  <si>
    <t>AB4K06_19035</t>
  </si>
  <si>
    <t>factor-independent urate hydroxylase</t>
  </si>
  <si>
    <t>pucL</t>
  </si>
  <si>
    <t>XDQ91805.1</t>
  </si>
  <si>
    <t>AB4K06_19040</t>
  </si>
  <si>
    <t>hydroxyisourate hydrolase</t>
  </si>
  <si>
    <t>uraH</t>
  </si>
  <si>
    <t>XDQ94913.1</t>
  </si>
  <si>
    <t>AB4K06_19045</t>
  </si>
  <si>
    <t>YhzE/YjcZ family sporulation protein YuzJ</t>
  </si>
  <si>
    <t>yuzJ</t>
  </si>
  <si>
    <t>XDQ91806.1</t>
  </si>
  <si>
    <t>AB4K06_19050</t>
  </si>
  <si>
    <t>xanthine dehydrogenase subunit E</t>
  </si>
  <si>
    <t>pucE</t>
  </si>
  <si>
    <t>XDQ91807.1</t>
  </si>
  <si>
    <t>AB4K06_19055</t>
  </si>
  <si>
    <t>xanthine dehydrogenase subunit D</t>
  </si>
  <si>
    <t>pucD</t>
  </si>
  <si>
    <t>XDQ91808.1</t>
  </si>
  <si>
    <t>AB4K06_19060</t>
  </si>
  <si>
    <t>xanthine dehydrogenase subunit C</t>
  </si>
  <si>
    <t>pucC</t>
  </si>
  <si>
    <t>XDQ91809.1</t>
  </si>
  <si>
    <t>AB4K06_19065</t>
  </si>
  <si>
    <t>xanthine dehydrogenase accessory protein PucB</t>
  </si>
  <si>
    <t>pucB</t>
  </si>
  <si>
    <t>XDQ91810.1</t>
  </si>
  <si>
    <t>AB4K06_19070</t>
  </si>
  <si>
    <t>XdhC family protein</t>
  </si>
  <si>
    <t>pucA</t>
  </si>
  <si>
    <t>XDQ91811.1</t>
  </si>
  <si>
    <t>AB4K06_19075</t>
  </si>
  <si>
    <t>(S)-ureidoglycine--glyoxylate transaminase</t>
  </si>
  <si>
    <t>pucG</t>
  </si>
  <si>
    <t>XDQ91812.1</t>
  </si>
  <si>
    <t>AB4K06_19080</t>
  </si>
  <si>
    <t>allantoate deiminase</t>
  </si>
  <si>
    <t>allC</t>
  </si>
  <si>
    <t>XDQ91813.1</t>
  </si>
  <si>
    <t>AB4K06_19085</t>
  </si>
  <si>
    <t>XDQ91814.1</t>
  </si>
  <si>
    <t>AB4K06_19090</t>
  </si>
  <si>
    <t>endonuclease I family protein</t>
  </si>
  <si>
    <t>bsnA</t>
  </si>
  <si>
    <t>XDQ91815.1</t>
  </si>
  <si>
    <t>AB4K06_19095</t>
  </si>
  <si>
    <t>frlP</t>
  </si>
  <si>
    <t>XDQ91816.1</t>
  </si>
  <si>
    <t>AB4K06_19100</t>
  </si>
  <si>
    <t>transcriptional regulator FrlR</t>
  </si>
  <si>
    <t>frlR</t>
  </si>
  <si>
    <t>XDQ91817.1</t>
  </si>
  <si>
    <t>AB4K06_19105</t>
  </si>
  <si>
    <t>fructosamine kinase FrlD</t>
  </si>
  <si>
    <t>frlD</t>
  </si>
  <si>
    <t>XDQ91818.1</t>
  </si>
  <si>
    <t>AB4K06_19110</t>
  </si>
  <si>
    <t>frlM</t>
  </si>
  <si>
    <t>XDQ91819.1</t>
  </si>
  <si>
    <t>AB4K06_19115</t>
  </si>
  <si>
    <t>frlN</t>
  </si>
  <si>
    <t>XDQ91820.1</t>
  </si>
  <si>
    <t>AB4K06_19120</t>
  </si>
  <si>
    <t>frlO</t>
  </si>
  <si>
    <t>XDQ91821.1</t>
  </si>
  <si>
    <t>AB4K06_19125</t>
  </si>
  <si>
    <t>fructosamine deglycase FrlB</t>
  </si>
  <si>
    <t>frlB</t>
  </si>
  <si>
    <t>XDQ91822.1</t>
  </si>
  <si>
    <t>AB4K06_19130</t>
  </si>
  <si>
    <t>nucleotide excision repair endonuclease</t>
  </si>
  <si>
    <t>yurQ</t>
  </si>
  <si>
    <t>XDQ91823.1</t>
  </si>
  <si>
    <t>AB4K06_19135</t>
  </si>
  <si>
    <t>dadA</t>
  </si>
  <si>
    <t>XDQ91824.1</t>
  </si>
  <si>
    <t>AB4K06_19140</t>
  </si>
  <si>
    <t>acid-soluble spore protein SspG</t>
  </si>
  <si>
    <t>sspG</t>
  </si>
  <si>
    <t>XDQ91825.1</t>
  </si>
  <si>
    <t>AB4K06_19145</t>
  </si>
  <si>
    <t>XDQ91826.1</t>
  </si>
  <si>
    <t>AB4K06_19150</t>
  </si>
  <si>
    <t>methylglyoxalase</t>
  </si>
  <si>
    <t>glxB</t>
  </si>
  <si>
    <t>XDQ91827.1</t>
  </si>
  <si>
    <t>AB4K06_19155</t>
  </si>
  <si>
    <t>yuzN</t>
  </si>
  <si>
    <t>XDQ91828.1</t>
  </si>
  <si>
    <t>AB4K06_19160</t>
  </si>
  <si>
    <t>Fe-S cluster assembly protein SufB</t>
  </si>
  <si>
    <t>sufB</t>
  </si>
  <si>
    <t>XDQ91829.1</t>
  </si>
  <si>
    <t>AB4K06_19165</t>
  </si>
  <si>
    <t>Fe-S cluster assembly sulfur transfer protein SufU</t>
  </si>
  <si>
    <t>sufU</t>
  </si>
  <si>
    <t>XDQ91830.1</t>
  </si>
  <si>
    <t>AB4K06_19170</t>
  </si>
  <si>
    <t>cysteine desulfurase SufS</t>
  </si>
  <si>
    <t>sufS</t>
  </si>
  <si>
    <t>XDQ91831.1</t>
  </si>
  <si>
    <t>AB4K06_19175</t>
  </si>
  <si>
    <t>Fe-S cluster assembly protein SufD</t>
  </si>
  <si>
    <t>sufD</t>
  </si>
  <si>
    <t>XDQ91832.1</t>
  </si>
  <si>
    <t>AB4K06_19180</t>
  </si>
  <si>
    <t>Fe-S cluster assembly ATPase SufC</t>
  </si>
  <si>
    <t>sufC</t>
  </si>
  <si>
    <t>XDQ91833.1</t>
  </si>
  <si>
    <t>AB4K06_19185</t>
  </si>
  <si>
    <t>XDQ91834.1</t>
  </si>
  <si>
    <t>AB4K06_19190</t>
  </si>
  <si>
    <t>yurZ</t>
  </si>
  <si>
    <t>XDQ91835.1</t>
  </si>
  <si>
    <t>AB4K06_19195</t>
  </si>
  <si>
    <t>methionine ABC transporter substrate-binding lipoprotein MetQ</t>
  </si>
  <si>
    <t>metQ</t>
  </si>
  <si>
    <t>XDQ91836.1</t>
  </si>
  <si>
    <t>AB4K06_19200</t>
  </si>
  <si>
    <t>methionine ABC transporter permease MetP</t>
  </si>
  <si>
    <t>metP</t>
  </si>
  <si>
    <t>XDQ91837.1</t>
  </si>
  <si>
    <t>AB4K06_19205</t>
  </si>
  <si>
    <t>methionine ABC transporter ATP-binding protein MetN</t>
  </si>
  <si>
    <t>metN</t>
  </si>
  <si>
    <t>XDQ91838.1</t>
  </si>
  <si>
    <t>AB4K06_19210</t>
  </si>
  <si>
    <t>SCP2 sterol-binding domain-containing protein</t>
  </si>
  <si>
    <t>yusD</t>
  </si>
  <si>
    <t>XDQ91839.1</t>
  </si>
  <si>
    <t>AB4K06_19215</t>
  </si>
  <si>
    <t>yusE</t>
  </si>
  <si>
    <t>XDQ91840.1</t>
  </si>
  <si>
    <t>AB4K06_19220</t>
  </si>
  <si>
    <t>toprim domain-containing protein</t>
  </si>
  <si>
    <t>XDQ94914.1</t>
  </si>
  <si>
    <t>AB4K06_19225</t>
  </si>
  <si>
    <t>YusG family protein</t>
  </si>
  <si>
    <t>yusG</t>
  </si>
  <si>
    <t>XDQ91841.1</t>
  </si>
  <si>
    <t>AB4K06_19230</t>
  </si>
  <si>
    <t>glycine cleavage system protein GcvH</t>
  </si>
  <si>
    <t>gcvH</t>
  </si>
  <si>
    <t>XDQ91842.1</t>
  </si>
  <si>
    <t>AB4K06_19235</t>
  </si>
  <si>
    <t>arsenate reductase family protein</t>
  </si>
  <si>
    <t>yusI</t>
  </si>
  <si>
    <t>XDQ91843.1</t>
  </si>
  <si>
    <t>AB4K06_19240</t>
  </si>
  <si>
    <t>acyl-CoA dehydrogenase FadE</t>
  </si>
  <si>
    <t>fadE</t>
  </si>
  <si>
    <t>XDQ91844.1</t>
  </si>
  <si>
    <t>AB4K06_19245</t>
  </si>
  <si>
    <t>fadA</t>
  </si>
  <si>
    <t>XDQ91845.1</t>
  </si>
  <si>
    <t>AB4K06_19250</t>
  </si>
  <si>
    <t>3-hydroxyacyl-CoA dehydrogenase NAD-binding domain-containing protein</t>
  </si>
  <si>
    <t>fadN</t>
  </si>
  <si>
    <t>XDQ91846.1</t>
  </si>
  <si>
    <t>AB4K06_19255</t>
  </si>
  <si>
    <t>YuzL family protein</t>
  </si>
  <si>
    <t>yuzL</t>
  </si>
  <si>
    <t>XDQ91847.1</t>
  </si>
  <si>
    <t>AB4K06_19260</t>
  </si>
  <si>
    <t>proline dehydrogenase family protein</t>
  </si>
  <si>
    <t>putM</t>
  </si>
  <si>
    <t>XDQ91848.1</t>
  </si>
  <si>
    <t>AB4K06_19265</t>
  </si>
  <si>
    <t>XDQ91849.1</t>
  </si>
  <si>
    <t>AB4K06_19270</t>
  </si>
  <si>
    <t>yusN</t>
  </si>
  <si>
    <t>XDQ91850.1</t>
  </si>
  <si>
    <t>AB4K06_19275</t>
  </si>
  <si>
    <t>MarR family transcriptional regulator MdtR</t>
  </si>
  <si>
    <t>mdtR</t>
  </si>
  <si>
    <t>XDQ91851.1</t>
  </si>
  <si>
    <t>AB4K06_19280</t>
  </si>
  <si>
    <t>multidrug efflux MFS transporter MdtP</t>
  </si>
  <si>
    <t>mdtP</t>
  </si>
  <si>
    <t>XDQ91852.1</t>
  </si>
  <si>
    <t>AB4K06_19285</t>
  </si>
  <si>
    <t>yusQ</t>
  </si>
  <si>
    <t>XDQ91853.1</t>
  </si>
  <si>
    <t>AB4K06_19290</t>
  </si>
  <si>
    <t>AB4K06_19295</t>
  </si>
  <si>
    <t>yusT</t>
  </si>
  <si>
    <t>XDQ91854.1</t>
  </si>
  <si>
    <t>AB4K06_19300</t>
  </si>
  <si>
    <t>YusU family protein</t>
  </si>
  <si>
    <t>yusU</t>
  </si>
  <si>
    <t>XDQ91855.1</t>
  </si>
  <si>
    <t>AB4K06_19305</t>
  </si>
  <si>
    <t>feuV</t>
  </si>
  <si>
    <t>XDQ94915.1</t>
  </si>
  <si>
    <t>AB4K06_19310</t>
  </si>
  <si>
    <t>YusW family protein</t>
  </si>
  <si>
    <t>cotNW</t>
  </si>
  <si>
    <t>XDQ91856.1</t>
  </si>
  <si>
    <t>AB4K06_19315</t>
  </si>
  <si>
    <t>AB4K06_19320</t>
  </si>
  <si>
    <t>oxidoreductase</t>
  </si>
  <si>
    <t>yusZ</t>
  </si>
  <si>
    <t>XDQ91857.1</t>
  </si>
  <si>
    <t>AB4K06_19325</t>
  </si>
  <si>
    <t>metalloregulation DNA-binding stress protein MgrA</t>
  </si>
  <si>
    <t>mrgA</t>
  </si>
  <si>
    <t>XDQ91858.1</t>
  </si>
  <si>
    <t>AB4K06_19330</t>
  </si>
  <si>
    <t>serine protease Do-like protein HtrB</t>
  </si>
  <si>
    <t>htrB</t>
  </si>
  <si>
    <t>XDQ91859.1</t>
  </si>
  <si>
    <t>AB4K06_19335</t>
  </si>
  <si>
    <t>secretion stress-responsive two-component system response regulator CssR</t>
  </si>
  <si>
    <t>cssR</t>
  </si>
  <si>
    <t>XDQ91860.1</t>
  </si>
  <si>
    <t>AB4K06_19340</t>
  </si>
  <si>
    <t>secretion stress-responsive two-component system sensor histidine kinase CssS</t>
  </si>
  <si>
    <t>cssS</t>
  </si>
  <si>
    <t>XDQ91861.1</t>
  </si>
  <si>
    <t>AB4K06_19345</t>
  </si>
  <si>
    <t>anti-adapter protein SpxO</t>
  </si>
  <si>
    <t>spxO</t>
  </si>
  <si>
    <t>XDQ91862.1</t>
  </si>
  <si>
    <t>AB4K06_19350</t>
  </si>
  <si>
    <t>spxN</t>
  </si>
  <si>
    <t>XDQ91863.1</t>
  </si>
  <si>
    <t>AB4K06_19355</t>
  </si>
  <si>
    <t>class II fumarate hydratase</t>
  </si>
  <si>
    <t>fumC</t>
  </si>
  <si>
    <t>XDQ91864.1</t>
  </si>
  <si>
    <t>AB4K06_19360</t>
  </si>
  <si>
    <t>YvzF family protein</t>
  </si>
  <si>
    <t>yvzF</t>
  </si>
  <si>
    <t>XDQ91865.1</t>
  </si>
  <si>
    <t>AB4K06_19365</t>
  </si>
  <si>
    <t>spore germination receptor protein GerAA</t>
  </si>
  <si>
    <t>gerAA</t>
  </si>
  <si>
    <t>XDQ91866.1</t>
  </si>
  <si>
    <t>AB4K06_19370</t>
  </si>
  <si>
    <t>spore germination receptor protein GerAB</t>
  </si>
  <si>
    <t>gerAB</t>
  </si>
  <si>
    <t>XDQ91867.1</t>
  </si>
  <si>
    <t>AB4K06_19375</t>
  </si>
  <si>
    <t>spore germination receptor protein GerAC</t>
  </si>
  <si>
    <t>gerAC</t>
  </si>
  <si>
    <t>XDQ91868.1</t>
  </si>
  <si>
    <t>AB4K06_19380</t>
  </si>
  <si>
    <t>two-component system response regulator LiaR</t>
  </si>
  <si>
    <t>liaR</t>
  </si>
  <si>
    <t>XDQ91869.1</t>
  </si>
  <si>
    <t>AB4K06_19385</t>
  </si>
  <si>
    <t>two-component system sensor histidine kinase LiaS</t>
  </si>
  <si>
    <t>liaS</t>
  </si>
  <si>
    <t>XDQ91870.1</t>
  </si>
  <si>
    <t>AB4K06_19390</t>
  </si>
  <si>
    <t>LiaRS two-component regulatory system accessory protein LiaF</t>
  </si>
  <si>
    <t>liaF</t>
  </si>
  <si>
    <t>XDQ91871.1</t>
  </si>
  <si>
    <t>AB4K06_19395</t>
  </si>
  <si>
    <t>DUF4097 domain-containing protein</t>
  </si>
  <si>
    <t>liaG</t>
  </si>
  <si>
    <t>XDQ91872.1</t>
  </si>
  <si>
    <t>AB4K06_19400</t>
  </si>
  <si>
    <t>stress responsive protein LiaH</t>
  </si>
  <si>
    <t>liaH</t>
  </si>
  <si>
    <t>XDQ91873.1</t>
  </si>
  <si>
    <t>AB4K06_19405</t>
  </si>
  <si>
    <t>cell envelope stress-induced membrane anchor protein LiaI</t>
  </si>
  <si>
    <t>liaI</t>
  </si>
  <si>
    <t>XDQ91874.1</t>
  </si>
  <si>
    <t>AB4K06_19410</t>
  </si>
  <si>
    <t>yvqJ</t>
  </si>
  <si>
    <t>XDQ91875.1</t>
  </si>
  <si>
    <t>AB4K06_19415</t>
  </si>
  <si>
    <t>cob(I)yrinic acid a,c-diamide adenosyltransferase</t>
  </si>
  <si>
    <t>pduO</t>
  </si>
  <si>
    <t>XDQ91876.1</t>
  </si>
  <si>
    <t>AB4K06_19420</t>
  </si>
  <si>
    <t>ATP-binding cassette domain-containing protein</t>
  </si>
  <si>
    <t>yvrA</t>
  </si>
  <si>
    <t>XDQ94916.1</t>
  </si>
  <si>
    <t>AB4K06_19425</t>
  </si>
  <si>
    <t>yvrB</t>
  </si>
  <si>
    <t>XDQ91877.1</t>
  </si>
  <si>
    <t>AB4K06_19430</t>
  </si>
  <si>
    <t>btuC</t>
  </si>
  <si>
    <t>XDQ91878.1</t>
  </si>
  <si>
    <t>AB4K06_19435</t>
  </si>
  <si>
    <t>yvrD</t>
  </si>
  <si>
    <t>XDQ91879.1</t>
  </si>
  <si>
    <t>AB4K06_19440</t>
  </si>
  <si>
    <t>SMP-30/gluconolactonase/LRE family protein</t>
  </si>
  <si>
    <t>yvrE</t>
  </si>
  <si>
    <t>XDQ91880.1</t>
  </si>
  <si>
    <t>AB4K06_19445</t>
  </si>
  <si>
    <t>two-component system sensor histidine kinase YvrG</t>
  </si>
  <si>
    <t>yvrG</t>
  </si>
  <si>
    <t>XDQ91881.1</t>
  </si>
  <si>
    <t>AB4K06_19450</t>
  </si>
  <si>
    <t>two-component system response regulator YvrH</t>
  </si>
  <si>
    <t>yvrH</t>
  </si>
  <si>
    <t>XDQ94917.1</t>
  </si>
  <si>
    <t>AB4K06_19455</t>
  </si>
  <si>
    <t>sigma-O factor regulator RsoA</t>
  </si>
  <si>
    <t>rsoA</t>
  </si>
  <si>
    <t>XDQ91882.1</t>
  </si>
  <si>
    <t>AB4K06_19460</t>
  </si>
  <si>
    <t>RNA polymerase sigma factor SigO</t>
  </si>
  <si>
    <t>sigO</t>
  </si>
  <si>
    <t>XDQ91883.1</t>
  </si>
  <si>
    <t>AB4K06_19465</t>
  </si>
  <si>
    <t>YvrJ family protein</t>
  </si>
  <si>
    <t>XDQ91884.1</t>
  </si>
  <si>
    <t>AB4K06_19470</t>
  </si>
  <si>
    <t>oxdC</t>
  </si>
  <si>
    <t>XDQ91885.1</t>
  </si>
  <si>
    <t>AB4K06_19475</t>
  </si>
  <si>
    <t>acid stress-sensitive anti sigma factor RsiO</t>
  </si>
  <si>
    <t>rsiO</t>
  </si>
  <si>
    <t>XDQ91886.1</t>
  </si>
  <si>
    <t>AB4K06_19480</t>
  </si>
  <si>
    <t>yvrN</t>
  </si>
  <si>
    <t>XDQ91887.1</t>
  </si>
  <si>
    <t>AB4K06_19485</t>
  </si>
  <si>
    <t>yvrO</t>
  </si>
  <si>
    <t>XDQ91888.1</t>
  </si>
  <si>
    <t>AB4K06_19490</t>
  </si>
  <si>
    <t>biotin/lipoyl-binding protein</t>
  </si>
  <si>
    <t>yvrP</t>
  </si>
  <si>
    <t>XDQ91889.1</t>
  </si>
  <si>
    <t>AB4K06_19495</t>
  </si>
  <si>
    <t>fhuC</t>
  </si>
  <si>
    <t>XDQ91890.1</t>
  </si>
  <si>
    <t>AB4K06_19500</t>
  </si>
  <si>
    <t>fhuG</t>
  </si>
  <si>
    <t>XDQ91891.1</t>
  </si>
  <si>
    <t>AB4K06_19505</t>
  </si>
  <si>
    <t>fhuB</t>
  </si>
  <si>
    <t>XDQ91892.1</t>
  </si>
  <si>
    <t>AB4K06_19510</t>
  </si>
  <si>
    <t>iron-hydroxamate ABC transporter substrate-binding protein</t>
  </si>
  <si>
    <t>fhuD</t>
  </si>
  <si>
    <t>XDQ91893.1</t>
  </si>
  <si>
    <t>AB4K06_19515</t>
  </si>
  <si>
    <t>lysP</t>
  </si>
  <si>
    <t>XDQ91894.1</t>
  </si>
  <si>
    <t>AB4K06_19520</t>
  </si>
  <si>
    <t>small acid-soluble spore protein SspJ</t>
  </si>
  <si>
    <t>sspJ</t>
  </si>
  <si>
    <t>XDQ91895.1</t>
  </si>
  <si>
    <t>AB4K06_19525</t>
  </si>
  <si>
    <t>yvsG</t>
  </si>
  <si>
    <t>XDQ91896.1</t>
  </si>
  <si>
    <t>AB4K06_19530</t>
  </si>
  <si>
    <t>ltaSP</t>
  </si>
  <si>
    <t>XDQ91897.1</t>
  </si>
  <si>
    <t>AB4K06_19535</t>
  </si>
  <si>
    <t>substrate-binding domain-containing protein</t>
  </si>
  <si>
    <t>modR</t>
  </si>
  <si>
    <t>XDQ94918.1</t>
  </si>
  <si>
    <t>AB4K06_19540</t>
  </si>
  <si>
    <t>molybdate ABC transporter substrate-binding protein</t>
  </si>
  <si>
    <t>modA</t>
  </si>
  <si>
    <t>XDQ91898.1</t>
  </si>
  <si>
    <t>AB4K06_19545</t>
  </si>
  <si>
    <t>molybdate ABC transporter permease subunit</t>
  </si>
  <si>
    <t>modB</t>
  </si>
  <si>
    <t>XDQ91899.1</t>
  </si>
  <si>
    <t>AB4K06_19550</t>
  </si>
  <si>
    <t>glyoxal/methylglyoxal reductase</t>
  </si>
  <si>
    <t>pgoN</t>
  </si>
  <si>
    <t>XDQ91900.1</t>
  </si>
  <si>
    <t>AB4K06_19555</t>
  </si>
  <si>
    <t>stress response protein YvgO</t>
  </si>
  <si>
    <t>yvgO</t>
  </si>
  <si>
    <t>XDQ91901.1</t>
  </si>
  <si>
    <t>AB4K06_19560</t>
  </si>
  <si>
    <t>Na+/H+ antiporter</t>
  </si>
  <si>
    <t>nhaK</t>
  </si>
  <si>
    <t>XDQ91902.1</t>
  </si>
  <si>
    <t>AB4K06_19565</t>
  </si>
  <si>
    <t>assimilatory sulfite reductase (NADPH) hemoprotein subunit</t>
  </si>
  <si>
    <t>cysI</t>
  </si>
  <si>
    <t>XDQ91903.1</t>
  </si>
  <si>
    <t>AB4K06_19570</t>
  </si>
  <si>
    <t>assimilatory sulfite reductase (NADPH) flavoprotein subunit</t>
  </si>
  <si>
    <t>cysJ</t>
  </si>
  <si>
    <t>XDQ91904.1</t>
  </si>
  <si>
    <t>AB4K06_19575</t>
  </si>
  <si>
    <t>DNA helicase IV</t>
  </si>
  <si>
    <t>helD</t>
  </si>
  <si>
    <t>XDQ91905.1</t>
  </si>
  <si>
    <t>AB4K06_19580</t>
  </si>
  <si>
    <t>trimeric intracellular cation channel family protein</t>
  </si>
  <si>
    <t>yvgT</t>
  </si>
  <si>
    <t>XDQ91906.1</t>
  </si>
  <si>
    <t>AB4K06_19585</t>
  </si>
  <si>
    <t>disulfide oxidoreductase</t>
  </si>
  <si>
    <t>bdbC</t>
  </si>
  <si>
    <t>XDQ91907.1</t>
  </si>
  <si>
    <t>AB4K06_19590</t>
  </si>
  <si>
    <t>disulfide bond formation protein BdbD</t>
  </si>
  <si>
    <t>bdbD</t>
  </si>
  <si>
    <t>XDQ91908.1</t>
  </si>
  <si>
    <t>AB4K06_19595</t>
  </si>
  <si>
    <t>heavy metal translocating P-type ATPase</t>
  </si>
  <si>
    <t>cadA</t>
  </si>
  <si>
    <t>XDQ91909.1</t>
  </si>
  <si>
    <t>AB4K06_19600</t>
  </si>
  <si>
    <t>copper-exporting P-type ATPase CopA</t>
  </si>
  <si>
    <t>copA</t>
  </si>
  <si>
    <t>XDQ94919.1</t>
  </si>
  <si>
    <t>AB4K06_19605</t>
  </si>
  <si>
    <t>copper chaperone CopZ</t>
  </si>
  <si>
    <t>copZ</t>
  </si>
  <si>
    <t>XDQ91910.1</t>
  </si>
  <si>
    <t>AB4K06_19610</t>
  </si>
  <si>
    <t>copper-sensing transcriptional repressor CsoR</t>
  </si>
  <si>
    <t>csoR</t>
  </si>
  <si>
    <t>XDQ91911.1</t>
  </si>
  <si>
    <t>AB4K06_19615</t>
  </si>
  <si>
    <t>iolW</t>
  </si>
  <si>
    <t>XDQ91912.1</t>
  </si>
  <si>
    <t>AB4K06_19620</t>
  </si>
  <si>
    <t>FMN-dependent NADH-azoreductase AzoRB</t>
  </si>
  <si>
    <t>azoRB</t>
  </si>
  <si>
    <t>XDQ91913.1</t>
  </si>
  <si>
    <t>AB4K06_19625</t>
  </si>
  <si>
    <t>FUSC family protein</t>
  </si>
  <si>
    <t>yvaC</t>
  </si>
  <si>
    <t>XDQ91914.1</t>
  </si>
  <si>
    <t>AB4K06_19630</t>
  </si>
  <si>
    <t>YvaD family protein</t>
  </si>
  <si>
    <t>yvaD</t>
  </si>
  <si>
    <t>XDQ91915.1</t>
  </si>
  <si>
    <t>AB4K06_19635</t>
  </si>
  <si>
    <t>multidrug efflux SMR transporter</t>
  </si>
  <si>
    <t>yvaE</t>
  </si>
  <si>
    <t>XDQ91916.1</t>
  </si>
  <si>
    <t>AB4K06_19640</t>
  </si>
  <si>
    <t>yvaF</t>
  </si>
  <si>
    <t>XDQ91917.1</t>
  </si>
  <si>
    <t>AB4K06_19645</t>
  </si>
  <si>
    <t>yvaG</t>
  </si>
  <si>
    <t>XDQ91918.1</t>
  </si>
  <si>
    <t>AB4K06_19650</t>
  </si>
  <si>
    <t>transfer-messenger RNA</t>
  </si>
  <si>
    <t>ssrA</t>
  </si>
  <si>
    <t>AB4K06_19655</t>
  </si>
  <si>
    <t>SsrA-binding protein</t>
  </si>
  <si>
    <t>smpB</t>
  </si>
  <si>
    <t>XDQ91919.1</t>
  </si>
  <si>
    <t>AB4K06_19660</t>
  </si>
  <si>
    <t>ribonuclease R</t>
  </si>
  <si>
    <t>rnr</t>
  </si>
  <si>
    <t>XDQ91920.1</t>
  </si>
  <si>
    <t>AB4K06_19665</t>
  </si>
  <si>
    <t>estA</t>
  </si>
  <si>
    <t>XDQ94920.1</t>
  </si>
  <si>
    <t>AB4K06_19670</t>
  </si>
  <si>
    <t>preprotein translocase subunit SecG</t>
  </si>
  <si>
    <t>secG</t>
  </si>
  <si>
    <t>XDQ91921.1</t>
  </si>
  <si>
    <t>AB4K06_19675</t>
  </si>
  <si>
    <t>yvaM</t>
  </si>
  <si>
    <t>XDQ91922.1</t>
  </si>
  <si>
    <t>AB4K06_19680</t>
  </si>
  <si>
    <t>yvzC</t>
  </si>
  <si>
    <t>XDQ91923.1</t>
  </si>
  <si>
    <t>AB4K06_19685</t>
  </si>
  <si>
    <t>transcriptional repressor RghR</t>
  </si>
  <si>
    <t>rghR</t>
  </si>
  <si>
    <t>XDQ91924.1</t>
  </si>
  <si>
    <t>AB4K06_19690</t>
  </si>
  <si>
    <t>rghRB</t>
  </si>
  <si>
    <t>XDQ91925.1</t>
  </si>
  <si>
    <t>AB4K06_19695</t>
  </si>
  <si>
    <t>catDE operon transcriptional regulator CatR</t>
  </si>
  <si>
    <t>catR</t>
  </si>
  <si>
    <t>XDQ91926.1</t>
  </si>
  <si>
    <t>AB4K06_19700</t>
  </si>
  <si>
    <t>yvaQ</t>
  </si>
  <si>
    <t>XDQ91927.1</t>
  </si>
  <si>
    <t>AB4K06_19705</t>
  </si>
  <si>
    <t>choline ABC transporter permease OpuBD</t>
  </si>
  <si>
    <t>opuBD</t>
  </si>
  <si>
    <t>XDQ91928.1</t>
  </si>
  <si>
    <t>AB4K06_19710</t>
  </si>
  <si>
    <t>choline ABC transporter substrate-binding lipoprotein OpuBC</t>
  </si>
  <si>
    <t>opuBC</t>
  </si>
  <si>
    <t>XDQ91929.1</t>
  </si>
  <si>
    <t>AB4K06_19715</t>
  </si>
  <si>
    <t>choline ABC transporter permease OpuBB</t>
  </si>
  <si>
    <t>opuBB</t>
  </si>
  <si>
    <t>XDQ91930.1</t>
  </si>
  <si>
    <t>AB4K06_19720</t>
  </si>
  <si>
    <t>choline ABC transporter ATP-binding protein OpuBA</t>
  </si>
  <si>
    <t>opuBA</t>
  </si>
  <si>
    <t>XDQ91931.1</t>
  </si>
  <si>
    <t>AB4K06_19725</t>
  </si>
  <si>
    <t>GbsR/MarR family transcriptional regulator</t>
  </si>
  <si>
    <t>yvaV</t>
  </si>
  <si>
    <t>XDQ91932.1</t>
  </si>
  <si>
    <t>AB4K06_19730</t>
  </si>
  <si>
    <t>sporulation-delaying system protein SdpA</t>
  </si>
  <si>
    <t>sdpA</t>
  </si>
  <si>
    <t>XDQ91933.1</t>
  </si>
  <si>
    <t>AB4K06_19735</t>
  </si>
  <si>
    <t>sporulation-delaying protein SdpB</t>
  </si>
  <si>
    <t>sdpB</t>
  </si>
  <si>
    <t>XDQ91934.1</t>
  </si>
  <si>
    <t>AB4K06_19740</t>
  </si>
  <si>
    <t>sporulation delaying protein SdpC</t>
  </si>
  <si>
    <t>sdpC</t>
  </si>
  <si>
    <t>XDQ91935.1</t>
  </si>
  <si>
    <t>AB4K06_19745</t>
  </si>
  <si>
    <t>immunity protein SdpI</t>
  </si>
  <si>
    <t>sdpI</t>
  </si>
  <si>
    <t>XDQ91936.1</t>
  </si>
  <si>
    <t>AB4K06_19750</t>
  </si>
  <si>
    <t>sporulation delaying system autorepressor SdpR</t>
  </si>
  <si>
    <t>sdpR</t>
  </si>
  <si>
    <t>XDQ91937.1</t>
  </si>
  <si>
    <t>AB4K06_19755</t>
  </si>
  <si>
    <t>glycine betaine/carnitine/choline/choline sulfate ABC transporter permease OpuCD</t>
  </si>
  <si>
    <t>opuCD</t>
  </si>
  <si>
    <t>XDQ91938.1</t>
  </si>
  <si>
    <t>AB4K06_19760</t>
  </si>
  <si>
    <t>osmoprotectant ABC transporter substrate-binding lipoprotein OpuCC</t>
  </si>
  <si>
    <t>opuCC</t>
  </si>
  <si>
    <t>XDQ94921.1</t>
  </si>
  <si>
    <t>AB4K06_19765</t>
  </si>
  <si>
    <t>glycine betaine/carnitine/choline/choline sulfate ABC transporter permease OpuCB</t>
  </si>
  <si>
    <t>opuCB</t>
  </si>
  <si>
    <t>XDQ91939.1</t>
  </si>
  <si>
    <t>AB4K06_19770</t>
  </si>
  <si>
    <t>osmoprotectant ABC transporter ATP-binding protein OpuCA</t>
  </si>
  <si>
    <t>opuCA</t>
  </si>
  <si>
    <t>XDQ91940.1</t>
  </si>
  <si>
    <t>AB4K06_19775</t>
  </si>
  <si>
    <t>opuC operon transcriptional regulator OpcR</t>
  </si>
  <si>
    <t>opcR</t>
  </si>
  <si>
    <t>XDQ91941.1</t>
  </si>
  <si>
    <t>AB4K06_19780</t>
  </si>
  <si>
    <t>NAAT family transporter</t>
  </si>
  <si>
    <t>yvbG</t>
  </si>
  <si>
    <t>XDQ91942.1</t>
  </si>
  <si>
    <t>AB4K06_19785</t>
  </si>
  <si>
    <t>yvbH</t>
  </si>
  <si>
    <t>XDQ91943.1</t>
  </si>
  <si>
    <t>AB4K06_19790</t>
  </si>
  <si>
    <t>yvbI</t>
  </si>
  <si>
    <t>XDQ91944.1</t>
  </si>
  <si>
    <t>AB4K06_19795</t>
  </si>
  <si>
    <t>yvbJ</t>
  </si>
  <si>
    <t>XDQ91945.1</t>
  </si>
  <si>
    <t>AB4K06_19800</t>
  </si>
  <si>
    <t>yvbK</t>
  </si>
  <si>
    <t>XDQ91946.1</t>
  </si>
  <si>
    <t>AB4K06_19805</t>
  </si>
  <si>
    <t>phosphopyruvate hydratase</t>
  </si>
  <si>
    <t>eno</t>
  </si>
  <si>
    <t>XDQ91947.1</t>
  </si>
  <si>
    <t>AB4K06_19810</t>
  </si>
  <si>
    <t>2,3-bisphosphoglycerate-independent phosphoglycerate mutase</t>
  </si>
  <si>
    <t>gpmI</t>
  </si>
  <si>
    <t>XDQ91948.1</t>
  </si>
  <si>
    <t>AB4K06_19815</t>
  </si>
  <si>
    <t>triose-phosphate isomerase</t>
  </si>
  <si>
    <t>tpiA</t>
  </si>
  <si>
    <t>XDQ91949.1</t>
  </si>
  <si>
    <t>AB4K06_19820</t>
  </si>
  <si>
    <t>phosphoglycerate kinase</t>
  </si>
  <si>
    <t>pgk</t>
  </si>
  <si>
    <t>XDQ91950.1</t>
  </si>
  <si>
    <t>AB4K06_19825</t>
  </si>
  <si>
    <t>type I glyceraldehyde-3-phosphate dehydrogenase</t>
  </si>
  <si>
    <t>gap</t>
  </si>
  <si>
    <t>XDQ91951.1</t>
  </si>
  <si>
    <t>AB4K06_19830</t>
  </si>
  <si>
    <t>gapA transcriptional regulator CggR</t>
  </si>
  <si>
    <t>cggR</t>
  </si>
  <si>
    <t>XDQ91952.1</t>
  </si>
  <si>
    <t>AB4K06_19835</t>
  </si>
  <si>
    <t>arabinose-proton symporter AraE</t>
  </si>
  <si>
    <t>araE</t>
  </si>
  <si>
    <t>XDQ91953.1</t>
  </si>
  <si>
    <t>AB4K06_19840</t>
  </si>
  <si>
    <t>arabinose utilization transcriptional regulator AraR</t>
  </si>
  <si>
    <t>araR</t>
  </si>
  <si>
    <t>XDQ91954.1</t>
  </si>
  <si>
    <t>AB4K06_19845</t>
  </si>
  <si>
    <t>yvbT</t>
  </si>
  <si>
    <t>XDQ91955.1</t>
  </si>
  <si>
    <t>AB4K06_19850</t>
  </si>
  <si>
    <t>yvbU</t>
  </si>
  <si>
    <t>XDQ91956.1</t>
  </si>
  <si>
    <t>AB4K06_19855</t>
  </si>
  <si>
    <t>cyeB</t>
  </si>
  <si>
    <t>XDQ91957.1</t>
  </si>
  <si>
    <t>AB4K06_19860</t>
  </si>
  <si>
    <t>yvbW</t>
  </si>
  <si>
    <t>XDQ91958.1</t>
  </si>
  <si>
    <t>AB4K06_19865</t>
  </si>
  <si>
    <t>yvbX</t>
  </si>
  <si>
    <t>XDQ91959.1</t>
  </si>
  <si>
    <t>AB4K06_19870</t>
  </si>
  <si>
    <t>lactate utilization protein LutC</t>
  </si>
  <si>
    <t>lutC</t>
  </si>
  <si>
    <t>XDQ91960.1</t>
  </si>
  <si>
    <t>AB4K06_19875</t>
  </si>
  <si>
    <t>lactate utilization iron-sulfur protein LutB</t>
  </si>
  <si>
    <t>lutB</t>
  </si>
  <si>
    <t>XDQ91961.1</t>
  </si>
  <si>
    <t>AB4K06_19880</t>
  </si>
  <si>
    <t>lactate utilization iron-sulfur protein LutA</t>
  </si>
  <si>
    <t>lutA</t>
  </si>
  <si>
    <t>XDQ91962.1</t>
  </si>
  <si>
    <t>AB4K06_19885</t>
  </si>
  <si>
    <t>two-component system response regulator YvfU</t>
  </si>
  <si>
    <t>yvfU</t>
  </si>
  <si>
    <t>XDQ91963.1</t>
  </si>
  <si>
    <t>AB4K06_19890</t>
  </si>
  <si>
    <t>two-component system sensor histidine kinase YvfT</t>
  </si>
  <si>
    <t>yvfT</t>
  </si>
  <si>
    <t>XDQ91964.1</t>
  </si>
  <si>
    <t>AB4K06_19895</t>
  </si>
  <si>
    <t>yvfS</t>
  </si>
  <si>
    <t>XDQ91965.1</t>
  </si>
  <si>
    <t>AB4K06_19900</t>
  </si>
  <si>
    <t>yvfR</t>
  </si>
  <si>
    <t>XDQ91966.1</t>
  </si>
  <si>
    <t>AB4K06_19905</t>
  </si>
  <si>
    <t>sigma factor SigB/phosphatase RsbP regulator RsbQ</t>
  </si>
  <si>
    <t>rsbQ</t>
  </si>
  <si>
    <t>XDQ91967.1</t>
  </si>
  <si>
    <t>AB4K06_19910</t>
  </si>
  <si>
    <t>phosphoserine phosphatase RsbP</t>
  </si>
  <si>
    <t>rsbP</t>
  </si>
  <si>
    <t>XDQ91968.1</t>
  </si>
  <si>
    <t>AB4K06_19915</t>
  </si>
  <si>
    <t>arabinogalactan endo-beta-1,4-galactanase</t>
  </si>
  <si>
    <t>ganB</t>
  </si>
  <si>
    <t>XDQ91969.1</t>
  </si>
  <si>
    <t>AB4K06_19920</t>
  </si>
  <si>
    <t>beta-galactosidase GanA</t>
  </si>
  <si>
    <t>ganA</t>
  </si>
  <si>
    <t>XDQ91970.1</t>
  </si>
  <si>
    <t>AB4K06_19925</t>
  </si>
  <si>
    <t>arabinogalactan oligomer ABC transporter permease GanQ</t>
  </si>
  <si>
    <t>ganQ</t>
  </si>
  <si>
    <t>XDQ91971.1</t>
  </si>
  <si>
    <t>AB4K06_19930</t>
  </si>
  <si>
    <t>arabinogalactan oligomer ABC transporter permease GanP</t>
  </si>
  <si>
    <t>ganP</t>
  </si>
  <si>
    <t>XDQ91972.1</t>
  </si>
  <si>
    <t>AB4K06_19935</t>
  </si>
  <si>
    <t>arabinogalactan oligomer ABC transporter substrate-binding protein GanS</t>
  </si>
  <si>
    <t>ganS</t>
  </si>
  <si>
    <t>XDQ91973.1</t>
  </si>
  <si>
    <t>AB4K06_19940</t>
  </si>
  <si>
    <t>galactan degradation operon transcriptional regulator GanR</t>
  </si>
  <si>
    <t>ganR</t>
  </si>
  <si>
    <t>XDQ91974.1</t>
  </si>
  <si>
    <t>AB4K06_19945</t>
  </si>
  <si>
    <t>lutR</t>
  </si>
  <si>
    <t>AB4K06_19950</t>
  </si>
  <si>
    <t>L-lactate permease LutP</t>
  </si>
  <si>
    <t>lutP</t>
  </si>
  <si>
    <t>XDQ91975.1</t>
  </si>
  <si>
    <t>AB4K06_19955</t>
  </si>
  <si>
    <t>RNA polymerase factor sigma-54</t>
  </si>
  <si>
    <t>rpoN</t>
  </si>
  <si>
    <t>XDQ91976.1</t>
  </si>
  <si>
    <t>AB4K06_19960</t>
  </si>
  <si>
    <t>protein YvfG</t>
  </si>
  <si>
    <t>yvfG</t>
  </si>
  <si>
    <t>XDQ91977.1</t>
  </si>
  <si>
    <t>AB4K06_19965</t>
  </si>
  <si>
    <t>polysaccharide pyruvyl transferase family protein</t>
  </si>
  <si>
    <t>epsO</t>
  </si>
  <si>
    <t>XDQ91978.1</t>
  </si>
  <si>
    <t>AB4K06_19970</t>
  </si>
  <si>
    <t>DegT/DnrJ/EryC1/StrS family aminotransferase</t>
  </si>
  <si>
    <t>epsN</t>
  </si>
  <si>
    <t>XDQ91979.1</t>
  </si>
  <si>
    <t>AB4K06_19975</t>
  </si>
  <si>
    <t>acetyltransferase</t>
  </si>
  <si>
    <t>epsM</t>
  </si>
  <si>
    <t>XDQ91980.1</t>
  </si>
  <si>
    <t>AB4K06_19980</t>
  </si>
  <si>
    <t>sugar transferase</t>
  </si>
  <si>
    <t>epsL</t>
  </si>
  <si>
    <t>XDQ91981.1</t>
  </si>
  <si>
    <t>AB4K06_19985</t>
  </si>
  <si>
    <t>XDQ91982.1</t>
  </si>
  <si>
    <t>AB4K06_19990</t>
  </si>
  <si>
    <t>epsJ</t>
  </si>
  <si>
    <t>XDQ91983.1</t>
  </si>
  <si>
    <t>AB4K06_19995</t>
  </si>
  <si>
    <t>epsI</t>
  </si>
  <si>
    <t>XDQ91984.1</t>
  </si>
  <si>
    <t>AB4K06_20000</t>
  </si>
  <si>
    <t>epsH</t>
  </si>
  <si>
    <t>XDQ91985.1</t>
  </si>
  <si>
    <t>AB4K06_20005</t>
  </si>
  <si>
    <t>biofilm exopolysaccharide biosynthesis protein EpsG</t>
  </si>
  <si>
    <t>epsG</t>
  </si>
  <si>
    <t>XDQ91986.1</t>
  </si>
  <si>
    <t>AB4K06_20010</t>
  </si>
  <si>
    <t>glycosyltransferase family 1 protein</t>
  </si>
  <si>
    <t>epsF</t>
  </si>
  <si>
    <t>XDQ91987.1</t>
  </si>
  <si>
    <t>AB4K06_20015</t>
  </si>
  <si>
    <t>glycosyltransferase EpsE</t>
  </si>
  <si>
    <t>epsE</t>
  </si>
  <si>
    <t>XDQ91988.1</t>
  </si>
  <si>
    <t>AB4K06_20020</t>
  </si>
  <si>
    <t>epsD</t>
  </si>
  <si>
    <t>XDQ91989.1</t>
  </si>
  <si>
    <t>AB4K06_20025</t>
  </si>
  <si>
    <t>polysaccharide biosynthesis protein</t>
  </si>
  <si>
    <t>epsC</t>
  </si>
  <si>
    <t>XDQ91990.1</t>
  </si>
  <si>
    <t>AB4K06_20030</t>
  </si>
  <si>
    <t>protein tyrosine kinase EpsB</t>
  </si>
  <si>
    <t>epsB</t>
  </si>
  <si>
    <t>XDQ94922.1</t>
  </si>
  <si>
    <t>AB4K06_20035</t>
  </si>
  <si>
    <t>YveK family protein</t>
  </si>
  <si>
    <t>epsA</t>
  </si>
  <si>
    <t>XDQ91991.1</t>
  </si>
  <si>
    <t>AB4K06_20040</t>
  </si>
  <si>
    <t>HTH-type transcriptional regulator SlrR</t>
  </si>
  <si>
    <t>slrR</t>
  </si>
  <si>
    <t>XDQ91992.1</t>
  </si>
  <si>
    <t>AB4K06_20045</t>
  </si>
  <si>
    <t>para-nitrobenzyl esterase</t>
  </si>
  <si>
    <t>pnbA</t>
  </si>
  <si>
    <t>XDQ91993.1</t>
  </si>
  <si>
    <t>AB4K06_20050</t>
  </si>
  <si>
    <t>XDQ91994.1</t>
  </si>
  <si>
    <t>AB4K06_20055</t>
  </si>
  <si>
    <t>phenolic acid decarboxylase</t>
  </si>
  <si>
    <t>padC</t>
  </si>
  <si>
    <t>XDQ91995.1</t>
  </si>
  <si>
    <t>AB4K06_20060</t>
  </si>
  <si>
    <t>AB4K06_20065</t>
  </si>
  <si>
    <t>broad specificity amino-acid racemase RacX</t>
  </si>
  <si>
    <t>racX</t>
  </si>
  <si>
    <t>XDQ94923.1</t>
  </si>
  <si>
    <t>AB4K06_20070</t>
  </si>
  <si>
    <t>serine hydrolase</t>
  </si>
  <si>
    <t>pbpE</t>
  </si>
  <si>
    <t>XDQ91996.1</t>
  </si>
  <si>
    <t>AB4K06_20075</t>
  </si>
  <si>
    <t>levansucrase</t>
  </si>
  <si>
    <t>sacB</t>
  </si>
  <si>
    <t>XDQ91997.1</t>
  </si>
  <si>
    <t>AB4K06_20080</t>
  </si>
  <si>
    <t>2,6-beta-fructan 6-levanbiohydrolase</t>
  </si>
  <si>
    <t>levB</t>
  </si>
  <si>
    <t>XDQ91998.1</t>
  </si>
  <si>
    <t>AB4K06_20085</t>
  </si>
  <si>
    <t>aspartate/proton symporter AspP</t>
  </si>
  <si>
    <t>aspP</t>
  </si>
  <si>
    <t>XDQ91999.1</t>
  </si>
  <si>
    <t>AB4K06_20090</t>
  </si>
  <si>
    <t>XDQ92000.1</t>
  </si>
  <si>
    <t>AB4K06_20095</t>
  </si>
  <si>
    <t>SMR family transporter</t>
  </si>
  <si>
    <t>psmA</t>
  </si>
  <si>
    <t>XDQ92001.1</t>
  </si>
  <si>
    <t>AB4K06_20100</t>
  </si>
  <si>
    <t>QacE family quaternary ammonium compound efflux SMR transporter</t>
  </si>
  <si>
    <t>psmB</t>
  </si>
  <si>
    <t>XDQ92002.1</t>
  </si>
  <si>
    <t>AB4K06_20105</t>
  </si>
  <si>
    <t>DUF3231 family protein</t>
  </si>
  <si>
    <t>yvdQ</t>
  </si>
  <si>
    <t>XDQ92003.1</t>
  </si>
  <si>
    <t>AB4K06_20110</t>
  </si>
  <si>
    <t>cotNP</t>
  </si>
  <si>
    <t>XDQ92004.1</t>
  </si>
  <si>
    <t>AB4K06_20115</t>
  </si>
  <si>
    <t>sporulation hydrolase CotR</t>
  </si>
  <si>
    <t>cotR</t>
  </si>
  <si>
    <t>XDQ92005.1</t>
  </si>
  <si>
    <t>AB4K06_20120</t>
  </si>
  <si>
    <t>AB4K06_20125</t>
  </si>
  <si>
    <t>ATP-dependent Clp endopeptidase proteolytic subunit ClpP</t>
  </si>
  <si>
    <t>clpP</t>
  </si>
  <si>
    <t>XDQ92006.1</t>
  </si>
  <si>
    <t>AB4K06_20130</t>
  </si>
  <si>
    <t>beta-phosphoglucomutase</t>
  </si>
  <si>
    <t>pgmB</t>
  </si>
  <si>
    <t>XDQ92007.1</t>
  </si>
  <si>
    <t>AB4K06_20135</t>
  </si>
  <si>
    <t>oligo-1,6-glucosidase</t>
  </si>
  <si>
    <t>malL</t>
  </si>
  <si>
    <t>XDQ92008.1</t>
  </si>
  <si>
    <t>AB4K06_20140</t>
  </si>
  <si>
    <t>maltose phosphorylase</t>
  </si>
  <si>
    <t>mdxK</t>
  </si>
  <si>
    <t>XDQ94924.1</t>
  </si>
  <si>
    <t>AB4K06_20145</t>
  </si>
  <si>
    <t>mdxJ</t>
  </si>
  <si>
    <t>XDQ92009.1</t>
  </si>
  <si>
    <t>AB4K06_20150</t>
  </si>
  <si>
    <t>maltodextrin ABC transporter permease MdxG</t>
  </si>
  <si>
    <t>mdxG</t>
  </si>
  <si>
    <t>XDQ92010.1</t>
  </si>
  <si>
    <t>AB4K06_20155</t>
  </si>
  <si>
    <t>maltodextrin ABC transporter permease MdxF</t>
  </si>
  <si>
    <t>mdxF</t>
  </si>
  <si>
    <t>XDQ92011.1</t>
  </si>
  <si>
    <t>AB4K06_20160</t>
  </si>
  <si>
    <t>maltodextrin ABC transporter substrate-binding protein MdxE</t>
  </si>
  <si>
    <t>mdxE</t>
  </si>
  <si>
    <t>XDQ92012.1</t>
  </si>
  <si>
    <t>AB4K06_20165</t>
  </si>
  <si>
    <t>maltogenic alpha-amylase</t>
  </si>
  <si>
    <t>mdxD</t>
  </si>
  <si>
    <t>XDQ92013.1</t>
  </si>
  <si>
    <t>AB4K06_20170</t>
  </si>
  <si>
    <t>mdxR</t>
  </si>
  <si>
    <t>XDQ92014.1</t>
  </si>
  <si>
    <t>AB4K06_20175</t>
  </si>
  <si>
    <t>TIGR00730 family Rossman fold protein</t>
  </si>
  <si>
    <t>yvdD</t>
  </si>
  <si>
    <t>XDQ94925.1</t>
  </si>
  <si>
    <t>AB4K06_20180</t>
  </si>
  <si>
    <t>MazG nucleotide pyrophosphohydrolase domain-containing protein</t>
  </si>
  <si>
    <t>yvdC</t>
  </si>
  <si>
    <t>XDQ92015.1</t>
  </si>
  <si>
    <t>AB4K06_20185</t>
  </si>
  <si>
    <t>yvdB</t>
  </si>
  <si>
    <t>XDQ92016.1</t>
  </si>
  <si>
    <t>AB4K06_20190</t>
  </si>
  <si>
    <t>yvdA</t>
  </si>
  <si>
    <t>XDQ92017.1</t>
  </si>
  <si>
    <t>AB4K06_20195</t>
  </si>
  <si>
    <t>bifunctional glyoxylate/hydroxypyruvate reductase B</t>
  </si>
  <si>
    <t>ghrB</t>
  </si>
  <si>
    <t>XDQ92018.1</t>
  </si>
  <si>
    <t>AB4K06_20200</t>
  </si>
  <si>
    <t>lantibiotic ABC transporter permease PsdB</t>
  </si>
  <si>
    <t>psdB</t>
  </si>
  <si>
    <t>XDQ92019.1</t>
  </si>
  <si>
    <t>AB4K06_20205</t>
  </si>
  <si>
    <t>lantibiotic ABC transporter ATP-binding protein PsdA</t>
  </si>
  <si>
    <t>psdA</t>
  </si>
  <si>
    <t>XDQ92020.1</t>
  </si>
  <si>
    <t>AB4K06_20210</t>
  </si>
  <si>
    <t>two-component sensor histidine kinase PsdS</t>
  </si>
  <si>
    <t>psdS</t>
  </si>
  <si>
    <t>XDQ92021.1</t>
  </si>
  <si>
    <t>AB4K06_20215</t>
  </si>
  <si>
    <t>two-component system response regulator PsdR</t>
  </si>
  <si>
    <t>psdR</t>
  </si>
  <si>
    <t>XDQ92022.1</t>
  </si>
  <si>
    <t>AB4K06_20220</t>
  </si>
  <si>
    <t>yvzJ</t>
  </si>
  <si>
    <t>XDQ94926.1</t>
  </si>
  <si>
    <t>AB4K06_20225</t>
  </si>
  <si>
    <t>arylamine N-acetyltransferase</t>
  </si>
  <si>
    <t>yvcN</t>
  </si>
  <si>
    <t>XDQ92023.1</t>
  </si>
  <si>
    <t>AB4K06_20230</t>
  </si>
  <si>
    <t>HPr family phosphocarrier protein</t>
  </si>
  <si>
    <t>crh</t>
  </si>
  <si>
    <t>XDQ92024.1</t>
  </si>
  <si>
    <t>AB4K06_20235</t>
  </si>
  <si>
    <t>DNA-binding protein WhiA</t>
  </si>
  <si>
    <t>whiA</t>
  </si>
  <si>
    <t>XDQ92025.1</t>
  </si>
  <si>
    <t>AB4K06_20240</t>
  </si>
  <si>
    <t>gluconeogenesis morphogenetic factor</t>
  </si>
  <si>
    <t>mgfK</t>
  </si>
  <si>
    <t>XDQ92026.1</t>
  </si>
  <si>
    <t>AB4K06_20245</t>
  </si>
  <si>
    <t>RNase adapter RapZ</t>
  </si>
  <si>
    <t>rapZ</t>
  </si>
  <si>
    <t>XDQ92027.1</t>
  </si>
  <si>
    <t>AB4K06_20250</t>
  </si>
  <si>
    <t>8-oxo-dGTP diphosphatase</t>
  </si>
  <si>
    <t>rppI</t>
  </si>
  <si>
    <t>XDQ92028.1</t>
  </si>
  <si>
    <t>AB4K06_20255</t>
  </si>
  <si>
    <t>thioredoxin-disulfide reductase</t>
  </si>
  <si>
    <t>trxB</t>
  </si>
  <si>
    <t>XDQ92029.1</t>
  </si>
  <si>
    <t>AB4K06_20260</t>
  </si>
  <si>
    <t>peptidoglycan DL-endopeptidase CwlO</t>
  </si>
  <si>
    <t>cwlO</t>
  </si>
  <si>
    <t>XDQ92030.1</t>
  </si>
  <si>
    <t>AB4K06_20265</t>
  </si>
  <si>
    <t>yvcD</t>
  </si>
  <si>
    <t>XDQ92031.1</t>
  </si>
  <si>
    <t>AB4K06_20270</t>
  </si>
  <si>
    <t>multidrug resistance ABC transporter ATP-binding protein/permease BmrA</t>
  </si>
  <si>
    <t>bmrA</t>
  </si>
  <si>
    <t>XDQ92032.1</t>
  </si>
  <si>
    <t>AB4K06_20275</t>
  </si>
  <si>
    <t>XDQ92033.1</t>
  </si>
  <si>
    <t>AB4K06_20280</t>
  </si>
  <si>
    <t>DUF6792 domain-containing protein</t>
  </si>
  <si>
    <t>yvcB</t>
  </si>
  <si>
    <t>XDQ92034.1</t>
  </si>
  <si>
    <t>AB4K06_20285</t>
  </si>
  <si>
    <t>bflA</t>
  </si>
  <si>
    <t>XDQ92035.1</t>
  </si>
  <si>
    <t>AB4K06_20290</t>
  </si>
  <si>
    <t>bifunctional phosphoribosyl-AMP cyclohydrolase/phosphoribosyl-ATP diphosphatase HisIE</t>
  </si>
  <si>
    <t>hisIE</t>
  </si>
  <si>
    <t>XDQ92036.1</t>
  </si>
  <si>
    <t>AB4K06_20295</t>
  </si>
  <si>
    <t>imidazole glycerol phosphate synthase subunit HisF</t>
  </si>
  <si>
    <t>hisF</t>
  </si>
  <si>
    <t>XDQ92037.1</t>
  </si>
  <si>
    <t>AB4K06_20300</t>
  </si>
  <si>
    <t>1-(5-phosphoribosyl)-5-[(5-phosphoribosylamino)methylideneamino]imidazole-4-carboxamide isomerase</t>
  </si>
  <si>
    <t>hisA</t>
  </si>
  <si>
    <t>XDQ92038.1</t>
  </si>
  <si>
    <t>AB4K06_20305</t>
  </si>
  <si>
    <t>imidazole glycerol phosphate synthase subunit HisH</t>
  </si>
  <si>
    <t>hisH</t>
  </si>
  <si>
    <t>XDQ92039.1</t>
  </si>
  <si>
    <t>AB4K06_20310</t>
  </si>
  <si>
    <t>imidazoleglycerol-phosphate dehydratase HisB</t>
  </si>
  <si>
    <t>hisB</t>
  </si>
  <si>
    <t>XDQ92040.1</t>
  </si>
  <si>
    <t>AB4K06_20315</t>
  </si>
  <si>
    <t>histidinol dehydrogenase</t>
  </si>
  <si>
    <t>hisD</t>
  </si>
  <si>
    <t>XDQ92041.1</t>
  </si>
  <si>
    <t>AB4K06_20320</t>
  </si>
  <si>
    <t>ATP phosphoribosyltransferase</t>
  </si>
  <si>
    <t>hisG</t>
  </si>
  <si>
    <t>XDQ92042.1</t>
  </si>
  <si>
    <t>AB4K06_20325</t>
  </si>
  <si>
    <t>ATP phosphoribosyltransferase regulatory subunit</t>
  </si>
  <si>
    <t>hisZ</t>
  </si>
  <si>
    <t>XDQ94927.1</t>
  </si>
  <si>
    <t>AB4K06_20330</t>
  </si>
  <si>
    <t>C39 family peptidase</t>
  </si>
  <si>
    <t>yvpB</t>
  </si>
  <si>
    <t>XDQ92043.1</t>
  </si>
  <si>
    <t>AB4K06_20335</t>
  </si>
  <si>
    <t>pectate/pectin lyase PelC</t>
  </si>
  <si>
    <t>pelC</t>
  </si>
  <si>
    <t>XDQ92044.1</t>
  </si>
  <si>
    <t>AB4K06_20340</t>
  </si>
  <si>
    <t>heptaprenylglyceryl phosphate O-acetyltransferase</t>
  </si>
  <si>
    <t>hprF</t>
  </si>
  <si>
    <t>XDQ92045.1</t>
  </si>
  <si>
    <t>AB4K06_20345</t>
  </si>
  <si>
    <t>pyrophosphatase PpaX</t>
  </si>
  <si>
    <t>ppaX</t>
  </si>
  <si>
    <t>XDQ92046.1</t>
  </si>
  <si>
    <t>AB4K06_20350</t>
  </si>
  <si>
    <t>nucleoside recognition domain-containing protein</t>
  </si>
  <si>
    <t>yvoD</t>
  </si>
  <si>
    <t>XDQ92047.1</t>
  </si>
  <si>
    <t>AB4K06_20355</t>
  </si>
  <si>
    <t>prolipoprotein diacylglyceryl transferase</t>
  </si>
  <si>
    <t>lgt</t>
  </si>
  <si>
    <t>XDQ92048.1</t>
  </si>
  <si>
    <t>AB4K06_20360</t>
  </si>
  <si>
    <t>HPr(Ser) kinase/phosphatase</t>
  </si>
  <si>
    <t>hprK</t>
  </si>
  <si>
    <t>XDQ92049.1</t>
  </si>
  <si>
    <t>AB4K06_20365</t>
  </si>
  <si>
    <t>N-acetylglucosamine-6-phosphate deacetylase</t>
  </si>
  <si>
    <t>nagA</t>
  </si>
  <si>
    <t>XDQ92050.1</t>
  </si>
  <si>
    <t>AB4K06_20370</t>
  </si>
  <si>
    <t>XDQ92051.1</t>
  </si>
  <si>
    <t>AB4K06_20375</t>
  </si>
  <si>
    <t>N-acetylglucosamine utilization transcriptional regulator NagR</t>
  </si>
  <si>
    <t>nagR</t>
  </si>
  <si>
    <t>XDQ92052.1</t>
  </si>
  <si>
    <t>AB4K06_20380</t>
  </si>
  <si>
    <t>yvnB</t>
  </si>
  <si>
    <t>XDQ92053.1</t>
  </si>
  <si>
    <t>AB4K06_20385</t>
  </si>
  <si>
    <t>pchA</t>
  </si>
  <si>
    <t>XDQ92054.1</t>
  </si>
  <si>
    <t>AB4K06_20390</t>
  </si>
  <si>
    <t>pulcherriminic acid synthase</t>
  </si>
  <si>
    <t>cypX</t>
  </si>
  <si>
    <t>XDQ92055.1</t>
  </si>
  <si>
    <t>AB4K06_20395</t>
  </si>
  <si>
    <t>cyclo(L-leucyl-L-leucyl) synthase</t>
  </si>
  <si>
    <t>pchC</t>
  </si>
  <si>
    <t>XDQ92056.1</t>
  </si>
  <si>
    <t>AB4K06_20400</t>
  </si>
  <si>
    <t>pulcherriminic acid biosynthesis transcriptional regulator PchR</t>
  </si>
  <si>
    <t>pchR</t>
  </si>
  <si>
    <t>XDQ92057.1</t>
  </si>
  <si>
    <t>AB4K06_20405</t>
  </si>
  <si>
    <t>pchE</t>
  </si>
  <si>
    <t>XDQ92058.1</t>
  </si>
  <si>
    <t>AB4K06_20410</t>
  </si>
  <si>
    <t>phage holin family protein</t>
  </si>
  <si>
    <t>yvlD</t>
  </si>
  <si>
    <t>XDQ92059.1</t>
  </si>
  <si>
    <t>AB4K06_20415</t>
  </si>
  <si>
    <t>PspC domain-containing protein</t>
  </si>
  <si>
    <t>yvlC</t>
  </si>
  <si>
    <t>XDQ92060.1</t>
  </si>
  <si>
    <t>AB4K06_20420</t>
  </si>
  <si>
    <t>yvlB</t>
  </si>
  <si>
    <t>XDQ92061.1</t>
  </si>
  <si>
    <t>AB4K06_20425</t>
  </si>
  <si>
    <t>protein YvlA</t>
  </si>
  <si>
    <t>yvlA</t>
  </si>
  <si>
    <t>XDQ92062.1</t>
  </si>
  <si>
    <t>AB4K06_20430</t>
  </si>
  <si>
    <t>XDQ92063.1</t>
  </si>
  <si>
    <t>AB4K06_20435</t>
  </si>
  <si>
    <t>AB4K06_20440</t>
  </si>
  <si>
    <t>excinuclease ABC subunit UvrA</t>
  </si>
  <si>
    <t>uvrA</t>
  </si>
  <si>
    <t>XDQ92064.1</t>
  </si>
  <si>
    <t>AB4K06_20445</t>
  </si>
  <si>
    <t>excinuclease ABC subunit UvrB</t>
  </si>
  <si>
    <t>uvrB</t>
  </si>
  <si>
    <t>XDQ92065.1</t>
  </si>
  <si>
    <t>AB4K06_20450</t>
  </si>
  <si>
    <t>DUF2198 family protein</t>
  </si>
  <si>
    <t>csbA</t>
  </si>
  <si>
    <t>XDQ92066.1</t>
  </si>
  <si>
    <t>AB4K06_20455</t>
  </si>
  <si>
    <t>PEP/pyruvate-binding domain-containing protein</t>
  </si>
  <si>
    <t>fpsC</t>
  </si>
  <si>
    <t>XDQ92067.1</t>
  </si>
  <si>
    <t>AB4K06_20460</t>
  </si>
  <si>
    <t>yvkB</t>
  </si>
  <si>
    <t>XDQ92068.1</t>
  </si>
  <si>
    <t>AB4K06_20465</t>
  </si>
  <si>
    <t>yvkA</t>
  </si>
  <si>
    <t>XDQ92069.1</t>
  </si>
  <si>
    <t>AB4K06_20470</t>
  </si>
  <si>
    <t>cell division topological determinant MinJ</t>
  </si>
  <si>
    <t>minJ</t>
  </si>
  <si>
    <t>XDQ92070.1</t>
  </si>
  <si>
    <t>AB4K06_20475</t>
  </si>
  <si>
    <t>swarming motility protein SwrAA</t>
  </si>
  <si>
    <t>swrA</t>
  </si>
  <si>
    <t>XDQ92071.1</t>
  </si>
  <si>
    <t>AB4K06_20480</t>
  </si>
  <si>
    <t>carboxy-terminal processing protease CtpB</t>
  </si>
  <si>
    <t>ctpB</t>
  </si>
  <si>
    <t>XDQ92072.1</t>
  </si>
  <si>
    <t>AB4K06_20485</t>
  </si>
  <si>
    <t>permease-like cell division protein FtsX</t>
  </si>
  <si>
    <t>ftsX</t>
  </si>
  <si>
    <t>XDQ92073.1</t>
  </si>
  <si>
    <t>AB4K06_20490</t>
  </si>
  <si>
    <t>cell division ATP-binding protein FtsE</t>
  </si>
  <si>
    <t>ftsE</t>
  </si>
  <si>
    <t>XDQ92074.1</t>
  </si>
  <si>
    <t>AB4K06_20495</t>
  </si>
  <si>
    <t>cytochrome c551</t>
  </si>
  <si>
    <t>cccB</t>
  </si>
  <si>
    <t>XDQ92075.1</t>
  </si>
  <si>
    <t>AB4K06_20500</t>
  </si>
  <si>
    <t>yvjA</t>
  </si>
  <si>
    <t>XDQ94928.1</t>
  </si>
  <si>
    <t>AB4K06_20505</t>
  </si>
  <si>
    <t>peptide chain release factor 2</t>
  </si>
  <si>
    <t>prfB</t>
  </si>
  <si>
    <t>XDQ92076.1</t>
  </si>
  <si>
    <t>AB4K06_20510</t>
  </si>
  <si>
    <t>preprotein translocase subunit SecA</t>
  </si>
  <si>
    <t>secA</t>
  </si>
  <si>
    <t>XDQ92077.1</t>
  </si>
  <si>
    <t>AB4K06_20515</t>
  </si>
  <si>
    <t>ribosome hibernation promotion factor</t>
  </si>
  <si>
    <t>hpf</t>
  </si>
  <si>
    <t>XDQ92078.1</t>
  </si>
  <si>
    <t>AB4K06_20520</t>
  </si>
  <si>
    <t>XDQ92079.1</t>
  </si>
  <si>
    <t>AB4K06_20525</t>
  </si>
  <si>
    <t>flagella biosynthesis regulatory protein FliT</t>
  </si>
  <si>
    <t>fliT</t>
  </si>
  <si>
    <t>XDQ92080.1</t>
  </si>
  <si>
    <t>AB4K06_20530</t>
  </si>
  <si>
    <t>flagellar export chaperone FliS</t>
  </si>
  <si>
    <t>fliS</t>
  </si>
  <si>
    <t>XDQ92081.1</t>
  </si>
  <si>
    <t>AB4K06_20535</t>
  </si>
  <si>
    <t>flagellar hook-associated protein 2</t>
  </si>
  <si>
    <t>fliD</t>
  </si>
  <si>
    <t>XDQ92082.1</t>
  </si>
  <si>
    <t>AB4K06_20540</t>
  </si>
  <si>
    <t>flagellar protein FlaG</t>
  </si>
  <si>
    <t>flaG</t>
  </si>
  <si>
    <t>XDQ92083.1</t>
  </si>
  <si>
    <t>AB4K06_20545</t>
  </si>
  <si>
    <t>flagellin Hag</t>
  </si>
  <si>
    <t>hag</t>
  </si>
  <si>
    <t>XDQ92084.1</t>
  </si>
  <si>
    <t>AB4K06_20550</t>
  </si>
  <si>
    <t>carbon storage regulator CsrA</t>
  </si>
  <si>
    <t>csrA</t>
  </si>
  <si>
    <t>XDQ92085.1</t>
  </si>
  <si>
    <t>AB4K06_20555</t>
  </si>
  <si>
    <t>flagellar assembly protein FliW</t>
  </si>
  <si>
    <t>fliW</t>
  </si>
  <si>
    <t>XDQ92086.1</t>
  </si>
  <si>
    <t>AB4K06_20560</t>
  </si>
  <si>
    <t>DUF6470 family protein</t>
  </si>
  <si>
    <t>yviE</t>
  </si>
  <si>
    <t>XDQ92087.1</t>
  </si>
  <si>
    <t>AB4K06_20565</t>
  </si>
  <si>
    <t>flagellar hook-associated protein FlgL</t>
  </si>
  <si>
    <t>flgL</t>
  </si>
  <si>
    <t>XDQ92088.1</t>
  </si>
  <si>
    <t>AB4K06_20570</t>
  </si>
  <si>
    <t>flagellar hook-associated protein FlgK</t>
  </si>
  <si>
    <t>flgK</t>
  </si>
  <si>
    <t>XDQ92089.1</t>
  </si>
  <si>
    <t>AB4K06_20575</t>
  </si>
  <si>
    <t>flagellar protein FlgN</t>
  </si>
  <si>
    <t>flgN</t>
  </si>
  <si>
    <t>XDQ92090.1</t>
  </si>
  <si>
    <t>AB4K06_20580</t>
  </si>
  <si>
    <t>flagellar biosynthesis anti-sigma factor FlgM</t>
  </si>
  <si>
    <t>flgM</t>
  </si>
  <si>
    <t>XDQ92091.1</t>
  </si>
  <si>
    <t>AB4K06_20585</t>
  </si>
  <si>
    <t>TIGR03826 family flagellar region protein</t>
  </si>
  <si>
    <t>yvyF</t>
  </si>
  <si>
    <t>XDQ92092.1</t>
  </si>
  <si>
    <t>AB4K06_20590</t>
  </si>
  <si>
    <t>comF operon protein ComFC</t>
  </si>
  <si>
    <t>comFC</t>
  </si>
  <si>
    <t>XDQ92093.1</t>
  </si>
  <si>
    <t>AB4K06_20595</t>
  </si>
  <si>
    <t>late competence protein ComFB</t>
  </si>
  <si>
    <t>comFB</t>
  </si>
  <si>
    <t>XDQ92094.1</t>
  </si>
  <si>
    <t>AB4K06_20600</t>
  </si>
  <si>
    <t>ATP-dependent helicase ComFA</t>
  </si>
  <si>
    <t>comFA</t>
  </si>
  <si>
    <t>XDQ92095.1</t>
  </si>
  <si>
    <t>AB4K06_20605</t>
  </si>
  <si>
    <t>fakBA</t>
  </si>
  <si>
    <t>XDQ92096.1</t>
  </si>
  <si>
    <t>AB4K06_20610</t>
  </si>
  <si>
    <t>two-component system response regulator DegU</t>
  </si>
  <si>
    <t>degU</t>
  </si>
  <si>
    <t>XDQ92097.1</t>
  </si>
  <si>
    <t>AB4K06_20615</t>
  </si>
  <si>
    <t>two-component sensor histidine kinase DegS</t>
  </si>
  <si>
    <t>degS</t>
  </si>
  <si>
    <t>XDQ92098.1</t>
  </si>
  <si>
    <t>AB4K06_20620</t>
  </si>
  <si>
    <t>YigZ family protein</t>
  </si>
  <si>
    <t>yvyE</t>
  </si>
  <si>
    <t>XDQ92099.1</t>
  </si>
  <si>
    <t>AB4K06_20625</t>
  </si>
  <si>
    <t>polyisoprenyl-teichoic acid--peptidoglycan teichoic acid transferase TagV</t>
  </si>
  <si>
    <t>tagV</t>
  </si>
  <si>
    <t>XDQ92100.1</t>
  </si>
  <si>
    <t>AB4K06_20630</t>
  </si>
  <si>
    <t>MraY family glycosyltransferase</t>
  </si>
  <si>
    <t>tagO</t>
  </si>
  <si>
    <t>XDQ92101.1</t>
  </si>
  <si>
    <t>AB4K06_20635</t>
  </si>
  <si>
    <t>tuaH</t>
  </si>
  <si>
    <t>XDQ94929.1</t>
  </si>
  <si>
    <t>AB4K06_20640</t>
  </si>
  <si>
    <t>tuaG</t>
  </si>
  <si>
    <t>XDQ92102.1</t>
  </si>
  <si>
    <t>AB4K06_20645</t>
  </si>
  <si>
    <t>Wzz/FepE/Etk N-terminal domain-containing protein</t>
  </si>
  <si>
    <t>tuaF</t>
  </si>
  <si>
    <t>XDQ92103.1</t>
  </si>
  <si>
    <t>AB4K06_20650</t>
  </si>
  <si>
    <t>teichuronic acid biosynthesis protein TuaE</t>
  </si>
  <si>
    <t>tuaE</t>
  </si>
  <si>
    <t>XDQ92104.1</t>
  </si>
  <si>
    <t>AB4K06_20655</t>
  </si>
  <si>
    <t>UDP-glucose 6-dehydrogenase TuaD</t>
  </si>
  <si>
    <t>tuaD</t>
  </si>
  <si>
    <t>XDQ92105.1</t>
  </si>
  <si>
    <t>AB4K06_20660</t>
  </si>
  <si>
    <t>tuaC</t>
  </si>
  <si>
    <t>XDQ92106.1</t>
  </si>
  <si>
    <t>AB4K06_20665</t>
  </si>
  <si>
    <t>MOP flippase family protein</t>
  </si>
  <si>
    <t>tuaB</t>
  </si>
  <si>
    <t>XDQ94930.1</t>
  </si>
  <si>
    <t>AB4K06_20670</t>
  </si>
  <si>
    <t>AB4K06_20675</t>
  </si>
  <si>
    <t>N-acetylmuramoyl-L-alanine amidase LytC</t>
  </si>
  <si>
    <t>lytC</t>
  </si>
  <si>
    <t>XDQ92107.1</t>
  </si>
  <si>
    <t>AB4K06_20680</t>
  </si>
  <si>
    <t>SpoIID/LytB domain-containing protein</t>
  </si>
  <si>
    <t>lytB</t>
  </si>
  <si>
    <t>XDQ92108.1</t>
  </si>
  <si>
    <t>AB4K06_20685</t>
  </si>
  <si>
    <t>membrane-bound protein LytA</t>
  </si>
  <si>
    <t>lytA</t>
  </si>
  <si>
    <t>XDQ92109.1</t>
  </si>
  <si>
    <t>AB4K06_20690</t>
  </si>
  <si>
    <t>transcription antiterminator LytR</t>
  </si>
  <si>
    <t>lytR</t>
  </si>
  <si>
    <t>XDQ92110.1</t>
  </si>
  <si>
    <t>AB4K06_20695</t>
  </si>
  <si>
    <t>non-hydrolyzing UDP-N-acetylglucosamine 2-epimerase</t>
  </si>
  <si>
    <t>wecB</t>
  </si>
  <si>
    <t>XDQ92111.1</t>
  </si>
  <si>
    <t>AB4K06_20700</t>
  </si>
  <si>
    <t>XDQ92112.1</t>
  </si>
  <si>
    <t>AB4K06_20705</t>
  </si>
  <si>
    <t>XDQ92113.1</t>
  </si>
  <si>
    <t>AB4K06_20710</t>
  </si>
  <si>
    <t>poly(glucosyl N-acetylgalactosamine 1-phosphate) glucosyltransferase</t>
  </si>
  <si>
    <t>ggaB</t>
  </si>
  <si>
    <t>XDQ92114.1</t>
  </si>
  <si>
    <t>AB4K06_20715</t>
  </si>
  <si>
    <t>XDQ92115.1</t>
  </si>
  <si>
    <t>AB4K06_20720</t>
  </si>
  <si>
    <t>AB4K06_20725</t>
  </si>
  <si>
    <t>AB4K06_20730</t>
  </si>
  <si>
    <t>AB4K06_20735</t>
  </si>
  <si>
    <t>teichoic acids export ABC transporter ATP-binding subunit TagH</t>
  </si>
  <si>
    <t>tagH</t>
  </si>
  <si>
    <t>XDQ92116.1</t>
  </si>
  <si>
    <t>AB4K06_20740</t>
  </si>
  <si>
    <t>teichoic acids export ABC transporter permease subunit TagG</t>
  </si>
  <si>
    <t>tagG</t>
  </si>
  <si>
    <t>XDQ92117.1</t>
  </si>
  <si>
    <t>AB4K06_20745</t>
  </si>
  <si>
    <t>teichoic acid poly(glycerol phosphate) polymerase</t>
  </si>
  <si>
    <t>tagF</t>
  </si>
  <si>
    <t>XDQ92118.1</t>
  </si>
  <si>
    <t>AB4K06_20750</t>
  </si>
  <si>
    <t>poly(glycerol-phosphate) alpha-glucosyltransferase</t>
  </si>
  <si>
    <t>tagE</t>
  </si>
  <si>
    <t>XDQ94931.1</t>
  </si>
  <si>
    <t>AB4K06_20755</t>
  </si>
  <si>
    <t>glycerol-3-phosphate cytidylyltransferase</t>
  </si>
  <si>
    <t>tagD</t>
  </si>
  <si>
    <t>XDQ92119.1</t>
  </si>
  <si>
    <t>AB4K06_20760</t>
  </si>
  <si>
    <t>N-acetylglucosaminyldiphosphoundecaprenol N-acetyl-beta-D- mannosaminyltransferase</t>
  </si>
  <si>
    <t>tagA</t>
  </si>
  <si>
    <t>XDQ92120.1</t>
  </si>
  <si>
    <t>AB4K06_20765</t>
  </si>
  <si>
    <t>teichoic acid glycerol-phosphate primase</t>
  </si>
  <si>
    <t>tagB</t>
  </si>
  <si>
    <t>XDQ94932.1</t>
  </si>
  <si>
    <t>AB4K06_20770</t>
  </si>
  <si>
    <t>teichoic acid biosynthesis protein</t>
  </si>
  <si>
    <t>tagC</t>
  </si>
  <si>
    <t>XDQ92121.1</t>
  </si>
  <si>
    <t>AB4K06_20775</t>
  </si>
  <si>
    <t>beta-N-acetylglucosaminidase LytD</t>
  </si>
  <si>
    <t>lytD</t>
  </si>
  <si>
    <t>XDQ92122.1</t>
  </si>
  <si>
    <t>AB4K06_20780</t>
  </si>
  <si>
    <t>XDQ92123.1</t>
  </si>
  <si>
    <t>AB4K06_20785</t>
  </si>
  <si>
    <t>spore germination protein GerBA</t>
  </si>
  <si>
    <t>gerBA</t>
  </si>
  <si>
    <t>XDQ92124.1</t>
  </si>
  <si>
    <t>AB4K06_20790</t>
  </si>
  <si>
    <t>spore germination protein GerBB</t>
  </si>
  <si>
    <t>gerBB</t>
  </si>
  <si>
    <t>XDQ94933.1</t>
  </si>
  <si>
    <t>AB4K06_20795</t>
  </si>
  <si>
    <t>spore germination protein GerBC</t>
  </si>
  <si>
    <t>gerBC</t>
  </si>
  <si>
    <t>XDQ92125.1</t>
  </si>
  <si>
    <t>AB4K06_20800</t>
  </si>
  <si>
    <t>ywtG</t>
  </si>
  <si>
    <t>XDQ92126.1</t>
  </si>
  <si>
    <t>AB4K06_20805</t>
  </si>
  <si>
    <t>polyisoprenyl-teichoic acid--peptidoglycan teichoic acid transferase TagT</t>
  </si>
  <si>
    <t>tagT</t>
  </si>
  <si>
    <t>XDQ92127.1</t>
  </si>
  <si>
    <t>AB4K06_20810</t>
  </si>
  <si>
    <t>5-amino-6-(5-phospho-D-ribitylamino)uracil phosphatase YwtE</t>
  </si>
  <si>
    <t>ywtE</t>
  </si>
  <si>
    <t>XDQ92128.1</t>
  </si>
  <si>
    <t>AB4K06_20815</t>
  </si>
  <si>
    <t>gamma-DL-glutamyl hydrolase</t>
  </si>
  <si>
    <t>pgdS</t>
  </si>
  <si>
    <t>XDQ94934.1</t>
  </si>
  <si>
    <t>AB4K06_20820</t>
  </si>
  <si>
    <t>extrachromosomal elements maintenance protein EdmS</t>
  </si>
  <si>
    <t>edmS</t>
  </si>
  <si>
    <t>XDQ92129.1</t>
  </si>
  <si>
    <t>AB4K06_20825</t>
  </si>
  <si>
    <t>capsular polyglutamate synthetase PgsA</t>
  </si>
  <si>
    <t>XDQ92130.1</t>
  </si>
  <si>
    <t>AB4K06_20830</t>
  </si>
  <si>
    <t>poly-gamma-glutamate biosynthesis protein PgsC</t>
  </si>
  <si>
    <t>pgsC</t>
  </si>
  <si>
    <t>XDQ92131.1</t>
  </si>
  <si>
    <t>AB4K06_20835</t>
  </si>
  <si>
    <t>poly-gamma-glutamate synthase PgsB</t>
  </si>
  <si>
    <t>pgsB</t>
  </si>
  <si>
    <t>XDQ92132.1</t>
  </si>
  <si>
    <t>AB4K06_20840</t>
  </si>
  <si>
    <t>rbsR</t>
  </si>
  <si>
    <t>XDQ92133.1</t>
  </si>
  <si>
    <t>AB4K06_20845</t>
  </si>
  <si>
    <t>ribokinase</t>
  </si>
  <si>
    <t>rbsK</t>
  </si>
  <si>
    <t>XDQ92134.1</t>
  </si>
  <si>
    <t>AB4K06_20850</t>
  </si>
  <si>
    <t>D-ribose pyranase</t>
  </si>
  <si>
    <t>rbsD</t>
  </si>
  <si>
    <t>XDQ92135.1</t>
  </si>
  <si>
    <t>AB4K06_20855</t>
  </si>
  <si>
    <t>ribose ABC transporter ATP-binding protein RbsA</t>
  </si>
  <si>
    <t>rbsA</t>
  </si>
  <si>
    <t>XDQ92136.1</t>
  </si>
  <si>
    <t>AB4K06_20860</t>
  </si>
  <si>
    <t>ribose ABC transporter permease RbsC</t>
  </si>
  <si>
    <t>rbsC</t>
  </si>
  <si>
    <t>XDQ92137.1</t>
  </si>
  <si>
    <t>AB4K06_20865</t>
  </si>
  <si>
    <t>ribose ABC transporter substrate-binding protein RbsB</t>
  </si>
  <si>
    <t>rbsB</t>
  </si>
  <si>
    <t>XDQ92138.1</t>
  </si>
  <si>
    <t>AB4K06_20870</t>
  </si>
  <si>
    <t>ywsB</t>
  </si>
  <si>
    <t>XDQ92139.1</t>
  </si>
  <si>
    <t>AB4K06_20875</t>
  </si>
  <si>
    <t>DUF3892 domain-containing protein</t>
  </si>
  <si>
    <t>ywsA</t>
  </si>
  <si>
    <t>XDQ92140.1</t>
  </si>
  <si>
    <t>AB4K06_20880</t>
  </si>
  <si>
    <t>ywrO</t>
  </si>
  <si>
    <t>XDQ92141.1</t>
  </si>
  <si>
    <t>AB4K06_20885</t>
  </si>
  <si>
    <t>acetolactate decarboxylase</t>
  </si>
  <si>
    <t>budA</t>
  </si>
  <si>
    <t>XDQ92142.1</t>
  </si>
  <si>
    <t>AB4K06_20890</t>
  </si>
  <si>
    <t>acetolactate synthase AlsS</t>
  </si>
  <si>
    <t>alsS</t>
  </si>
  <si>
    <t>XDQ92143.1</t>
  </si>
  <si>
    <t>AB4K06_20895</t>
  </si>
  <si>
    <t>acetoin biosynthesis transcriptional regulator AlsR</t>
  </si>
  <si>
    <t>alsR</t>
  </si>
  <si>
    <t>XDQ92144.1</t>
  </si>
  <si>
    <t>AB4K06_20900</t>
  </si>
  <si>
    <t>ywrK</t>
  </si>
  <si>
    <t>XDQ92145.1</t>
  </si>
  <si>
    <t>AB4K06_20905</t>
  </si>
  <si>
    <t>DUF2642 domain-containing protein</t>
  </si>
  <si>
    <t>sprJ</t>
  </si>
  <si>
    <t>XDQ92146.1</t>
  </si>
  <si>
    <t>AB4K06_20910</t>
  </si>
  <si>
    <t>spore coat protein CotB</t>
  </si>
  <si>
    <t>cotB</t>
  </si>
  <si>
    <t>XDQ92147.1</t>
  </si>
  <si>
    <t>AB4K06_20915</t>
  </si>
  <si>
    <t>spore coat protein CotH</t>
  </si>
  <si>
    <t>cotH</t>
  </si>
  <si>
    <t>XDQ92148.1</t>
  </si>
  <si>
    <t>AB4K06_20920</t>
  </si>
  <si>
    <t>spore coat protein CotG</t>
  </si>
  <si>
    <t>cotG</t>
  </si>
  <si>
    <t>XDQ92149.1</t>
  </si>
  <si>
    <t>AB4K06_20925</t>
  </si>
  <si>
    <t>ywrF</t>
  </si>
  <si>
    <t>XDQ92150.1</t>
  </si>
  <si>
    <t>AB4K06_20930</t>
  </si>
  <si>
    <t>DUF4181 domain-containing protein</t>
  </si>
  <si>
    <t>ywrE</t>
  </si>
  <si>
    <t>XDQ92151.1</t>
  </si>
  <si>
    <t>AB4K06_20935</t>
  </si>
  <si>
    <t>XDQ92152.1</t>
  </si>
  <si>
    <t>AB4K06_20940</t>
  </si>
  <si>
    <t>chromate efflux transcriptional regulator ChrS</t>
  </si>
  <si>
    <t>chrS</t>
  </si>
  <si>
    <t>XDQ92153.1</t>
  </si>
  <si>
    <t>AB4K06_20945</t>
  </si>
  <si>
    <t>chromate efflux transporter subunit ChrB</t>
  </si>
  <si>
    <t>chrB</t>
  </si>
  <si>
    <t>XDQ92154.1</t>
  </si>
  <si>
    <t>AB4K06_20950</t>
  </si>
  <si>
    <t>chromate resistance efflux protein ChrA</t>
  </si>
  <si>
    <t>chrA</t>
  </si>
  <si>
    <t>XDQ92155.1</t>
  </si>
  <si>
    <t>AB4K06_20955</t>
  </si>
  <si>
    <t>XDQ92156.1</t>
  </si>
  <si>
    <t>AB4K06_20960</t>
  </si>
  <si>
    <t>flavodoxin family protein</t>
  </si>
  <si>
    <t>ywqN</t>
  </si>
  <si>
    <t>XDQ92157.1</t>
  </si>
  <si>
    <t>AB4K06_20965</t>
  </si>
  <si>
    <t>ywqM</t>
  </si>
  <si>
    <t>XDQ92158.1</t>
  </si>
  <si>
    <t>AB4K06_20970</t>
  </si>
  <si>
    <t>endonuclease V</t>
  </si>
  <si>
    <t>nfiV</t>
  </si>
  <si>
    <t>XDQ92159.1</t>
  </si>
  <si>
    <t>AB4K06_20975</t>
  </si>
  <si>
    <t>toxin-antitoxin system YwqK family antitoxin</t>
  </si>
  <si>
    <t>attN</t>
  </si>
  <si>
    <t>XDQ92160.1</t>
  </si>
  <si>
    <t>AB4K06_20980</t>
  </si>
  <si>
    <t>LXG family T7SS effector putative deaminase YwqJ</t>
  </si>
  <si>
    <t>ywqJ</t>
  </si>
  <si>
    <t>XDQ92161.1</t>
  </si>
  <si>
    <t>AB4K06_20985</t>
  </si>
  <si>
    <t>YwqI/YxiC family protein</t>
  </si>
  <si>
    <t>ywqI</t>
  </si>
  <si>
    <t>XDQ92162.1</t>
  </si>
  <si>
    <t>AB4K06_20990</t>
  </si>
  <si>
    <t>DUF5082 family protein</t>
  </si>
  <si>
    <t>ywqH</t>
  </si>
  <si>
    <t>XDQ92163.1</t>
  </si>
  <si>
    <t>AB4K06_20995</t>
  </si>
  <si>
    <t>XDQ92164.1</t>
  </si>
  <si>
    <t>AB4K06_21000</t>
  </si>
  <si>
    <t>YwqG family protein</t>
  </si>
  <si>
    <t>ywqG</t>
  </si>
  <si>
    <t>XDQ92165.1</t>
  </si>
  <si>
    <t>AB4K06_21005</t>
  </si>
  <si>
    <t>UDP-glucose 6-dehydrogenase UglF</t>
  </si>
  <si>
    <t>uglF</t>
  </si>
  <si>
    <t>XDQ92166.1</t>
  </si>
  <si>
    <t>AB4K06_21010</t>
  </si>
  <si>
    <t>tyrosine-protein phosphatase</t>
  </si>
  <si>
    <t>ptpZ</t>
  </si>
  <si>
    <t>XDQ92167.1</t>
  </si>
  <si>
    <t>AB4K06_21015</t>
  </si>
  <si>
    <t>tyrosine-protein kinase PtkA</t>
  </si>
  <si>
    <t>ptkA</t>
  </si>
  <si>
    <t>XDQ92168.1</t>
  </si>
  <si>
    <t>AB4K06_21020</t>
  </si>
  <si>
    <t>protein-tyrosine kinase activator TkmA</t>
  </si>
  <si>
    <t>tkmA</t>
  </si>
  <si>
    <t>XDQ92169.1</t>
  </si>
  <si>
    <t>AB4K06_21025</t>
  </si>
  <si>
    <t>XDQ92170.1</t>
  </si>
  <si>
    <t>AB4K06_21030</t>
  </si>
  <si>
    <t>SWIM zinc finger family protein</t>
  </si>
  <si>
    <t>ywqB</t>
  </si>
  <si>
    <t>XDQ92171.1</t>
  </si>
  <si>
    <t>AB4K06_21035</t>
  </si>
  <si>
    <t>hepAB</t>
  </si>
  <si>
    <t>XDQ92172.1</t>
  </si>
  <si>
    <t>AB4K06_21040</t>
  </si>
  <si>
    <t>phosphatase YwpJ</t>
  </si>
  <si>
    <t>ywpJ</t>
  </si>
  <si>
    <t>XDQ92173.1</t>
  </si>
  <si>
    <t>AB4K06_21045</t>
  </si>
  <si>
    <t>transcriptional regulator GlcR</t>
  </si>
  <si>
    <t>glcR</t>
  </si>
  <si>
    <t>XDQ94935.1</t>
  </si>
  <si>
    <t>AB4K06_21050</t>
  </si>
  <si>
    <t>single-stranded DNA-binding protein SsbB</t>
  </si>
  <si>
    <t>ssbB</t>
  </si>
  <si>
    <t>XDQ92174.1</t>
  </si>
  <si>
    <t>AB4K06_21055</t>
  </si>
  <si>
    <t>DynA interaction protein YwpG</t>
  </si>
  <si>
    <t>ywpG</t>
  </si>
  <si>
    <t>XDQ92175.1</t>
  </si>
  <si>
    <t>AB4K06_21060</t>
  </si>
  <si>
    <t>YwpF-like family protein</t>
  </si>
  <si>
    <t>ywpF</t>
  </si>
  <si>
    <t>XDQ92176.1</t>
  </si>
  <si>
    <t>AB4K06_21065</t>
  </si>
  <si>
    <t>AB4K06_21070</t>
  </si>
  <si>
    <t>prealbumin-like fold domain-containing protein</t>
  </si>
  <si>
    <t>XDQ92177.1</t>
  </si>
  <si>
    <t>AB4K06_21075</t>
  </si>
  <si>
    <t>sensor histidine kinase</t>
  </si>
  <si>
    <t>ywpD</t>
  </si>
  <si>
    <t>XDQ92178.1</t>
  </si>
  <si>
    <t>AB4K06_21080</t>
  </si>
  <si>
    <t>large conductance mechanosensitive channel protein MscL</t>
  </si>
  <si>
    <t>mscL</t>
  </si>
  <si>
    <t>XDQ92179.1</t>
  </si>
  <si>
    <t>AB4K06_21085</t>
  </si>
  <si>
    <t>3-hydroxyacyl-ACP dehydratase FabZ</t>
  </si>
  <si>
    <t>fabZ</t>
  </si>
  <si>
    <t>XDQ92180.1</t>
  </si>
  <si>
    <t>AB4K06_21090</t>
  </si>
  <si>
    <t>aspartate phosphatase RapD</t>
  </si>
  <si>
    <t>rapD</t>
  </si>
  <si>
    <t>XDQ92181.1</t>
  </si>
  <si>
    <t>AB4K06_21095</t>
  </si>
  <si>
    <t>flagellar hook-basal body complex protein FlhP</t>
  </si>
  <si>
    <t>flhP</t>
  </si>
  <si>
    <t>XDQ92182.1</t>
  </si>
  <si>
    <t>AB4K06_21100</t>
  </si>
  <si>
    <t>flagellar hook-basal body complex protein FlhO</t>
  </si>
  <si>
    <t>flhO</t>
  </si>
  <si>
    <t>XDQ92183.1</t>
  </si>
  <si>
    <t>AB4K06_21105</t>
  </si>
  <si>
    <t>cell shape-determining protein Mbl</t>
  </si>
  <si>
    <t>mbl</t>
  </si>
  <si>
    <t>XDQ92184.1</t>
  </si>
  <si>
    <t>AB4K06_21110</t>
  </si>
  <si>
    <t>sporulation transcriptional regulator SpoIIID</t>
  </si>
  <si>
    <t>spoIIID</t>
  </si>
  <si>
    <t>XDQ92185.1</t>
  </si>
  <si>
    <t>AB4K06_21115</t>
  </si>
  <si>
    <t>protein usd</t>
  </si>
  <si>
    <t>usd</t>
  </si>
  <si>
    <t>XDQ92186.1</t>
  </si>
  <si>
    <t>AB4K06_21120</t>
  </si>
  <si>
    <t>ywoH</t>
  </si>
  <si>
    <t>XDQ92187.1</t>
  </si>
  <si>
    <t>AB4K06_21125</t>
  </si>
  <si>
    <t>ywoG</t>
  </si>
  <si>
    <t>XDQ92188.1</t>
  </si>
  <si>
    <t>AB4K06_21130</t>
  </si>
  <si>
    <t>nitrous oxide reductase family maturation protein NosD</t>
  </si>
  <si>
    <t>ywoF</t>
  </si>
  <si>
    <t>XDQ94936.1</t>
  </si>
  <si>
    <t>AB4K06_21135</t>
  </si>
  <si>
    <t>allantoin permease</t>
  </si>
  <si>
    <t>pucI</t>
  </si>
  <si>
    <t>XDQ92189.1</t>
  </si>
  <si>
    <t>AB4K06_21140</t>
  </si>
  <si>
    <t>ywoD</t>
  </si>
  <si>
    <t>XDQ94937.1</t>
  </si>
  <si>
    <t>AB4K06_21145</t>
  </si>
  <si>
    <t>hydrolase</t>
  </si>
  <si>
    <t>ywoC</t>
  </si>
  <si>
    <t>XDQ92190.1</t>
  </si>
  <si>
    <t>AB4K06_21150</t>
  </si>
  <si>
    <t>XDQ92191.1</t>
  </si>
  <si>
    <t>AB4K06_21155</t>
  </si>
  <si>
    <t>ammonium transporter AmtB</t>
  </si>
  <si>
    <t>amtB</t>
  </si>
  <si>
    <t>XDQ92192.1</t>
  </si>
  <si>
    <t>AB4K06_21160</t>
  </si>
  <si>
    <t>P-II family nitrogen regulator</t>
  </si>
  <si>
    <t>XDQ92193.1</t>
  </si>
  <si>
    <t>AB4K06_21165</t>
  </si>
  <si>
    <t>undecaprenyl-diphosphate phosphatase BcrC</t>
  </si>
  <si>
    <t>bcrC</t>
  </si>
  <si>
    <t>XDQ92194.1</t>
  </si>
  <si>
    <t>AB4K06_21170</t>
  </si>
  <si>
    <t>VanZ family protein</t>
  </si>
  <si>
    <t>ywnJ</t>
  </si>
  <si>
    <t>XDQ92195.1</t>
  </si>
  <si>
    <t>AB4K06_21175</t>
  </si>
  <si>
    <t>stage II sporulation protein spoIIQ</t>
  </si>
  <si>
    <t>spoIIQ</t>
  </si>
  <si>
    <t>XDQ92196.1</t>
  </si>
  <si>
    <t>AB4K06_21180</t>
  </si>
  <si>
    <t>ywnH</t>
  </si>
  <si>
    <t>XDQ94938.1</t>
  </si>
  <si>
    <t>AB4K06_21185</t>
  </si>
  <si>
    <t>DUF5362 family protein</t>
  </si>
  <si>
    <t>ywnG</t>
  </si>
  <si>
    <t>XDQ92197.1</t>
  </si>
  <si>
    <t>AB4K06_21190</t>
  </si>
  <si>
    <t>XDQ92198.1</t>
  </si>
  <si>
    <t>AB4K06_21195</t>
  </si>
  <si>
    <t>DUF5392 family protein</t>
  </si>
  <si>
    <t>ywnF</t>
  </si>
  <si>
    <t>XDQ92199.1</t>
  </si>
  <si>
    <t>AB4K06_21200</t>
  </si>
  <si>
    <t>cardiolipin synthase</t>
  </si>
  <si>
    <t>cls</t>
  </si>
  <si>
    <t>XDQ94939.1</t>
  </si>
  <si>
    <t>AB4K06_21205</t>
  </si>
  <si>
    <t>transcriptional activator Mta</t>
  </si>
  <si>
    <t>mta</t>
  </si>
  <si>
    <t>XDQ92200.1</t>
  </si>
  <si>
    <t>AB4K06_21210</t>
  </si>
  <si>
    <t>ywnC</t>
  </si>
  <si>
    <t>XDQ92201.1</t>
  </si>
  <si>
    <t>AB4K06_21215</t>
  </si>
  <si>
    <t>ywnB</t>
  </si>
  <si>
    <t>XDQ92202.1</t>
  </si>
  <si>
    <t>AB4K06_21220</t>
  </si>
  <si>
    <t>Rrf2 family transcriptional regulator</t>
  </si>
  <si>
    <t>ywnA</t>
  </si>
  <si>
    <t>XDQ92203.1</t>
  </si>
  <si>
    <t>AB4K06_21225</t>
  </si>
  <si>
    <t>urease subunit alpha</t>
  </si>
  <si>
    <t>ureC</t>
  </si>
  <si>
    <t>XDQ92204.1</t>
  </si>
  <si>
    <t>AB4K06_21230</t>
  </si>
  <si>
    <t>urease subunit beta</t>
  </si>
  <si>
    <t>ureB</t>
  </si>
  <si>
    <t>XDQ92205.1</t>
  </si>
  <si>
    <t>AB4K06_21235</t>
  </si>
  <si>
    <t>urease subunit gamma</t>
  </si>
  <si>
    <t>ureA</t>
  </si>
  <si>
    <t>XDQ92206.1</t>
  </si>
  <si>
    <t>AB4K06_21240</t>
  </si>
  <si>
    <t>XDQ92207.1</t>
  </si>
  <si>
    <t>AB4K06_21245</t>
  </si>
  <si>
    <t>AB4K06_21250</t>
  </si>
  <si>
    <t>stress response protein CsbD</t>
  </si>
  <si>
    <t>csbD</t>
  </si>
  <si>
    <t>XDQ92208.1</t>
  </si>
  <si>
    <t>AB4K06_21255</t>
  </si>
  <si>
    <t>XDQ92209.1</t>
  </si>
  <si>
    <t>AB4K06_21260</t>
  </si>
  <si>
    <t>response regulator aspartate phosphatase RapB</t>
  </si>
  <si>
    <t>rapB</t>
  </si>
  <si>
    <t>XDQ92210.1</t>
  </si>
  <si>
    <t>AB4K06_21265</t>
  </si>
  <si>
    <t>GTP 3',8-cyclase MoaA</t>
  </si>
  <si>
    <t>moaA</t>
  </si>
  <si>
    <t>XDQ92211.1</t>
  </si>
  <si>
    <t>AB4K06_21270</t>
  </si>
  <si>
    <t>formate dehydrogenase accessory sulfurtransferase FdhD</t>
  </si>
  <si>
    <t>XDQ92212.1</t>
  </si>
  <si>
    <t>AB4K06_21275</t>
  </si>
  <si>
    <t>XDQ92213.1</t>
  </si>
  <si>
    <t>AB4K06_21280</t>
  </si>
  <si>
    <t>ywmD</t>
  </si>
  <si>
    <t>XDQ92214.1</t>
  </si>
  <si>
    <t>AB4K06_21285</t>
  </si>
  <si>
    <t>XDQ92215.1</t>
  </si>
  <si>
    <t>AB4K06_21290</t>
  </si>
  <si>
    <t>ywmC</t>
  </si>
  <si>
    <t>XDQ92216.1</t>
  </si>
  <si>
    <t>AB4K06_21295</t>
  </si>
  <si>
    <t>stage II sporulation protein D</t>
  </si>
  <si>
    <t>spoIID</t>
  </si>
  <si>
    <t>XDQ92217.1</t>
  </si>
  <si>
    <t>AB4K06_21300</t>
  </si>
  <si>
    <t>UDP-N-acetylglucosamine 1-carboxyvinyltransferase</t>
  </si>
  <si>
    <t>murA</t>
  </si>
  <si>
    <t>XDQ92218.1</t>
  </si>
  <si>
    <t>AB4K06_21305</t>
  </si>
  <si>
    <t>YwmB family TATA-box binding protein</t>
  </si>
  <si>
    <t>spoIITB</t>
  </si>
  <si>
    <t>XDQ92219.1</t>
  </si>
  <si>
    <t>AB4K06_21310</t>
  </si>
  <si>
    <t>DUF1146 family protein</t>
  </si>
  <si>
    <t>ywzB</t>
  </si>
  <si>
    <t>XDQ92220.1</t>
  </si>
  <si>
    <t>AB4K06_21315</t>
  </si>
  <si>
    <t>XDQ92221.1</t>
  </si>
  <si>
    <t>AB4K06_21320</t>
  </si>
  <si>
    <t>F0F1 ATP synthase subunit epsilon</t>
  </si>
  <si>
    <t>atpC</t>
  </si>
  <si>
    <t>XDQ92222.1</t>
  </si>
  <si>
    <t>AB4K06_21325</t>
  </si>
  <si>
    <t>F0F1 ATP synthase subunit beta</t>
  </si>
  <si>
    <t>atpD</t>
  </si>
  <si>
    <t>XDQ92223.1</t>
  </si>
  <si>
    <t>AB4K06_21330</t>
  </si>
  <si>
    <t>ATP synthase F1 subunit gamma</t>
  </si>
  <si>
    <t>atpG</t>
  </si>
  <si>
    <t>XDQ92224.1</t>
  </si>
  <si>
    <t>AB4K06_21335</t>
  </si>
  <si>
    <t>F0F1 ATP synthase subunit alpha</t>
  </si>
  <si>
    <t>atpA</t>
  </si>
  <si>
    <t>XDQ92225.1</t>
  </si>
  <si>
    <t>AB4K06_21340</t>
  </si>
  <si>
    <t>F0F1 ATP synthase subunit delta</t>
  </si>
  <si>
    <t>atpH</t>
  </si>
  <si>
    <t>XDQ92226.1</t>
  </si>
  <si>
    <t>AB4K06_21345</t>
  </si>
  <si>
    <t>F0F1 ATP synthase subunit B</t>
  </si>
  <si>
    <t>atpF</t>
  </si>
  <si>
    <t>XDQ92227.1</t>
  </si>
  <si>
    <t>AB4K06_21350</t>
  </si>
  <si>
    <t>F0F1 ATP synthase subunit C</t>
  </si>
  <si>
    <t>atpE</t>
  </si>
  <si>
    <t>XDQ92228.1</t>
  </si>
  <si>
    <t>AB4K06_21355</t>
  </si>
  <si>
    <t>F0F1 ATP synthase subunit A</t>
  </si>
  <si>
    <t>atpB</t>
  </si>
  <si>
    <t>XDQ92229.1</t>
  </si>
  <si>
    <t>AB4K06_21360</t>
  </si>
  <si>
    <t>ATP synthase subunit I</t>
  </si>
  <si>
    <t>atpI</t>
  </si>
  <si>
    <t>XDQ92230.1</t>
  </si>
  <si>
    <t>AB4K06_21365</t>
  </si>
  <si>
    <t>uracil phosphoribosyltransferase</t>
  </si>
  <si>
    <t>upp</t>
  </si>
  <si>
    <t>XDQ92231.1</t>
  </si>
  <si>
    <t>AB4K06_21370</t>
  </si>
  <si>
    <t>serine hydroxymethyltransferase</t>
  </si>
  <si>
    <t>glyA</t>
  </si>
  <si>
    <t>XDQ92232.1</t>
  </si>
  <si>
    <t>AB4K06_21375</t>
  </si>
  <si>
    <t>TIGR01440 family protein</t>
  </si>
  <si>
    <t>efpG</t>
  </si>
  <si>
    <t>XDQ92233.1</t>
  </si>
  <si>
    <t>AB4K06_21380</t>
  </si>
  <si>
    <t>ribose 5-phosphate isomerase B</t>
  </si>
  <si>
    <t>rpiB</t>
  </si>
  <si>
    <t>XDQ92234.1</t>
  </si>
  <si>
    <t>AB4K06_21385</t>
  </si>
  <si>
    <t>protein arginine phosphatase PrpB</t>
  </si>
  <si>
    <t>XDQ92235.1</t>
  </si>
  <si>
    <t>AB4K06_21390</t>
  </si>
  <si>
    <t>manganese efflux pump MntP family protein</t>
  </si>
  <si>
    <t>mntP</t>
  </si>
  <si>
    <t>XDQ92236.1</t>
  </si>
  <si>
    <t>AB4K06_21395</t>
  </si>
  <si>
    <t>L-threonylcarbamoyladenylate synthase</t>
  </si>
  <si>
    <t>tsaC</t>
  </si>
  <si>
    <t>XDQ92237.1</t>
  </si>
  <si>
    <t>AB4K06_21400</t>
  </si>
  <si>
    <t>ywlB</t>
  </si>
  <si>
    <t>XDQ92238.1</t>
  </si>
  <si>
    <t>AB4K06_21405</t>
  </si>
  <si>
    <t>stage II sporulation protein R</t>
  </si>
  <si>
    <t>spoIIR</t>
  </si>
  <si>
    <t>XDQ92239.1</t>
  </si>
  <si>
    <t>AB4K06_21410</t>
  </si>
  <si>
    <t>ywlA</t>
  </si>
  <si>
    <t>XDQ92240.1</t>
  </si>
  <si>
    <t>AB4K06_21415</t>
  </si>
  <si>
    <t>DUF5316 family protein</t>
  </si>
  <si>
    <t>ywkF</t>
  </si>
  <si>
    <t>XDQ92241.1</t>
  </si>
  <si>
    <t>AB4K06_21420</t>
  </si>
  <si>
    <t>peptide chain release factor N(5)-glutamine methyltransferase</t>
  </si>
  <si>
    <t>prmC</t>
  </si>
  <si>
    <t>XDQ92242.1</t>
  </si>
  <si>
    <t>AB4K06_21425</t>
  </si>
  <si>
    <t>peptide chain release factor 1</t>
  </si>
  <si>
    <t>prfA</t>
  </si>
  <si>
    <t>XDQ94940.1</t>
  </si>
  <si>
    <t>AB4K06_21430</t>
  </si>
  <si>
    <t>ywkD</t>
  </si>
  <si>
    <t>XDQ94941.1</t>
  </si>
  <si>
    <t>AB4K06_21435</t>
  </si>
  <si>
    <t>chromosome-anchoring protein RacA</t>
  </si>
  <si>
    <t>racA</t>
  </si>
  <si>
    <t>XDQ92243.1</t>
  </si>
  <si>
    <t>AB4K06_21440</t>
  </si>
  <si>
    <t>AEC family transporter</t>
  </si>
  <si>
    <t>ywkB</t>
  </si>
  <si>
    <t>XDQ92244.1</t>
  </si>
  <si>
    <t>AB4K06_21445</t>
  </si>
  <si>
    <t>oxaloacetate-decarboxylating malate dehydrogenase</t>
  </si>
  <si>
    <t>malS</t>
  </si>
  <si>
    <t>XDQ92245.1</t>
  </si>
  <si>
    <t>AB4K06_21450</t>
  </si>
  <si>
    <t>thymidine kinase</t>
  </si>
  <si>
    <t>tdk</t>
  </si>
  <si>
    <t>XDQ92246.1</t>
  </si>
  <si>
    <t>AB4K06_21455</t>
  </si>
  <si>
    <t>50S ribosomal protein L31</t>
  </si>
  <si>
    <t>rpmE</t>
  </si>
  <si>
    <t>XDQ92247.1</t>
  </si>
  <si>
    <t>AB4K06_21460</t>
  </si>
  <si>
    <t>transcription termination factor Rho</t>
  </si>
  <si>
    <t>rho</t>
  </si>
  <si>
    <t>XDQ92248.1</t>
  </si>
  <si>
    <t>AB4K06_21465</t>
  </si>
  <si>
    <t>XDQ92249.1</t>
  </si>
  <si>
    <t>AB4K06_21470</t>
  </si>
  <si>
    <t>class II fructose-bisphosphatase</t>
  </si>
  <si>
    <t>glpX</t>
  </si>
  <si>
    <t>XDQ92250.1</t>
  </si>
  <si>
    <t>AB4K06_21475</t>
  </si>
  <si>
    <t>murAB</t>
  </si>
  <si>
    <t>XDQ92251.1</t>
  </si>
  <si>
    <t>AB4K06_21480</t>
  </si>
  <si>
    <t>fructose-6-phosphate aldolase</t>
  </si>
  <si>
    <t>fsa</t>
  </si>
  <si>
    <t>XDQ92252.1</t>
  </si>
  <si>
    <t>AB4K06_21485</t>
  </si>
  <si>
    <t>class II fructose-bisphosphate aldolase</t>
  </si>
  <si>
    <t>fbaA</t>
  </si>
  <si>
    <t>XDQ92253.1</t>
  </si>
  <si>
    <t>AB4K06_21490</t>
  </si>
  <si>
    <t>sporulation initiation phosphotransferase Spo0F</t>
  </si>
  <si>
    <t>spo0F</t>
  </si>
  <si>
    <t>XDQ94942.1</t>
  </si>
  <si>
    <t>AB4K06_21495</t>
  </si>
  <si>
    <t>DUF2529 domain-containing protein</t>
  </si>
  <si>
    <t>ywjG</t>
  </si>
  <si>
    <t>XDQ92254.1</t>
  </si>
  <si>
    <t>AB4K06_21500</t>
  </si>
  <si>
    <t>glutamine hydrolyzing CTP synthase</t>
  </si>
  <si>
    <t>pyrG</t>
  </si>
  <si>
    <t>XDQ92255.1</t>
  </si>
  <si>
    <t>AB4K06_21505</t>
  </si>
  <si>
    <t>DNA-directed RNA polymerase subunit delta</t>
  </si>
  <si>
    <t>rpoE</t>
  </si>
  <si>
    <t>XDQ92256.1</t>
  </si>
  <si>
    <t>AB4K06_21510</t>
  </si>
  <si>
    <t>acyl-CoA dehydrogenase AcdA</t>
  </si>
  <si>
    <t>acdA</t>
  </si>
  <si>
    <t>XDQ92257.1</t>
  </si>
  <si>
    <t>AB4K06_21515</t>
  </si>
  <si>
    <t>heterodisulfide reductase-related iron-sulfur binding cluster</t>
  </si>
  <si>
    <t>fadF</t>
  </si>
  <si>
    <t>XDQ92258.1</t>
  </si>
  <si>
    <t>AB4K06_21520</t>
  </si>
  <si>
    <t>XDQ92259.1</t>
  </si>
  <si>
    <t>AB4K06_21525</t>
  </si>
  <si>
    <t>UV DNA damage repair endonuclease UvsE</t>
  </si>
  <si>
    <t>uvsE</t>
  </si>
  <si>
    <t>XDQ92260.1</t>
  </si>
  <si>
    <t>AB4K06_21530</t>
  </si>
  <si>
    <t>XDQ92261.1</t>
  </si>
  <si>
    <t>AB4K06_21535</t>
  </si>
  <si>
    <t>dihydrofolate reductase family protein</t>
  </si>
  <si>
    <t>ywjB</t>
  </si>
  <si>
    <t>XDQ92262.1</t>
  </si>
  <si>
    <t>AB4K06_21540</t>
  </si>
  <si>
    <t>ywjA</t>
  </si>
  <si>
    <t>XDQ92263.1</t>
  </si>
  <si>
    <t>AB4K06_21545</t>
  </si>
  <si>
    <t>XDQ92264.1</t>
  </si>
  <si>
    <t>AB4K06_21550</t>
  </si>
  <si>
    <t>AB4K06_21555</t>
  </si>
  <si>
    <t>respiratory nitrate reductase subunit gamma</t>
  </si>
  <si>
    <t>narI</t>
  </si>
  <si>
    <t>XDQ92265.1</t>
  </si>
  <si>
    <t>AB4K06_21560</t>
  </si>
  <si>
    <t>nitrate reductase molybdenum cofactor assembly chaperone</t>
  </si>
  <si>
    <t>narJ</t>
  </si>
  <si>
    <t>XDQ92266.1</t>
  </si>
  <si>
    <t>AB4K06_21565</t>
  </si>
  <si>
    <t>nitrate reductase subunit beta</t>
  </si>
  <si>
    <t>narH</t>
  </si>
  <si>
    <t>XDQ92267.1</t>
  </si>
  <si>
    <t>AB4K06_21570</t>
  </si>
  <si>
    <t>nitrate reductase subunit alpha</t>
  </si>
  <si>
    <t>narG</t>
  </si>
  <si>
    <t>XDQ92268.1</t>
  </si>
  <si>
    <t>AB4K06_21575</t>
  </si>
  <si>
    <t>Crp/Fnr family transcriptional regulator ArfM</t>
  </si>
  <si>
    <t>arfM</t>
  </si>
  <si>
    <t>XDQ92269.1</t>
  </si>
  <si>
    <t>AB4K06_21580</t>
  </si>
  <si>
    <t>YwiC-like family protein</t>
  </si>
  <si>
    <t>ywiC</t>
  </si>
  <si>
    <t>XDQ92270.1</t>
  </si>
  <si>
    <t>AB4K06_21585</t>
  </si>
  <si>
    <t>fumarate/nitrate reduction transcriptional regulator Fnr</t>
  </si>
  <si>
    <t>fnr</t>
  </si>
  <si>
    <t>XDQ92271.1</t>
  </si>
  <si>
    <t>AB4K06_21590</t>
  </si>
  <si>
    <t>nitrate transporter NarK</t>
  </si>
  <si>
    <t>narK</t>
  </si>
  <si>
    <t>XDQ92272.1</t>
  </si>
  <si>
    <t>AB4K06_21595</t>
  </si>
  <si>
    <t>arginine--tRNA ligase</t>
  </si>
  <si>
    <t>argS</t>
  </si>
  <si>
    <t>XDQ92273.1</t>
  </si>
  <si>
    <t>AB4K06_21600</t>
  </si>
  <si>
    <t>DUF1934 domain-containing protein</t>
  </si>
  <si>
    <t>ywiB</t>
  </si>
  <si>
    <t>XDQ92274.1</t>
  </si>
  <si>
    <t>AB4K06_21605</t>
  </si>
  <si>
    <t>subtilosin A</t>
  </si>
  <si>
    <t>sboA</t>
  </si>
  <si>
    <t>XDQ92275.1</t>
  </si>
  <si>
    <t>AB4K06_21610</t>
  </si>
  <si>
    <t>bacteriocin-like protein SboX</t>
  </si>
  <si>
    <t>sboX</t>
  </si>
  <si>
    <t>XDQ92276.1</t>
  </si>
  <si>
    <t>AB4K06_21615</t>
  </si>
  <si>
    <t>subtilosin maturase AlbA</t>
  </si>
  <si>
    <t>albA</t>
  </si>
  <si>
    <t>XDQ92277.1</t>
  </si>
  <si>
    <t>AB4K06_21620</t>
  </si>
  <si>
    <t>antilisterial bacteriocin subtilosin biosynthesis protein AlbB</t>
  </si>
  <si>
    <t>albB</t>
  </si>
  <si>
    <t>XDQ92278.1</t>
  </si>
  <si>
    <t>AB4K06_21625</t>
  </si>
  <si>
    <t>albC</t>
  </si>
  <si>
    <t>XDQ92279.1</t>
  </si>
  <si>
    <t>AB4K06_21630</t>
  </si>
  <si>
    <t>antilisterial bacteriocin subtilosin biosynthesis protein AlbD</t>
  </si>
  <si>
    <t>albD</t>
  </si>
  <si>
    <t>XDQ92280.1</t>
  </si>
  <si>
    <t>AB4K06_21635</t>
  </si>
  <si>
    <t>antilisterial bacteriocin subtilosin biosynthesis protein AlbE</t>
  </si>
  <si>
    <t>albE</t>
  </si>
  <si>
    <t>XDQ94943.1</t>
  </si>
  <si>
    <t>AB4K06_21640</t>
  </si>
  <si>
    <t>albF</t>
  </si>
  <si>
    <t>XDQ92281.1</t>
  </si>
  <si>
    <t>AB4K06_21645</t>
  </si>
  <si>
    <t>antilisterial bacteriocin subtilosin biosynthesis protein AlbG</t>
  </si>
  <si>
    <t>albG</t>
  </si>
  <si>
    <t>XDQ92282.1</t>
  </si>
  <si>
    <t>AB4K06_21650</t>
  </si>
  <si>
    <t>YncE family protein</t>
  </si>
  <si>
    <t>ywhL</t>
  </si>
  <si>
    <t>XDQ92283.1</t>
  </si>
  <si>
    <t>AB4K06_21655</t>
  </si>
  <si>
    <t>ywhK</t>
  </si>
  <si>
    <t>XDQ92284.1</t>
  </si>
  <si>
    <t>AB4K06_21660</t>
  </si>
  <si>
    <t>XDQ92285.1</t>
  </si>
  <si>
    <t>AB4K06_21665</t>
  </si>
  <si>
    <t>response regulator aspartate phosphatase RapF</t>
  </si>
  <si>
    <t>rapF</t>
  </si>
  <si>
    <t>XDQ92286.1</t>
  </si>
  <si>
    <t>AB4K06_21670</t>
  </si>
  <si>
    <t>phosphatase RapF inhibitor PhrF</t>
  </si>
  <si>
    <t>phrF</t>
  </si>
  <si>
    <t>XDQ92287.1</t>
  </si>
  <si>
    <t>AB4K06_21675</t>
  </si>
  <si>
    <t>YbaK/EbsC family protein</t>
  </si>
  <si>
    <t>ywhH</t>
  </si>
  <si>
    <t>XDQ92288.1</t>
  </si>
  <si>
    <t>AB4K06_21680</t>
  </si>
  <si>
    <t>agmatinase</t>
  </si>
  <si>
    <t>speB</t>
  </si>
  <si>
    <t>XDQ92289.1</t>
  </si>
  <si>
    <t>AB4K06_21685</t>
  </si>
  <si>
    <t>spermidine synthase</t>
  </si>
  <si>
    <t>speE</t>
  </si>
  <si>
    <t>XDQ92290.1</t>
  </si>
  <si>
    <t>AB4K06_21690</t>
  </si>
  <si>
    <t>pbpG</t>
  </si>
  <si>
    <t>XDQ92291.1</t>
  </si>
  <si>
    <t>AB4K06_21695</t>
  </si>
  <si>
    <t>YwhD family protein</t>
  </si>
  <si>
    <t>ywhD</t>
  </si>
  <si>
    <t>XDQ92292.1</t>
  </si>
  <si>
    <t>AB4K06_21700</t>
  </si>
  <si>
    <t>site-2 protease family protein</t>
  </si>
  <si>
    <t>ywhC</t>
  </si>
  <si>
    <t>XDQ92293.1</t>
  </si>
  <si>
    <t>AB4K06_21705</t>
  </si>
  <si>
    <t>2-hydroxymuconate tautomerase</t>
  </si>
  <si>
    <t>hmtB</t>
  </si>
  <si>
    <t>XDQ92294.1</t>
  </si>
  <si>
    <t>AB4K06_21710</t>
  </si>
  <si>
    <t>ywhA</t>
  </si>
  <si>
    <t>XDQ92295.1</t>
  </si>
  <si>
    <t>AB4K06_21715</t>
  </si>
  <si>
    <t>XDQ92296.1</t>
  </si>
  <si>
    <t>AB4K06_21720</t>
  </si>
  <si>
    <t>mmr</t>
  </si>
  <si>
    <t>XDQ92297.1</t>
  </si>
  <si>
    <t>AB4K06_21725</t>
  </si>
  <si>
    <t>ywgB</t>
  </si>
  <si>
    <t>XDQ92298.1</t>
  </si>
  <si>
    <t>AB4K06_21730</t>
  </si>
  <si>
    <t>YwgA family protein</t>
  </si>
  <si>
    <t>ywgA</t>
  </si>
  <si>
    <t>XDQ92299.1</t>
  </si>
  <si>
    <t>AB4K06_21735</t>
  </si>
  <si>
    <t>ywfO</t>
  </si>
  <si>
    <t>XDQ92300.1</t>
  </si>
  <si>
    <t>AB4K06_21740</t>
  </si>
  <si>
    <t>DUF1450 domain-containing protein</t>
  </si>
  <si>
    <t>ywzC</t>
  </si>
  <si>
    <t>XDQ92301.1</t>
  </si>
  <si>
    <t>AB4K06_21745</t>
  </si>
  <si>
    <t>prespore-specific transcription regulator RsfA</t>
  </si>
  <si>
    <t>rsfA</t>
  </si>
  <si>
    <t>XDQ92302.1</t>
  </si>
  <si>
    <t>AB4K06_21750</t>
  </si>
  <si>
    <t>carboxylate/amino acid/amine transporter</t>
  </si>
  <si>
    <t>ywfM</t>
  </si>
  <si>
    <t>XDQ92303.1</t>
  </si>
  <si>
    <t>AB4K06_21755</t>
  </si>
  <si>
    <t>octanoyl-[GcvH]:protein N-octanoyltransferase</t>
  </si>
  <si>
    <t>ywfL</t>
  </si>
  <si>
    <t>XDQ92304.1</t>
  </si>
  <si>
    <t>AB4K06_21760</t>
  </si>
  <si>
    <t>cysJI operon transcriptional regulator CysL</t>
  </si>
  <si>
    <t>cysL</t>
  </si>
  <si>
    <t>XDQ94944.1</t>
  </si>
  <si>
    <t>AB4K06_21765</t>
  </si>
  <si>
    <t>phosphate acetyltransferase</t>
  </si>
  <si>
    <t>pta</t>
  </si>
  <si>
    <t>XDQ92305.1</t>
  </si>
  <si>
    <t>AB4K06_21770</t>
  </si>
  <si>
    <t>hydrogen peroxide-dependent heme synthase</t>
  </si>
  <si>
    <t>hemQ</t>
  </si>
  <si>
    <t>XDQ92306.1</t>
  </si>
  <si>
    <t>AB4K06_21775</t>
  </si>
  <si>
    <t>NADPH-dependent reductase BacG</t>
  </si>
  <si>
    <t>bacG</t>
  </si>
  <si>
    <t>XDQ92307.1</t>
  </si>
  <si>
    <t>AB4K06_21780</t>
  </si>
  <si>
    <t>transaminase BacF</t>
  </si>
  <si>
    <t>bacF</t>
  </si>
  <si>
    <t>XDQ92308.1</t>
  </si>
  <si>
    <t>AB4K06_21785</t>
  </si>
  <si>
    <t>bacilysin exporter BacE</t>
  </si>
  <si>
    <t>bacE</t>
  </si>
  <si>
    <t>XDQ92309.1</t>
  </si>
  <si>
    <t>AB4K06_21790</t>
  </si>
  <si>
    <t>alanine--anticapsin ligase</t>
  </si>
  <si>
    <t>bacD</t>
  </si>
  <si>
    <t>XDQ92310.1</t>
  </si>
  <si>
    <t>AB4K06_21795</t>
  </si>
  <si>
    <t>dihydroanticapsin 7-dehydrogenase</t>
  </si>
  <si>
    <t>bacC</t>
  </si>
  <si>
    <t>XDQ92311.1</t>
  </si>
  <si>
    <t>AB4K06_21800</t>
  </si>
  <si>
    <t>3-((4R)-4-hydroxycyclohexa-1,5-dien-1-yl)-2-oxopropanoate isomerase</t>
  </si>
  <si>
    <t>bacB</t>
  </si>
  <si>
    <t>XDQ94945.1</t>
  </si>
  <si>
    <t>AB4K06_21805</t>
  </si>
  <si>
    <t>prephenate decarboxylase</t>
  </si>
  <si>
    <t>bacA</t>
  </si>
  <si>
    <t>XDQ92312.1</t>
  </si>
  <si>
    <t>AB4K06_21810</t>
  </si>
  <si>
    <t>ywfA</t>
  </si>
  <si>
    <t>XDQ92313.1</t>
  </si>
  <si>
    <t>AB4K06_21815</t>
  </si>
  <si>
    <t>rocC</t>
  </si>
  <si>
    <t>XDQ94946.1</t>
  </si>
  <si>
    <t>AB4K06_21820</t>
  </si>
  <si>
    <t>M20 family metallopeptidase</t>
  </si>
  <si>
    <t>rocB</t>
  </si>
  <si>
    <t>XDQ92314.1</t>
  </si>
  <si>
    <t>AB4K06_21825</t>
  </si>
  <si>
    <t>XDQ92315.1</t>
  </si>
  <si>
    <t>AB4K06_21830</t>
  </si>
  <si>
    <t>glutamate dehydrogenase</t>
  </si>
  <si>
    <t>rocG</t>
  </si>
  <si>
    <t>XDQ92316.1</t>
  </si>
  <si>
    <t>AB4K06_21835</t>
  </si>
  <si>
    <t>biofilm surface layer hydrophobin BslB</t>
  </si>
  <si>
    <t>bslB</t>
  </si>
  <si>
    <t>XDQ92317.1</t>
  </si>
  <si>
    <t>AB4K06_21840</t>
  </si>
  <si>
    <t>dTDP-4-dehydrorhamnose 3,5-epimerase family protein</t>
  </si>
  <si>
    <t>spsL</t>
  </si>
  <si>
    <t>XDQ92318.1</t>
  </si>
  <si>
    <t>AB4K06_21845</t>
  </si>
  <si>
    <t>dTDP-4-dehydrorhamnose reductase</t>
  </si>
  <si>
    <t>rfbD</t>
  </si>
  <si>
    <t>XDQ92319.1</t>
  </si>
  <si>
    <t>AB4K06_21850</t>
  </si>
  <si>
    <t>dTDP-glucose 4,6-dehydratase</t>
  </si>
  <si>
    <t>rfbB</t>
  </si>
  <si>
    <t>XDQ92320.1</t>
  </si>
  <si>
    <t>AB4K06_21855</t>
  </si>
  <si>
    <t>sugar phosphate nucleotidyltransferase</t>
  </si>
  <si>
    <t>spsI</t>
  </si>
  <si>
    <t>XDQ92321.1</t>
  </si>
  <si>
    <t>AB4K06_21860</t>
  </si>
  <si>
    <t>PseG/SpsG family protein</t>
  </si>
  <si>
    <t>spsG</t>
  </si>
  <si>
    <t>XDQ92322.1</t>
  </si>
  <si>
    <t>AB4K06_21865</t>
  </si>
  <si>
    <t>spore coat polysaccharide biosynthesis protein SpsF</t>
  </si>
  <si>
    <t>spsF</t>
  </si>
  <si>
    <t>XDQ92323.1</t>
  </si>
  <si>
    <t>AB4K06_21870</t>
  </si>
  <si>
    <t>N-acetylneuraminate synthase family protein</t>
  </si>
  <si>
    <t>spsE</t>
  </si>
  <si>
    <t>XDQ92324.1</t>
  </si>
  <si>
    <t>AB4K06_21875</t>
  </si>
  <si>
    <t>spsD</t>
  </si>
  <si>
    <t>XDQ92325.1</t>
  </si>
  <si>
    <t>AB4K06_21880</t>
  </si>
  <si>
    <t>XDQ92326.1</t>
  </si>
  <si>
    <t>AB4K06_21885</t>
  </si>
  <si>
    <t>CDP-glycerol glycerophosphotransferase family protein</t>
  </si>
  <si>
    <t>spsB</t>
  </si>
  <si>
    <t>XDQ92327.1</t>
  </si>
  <si>
    <t>AB4K06_21890</t>
  </si>
  <si>
    <t>spore coat dTDP-glycosyltransferase SpsA</t>
  </si>
  <si>
    <t>spsA</t>
  </si>
  <si>
    <t>XDQ92328.1</t>
  </si>
  <si>
    <t>AB4K06_21895</t>
  </si>
  <si>
    <t>spore coat protein GerQ</t>
  </si>
  <si>
    <t>gerQ</t>
  </si>
  <si>
    <t>XDQ92329.1</t>
  </si>
  <si>
    <t>AB4K06_21900</t>
  </si>
  <si>
    <t>DUF423 domain-containing protein</t>
  </si>
  <si>
    <t>ywdK</t>
  </si>
  <si>
    <t>XDQ92330.1</t>
  </si>
  <si>
    <t>AB4K06_21905</t>
  </si>
  <si>
    <t>purine/pyrimidine permease</t>
  </si>
  <si>
    <t>ywdJ</t>
  </si>
  <si>
    <t>XDQ92331.1</t>
  </si>
  <si>
    <t>AB4K06_21910</t>
  </si>
  <si>
    <t>YwdI family protein</t>
  </si>
  <si>
    <t>ywdI</t>
  </si>
  <si>
    <t>XDQ92332.1</t>
  </si>
  <si>
    <t>AB4K06_21915</t>
  </si>
  <si>
    <t>aldehyde dehydrogenase</t>
  </si>
  <si>
    <t>ywdH</t>
  </si>
  <si>
    <t>XDQ92333.1</t>
  </si>
  <si>
    <t>AB4K06_21920</t>
  </si>
  <si>
    <t>uracil-DNA glycosylase</t>
  </si>
  <si>
    <t>ung</t>
  </si>
  <si>
    <t>XDQ92334.1</t>
  </si>
  <si>
    <t>AB4K06_21925</t>
  </si>
  <si>
    <t>ywdF</t>
  </si>
  <si>
    <t>XDQ92335.1</t>
  </si>
  <si>
    <t>AB4K06_21930</t>
  </si>
  <si>
    <t>XDQ92336.1</t>
  </si>
  <si>
    <t>AB4K06_21935</t>
  </si>
  <si>
    <t>permease prefix domain 1-containing protein</t>
  </si>
  <si>
    <t>ywdD</t>
  </si>
  <si>
    <t>XDQ92337.1</t>
  </si>
  <si>
    <t>AB4K06_21940</t>
  </si>
  <si>
    <t>ywzG</t>
  </si>
  <si>
    <t>XDQ92338.1</t>
  </si>
  <si>
    <t>AB4K06_21945</t>
  </si>
  <si>
    <t>pdxK</t>
  </si>
  <si>
    <t>XDQ94947.1</t>
  </si>
  <si>
    <t>AB4K06_21950</t>
  </si>
  <si>
    <t>XDQ92339.1</t>
  </si>
  <si>
    <t>AB4K06_21955</t>
  </si>
  <si>
    <t>sucrose-6-phosphate hydrolase</t>
  </si>
  <si>
    <t>sacA</t>
  </si>
  <si>
    <t>XDQ92340.1</t>
  </si>
  <si>
    <t>AB4K06_21960</t>
  </si>
  <si>
    <t>PTS system sucrose transporter subunit IIBC</t>
  </si>
  <si>
    <t>scrA</t>
  </si>
  <si>
    <t>XDQ92341.1</t>
  </si>
  <si>
    <t>AB4K06_21965</t>
  </si>
  <si>
    <t>nirC</t>
  </si>
  <si>
    <t>XDQ92342.1</t>
  </si>
  <si>
    <t>AB4K06_21970</t>
  </si>
  <si>
    <t>sac operon transcriptional antiterminator SacT</t>
  </si>
  <si>
    <t>sacT</t>
  </si>
  <si>
    <t>XDQ92343.1</t>
  </si>
  <si>
    <t>AB4K06_21975</t>
  </si>
  <si>
    <t>XDQ94948.1</t>
  </si>
  <si>
    <t>AB4K06_21980</t>
  </si>
  <si>
    <t>serine protease Vpr</t>
  </si>
  <si>
    <t>vpr</t>
  </si>
  <si>
    <t>XDQ92344.1</t>
  </si>
  <si>
    <t>AB4K06_21985</t>
  </si>
  <si>
    <t>ywcH</t>
  </si>
  <si>
    <t>XDQ92345.1</t>
  </si>
  <si>
    <t>AB4K06_21990</t>
  </si>
  <si>
    <t>XDQ92346.1</t>
  </si>
  <si>
    <t>AB4K06_21995</t>
  </si>
  <si>
    <t>cell shape-determining peptidoglycan glycosyltransferase RodA</t>
  </si>
  <si>
    <t>rodA</t>
  </si>
  <si>
    <t>XDQ92347.1</t>
  </si>
  <si>
    <t>AB4K06_22000</t>
  </si>
  <si>
    <t>spore morphogenesis/germination protein YwcE</t>
  </si>
  <si>
    <t>ywcE</t>
  </si>
  <si>
    <t>XDQ92348.1</t>
  </si>
  <si>
    <t>AB4K06_22005</t>
  </si>
  <si>
    <t>cytochrome aa3 quinol oxidase subunit IV</t>
  </si>
  <si>
    <t>qoxD</t>
  </si>
  <si>
    <t>XDQ92349.1</t>
  </si>
  <si>
    <t>AB4K06_22010</t>
  </si>
  <si>
    <t>cytochrome aa3 quinol oxidase subunit III</t>
  </si>
  <si>
    <t>qoxC</t>
  </si>
  <si>
    <t>XDQ92350.1</t>
  </si>
  <si>
    <t>AB4K06_22015</t>
  </si>
  <si>
    <t>cytochrome aa3 quinol oxidase subunit I</t>
  </si>
  <si>
    <t>qoxB</t>
  </si>
  <si>
    <t>XDQ92351.1</t>
  </si>
  <si>
    <t>AB4K06_22020</t>
  </si>
  <si>
    <t>cytochrome aa3 quinol oxidase subunit II</t>
  </si>
  <si>
    <t>qoxA</t>
  </si>
  <si>
    <t>XDQ94949.1</t>
  </si>
  <si>
    <t>AB4K06_22025</t>
  </si>
  <si>
    <t>ywzA</t>
  </si>
  <si>
    <t>XDQ94950.1</t>
  </si>
  <si>
    <t>AB4K06_22030</t>
  </si>
  <si>
    <t>UDP-glucose--hexose-1-phosphate uridylyltransferase</t>
  </si>
  <si>
    <t>galT</t>
  </si>
  <si>
    <t>XDQ92352.1</t>
  </si>
  <si>
    <t>AB4K06_22035</t>
  </si>
  <si>
    <t>galactokinase</t>
  </si>
  <si>
    <t>galK</t>
  </si>
  <si>
    <t>XDQ92353.1</t>
  </si>
  <si>
    <t>AB4K06_22040</t>
  </si>
  <si>
    <t>gtcA</t>
  </si>
  <si>
    <t>XDQ92354.1</t>
  </si>
  <si>
    <t>AB4K06_22045</t>
  </si>
  <si>
    <t>transcriptional regulator SlrC</t>
  </si>
  <si>
    <t>slrC</t>
  </si>
  <si>
    <t>XDQ92355.1</t>
  </si>
  <si>
    <t>AB4K06_22050</t>
  </si>
  <si>
    <t>transcriptional regulator SlrA</t>
  </si>
  <si>
    <t>slrA</t>
  </si>
  <si>
    <t>XDQ92356.1</t>
  </si>
  <si>
    <t>AB4K06_22055</t>
  </si>
  <si>
    <t>DUF485 domain-containing protein</t>
  </si>
  <si>
    <t>vbfB</t>
  </si>
  <si>
    <t>XDQ92357.1</t>
  </si>
  <si>
    <t>AB4K06_22060</t>
  </si>
  <si>
    <t>cation acetate symporter</t>
  </si>
  <si>
    <t>vbfA</t>
  </si>
  <si>
    <t>XDQ92358.1</t>
  </si>
  <si>
    <t>AB4K06_22065</t>
  </si>
  <si>
    <t>DsbA family oxidoreductase</t>
  </si>
  <si>
    <t>ywbO</t>
  </si>
  <si>
    <t>XDQ92359.1</t>
  </si>
  <si>
    <t>AB4K06_22070</t>
  </si>
  <si>
    <t>iron uptake transporter deferrochelatase/peroxidase subunit</t>
  </si>
  <si>
    <t>efeB</t>
  </si>
  <si>
    <t>XDQ92360.1</t>
  </si>
  <si>
    <t>AB4K06_22075</t>
  </si>
  <si>
    <t>iron uptake system lipoprotein EfeM</t>
  </si>
  <si>
    <t>efeM</t>
  </si>
  <si>
    <t>XDQ92361.1</t>
  </si>
  <si>
    <t>AB4K06_22080</t>
  </si>
  <si>
    <t>ferrous ion permease EfeU</t>
  </si>
  <si>
    <t>efeU</t>
  </si>
  <si>
    <t>XDQ94951.1</t>
  </si>
  <si>
    <t>AB4K06_22085</t>
  </si>
  <si>
    <t>thiamine phosphate synthase</t>
  </si>
  <si>
    <t>thiE</t>
  </si>
  <si>
    <t>XDQ92362.1</t>
  </si>
  <si>
    <t>AB4K06_22090</t>
  </si>
  <si>
    <t>hydroxyethylthiazole kinase</t>
  </si>
  <si>
    <t>thiM</t>
  </si>
  <si>
    <t>XDQ92363.1</t>
  </si>
  <si>
    <t>AB4K06_22095</t>
  </si>
  <si>
    <t>cidR</t>
  </si>
  <si>
    <t>XDQ94952.1</t>
  </si>
  <si>
    <t>AB4K06_22100</t>
  </si>
  <si>
    <t>CidA/LrgA family holin-like protein</t>
  </si>
  <si>
    <t>cidA</t>
  </si>
  <si>
    <t>XDQ92364.1</t>
  </si>
  <si>
    <t>AB4K06_22105</t>
  </si>
  <si>
    <t>CidB/LrgB family autolysis modulator</t>
  </si>
  <si>
    <t>cidB</t>
  </si>
  <si>
    <t>XDQ92365.1</t>
  </si>
  <si>
    <t>AB4K06_22110</t>
  </si>
  <si>
    <t>ywbF</t>
  </si>
  <si>
    <t>XDQ92366.1</t>
  </si>
  <si>
    <t>AB4K06_22115</t>
  </si>
  <si>
    <t>YwbE family protein</t>
  </si>
  <si>
    <t>ywbE</t>
  </si>
  <si>
    <t>XDQ92367.1</t>
  </si>
  <si>
    <t>AB4K06_22120</t>
  </si>
  <si>
    <t>class I SAM-dependent rRNA methyltransferase</t>
  </si>
  <si>
    <t>rlmI</t>
  </si>
  <si>
    <t>XDQ92368.1</t>
  </si>
  <si>
    <t>AB4K06_22125</t>
  </si>
  <si>
    <t>glyoxalase GlxA</t>
  </si>
  <si>
    <t>glxA</t>
  </si>
  <si>
    <t>XDQ92369.1</t>
  </si>
  <si>
    <t>AB4K06_22130</t>
  </si>
  <si>
    <t>DUF2711 domain-containing protein</t>
  </si>
  <si>
    <t>ywbB</t>
  </si>
  <si>
    <t>XDQ92370.1</t>
  </si>
  <si>
    <t>AB4K06_22135</t>
  </si>
  <si>
    <t>XDQ92371.1</t>
  </si>
  <si>
    <t>AB4K06_22140</t>
  </si>
  <si>
    <t>minor protease Epr</t>
  </si>
  <si>
    <t>epr</t>
  </si>
  <si>
    <t>XDQ92372.1</t>
  </si>
  <si>
    <t>AB4K06_22145</t>
  </si>
  <si>
    <t>SacY negative regulator SacX</t>
  </si>
  <si>
    <t>sacX</t>
  </si>
  <si>
    <t>XDQ92373.1</t>
  </si>
  <si>
    <t>AB4K06_22150</t>
  </si>
  <si>
    <t>transcription antiterminator SacY</t>
  </si>
  <si>
    <t>sacY</t>
  </si>
  <si>
    <t>XDQ92374.1</t>
  </si>
  <si>
    <t>AB4K06_22155</t>
  </si>
  <si>
    <t>glycosyltransferase family 8 protein</t>
  </si>
  <si>
    <t>gspA</t>
  </si>
  <si>
    <t>XDQ92375.1</t>
  </si>
  <si>
    <t>AB4K06_22160</t>
  </si>
  <si>
    <t>TIGR02206 family membrane protein</t>
  </si>
  <si>
    <t>ywaF</t>
  </si>
  <si>
    <t>XDQ92376.1</t>
  </si>
  <si>
    <t>AB4K06_22165</t>
  </si>
  <si>
    <t>tyrZ transcriptional regulator YwaE</t>
  </si>
  <si>
    <t>ywaE</t>
  </si>
  <si>
    <t>XDQ92377.1</t>
  </si>
  <si>
    <t>AB4K06_22170</t>
  </si>
  <si>
    <t>XDQ92378.1</t>
  </si>
  <si>
    <t>AB4K06_22175</t>
  </si>
  <si>
    <t>aminopeptidase YwaD</t>
  </si>
  <si>
    <t>ywaD</t>
  </si>
  <si>
    <t>XDQ92379.1</t>
  </si>
  <si>
    <t>AB4K06_22180</t>
  </si>
  <si>
    <t>GTP pyrophosphokinase YwaC</t>
  </si>
  <si>
    <t>ywaC</t>
  </si>
  <si>
    <t>XDQ92380.1</t>
  </si>
  <si>
    <t>AB4K06_22185</t>
  </si>
  <si>
    <t>1,4-dihydroxy-2-naphthoate polyprenyltransferase</t>
  </si>
  <si>
    <t>menA</t>
  </si>
  <si>
    <t>XDQ92381.1</t>
  </si>
  <si>
    <t>AB4K06_22190</t>
  </si>
  <si>
    <t>XDQ92382.1</t>
  </si>
  <si>
    <t>AB4K06_22195</t>
  </si>
  <si>
    <t>teichoic acid D-Ala incorporation-associated protein DltX</t>
  </si>
  <si>
    <t>ywzH</t>
  </si>
  <si>
    <t>XDQ92383.1</t>
  </si>
  <si>
    <t>AB4K06_22200</t>
  </si>
  <si>
    <t>D-alanine--poly(phosphoribitol) ligase subunit DltA</t>
  </si>
  <si>
    <t>dltA</t>
  </si>
  <si>
    <t>XDQ92384.1</t>
  </si>
  <si>
    <t>AB4K06_22205</t>
  </si>
  <si>
    <t>D-alanyl-lipoteichoic acid biosynthesis protein DltB</t>
  </si>
  <si>
    <t>dltB</t>
  </si>
  <si>
    <t>XDQ92385.1</t>
  </si>
  <si>
    <t>AB4K06_22210</t>
  </si>
  <si>
    <t>D-alanine--poly(phosphoribitol) ligase subunit DltC</t>
  </si>
  <si>
    <t>dltC</t>
  </si>
  <si>
    <t>XDQ92386.1</t>
  </si>
  <si>
    <t>AB4K06_22215</t>
  </si>
  <si>
    <t>D-alanyl-lipoteichoic acid biosynthesis protein DltD</t>
  </si>
  <si>
    <t>dltD</t>
  </si>
  <si>
    <t>XDQ92387.1</t>
  </si>
  <si>
    <t>AB4K06_22220</t>
  </si>
  <si>
    <t>dltE</t>
  </si>
  <si>
    <t>XDQ92388.1</t>
  </si>
  <si>
    <t>AB4K06_22225</t>
  </si>
  <si>
    <t>ilvK</t>
  </si>
  <si>
    <t>XDQ92389.1</t>
  </si>
  <si>
    <t>AB4K06_22230</t>
  </si>
  <si>
    <t>6-phospho-beta-glucosidase LicH</t>
  </si>
  <si>
    <t>licH</t>
  </si>
  <si>
    <t>XDQ92390.1</t>
  </si>
  <si>
    <t>AB4K06_22235</t>
  </si>
  <si>
    <t>PTS lichenan transporter subunit IIA</t>
  </si>
  <si>
    <t>licA</t>
  </si>
  <si>
    <t>XDQ94953.1</t>
  </si>
  <si>
    <t>AB4K06_22240</t>
  </si>
  <si>
    <t>PTS lichenan transporter subunit IIC</t>
  </si>
  <si>
    <t>licC</t>
  </si>
  <si>
    <t>XDQ92391.1</t>
  </si>
  <si>
    <t>AB4K06_22245</t>
  </si>
  <si>
    <t>PTS lichenan transporter subunit IIB</t>
  </si>
  <si>
    <t>licB</t>
  </si>
  <si>
    <t>XDQ92392.1</t>
  </si>
  <si>
    <t>AB4K06_22250</t>
  </si>
  <si>
    <t>transcriptional regulator LicR</t>
  </si>
  <si>
    <t>licR</t>
  </si>
  <si>
    <t>XDQ92393.1</t>
  </si>
  <si>
    <t>AB4K06_22255</t>
  </si>
  <si>
    <t>XDQ94954.1</t>
  </si>
  <si>
    <t>AB4K06_22260</t>
  </si>
  <si>
    <t>aag</t>
  </si>
  <si>
    <t>XDQ92394.1</t>
  </si>
  <si>
    <t>AB4K06_22265</t>
  </si>
  <si>
    <t>catalase KatX</t>
  </si>
  <si>
    <t>katX</t>
  </si>
  <si>
    <t>XDQ92395.1</t>
  </si>
  <si>
    <t>AB4K06_22270</t>
  </si>
  <si>
    <t>yxlH</t>
  </si>
  <si>
    <t>XDQ92396.1</t>
  </si>
  <si>
    <t>AB4K06_22275</t>
  </si>
  <si>
    <t>yxlG</t>
  </si>
  <si>
    <t>XDQ92397.1</t>
  </si>
  <si>
    <t>AB4K06_22280</t>
  </si>
  <si>
    <t>yxlF</t>
  </si>
  <si>
    <t>XDQ92398.1</t>
  </si>
  <si>
    <t>AB4K06_22285</t>
  </si>
  <si>
    <t>sigma Y negative regulator YxlE</t>
  </si>
  <si>
    <t>yxlE</t>
  </si>
  <si>
    <t>XDQ92399.1</t>
  </si>
  <si>
    <t>AB4K06_22290</t>
  </si>
  <si>
    <t>sigma Y negative regulator YxlD</t>
  </si>
  <si>
    <t>yxlD</t>
  </si>
  <si>
    <t>XDQ92400.1</t>
  </si>
  <si>
    <t>AB4K06_22295</t>
  </si>
  <si>
    <t>YxlC family protein</t>
  </si>
  <si>
    <t>asyC</t>
  </si>
  <si>
    <t>XDQ94955.1</t>
  </si>
  <si>
    <t>AB4K06_22300</t>
  </si>
  <si>
    <t>RNA polymerase sigma factor SigY</t>
  </si>
  <si>
    <t>sigY</t>
  </si>
  <si>
    <t>XDQ92401.1</t>
  </si>
  <si>
    <t>AB4K06_22305</t>
  </si>
  <si>
    <t>cytosine permease</t>
  </si>
  <si>
    <t>yxlA</t>
  </si>
  <si>
    <t>XDQ92402.1</t>
  </si>
  <si>
    <t>AB4K06_22310</t>
  </si>
  <si>
    <t>NAD(P)H-hydrate dehydratase</t>
  </si>
  <si>
    <t>nnrD</t>
  </si>
  <si>
    <t>XDQ92403.1</t>
  </si>
  <si>
    <t>AB4K06_22315</t>
  </si>
  <si>
    <t>thiol reductant ABC exporter subunit CydC</t>
  </si>
  <si>
    <t>cydC</t>
  </si>
  <si>
    <t>XDQ92404.1</t>
  </si>
  <si>
    <t>AB4K06_22320</t>
  </si>
  <si>
    <t>thiol reductant ABC exporter subunit CydD</t>
  </si>
  <si>
    <t>cydD</t>
  </si>
  <si>
    <t>XDQ92405.1</t>
  </si>
  <si>
    <t>AB4K06_22325</t>
  </si>
  <si>
    <t>cydB</t>
  </si>
  <si>
    <t>XDQ92406.1</t>
  </si>
  <si>
    <t>AB4K06_22330</t>
  </si>
  <si>
    <t>cydA</t>
  </si>
  <si>
    <t>XDQ92407.1</t>
  </si>
  <si>
    <t>AB4K06_22335</t>
  </si>
  <si>
    <t>citrate/malate transporter CimH</t>
  </si>
  <si>
    <t>cimH</t>
  </si>
  <si>
    <t>XDQ92408.1</t>
  </si>
  <si>
    <t>AB4K06_22340</t>
  </si>
  <si>
    <t>M56 family metallopeptidase</t>
  </si>
  <si>
    <t>yxkI</t>
  </si>
  <si>
    <t>XDQ92409.1</t>
  </si>
  <si>
    <t>AB4K06_22345</t>
  </si>
  <si>
    <t>XDQ92410.1</t>
  </si>
  <si>
    <t>AB4K06_22350</t>
  </si>
  <si>
    <t>yxkH</t>
  </si>
  <si>
    <t>XDQ92411.1</t>
  </si>
  <si>
    <t>AB4K06_22355</t>
  </si>
  <si>
    <t>maltodextrin ABC transporter ATP-binding protein MsmX</t>
  </si>
  <si>
    <t>msmX</t>
  </si>
  <si>
    <t>XDQ92412.1</t>
  </si>
  <si>
    <t>AB4K06_22360</t>
  </si>
  <si>
    <t>PucR family transcriptional regulator</t>
  </si>
  <si>
    <t>yxkF</t>
  </si>
  <si>
    <t>XDQ92413.1</t>
  </si>
  <si>
    <t>AB4K06_22365</t>
  </si>
  <si>
    <t>aldehyde dehydrogenase family protein</t>
  </si>
  <si>
    <t>aldY</t>
  </si>
  <si>
    <t>XDQ92414.1</t>
  </si>
  <si>
    <t>AB4K06_22370</t>
  </si>
  <si>
    <t>gdnE</t>
  </si>
  <si>
    <t>XDQ92415.1</t>
  </si>
  <si>
    <t>AB4K06_22375</t>
  </si>
  <si>
    <t>XDQ94956.1</t>
  </si>
  <si>
    <t>AB4K06_22380</t>
  </si>
  <si>
    <t>UDP-glucose 4-epimerase GalE</t>
  </si>
  <si>
    <t>galE</t>
  </si>
  <si>
    <t>XDQ92416.1</t>
  </si>
  <si>
    <t>AB4K06_22385</t>
  </si>
  <si>
    <t>YbhB/YbcL family Raf kinase inhibitor-like protein</t>
  </si>
  <si>
    <t>yxkA</t>
  </si>
  <si>
    <t>XDQ92417.1</t>
  </si>
  <si>
    <t>AB4K06_22390</t>
  </si>
  <si>
    <t>yxjO</t>
  </si>
  <si>
    <t>XDQ92418.1</t>
  </si>
  <si>
    <t>AB4K06_22395</t>
  </si>
  <si>
    <t>DUF1453 family protein</t>
  </si>
  <si>
    <t>yxjN</t>
  </si>
  <si>
    <t>XDQ92419.1</t>
  </si>
  <si>
    <t>AB4K06_22400</t>
  </si>
  <si>
    <t>two-component system sensor histidine kinase YxjM</t>
  </si>
  <si>
    <t>yxjM</t>
  </si>
  <si>
    <t>XDQ92420.1</t>
  </si>
  <si>
    <t>AB4K06_22405</t>
  </si>
  <si>
    <t>two-component system response regulator YxJL</t>
  </si>
  <si>
    <t>yxjL</t>
  </si>
  <si>
    <t>XDQ92421.1</t>
  </si>
  <si>
    <t>AB4K06_22410</t>
  </si>
  <si>
    <t>peptidase T</t>
  </si>
  <si>
    <t>pepT</t>
  </si>
  <si>
    <t>XDQ92422.1</t>
  </si>
  <si>
    <t>AB4K06_22415</t>
  </si>
  <si>
    <t>XDQ92423.1</t>
  </si>
  <si>
    <t>AB4K06_22420</t>
  </si>
  <si>
    <t>XDQ92424.1</t>
  </si>
  <si>
    <t>AB4K06_22425</t>
  </si>
  <si>
    <t>LURP-one-related/scramblase family protein</t>
  </si>
  <si>
    <t>yxjI</t>
  </si>
  <si>
    <t>XDQ92425.1</t>
  </si>
  <si>
    <t>AB4K06_22430</t>
  </si>
  <si>
    <t>yxjH</t>
  </si>
  <si>
    <t>XDQ92426.1</t>
  </si>
  <si>
    <t>AB4K06_22435</t>
  </si>
  <si>
    <t>yxjG</t>
  </si>
  <si>
    <t>XDQ92427.1</t>
  </si>
  <si>
    <t>AB4K06_22440</t>
  </si>
  <si>
    <t>3-hydroxybutyrate dehydrogenase</t>
  </si>
  <si>
    <t>yxjF</t>
  </si>
  <si>
    <t>XDQ92428.1</t>
  </si>
  <si>
    <t>AB4K06_22445</t>
  </si>
  <si>
    <t>succinyl-CoA--3-ketoacid CoA transferase subunit B</t>
  </si>
  <si>
    <t>scoB</t>
  </si>
  <si>
    <t>XDQ92429.1</t>
  </si>
  <si>
    <t>AB4K06_22450</t>
  </si>
  <si>
    <t>succinyl-CoA--3-ketoacid CoA transferase subunit A</t>
  </si>
  <si>
    <t>scoA</t>
  </si>
  <si>
    <t>XDQ92430.1</t>
  </si>
  <si>
    <t>AB4K06_22455</t>
  </si>
  <si>
    <t>GntP family permease</t>
  </si>
  <si>
    <t>hbuT</t>
  </si>
  <si>
    <t>XDQ92431.1</t>
  </si>
  <si>
    <t>AB4K06_22460</t>
  </si>
  <si>
    <t>methyltransferase domain-containing protein</t>
  </si>
  <si>
    <t>rlmAB</t>
  </si>
  <si>
    <t>XDQ92432.1</t>
  </si>
  <si>
    <t>AB4K06_22465</t>
  </si>
  <si>
    <t>nupG</t>
  </si>
  <si>
    <t>XDQ92433.1</t>
  </si>
  <si>
    <t>AB4K06_22470</t>
  </si>
  <si>
    <t>RsiV family protein</t>
  </si>
  <si>
    <t>XDQ92434.1</t>
  </si>
  <si>
    <t>AB4K06_22475</t>
  </si>
  <si>
    <t>AB4K06_22480</t>
  </si>
  <si>
    <t>XDQ92435.1</t>
  </si>
  <si>
    <t>AB4K06_22485</t>
  </si>
  <si>
    <t>XDQ92436.1</t>
  </si>
  <si>
    <t>AB4K06_22490</t>
  </si>
  <si>
    <t>catalase</t>
  </si>
  <si>
    <t>katE</t>
  </si>
  <si>
    <t>XDQ92437.1</t>
  </si>
  <si>
    <t>AB4K06_22495</t>
  </si>
  <si>
    <t>citrate transporter CitH</t>
  </si>
  <si>
    <t>citH</t>
  </si>
  <si>
    <t>XDQ92438.1</t>
  </si>
  <si>
    <t>AB4K06_22500</t>
  </si>
  <si>
    <t>beta-glucanase</t>
  </si>
  <si>
    <t>bglS</t>
  </si>
  <si>
    <t>XDQ92439.1</t>
  </si>
  <si>
    <t>AB4K06_22505</t>
  </si>
  <si>
    <t>transcriptional antiterminator LicT</t>
  </si>
  <si>
    <t>licT</t>
  </si>
  <si>
    <t>XDQ92440.1</t>
  </si>
  <si>
    <t>AB4K06_22510</t>
  </si>
  <si>
    <t>XDQ92441.1</t>
  </si>
  <si>
    <t>AB4K06_22515</t>
  </si>
  <si>
    <t>yxiO</t>
  </si>
  <si>
    <t>XDQ92442.1</t>
  </si>
  <si>
    <t>AB4K06_22520</t>
  </si>
  <si>
    <t>ATP-dependent RNA helicase DbpA</t>
  </si>
  <si>
    <t>dbpA</t>
  </si>
  <si>
    <t>XDQ92443.1</t>
  </si>
  <si>
    <t>AB4K06_22525</t>
  </si>
  <si>
    <t>yxiM</t>
  </si>
  <si>
    <t>XDQ92444.1</t>
  </si>
  <si>
    <t>AB4K06_22530</t>
  </si>
  <si>
    <t>XDQ92445.1</t>
  </si>
  <si>
    <t>AB4K06_22535</t>
  </si>
  <si>
    <t>XDQ92446.1</t>
  </si>
  <si>
    <t>AB4K06_22540</t>
  </si>
  <si>
    <t>XDQ92447.1</t>
  </si>
  <si>
    <t>AB4K06_22545</t>
  </si>
  <si>
    <t>YxiJ family protein</t>
  </si>
  <si>
    <t>yxiJ</t>
  </si>
  <si>
    <t>XDQ92448.1</t>
  </si>
  <si>
    <t>AB4K06_22550</t>
  </si>
  <si>
    <t>DUF2716 domain-containing protein</t>
  </si>
  <si>
    <t>yxiI</t>
  </si>
  <si>
    <t>XDQ92449.1</t>
  </si>
  <si>
    <t>AB4K06_22555</t>
  </si>
  <si>
    <t>XDQ92450.1</t>
  </si>
  <si>
    <t>AB4K06_22560</t>
  </si>
  <si>
    <t>XDQ92451.1</t>
  </si>
  <si>
    <t>AB4K06_22565</t>
  </si>
  <si>
    <t>XDQ92452.1</t>
  </si>
  <si>
    <t>AB4K06_22570</t>
  </si>
  <si>
    <t>XDQ92453.1</t>
  </si>
  <si>
    <t>AB4K06_22575</t>
  </si>
  <si>
    <t>XDQ92454.1</t>
  </si>
  <si>
    <t>AB4K06_22580</t>
  </si>
  <si>
    <t>immunity protein WapI</t>
  </si>
  <si>
    <t>wapI</t>
  </si>
  <si>
    <t>XDQ92455.1</t>
  </si>
  <si>
    <t>AB4K06_22585</t>
  </si>
  <si>
    <t>tRNA nuclease WapA</t>
  </si>
  <si>
    <t>wapA</t>
  </si>
  <si>
    <t>XDQ92456.1</t>
  </si>
  <si>
    <t>AB4K06_22590</t>
  </si>
  <si>
    <t>yxxF</t>
  </si>
  <si>
    <t>XDQ94957.1</t>
  </si>
  <si>
    <t>AB4K06_22595</t>
  </si>
  <si>
    <t>yxiE</t>
  </si>
  <si>
    <t>XDQ92457.1</t>
  </si>
  <si>
    <t>AB4K06_22600</t>
  </si>
  <si>
    <t>aryl-phospho-beta-d-glucosidase</t>
  </si>
  <si>
    <t>bglH</t>
  </si>
  <si>
    <t>XDQ92458.1</t>
  </si>
  <si>
    <t>AB4K06_22605</t>
  </si>
  <si>
    <t>PTS beta-glucoside transporter subunit IIABC</t>
  </si>
  <si>
    <t>bglP</t>
  </si>
  <si>
    <t>XDQ92459.1</t>
  </si>
  <si>
    <t>AB4K06_22610</t>
  </si>
  <si>
    <t>contact-dependent growth inhibition system immunity protein</t>
  </si>
  <si>
    <t>yxxE</t>
  </si>
  <si>
    <t>XDQ92460.1</t>
  </si>
  <si>
    <t>AB4K06_22615</t>
  </si>
  <si>
    <t>type II toxin-antitoxin system antitoxin YxxD</t>
  </si>
  <si>
    <t>yxxD</t>
  </si>
  <si>
    <t>XDQ92461.1</t>
  </si>
  <si>
    <t>AB4K06_22620</t>
  </si>
  <si>
    <t>LXG family T7SS effector ribonuclease toxin YxiD</t>
  </si>
  <si>
    <t>yxiD</t>
  </si>
  <si>
    <t>XDQ92462.1</t>
  </si>
  <si>
    <t>AB4K06_22625</t>
  </si>
  <si>
    <t>yxiC</t>
  </si>
  <si>
    <t>XDQ92463.1</t>
  </si>
  <si>
    <t>AB4K06_22630</t>
  </si>
  <si>
    <t>yxiB</t>
  </si>
  <si>
    <t>XDQ92464.1</t>
  </si>
  <si>
    <t>AB4K06_22635</t>
  </si>
  <si>
    <t>arabinan endo-1,5-alpha-L-arabinosidase AbnB</t>
  </si>
  <si>
    <t>abnB</t>
  </si>
  <si>
    <t>XDQ92465.1</t>
  </si>
  <si>
    <t>AB4K06_22640</t>
  </si>
  <si>
    <t>XDQ92466.1</t>
  </si>
  <si>
    <t>AB4K06_22645</t>
  </si>
  <si>
    <t>hut operon transcriptional regulator HutP</t>
  </si>
  <si>
    <t>hutP</t>
  </si>
  <si>
    <t>XDQ92467.1</t>
  </si>
  <si>
    <t>AB4K06_22650</t>
  </si>
  <si>
    <t>histidine ammonia-lyase</t>
  </si>
  <si>
    <t>hutH</t>
  </si>
  <si>
    <t>XDQ92468.1</t>
  </si>
  <si>
    <t>AB4K06_22655</t>
  </si>
  <si>
    <t>urocanate hydratase</t>
  </si>
  <si>
    <t>hutU</t>
  </si>
  <si>
    <t>XDQ92469.1</t>
  </si>
  <si>
    <t>AB4K06_22660</t>
  </si>
  <si>
    <t>imidazolonepropionase</t>
  </si>
  <si>
    <t>hutI</t>
  </si>
  <si>
    <t>XDQ92470.1</t>
  </si>
  <si>
    <t>AB4K06_22665</t>
  </si>
  <si>
    <t>formimidoylglutamase</t>
  </si>
  <si>
    <t>hutG</t>
  </si>
  <si>
    <t>XDQ92471.1</t>
  </si>
  <si>
    <t>AB4K06_22670</t>
  </si>
  <si>
    <t>hutM</t>
  </si>
  <si>
    <t>XDQ92472.1</t>
  </si>
  <si>
    <t>AB4K06_22675</t>
  </si>
  <si>
    <t>pyrimidine-nucleoside phosphorylase</t>
  </si>
  <si>
    <t>pdpA</t>
  </si>
  <si>
    <t>XDQ92473.1</t>
  </si>
  <si>
    <t>AB4K06_22680</t>
  </si>
  <si>
    <t>nucleoside permease NupC</t>
  </si>
  <si>
    <t>nupC</t>
  </si>
  <si>
    <t>XDQ92474.1</t>
  </si>
  <si>
    <t>AB4K06_22685</t>
  </si>
  <si>
    <t>deoxyribose-phosphate aldolase</t>
  </si>
  <si>
    <t>deoC</t>
  </si>
  <si>
    <t>XDQ92475.1</t>
  </si>
  <si>
    <t>AB4K06_22690</t>
  </si>
  <si>
    <t>DNA-binding transcriptional repressor DeoR</t>
  </si>
  <si>
    <t>deoR</t>
  </si>
  <si>
    <t>XDQ92476.1</t>
  </si>
  <si>
    <t>AB4K06_22695</t>
  </si>
  <si>
    <t>DUF1206 domain-containing protein</t>
  </si>
  <si>
    <t>yxxB</t>
  </si>
  <si>
    <t>XDQ92477.1</t>
  </si>
  <si>
    <t>AB4K06_22700</t>
  </si>
  <si>
    <t>ethanolamine utilization protein EutH</t>
  </si>
  <si>
    <t>eutH</t>
  </si>
  <si>
    <t>XDQ92478.1</t>
  </si>
  <si>
    <t>AB4K06_22705</t>
  </si>
  <si>
    <t>MmgE/PrpD family protein</t>
  </si>
  <si>
    <t>yxeQ</t>
  </si>
  <si>
    <t>XDQ92479.1</t>
  </si>
  <si>
    <t>AB4K06_22710</t>
  </si>
  <si>
    <t>N-acetyl-sulfur-metabolite deacetylase SndB</t>
  </si>
  <si>
    <t>sndB</t>
  </si>
  <si>
    <t>XDQ92480.1</t>
  </si>
  <si>
    <t>AB4K06_22715</t>
  </si>
  <si>
    <t>yxeO</t>
  </si>
  <si>
    <t>XDQ92481.1</t>
  </si>
  <si>
    <t>AB4K06_22720</t>
  </si>
  <si>
    <t>yxeN</t>
  </si>
  <si>
    <t>XDQ92482.1</t>
  </si>
  <si>
    <t>AB4K06_22725</t>
  </si>
  <si>
    <t>amino acid ABC transporter substrate-binding protein</t>
  </si>
  <si>
    <t>yxeM</t>
  </si>
  <si>
    <t>XDQ92483.1</t>
  </si>
  <si>
    <t>AB4K06_22730</t>
  </si>
  <si>
    <t>sulfur-containing aminoacid acetyltransferase SnaB</t>
  </si>
  <si>
    <t>snaB</t>
  </si>
  <si>
    <t>XDQ92484.1</t>
  </si>
  <si>
    <t>AB4K06_22735</t>
  </si>
  <si>
    <t>scmK</t>
  </si>
  <si>
    <t>XDQ92485.1</t>
  </si>
  <si>
    <t>AB4K06_22740</t>
  </si>
  <si>
    <t>XDQ92486.1</t>
  </si>
  <si>
    <t>AB4K06_22745</t>
  </si>
  <si>
    <t>penicillin V amidase</t>
  </si>
  <si>
    <t>yxeI</t>
  </si>
  <si>
    <t>XDQ92487.1</t>
  </si>
  <si>
    <t>AB4K06_22750</t>
  </si>
  <si>
    <t>sugar-phosphatase</t>
  </si>
  <si>
    <t>yidA</t>
  </si>
  <si>
    <t>XDQ92488.1</t>
  </si>
  <si>
    <t>AB4K06_22755</t>
  </si>
  <si>
    <t>XDQ92489.1</t>
  </si>
  <si>
    <t>AB4K06_22760</t>
  </si>
  <si>
    <t>YxeF family protein</t>
  </si>
  <si>
    <t>yxeF</t>
  </si>
  <si>
    <t>XDQ92490.1</t>
  </si>
  <si>
    <t>AB4K06_22765</t>
  </si>
  <si>
    <t>inner spore coat protein CotNE</t>
  </si>
  <si>
    <t>cotNE</t>
  </si>
  <si>
    <t>XDQ92491.1</t>
  </si>
  <si>
    <t>AB4K06_22770</t>
  </si>
  <si>
    <t>XDQ92492.1</t>
  </si>
  <si>
    <t>AB4K06_22775</t>
  </si>
  <si>
    <t>XDQ92493.1</t>
  </si>
  <si>
    <t>AB4K06_22780</t>
  </si>
  <si>
    <t>frxB</t>
  </si>
  <si>
    <t>XDQ92494.1</t>
  </si>
  <si>
    <t>AB4K06_22785</t>
  </si>
  <si>
    <t>YxeA family protein</t>
  </si>
  <si>
    <t>yxeA</t>
  </si>
  <si>
    <t>XDQ92495.1</t>
  </si>
  <si>
    <t>AB4K06_22790</t>
  </si>
  <si>
    <t>ABC transporter permease YxdM</t>
  </si>
  <si>
    <t>yxdM</t>
  </si>
  <si>
    <t>XDQ92496.1</t>
  </si>
  <si>
    <t>AB4K06_22795</t>
  </si>
  <si>
    <t>ABC transporter ATP-binding protein YxdL</t>
  </si>
  <si>
    <t>yxdL</t>
  </si>
  <si>
    <t>XDQ92497.1</t>
  </si>
  <si>
    <t>AB4K06_22800</t>
  </si>
  <si>
    <t>two-component system sensor histidine kinase YxdK</t>
  </si>
  <si>
    <t>yxdK</t>
  </si>
  <si>
    <t>XDQ92498.1</t>
  </si>
  <si>
    <t>AB4K06_22805</t>
  </si>
  <si>
    <t>two-component system response regulator YxdJ</t>
  </si>
  <si>
    <t>yxdJ</t>
  </si>
  <si>
    <t>XDQ92499.1</t>
  </si>
  <si>
    <t>AB4K06_22810</t>
  </si>
  <si>
    <t>6-phospho-5-dehydro-2-deoxy-D-gluconate aldolase</t>
  </si>
  <si>
    <t>iolJ</t>
  </si>
  <si>
    <t>XDQ92500.1</t>
  </si>
  <si>
    <t>AB4K06_22815</t>
  </si>
  <si>
    <t>2-keto-myo-inositol isomerase</t>
  </si>
  <si>
    <t>iolI</t>
  </si>
  <si>
    <t>XDQ92501.1</t>
  </si>
  <si>
    <t>AB4K06_22820</t>
  </si>
  <si>
    <t>iolH</t>
  </si>
  <si>
    <t>XDQ92502.1</t>
  </si>
  <si>
    <t>AB4K06_22825</t>
  </si>
  <si>
    <t>bifunctional inositol 2-dehydrogenase/D-chiro-inositol 1-dehydrogenase</t>
  </si>
  <si>
    <t>XDQ92503.1</t>
  </si>
  <si>
    <t>AB4K06_22830</t>
  </si>
  <si>
    <t>myo-inositol transporter IolF</t>
  </si>
  <si>
    <t>iolF</t>
  </si>
  <si>
    <t>XDQ92504.1</t>
  </si>
  <si>
    <t>AB4K06_22835</t>
  </si>
  <si>
    <t>myo-inosose-2 dehydratase</t>
  </si>
  <si>
    <t>iolE</t>
  </si>
  <si>
    <t>XDQ92505.1</t>
  </si>
  <si>
    <t>AB4K06_22840</t>
  </si>
  <si>
    <t>3D-(3,5/4)-trihydroxycyclohexane-1,2-dione acylhydrolase (decyclizing)</t>
  </si>
  <si>
    <t>iolD</t>
  </si>
  <si>
    <t>XDQ92506.1</t>
  </si>
  <si>
    <t>AB4K06_22845</t>
  </si>
  <si>
    <t>5-dehydro-2-deoxygluconokinase</t>
  </si>
  <si>
    <t>iolC</t>
  </si>
  <si>
    <t>XDQ94958.1</t>
  </si>
  <si>
    <t>AB4K06_22850</t>
  </si>
  <si>
    <t>5-deoxy-glucuronate isomerase</t>
  </si>
  <si>
    <t>iolB</t>
  </si>
  <si>
    <t>XDQ92507.1</t>
  </si>
  <si>
    <t>AB4K06_22855</t>
  </si>
  <si>
    <t>methylmalonate-semialdehyde dehydrogenase</t>
  </si>
  <si>
    <t>iolA</t>
  </si>
  <si>
    <t>XDQ92508.1</t>
  </si>
  <si>
    <t>AB4K06_22860</t>
  </si>
  <si>
    <t>myo-inositol utilization transcriptional regulator IolR</t>
  </si>
  <si>
    <t>iolR</t>
  </si>
  <si>
    <t>XDQ92509.1</t>
  </si>
  <si>
    <t>AB4K06_22865</t>
  </si>
  <si>
    <t>iolS</t>
  </si>
  <si>
    <t>XDQ92510.1</t>
  </si>
  <si>
    <t>AB4K06_22870</t>
  </si>
  <si>
    <t>XDQ92511.1</t>
  </si>
  <si>
    <t>AB4K06_22875</t>
  </si>
  <si>
    <t>YxcD family protein</t>
  </si>
  <si>
    <t>yxcD</t>
  </si>
  <si>
    <t>XDQ92512.1</t>
  </si>
  <si>
    <t>AB4K06_22880</t>
  </si>
  <si>
    <t>csbC</t>
  </si>
  <si>
    <t>XDQ92513.1</t>
  </si>
  <si>
    <t>AB4K06_22885</t>
  </si>
  <si>
    <t>molecular chaperone HtpG</t>
  </si>
  <si>
    <t>htpG</t>
  </si>
  <si>
    <t>XDQ94959.1</t>
  </si>
  <si>
    <t>AB4K06_22890</t>
  </si>
  <si>
    <t>XDQ92514.1</t>
  </si>
  <si>
    <t>AB4K06_22895</t>
  </si>
  <si>
    <t>yxbG</t>
  </si>
  <si>
    <t>XDQ92515.1</t>
  </si>
  <si>
    <t>AB4K06_22900</t>
  </si>
  <si>
    <t>yxbF</t>
  </si>
  <si>
    <t>XDQ92516.1</t>
  </si>
  <si>
    <t>AB4K06_22905</t>
  </si>
  <si>
    <t>aldX</t>
  </si>
  <si>
    <t>XDQ92517.1</t>
  </si>
  <si>
    <t>AB4K06_22910</t>
  </si>
  <si>
    <t>yxbD</t>
  </si>
  <si>
    <t>XDQ92518.1</t>
  </si>
  <si>
    <t>AB4K06_22915</t>
  </si>
  <si>
    <t>yxbC</t>
  </si>
  <si>
    <t>XDQ92519.1</t>
  </si>
  <si>
    <t>AB4K06_22920</t>
  </si>
  <si>
    <t>yxbB</t>
  </si>
  <si>
    <t>XDQ92520.1</t>
  </si>
  <si>
    <t>AB4K06_22925</t>
  </si>
  <si>
    <t>PqqD family protein</t>
  </si>
  <si>
    <t>yxbA</t>
  </si>
  <si>
    <t>XDQ92521.1</t>
  </si>
  <si>
    <t>AB4K06_22930</t>
  </si>
  <si>
    <t>XDQ92522.1</t>
  </si>
  <si>
    <t>AB4K06_22935</t>
  </si>
  <si>
    <t>XDQ92523.1</t>
  </si>
  <si>
    <t>AB4K06_22940</t>
  </si>
  <si>
    <t>yxaM</t>
  </si>
  <si>
    <t>XDQ92524.1</t>
  </si>
  <si>
    <t>AB4K06_22945</t>
  </si>
  <si>
    <t>PQQ-binding-like beta-propeller repeat protein</t>
  </si>
  <si>
    <t>pgpK</t>
  </si>
  <si>
    <t>XDQ94960.1</t>
  </si>
  <si>
    <t>AB4K06_22950</t>
  </si>
  <si>
    <t>DUF5391 family protein</t>
  </si>
  <si>
    <t>yxaJ</t>
  </si>
  <si>
    <t>XDQ92525.1</t>
  </si>
  <si>
    <t>AB4K06_22955</t>
  </si>
  <si>
    <t>yxaI</t>
  </si>
  <si>
    <t>XDQ92526.1</t>
  </si>
  <si>
    <t>AB4K06_22960</t>
  </si>
  <si>
    <t>yxaH</t>
  </si>
  <si>
    <t>XDQ92527.1</t>
  </si>
  <si>
    <t>AB4K06_22965</t>
  </si>
  <si>
    <t>quercetin 2,3-dioxygenase</t>
  </si>
  <si>
    <t>qdoI</t>
  </si>
  <si>
    <t>XDQ92528.1</t>
  </si>
  <si>
    <t>AB4K06_22970</t>
  </si>
  <si>
    <t>transcriptional regulator YxaF</t>
  </si>
  <si>
    <t>yxaF</t>
  </si>
  <si>
    <t>XDQ92529.1</t>
  </si>
  <si>
    <t>AB4K06_22975</t>
  </si>
  <si>
    <t>yxnA</t>
  </si>
  <si>
    <t>XDQ92530.1</t>
  </si>
  <si>
    <t>AB4K06_22980</t>
  </si>
  <si>
    <t>yxaD</t>
  </si>
  <si>
    <t>XDQ92531.1</t>
  </si>
  <si>
    <t>AB4K06_22985</t>
  </si>
  <si>
    <t>yxzK</t>
  </si>
  <si>
    <t>XDQ92532.1</t>
  </si>
  <si>
    <t>AB4K06_22990</t>
  </si>
  <si>
    <t>LrgB family protein</t>
  </si>
  <si>
    <t>yxaC</t>
  </si>
  <si>
    <t>XDQ92533.1</t>
  </si>
  <si>
    <t>AB4K06_22995</t>
  </si>
  <si>
    <t>yxaB</t>
  </si>
  <si>
    <t>XDQ92534.1</t>
  </si>
  <si>
    <t>AB4K06_23000</t>
  </si>
  <si>
    <t>glycerate kinase</t>
  </si>
  <si>
    <t>glxK</t>
  </si>
  <si>
    <t>XDQ92535.1</t>
  </si>
  <si>
    <t>AB4K06_23005</t>
  </si>
  <si>
    <t>gluconate operon transcriptional repressor GntR</t>
  </si>
  <si>
    <t>gntR</t>
  </si>
  <si>
    <t>XDQ92536.1</t>
  </si>
  <si>
    <t>AB4K06_23010</t>
  </si>
  <si>
    <t>gluconokinase</t>
  </si>
  <si>
    <t>gntK</t>
  </si>
  <si>
    <t>XDQ92537.1</t>
  </si>
  <si>
    <t>AB4K06_23015</t>
  </si>
  <si>
    <t>gluconate permease GntP</t>
  </si>
  <si>
    <t>gntP</t>
  </si>
  <si>
    <t>XDQ92538.1</t>
  </si>
  <si>
    <t>AB4K06_23020</t>
  </si>
  <si>
    <t>decarboxylating NADP(+)-dependent phosphogluconate dehydrogenase</t>
  </si>
  <si>
    <t>XDQ92539.1</t>
  </si>
  <si>
    <t>AB4K06_23025</t>
  </si>
  <si>
    <t>alkyl hydroperoxide reductase subunit C</t>
  </si>
  <si>
    <t>ahpC</t>
  </si>
  <si>
    <t>XDQ92540.1</t>
  </si>
  <si>
    <t>AB4K06_23030</t>
  </si>
  <si>
    <t>alkyl hydroperoxide reductase subunit F</t>
  </si>
  <si>
    <t>ahpF</t>
  </si>
  <si>
    <t>XDQ92541.1</t>
  </si>
  <si>
    <t>AB4K06_23035</t>
  </si>
  <si>
    <t>6-phospho-beta-glucosidase BglA</t>
  </si>
  <si>
    <t>bglA</t>
  </si>
  <si>
    <t>XDQ92542.1</t>
  </si>
  <si>
    <t>AB4K06_23040</t>
  </si>
  <si>
    <t>ptsJ</t>
  </si>
  <si>
    <t>AB4K06_23045</t>
  </si>
  <si>
    <t>PTS transporter subunit EIIB</t>
  </si>
  <si>
    <t>XDQ92543.1</t>
  </si>
  <si>
    <t>AB4K06_23050</t>
  </si>
  <si>
    <t>yydK</t>
  </si>
  <si>
    <t>XDQ92544.1</t>
  </si>
  <si>
    <t>AB4K06_23055</t>
  </si>
  <si>
    <t>XDQ92545.1</t>
  </si>
  <si>
    <t>AB4K06_23060</t>
  </si>
  <si>
    <t>peptide ABC transporter permease</t>
  </si>
  <si>
    <t>epaB</t>
  </si>
  <si>
    <t>XDQ92546.1</t>
  </si>
  <si>
    <t>AB4K06_23065</t>
  </si>
  <si>
    <t>epeA</t>
  </si>
  <si>
    <t>XDQ92547.1</t>
  </si>
  <si>
    <t>AB4K06_23070</t>
  </si>
  <si>
    <t>zinc metalloprotease LiaK</t>
  </si>
  <si>
    <t>liaK</t>
  </si>
  <si>
    <t>XDQ92548.1</t>
  </si>
  <si>
    <t>AB4K06_23075</t>
  </si>
  <si>
    <t>YydG family radical SAM peptide epimerase</t>
  </si>
  <si>
    <t>epeE</t>
  </si>
  <si>
    <t>XDQ92549.1</t>
  </si>
  <si>
    <t>AB4K06_23080</t>
  </si>
  <si>
    <t>epipeptide YydF family RiPP</t>
  </si>
  <si>
    <t>epeX</t>
  </si>
  <si>
    <t>XDQ92550.1</t>
  </si>
  <si>
    <t>AB4K06_23085</t>
  </si>
  <si>
    <t>fructose-1,6-bisphosphatase</t>
  </si>
  <si>
    <t>fbp</t>
  </si>
  <si>
    <t>XDQ92551.1</t>
  </si>
  <si>
    <t>AB4K06_23090</t>
  </si>
  <si>
    <t>DUF2326 domain-containing protein</t>
  </si>
  <si>
    <t>yydD</t>
  </si>
  <si>
    <t>XDQ92552.1</t>
  </si>
  <si>
    <t>AB4K06_23095</t>
  </si>
  <si>
    <t>XDQ92553.1</t>
  </si>
  <si>
    <t>AB4K06_23100</t>
  </si>
  <si>
    <t>yydB</t>
  </si>
  <si>
    <t>XDQ94961.1</t>
  </si>
  <si>
    <t>AB4K06_23105</t>
  </si>
  <si>
    <t>23S rRNA (pseudouridine(1915)-N(3))-methyltransferase RlmH</t>
  </si>
  <si>
    <t>rlmH</t>
  </si>
  <si>
    <t>XDQ92554.1</t>
  </si>
  <si>
    <t>AB4K06_23110</t>
  </si>
  <si>
    <t>CxxH/CxxC protein</t>
  </si>
  <si>
    <t>yyzF</t>
  </si>
  <si>
    <t>XDQ92555.1</t>
  </si>
  <si>
    <t>AB4K06_23115</t>
  </si>
  <si>
    <t>XDQ92556.1</t>
  </si>
  <si>
    <t>AB4K06_23120</t>
  </si>
  <si>
    <t>formaldehyde dehydrogenase, glutathione-independent</t>
  </si>
  <si>
    <t>fdhA</t>
  </si>
  <si>
    <t>XDQ92557.1</t>
  </si>
  <si>
    <t>AB4K06_23125</t>
  </si>
  <si>
    <t>XDQ92558.1</t>
  </si>
  <si>
    <t>AB4K06_23130</t>
  </si>
  <si>
    <t>DUF2651 family protein</t>
  </si>
  <si>
    <t>yycQ</t>
  </si>
  <si>
    <t>XDQ92559.1</t>
  </si>
  <si>
    <t>AB4K06_23135</t>
  </si>
  <si>
    <t>XDQ92560.1</t>
  </si>
  <si>
    <t>AB4K06_23140</t>
  </si>
  <si>
    <t>YiiX/YebB-like N1pC/P60 family cysteine hydrolase</t>
  </si>
  <si>
    <t>yycO</t>
  </si>
  <si>
    <t>XDQ92561.1</t>
  </si>
  <si>
    <t>AB4K06_23145</t>
  </si>
  <si>
    <t>yycN</t>
  </si>
  <si>
    <t>XDQ92562.1</t>
  </si>
  <si>
    <t>AB4K06_23150</t>
  </si>
  <si>
    <t>response regulator aspartate phosphatase RapG</t>
  </si>
  <si>
    <t>rapG</t>
  </si>
  <si>
    <t>XDQ92563.1</t>
  </si>
  <si>
    <t>AB4K06_23155</t>
  </si>
  <si>
    <t>Phr family secreted Rap phosphatase inhibitor</t>
  </si>
  <si>
    <t>phrG</t>
  </si>
  <si>
    <t>XDQ92564.1</t>
  </si>
  <si>
    <t>AB4K06_23160</t>
  </si>
  <si>
    <t>arginase</t>
  </si>
  <si>
    <t>rocF</t>
  </si>
  <si>
    <t>XDQ92565.1</t>
  </si>
  <si>
    <t>AB4K06_23165</t>
  </si>
  <si>
    <t>rocE</t>
  </si>
  <si>
    <t>XDQ92566.1</t>
  </si>
  <si>
    <t>AB4K06_23170</t>
  </si>
  <si>
    <t>ornithine aminotransferase</t>
  </si>
  <si>
    <t>rocD</t>
  </si>
  <si>
    <t>XDQ92567.1</t>
  </si>
  <si>
    <t>AB4K06_23175</t>
  </si>
  <si>
    <t>arginine utilization regulatory protein RocR</t>
  </si>
  <si>
    <t>rocR</t>
  </si>
  <si>
    <t>XDQ92568.1</t>
  </si>
  <si>
    <t>AB4K06_23180</t>
  </si>
  <si>
    <t>AB4K06_23185</t>
  </si>
  <si>
    <t>XDQ92569.1</t>
  </si>
  <si>
    <t>AB4K06_23190</t>
  </si>
  <si>
    <t>serine protease HtrC</t>
  </si>
  <si>
    <t>htrC</t>
  </si>
  <si>
    <t>XDQ92570.1</t>
  </si>
  <si>
    <t>AB4K06_23195</t>
  </si>
  <si>
    <t>walJ</t>
  </si>
  <si>
    <t>XDQ92571.1</t>
  </si>
  <si>
    <t>AB4K06_23200</t>
  </si>
  <si>
    <t>WalRK two-component regulatory system regulator WalI</t>
  </si>
  <si>
    <t>walI</t>
  </si>
  <si>
    <t>XDQ92572.1</t>
  </si>
  <si>
    <t>AB4K06_23205</t>
  </si>
  <si>
    <t>WalRK two-component regulatory system regulator WalH</t>
  </si>
  <si>
    <t>walH</t>
  </si>
  <si>
    <t>XDQ92573.1</t>
  </si>
  <si>
    <t>AB4K06_23210</t>
  </si>
  <si>
    <t>cell wall metabolism sensor histidine kinase WalK</t>
  </si>
  <si>
    <t>walK</t>
  </si>
  <si>
    <t>XDQ92574.1</t>
  </si>
  <si>
    <t>AB4K06_23215</t>
  </si>
  <si>
    <t>cell wall metabolism DNA-binding response regulator WalR</t>
  </si>
  <si>
    <t>walR</t>
  </si>
  <si>
    <t>XDQ94962.1</t>
  </si>
  <si>
    <t>AB4K06_23220</t>
  </si>
  <si>
    <t>AB4K06_23225</t>
  </si>
  <si>
    <t>AB4K06_23230</t>
  </si>
  <si>
    <t>AB4K06_23235</t>
  </si>
  <si>
    <t>AB4K06_23240</t>
  </si>
  <si>
    <t>adenylosuccinate synthase</t>
  </si>
  <si>
    <t>purA</t>
  </si>
  <si>
    <t>XDQ92575.1</t>
  </si>
  <si>
    <t>AB4K06_23245</t>
  </si>
  <si>
    <t>yycE</t>
  </si>
  <si>
    <t>XDQ92576.1</t>
  </si>
  <si>
    <t>AB4K06_23250</t>
  </si>
  <si>
    <t>replicative DNA helicase</t>
  </si>
  <si>
    <t>XDQ92577.1</t>
  </si>
  <si>
    <t>AB4K06_23255</t>
  </si>
  <si>
    <t>yycD</t>
  </si>
  <si>
    <t>XDQ92578.1</t>
  </si>
  <si>
    <t>AB4K06_23260</t>
  </si>
  <si>
    <t>XDQ92579.1</t>
  </si>
  <si>
    <t>AB4K06_23265</t>
  </si>
  <si>
    <t>YycC family protein</t>
  </si>
  <si>
    <t>yycC</t>
  </si>
  <si>
    <t>XDQ92580.1</t>
  </si>
  <si>
    <t>AB4K06_23270</t>
  </si>
  <si>
    <t>CynX/NimT family MFS transporter</t>
  </si>
  <si>
    <t>yycB</t>
  </si>
  <si>
    <t>XDQ92581.1</t>
  </si>
  <si>
    <t>AB4K06_23275</t>
  </si>
  <si>
    <t>yycA</t>
  </si>
  <si>
    <t>XDQ92582.1</t>
  </si>
  <si>
    <t>AB4K06_23280</t>
  </si>
  <si>
    <t>50S ribosomal protein L9</t>
  </si>
  <si>
    <t>rplI</t>
  </si>
  <si>
    <t>XDQ92583.1</t>
  </si>
  <si>
    <t>AB4K06_23285</t>
  </si>
  <si>
    <t>cyclic-di-AMP phosphodiesterase GdpP</t>
  </si>
  <si>
    <t>gdpP</t>
  </si>
  <si>
    <t>XDQ92584.1</t>
  </si>
  <si>
    <t>AB4K06_23290</t>
  </si>
  <si>
    <t>YybS family protein</t>
  </si>
  <si>
    <t>yybS</t>
  </si>
  <si>
    <t>XDQ92585.1</t>
  </si>
  <si>
    <t>AB4K06_23295</t>
  </si>
  <si>
    <t>XDQ92586.1</t>
  </si>
  <si>
    <t>AB4K06_23300</t>
  </si>
  <si>
    <t>spore coat protein CotF</t>
  </si>
  <si>
    <t>cotF</t>
  </si>
  <si>
    <t>XDQ92587.1</t>
  </si>
  <si>
    <t>AB4K06_23305</t>
  </si>
  <si>
    <t>transcriptional regulator HypR</t>
  </si>
  <si>
    <t>hypR</t>
  </si>
  <si>
    <t>XDQ92588.1</t>
  </si>
  <si>
    <t>AB4K06_23310</t>
  </si>
  <si>
    <t>manganese-dependent inorganic pyrophosphatase</t>
  </si>
  <si>
    <t>ppaC</t>
  </si>
  <si>
    <t>XDQ92589.1</t>
  </si>
  <si>
    <t>AB4K06_23315</t>
  </si>
  <si>
    <t>DUF6376 family protein</t>
  </si>
  <si>
    <t>mneL</t>
  </si>
  <si>
    <t>XDQ92590.1</t>
  </si>
  <si>
    <t>AB4K06_23320</t>
  </si>
  <si>
    <t>XDQ92591.1</t>
  </si>
  <si>
    <t>AB4K06_23325</t>
  </si>
  <si>
    <t>yybO</t>
  </si>
  <si>
    <t>XDQ92592.1</t>
  </si>
  <si>
    <t>AB4K06_23330</t>
  </si>
  <si>
    <t>XDQ92593.1</t>
  </si>
  <si>
    <t>AB4K06_23335</t>
  </si>
  <si>
    <t>AB4K06_23340</t>
  </si>
  <si>
    <t>XDQ92594.1</t>
  </si>
  <si>
    <t>AB4K06_23345</t>
  </si>
  <si>
    <t>XDQ92595.1</t>
  </si>
  <si>
    <t>AB4K06_23350</t>
  </si>
  <si>
    <t>DUF2712 domain-containing protein</t>
  </si>
  <si>
    <t>yybN</t>
  </si>
  <si>
    <t>XDQ92596.1</t>
  </si>
  <si>
    <t>AB4K06_23355</t>
  </si>
  <si>
    <t>DUF2705 family protein</t>
  </si>
  <si>
    <t>yybM</t>
  </si>
  <si>
    <t>XDQ92597.1</t>
  </si>
  <si>
    <t>AB4K06_23360</t>
  </si>
  <si>
    <t>WxPxxD family membrane protein</t>
  </si>
  <si>
    <t>yybL</t>
  </si>
  <si>
    <t>XDQ92598.1</t>
  </si>
  <si>
    <t>AB4K06_23365</t>
  </si>
  <si>
    <t>yybK</t>
  </si>
  <si>
    <t>XDQ92599.1</t>
  </si>
  <si>
    <t>AB4K06_23370</t>
  </si>
  <si>
    <t>yybJ</t>
  </si>
  <si>
    <t>XDQ92600.1</t>
  </si>
  <si>
    <t>AB4K06_23375</t>
  </si>
  <si>
    <t>AB4K06_23380</t>
  </si>
  <si>
    <t>XDQ92601.1</t>
  </si>
  <si>
    <t>AB4K06_23385</t>
  </si>
  <si>
    <t>yybH</t>
  </si>
  <si>
    <t>XDQ92602.1</t>
  </si>
  <si>
    <t>AB4K06_23390</t>
  </si>
  <si>
    <t>yybG</t>
  </si>
  <si>
    <t>XDQ92603.1</t>
  </si>
  <si>
    <t>AB4K06_23395</t>
  </si>
  <si>
    <t>yybF</t>
  </si>
  <si>
    <t>XDQ92604.1</t>
  </si>
  <si>
    <t>AB4K06_23400</t>
  </si>
  <si>
    <t>yybE</t>
  </si>
  <si>
    <t>XDQ92605.1</t>
  </si>
  <si>
    <t>AB4K06_23405</t>
  </si>
  <si>
    <t>yybD</t>
  </si>
  <si>
    <t>XDQ92606.1</t>
  </si>
  <si>
    <t>AB4K06_23410</t>
  </si>
  <si>
    <t>DUF2798 domain-containing protein</t>
  </si>
  <si>
    <t>yybC</t>
  </si>
  <si>
    <t>XDQ92607.1</t>
  </si>
  <si>
    <t>AB4K06_23415</t>
  </si>
  <si>
    <t>AB4K06_23420</t>
  </si>
  <si>
    <t>yybB</t>
  </si>
  <si>
    <t>XDQ92608.1</t>
  </si>
  <si>
    <t>AB4K06_23425</t>
  </si>
  <si>
    <t>yybA</t>
  </si>
  <si>
    <t>XDQ92609.1</t>
  </si>
  <si>
    <t>AB4K06_23430</t>
  </si>
  <si>
    <t>yyaT</t>
  </si>
  <si>
    <t>XDQ92610.1</t>
  </si>
  <si>
    <t>AB4K06_23435</t>
  </si>
  <si>
    <t>yyaS</t>
  </si>
  <si>
    <t>XDQ92611.1</t>
  </si>
  <si>
    <t>AB4K06_23440</t>
  </si>
  <si>
    <t>streptothricin N-acetyltransferase SatA</t>
  </si>
  <si>
    <t>satA</t>
  </si>
  <si>
    <t>XDQ94963.1</t>
  </si>
  <si>
    <t>AB4K06_23445</t>
  </si>
  <si>
    <t>MmcQ/YjbR family DNA-binding protein</t>
  </si>
  <si>
    <t>yyaQ</t>
  </si>
  <si>
    <t>XDQ92612.1</t>
  </si>
  <si>
    <t>AB4K06_23450</t>
  </si>
  <si>
    <t>yyaP</t>
  </si>
  <si>
    <t>XDQ92613.1</t>
  </si>
  <si>
    <t>AB4K06_23455</t>
  </si>
  <si>
    <t>AB4K06_23460</t>
  </si>
  <si>
    <t>tetracycline efflux MFS transporter Tet(L)</t>
  </si>
  <si>
    <t>tet(L)</t>
  </si>
  <si>
    <t>XDQ92614.1</t>
  </si>
  <si>
    <t>AB4K06_23465</t>
  </si>
  <si>
    <t>tetracycline resistance efflux system leader peptide</t>
  </si>
  <si>
    <t>tetL</t>
  </si>
  <si>
    <t>XDQ94964.1</t>
  </si>
  <si>
    <t>AB4K06_23470</t>
  </si>
  <si>
    <t>DUF255 domain-containing protein</t>
  </si>
  <si>
    <t>yyaO</t>
  </si>
  <si>
    <t>XDQ92615.1</t>
  </si>
  <si>
    <t>AB4K06_23475</t>
  </si>
  <si>
    <t>yyaN</t>
  </si>
  <si>
    <t>XDQ94965.1</t>
  </si>
  <si>
    <t>AB4K06_23480</t>
  </si>
  <si>
    <t>yyaM</t>
  </si>
  <si>
    <t>XDQ92616.1</t>
  </si>
  <si>
    <t>AB4K06_23485</t>
  </si>
  <si>
    <t>thioredoxin domain-containing protein</t>
  </si>
  <si>
    <t>yyaL</t>
  </si>
  <si>
    <t>XDQ92617.1</t>
  </si>
  <si>
    <t>AB4K06_23490</t>
  </si>
  <si>
    <t>yyaK</t>
  </si>
  <si>
    <t>XDQ92618.1</t>
  </si>
  <si>
    <t>AB4K06_23495</t>
  </si>
  <si>
    <t>yyaJ</t>
  </si>
  <si>
    <t>XDQ92619.1</t>
  </si>
  <si>
    <t>AB4K06_23500</t>
  </si>
  <si>
    <t>sugar O-acetyltransferase</t>
  </si>
  <si>
    <t>maa</t>
  </si>
  <si>
    <t>XDQ92620.1</t>
  </si>
  <si>
    <t>AB4K06_23505</t>
  </si>
  <si>
    <t>yyaH</t>
  </si>
  <si>
    <t>XDQ92621.1</t>
  </si>
  <si>
    <t>AB4K06_23510</t>
  </si>
  <si>
    <t>transcriptional regulator CcpB</t>
  </si>
  <si>
    <t>ccpB</t>
  </si>
  <si>
    <t>XDQ92622.1</t>
  </si>
  <si>
    <t>AB4K06_23515</t>
  </si>
  <si>
    <t>exodeoxyribonuclease III</t>
  </si>
  <si>
    <t>xth</t>
  </si>
  <si>
    <t>XDQ92623.1</t>
  </si>
  <si>
    <t>AB4K06_23520</t>
  </si>
  <si>
    <t>30S ribosomal protein S18</t>
  </si>
  <si>
    <t>rpsR</t>
  </si>
  <si>
    <t>XDQ92624.1</t>
  </si>
  <si>
    <t>AB4K06_23525</t>
  </si>
  <si>
    <t>single-stranded DNA-binding protein SsbA</t>
  </si>
  <si>
    <t>ssbA</t>
  </si>
  <si>
    <t>XDQ92625.1</t>
  </si>
  <si>
    <t>AB4K06_23530</t>
  </si>
  <si>
    <t>30S ribosomal protein S6</t>
  </si>
  <si>
    <t>rpsF</t>
  </si>
  <si>
    <t>XDQ92626.1</t>
  </si>
  <si>
    <t>AB4K06_23535</t>
  </si>
  <si>
    <t>redox-regulated ATPase YchF</t>
  </si>
  <si>
    <t>ychF</t>
  </si>
  <si>
    <t>XDQ92627.1</t>
  </si>
  <si>
    <t>AB4K06_23540</t>
  </si>
  <si>
    <t>molybdopterin-dependent oxidoreductase</t>
  </si>
  <si>
    <t>yyaE</t>
  </si>
  <si>
    <t>XDQ92628.1</t>
  </si>
  <si>
    <t>AB4K06_23545</t>
  </si>
  <si>
    <t>DUF951 domain-containing protein</t>
  </si>
  <si>
    <t>yyzM</t>
  </si>
  <si>
    <t>XDQ92629.1</t>
  </si>
  <si>
    <t>AB4K06_23550</t>
  </si>
  <si>
    <t>XDQ92630.1</t>
  </si>
  <si>
    <t>AB4K06_23555</t>
  </si>
  <si>
    <t>spore protease YyaC</t>
  </si>
  <si>
    <t>yyaC</t>
  </si>
  <si>
    <t>XDQ92631.1</t>
  </si>
  <si>
    <t>AB4K06_23560</t>
  </si>
  <si>
    <t>stage 0 sporulation protein Spo0J</t>
  </si>
  <si>
    <t>spo0J</t>
  </si>
  <si>
    <t>XDQ92632.1</t>
  </si>
  <si>
    <t>AB4K06_23565</t>
  </si>
  <si>
    <t>sporulation initiation inhibitor protein Soj</t>
  </si>
  <si>
    <t>soj</t>
  </si>
  <si>
    <t>XDQ92633.1</t>
  </si>
  <si>
    <t>AB4K06_23570</t>
  </si>
  <si>
    <t>yyaB</t>
  </si>
  <si>
    <t>XDQ92634.1</t>
  </si>
  <si>
    <t>AB4K06_23575</t>
  </si>
  <si>
    <t>nucleoid occlusion protein</t>
  </si>
  <si>
    <t>noc</t>
  </si>
  <si>
    <t>XDQ92635.1</t>
  </si>
  <si>
    <t>AB4K06_23580</t>
  </si>
  <si>
    <t>16S rRNA (guanine(527)-N(7))-methyltransferase RsmG</t>
  </si>
  <si>
    <t>rsmG</t>
  </si>
  <si>
    <t>XDQ92636.1</t>
  </si>
  <si>
    <t>AB4K06_23585</t>
  </si>
  <si>
    <t>tRNA uridine-5-carboxymethylaminomethyl(34) synthesis enzyme MnmG</t>
  </si>
  <si>
    <t>mnmG</t>
  </si>
  <si>
    <t>XDQ92637.1</t>
  </si>
  <si>
    <t>AB4K06_23590</t>
  </si>
  <si>
    <t>tRNA uridine-5-carboxymethylaminomethyl(34) synthesis GTPase MnmE</t>
  </si>
  <si>
    <t>mnmE</t>
  </si>
  <si>
    <t>XDQ92638.1</t>
  </si>
  <si>
    <t>AB4K06_23595</t>
  </si>
  <si>
    <t>RNA-binding cell elongation regulator Jag/EloR</t>
  </si>
  <si>
    <t>jag</t>
  </si>
  <si>
    <t>XDQ92639.1</t>
  </si>
  <si>
    <t>AB4K06_23600</t>
  </si>
  <si>
    <t>YidC family membrane integrase SpoIIIJ</t>
  </si>
  <si>
    <t>spoIIIJ</t>
  </si>
  <si>
    <t>XDQ92640.1</t>
  </si>
  <si>
    <t>AB4K06_23605</t>
  </si>
  <si>
    <t>ribonuclease P protein component</t>
  </si>
  <si>
    <t>rnpA</t>
  </si>
  <si>
    <t>XDQ92641.1</t>
  </si>
  <si>
    <t>AB4K06_23610</t>
  </si>
  <si>
    <t>50S ribosomal protein L34</t>
  </si>
  <si>
    <t>rpmH</t>
  </si>
  <si>
    <t>XDQ92642.1</t>
  </si>
  <si>
    <t>AB4K06_23615</t>
  </si>
  <si>
    <t>Enzyme kcat</t>
  </si>
  <si>
    <t>Enzyme Km</t>
  </si>
  <si>
    <t>C00032 + C00001 + C00448</t>
  </si>
  <si>
    <t>C00032 * C00001 * C00448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</si>
</sst>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1212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5B616B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5">
    <xf numFmtId="0" fontId="0" fillId="0" borderId="0" xfId="0"/>
    <xf numFmtId="0" fontId="4" fillId="0" borderId="1" xfId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wrapText="1"/>
    </xf>
    <xf numFmtId="3" fontId="3" fillId="0" borderId="3" xfId="0" applyNumberFormat="1" applyFont="1" applyBorder="1" applyAlignment="1">
      <alignment horizontal="left" vertical="center" wrapText="1" inden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3" fontId="3" fillId="0" borderId="2" xfId="0" applyNumberFormat="1" applyFont="1" applyBorder="1" applyAlignment="1">
      <alignment horizontal="left" vertical="center" wrapText="1" indent="1"/>
    </xf>
    <xf numFmtId="0" fontId="4" fillId="0" borderId="3" xfId="1" applyFill="1" applyBorder="1"/>
    <xf numFmtId="0" fontId="1" fillId="0" borderId="5" xfId="0" applyFont="1" applyBorder="1"/>
    <xf numFmtId="0" fontId="1" fillId="0" borderId="6" xfId="0" applyFont="1" applyBorder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3" xfId="0" applyFont="1" applyBorder="1"/>
    <xf numFmtId="0" fontId="5" fillId="0" borderId="2" xfId="0" applyFont="1" applyBorder="1"/>
    <xf numFmtId="0" fontId="2" fillId="0" borderId="3" xfId="0" applyFont="1" applyBorder="1"/>
    <xf numFmtId="0" fontId="2" fillId="0" borderId="0" xfId="0" applyFont="1"/>
    <xf numFmtId="0" fontId="0" fillId="0" borderId="0" xfId="0" applyAlignment="1">
      <alignment wrapText="1"/>
    </xf>
    <xf numFmtId="0" fontId="6" fillId="0" borderId="0" xfId="1" applyFont="1" applyFill="1" applyAlignment="1">
      <alignment horizontal="left" vertical="center"/>
    </xf>
    <xf numFmtId="0" fontId="7" fillId="0" borderId="0" xfId="0" applyFont="1"/>
    <xf numFmtId="0" fontId="9" fillId="0" borderId="0" xfId="1" applyFont="1" applyFill="1"/>
    <xf numFmtId="0" fontId="10" fillId="0" borderId="0" xfId="1" applyFont="1" applyFill="1"/>
    <xf numFmtId="0" fontId="10" fillId="0" borderId="0" xfId="1" applyFont="1" applyFill="1" applyBorder="1"/>
    <xf numFmtId="0" fontId="10" fillId="0" borderId="0" xfId="1" applyFont="1" applyFill="1" applyAlignment="1">
      <alignment wrapText="1"/>
    </xf>
    <xf numFmtId="0" fontId="10" fillId="0" borderId="0" xfId="1" applyFont="1" applyFill="1" applyAlignment="1">
      <alignment vertical="center" wrapText="1"/>
    </xf>
    <xf numFmtId="0" fontId="10" fillId="0" borderId="0" xfId="1" applyFont="1"/>
    <xf numFmtId="0" fontId="10" fillId="16" borderId="0" xfId="1" applyFont="1" applyFill="1"/>
    <xf numFmtId="0" fontId="10" fillId="0" borderId="0" xfId="1" applyFont="1" applyFill="1" applyAlignment="1">
      <alignment horizontal="left" vertical="center"/>
    </xf>
    <xf numFmtId="0" fontId="10" fillId="0" borderId="0" xfId="1" applyFont="1" applyAlignment="1">
      <alignment horizontal="left" vertical="center"/>
    </xf>
    <xf numFmtId="0" fontId="9" fillId="0" borderId="0" xfId="0" applyFont="1"/>
    <xf numFmtId="0" fontId="4" fillId="0" borderId="0" xfId="1" applyFill="1"/>
    <xf numFmtId="0" fontId="0" fillId="0" borderId="0" xfId="0" applyAlignment="1">
      <alignment horizontal="left"/>
    </xf>
    <xf numFmtId="0" fontId="11" fillId="0" borderId="0" xfId="0" applyFont="1"/>
    <xf numFmtId="0" fontId="2" fillId="5" borderId="1" xfId="0" applyFont="1" applyFill="1" applyBorder="1" applyAlignment="1">
      <alignment wrapText="1"/>
    </xf>
    <xf numFmtId="0" fontId="2" fillId="15" borderId="1" xfId="0" applyFont="1" applyFill="1" applyBorder="1" applyAlignment="1">
      <alignment wrapText="1"/>
    </xf>
    <xf numFmtId="0" fontId="2" fillId="4" borderId="1" xfId="0" applyFont="1" applyFill="1" applyBorder="1"/>
    <xf numFmtId="0" fontId="2" fillId="5" borderId="1" xfId="0" applyFont="1" applyFill="1" applyBorder="1"/>
    <xf numFmtId="0" fontId="0" fillId="4" borderId="1" xfId="0" applyFill="1" applyBorder="1"/>
    <xf numFmtId="0" fontId="0" fillId="0" borderId="1" xfId="0" applyBorder="1"/>
    <xf numFmtId="0" fontId="1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7" fillId="0" borderId="1" xfId="0" applyFont="1" applyBorder="1"/>
    <xf numFmtId="0" fontId="0" fillId="0" borderId="1" xfId="1" applyFont="1" applyFill="1" applyBorder="1"/>
    <xf numFmtId="0" fontId="0" fillId="0" borderId="1" xfId="1" applyFont="1" applyFill="1" applyBorder="1" applyAlignment="1">
      <alignment vertical="center"/>
    </xf>
    <xf numFmtId="0" fontId="7" fillId="0" borderId="1" xfId="1" applyFont="1" applyFill="1" applyBorder="1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18" borderId="1" xfId="0" applyFont="1" applyFill="1" applyBorder="1" applyAlignment="1">
      <alignment wrapText="1"/>
    </xf>
    <xf numFmtId="0" fontId="2" fillId="17" borderId="1" xfId="0" applyFont="1" applyFill="1" applyBorder="1" applyAlignment="1">
      <alignment wrapText="1"/>
    </xf>
    <xf numFmtId="0" fontId="2" fillId="19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center" wrapText="1"/>
    </xf>
    <xf numFmtId="0" fontId="7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8" borderId="1" xfId="0" applyFont="1" applyFill="1" applyBorder="1" applyAlignment="1">
      <alignment wrapText="1"/>
    </xf>
    <xf numFmtId="0" fontId="2" fillId="9" borderId="1" xfId="0" applyFont="1" applyFill="1" applyBorder="1" applyAlignment="1">
      <alignment wrapText="1"/>
    </xf>
    <xf numFmtId="0" fontId="2" fillId="10" borderId="1" xfId="0" applyFont="1" applyFill="1" applyBorder="1" applyAlignment="1">
      <alignment wrapText="1"/>
    </xf>
    <xf numFmtId="0" fontId="7" fillId="0" borderId="1" xfId="0" applyFont="1" applyBorder="1" applyAlignment="1">
      <alignment horizontal="left" wrapText="1"/>
    </xf>
    <xf numFmtId="0" fontId="7" fillId="0" borderId="1" xfId="0" applyFont="1" applyBorder="1" applyAlignment="1">
      <alignment wrapText="1"/>
    </xf>
    <xf numFmtId="0" fontId="0" fillId="0" borderId="1" xfId="1" applyFont="1" applyFill="1" applyBorder="1" applyAlignment="1">
      <alignment wrapText="1"/>
    </xf>
    <xf numFmtId="0" fontId="12" fillId="0" borderId="1" xfId="0" applyFon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9" fillId="0" borderId="1" xfId="0" applyFont="1" applyBorder="1" applyAlignment="1">
      <alignment wrapText="1"/>
    </xf>
    <xf numFmtId="0" fontId="7" fillId="0" borderId="1" xfId="1" applyFont="1" applyFill="1" applyBorder="1" applyAlignment="1">
      <alignment wrapText="1"/>
    </xf>
    <xf numFmtId="0" fontId="0" fillId="16" borderId="0" xfId="0" applyFill="1"/>
    <xf numFmtId="0" fontId="0" fillId="15" borderId="0" xfId="0" applyFill="1"/>
    <xf numFmtId="0" fontId="0" fillId="12" borderId="0" xfId="0" applyFill="1"/>
    <xf numFmtId="0" fontId="0" fillId="11" borderId="0" xfId="0" applyFill="1"/>
    <xf numFmtId="0" fontId="0" fillId="14" borderId="0" xfId="0" applyFill="1"/>
    <xf numFmtId="0" fontId="13" fillId="0" borderId="0" xfId="0" applyFont="1"/>
    <xf numFmtId="0" fontId="13" fillId="13" borderId="0" xfId="0" applyFont="1" applyFill="1"/>
    <xf numFmtId="0" fontId="0" fillId="0" borderId="0" xfId="0" applyAlignment="1">
      <alignment vertical="center"/>
    </xf>
    <xf numFmtId="0" fontId="0" fillId="0" borderId="0" xfId="1" applyFont="1" applyFill="1" applyBorder="1" applyAlignment="1">
      <alignment vertical="center"/>
    </xf>
    <xf numFmtId="0" fontId="0" fillId="0" borderId="0" xfId="1" applyFont="1" applyFill="1"/>
    <xf numFmtId="0" fontId="7" fillId="0" borderId="0" xfId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99CC"/>
      <color rgb="FFFF6699"/>
      <color rgb="FFFF7C80"/>
      <color rgb="FFCC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cbi.nlm.nih.gov/nuccore/NZ_CP163458.1/" TargetMode="External"/><Relationship Id="rId1" Type="http://schemas.openxmlformats.org/officeDocument/2006/relationships/hyperlink" Target="https://www.ncbi.nlm.nih.gov/nuccore/CP163458.1/" TargetMode="External"/></Relationships>
</file>

<file path=xl/worksheets/_rels/sheet3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ncbi.nlm.nih.gov/protein/499188903" TargetMode="External"/><Relationship Id="rId170" Type="http://schemas.openxmlformats.org/officeDocument/2006/relationships/hyperlink" Target="https://www.ncbi.nlm.nih.gov/protein/489336065" TargetMode="External"/><Relationship Id="rId987" Type="http://schemas.openxmlformats.org/officeDocument/2006/relationships/hyperlink" Target="https://www.ncbi.nlm.nih.gov/protein/497653825" TargetMode="External"/><Relationship Id="rId2668" Type="http://schemas.openxmlformats.org/officeDocument/2006/relationships/hyperlink" Target="https://www.genome.jp/entry/C03741" TargetMode="External"/><Relationship Id="rId2875" Type="http://schemas.openxmlformats.org/officeDocument/2006/relationships/hyperlink" Target="https://www.genome.jp/entry/R01801" TargetMode="External"/><Relationship Id="rId847" Type="http://schemas.openxmlformats.org/officeDocument/2006/relationships/hyperlink" Target="https://www.ncbi.nlm.nih.gov/protein/489335400" TargetMode="External"/><Relationship Id="rId1477" Type="http://schemas.openxmlformats.org/officeDocument/2006/relationships/hyperlink" Target="https://www.genome.jp/entry/R02110" TargetMode="External"/><Relationship Id="rId1684" Type="http://schemas.openxmlformats.org/officeDocument/2006/relationships/hyperlink" Target="https://www.ncbi.nlm.nih.gov/protein/489321175" TargetMode="External"/><Relationship Id="rId1891" Type="http://schemas.openxmlformats.org/officeDocument/2006/relationships/hyperlink" Target="https://www.genome.jp/entry/C00966" TargetMode="External"/><Relationship Id="rId2528" Type="http://schemas.openxmlformats.org/officeDocument/2006/relationships/hyperlink" Target="https://www.genome.jp/entry/R00672" TargetMode="External"/><Relationship Id="rId2735" Type="http://schemas.openxmlformats.org/officeDocument/2006/relationships/hyperlink" Target="https://www.genome.jp/entry/R12863" TargetMode="External"/><Relationship Id="rId707" Type="http://schemas.openxmlformats.org/officeDocument/2006/relationships/hyperlink" Target="https://www.ncbi.nlm.nih.gov/protein/489335280" TargetMode="External"/><Relationship Id="rId914" Type="http://schemas.openxmlformats.org/officeDocument/2006/relationships/hyperlink" Target="https://www.ncbi.nlm.nih.gov/protein/489323241" TargetMode="External"/><Relationship Id="rId1337" Type="http://schemas.openxmlformats.org/officeDocument/2006/relationships/hyperlink" Target="https://www.genome.jp/entry/R01262" TargetMode="External"/><Relationship Id="rId1544" Type="http://schemas.openxmlformats.org/officeDocument/2006/relationships/hyperlink" Target="https://www.genome.jp/entry/R04065" TargetMode="External"/><Relationship Id="rId1751" Type="http://schemas.openxmlformats.org/officeDocument/2006/relationships/hyperlink" Target="https://www.ncbi.nlm.nih.gov/protein/490533388" TargetMode="External"/><Relationship Id="rId2802" Type="http://schemas.openxmlformats.org/officeDocument/2006/relationships/hyperlink" Target="https://www.genome.jp/entry/R00139" TargetMode="External"/><Relationship Id="rId43" Type="http://schemas.openxmlformats.org/officeDocument/2006/relationships/hyperlink" Target="https://www.ncbi.nlm.nih.gov/protein/489324729" TargetMode="External"/><Relationship Id="rId1404" Type="http://schemas.openxmlformats.org/officeDocument/2006/relationships/hyperlink" Target="https://www.ncbi.nlm.nih.gov/protein/489325009" TargetMode="External"/><Relationship Id="rId1611" Type="http://schemas.openxmlformats.org/officeDocument/2006/relationships/hyperlink" Target="https://www.genome.jp/entry/R07463" TargetMode="External"/><Relationship Id="rId497" Type="http://schemas.openxmlformats.org/officeDocument/2006/relationships/hyperlink" Target="https://www.genome.jp/entry/R12777" TargetMode="External"/><Relationship Id="rId2178" Type="http://schemas.openxmlformats.org/officeDocument/2006/relationships/hyperlink" Target="https://www.ncbi.nlm.nih.gov/protein/489337215" TargetMode="External"/><Relationship Id="rId2385" Type="http://schemas.openxmlformats.org/officeDocument/2006/relationships/hyperlink" Target="https://www.genome.jp/entry/C00640" TargetMode="External"/><Relationship Id="rId357" Type="http://schemas.openxmlformats.org/officeDocument/2006/relationships/hyperlink" Target="https://www.genome.jp/entry/R08359" TargetMode="External"/><Relationship Id="rId1194" Type="http://schemas.openxmlformats.org/officeDocument/2006/relationships/hyperlink" Target="https://www.ncbi.nlm.nih.gov/protein/489335658" TargetMode="External"/><Relationship Id="rId2038" Type="http://schemas.openxmlformats.org/officeDocument/2006/relationships/hyperlink" Target="https://www.genome.jp/entry/R05338" TargetMode="External"/><Relationship Id="rId2592" Type="http://schemas.openxmlformats.org/officeDocument/2006/relationships/hyperlink" Target="https://www.genome.jp/entry/C04302" TargetMode="External"/><Relationship Id="rId217" Type="http://schemas.openxmlformats.org/officeDocument/2006/relationships/hyperlink" Target="https://www.genome.jp/entry/R03051" TargetMode="External"/><Relationship Id="rId564" Type="http://schemas.openxmlformats.org/officeDocument/2006/relationships/hyperlink" Target="https://www.ncbi.nlm.nih.gov/protein/489323275" TargetMode="External"/><Relationship Id="rId771" Type="http://schemas.openxmlformats.org/officeDocument/2006/relationships/hyperlink" Target="https://www.ncbi.nlm.nih.gov/protein/489338353" TargetMode="External"/><Relationship Id="rId2245" Type="http://schemas.openxmlformats.org/officeDocument/2006/relationships/hyperlink" Target="https://www.genome.jp/entry/R11190" TargetMode="External"/><Relationship Id="rId2452" Type="http://schemas.openxmlformats.org/officeDocument/2006/relationships/hyperlink" Target="https://www.genome.jp/entry/R04954" TargetMode="External"/><Relationship Id="rId424" Type="http://schemas.openxmlformats.org/officeDocument/2006/relationships/hyperlink" Target="https://www.genome.jp/entry/R05637" TargetMode="External"/><Relationship Id="rId631" Type="http://schemas.openxmlformats.org/officeDocument/2006/relationships/hyperlink" Target="https://www.ncbi.nlm.nih.gov/protein/489322490" TargetMode="External"/><Relationship Id="rId1054" Type="http://schemas.openxmlformats.org/officeDocument/2006/relationships/hyperlink" Target="https://www.ncbi.nlm.nih.gov/protein/489335724" TargetMode="External"/><Relationship Id="rId1261" Type="http://schemas.openxmlformats.org/officeDocument/2006/relationships/hyperlink" Target="https://www.genome.jp/entry/R02617" TargetMode="External"/><Relationship Id="rId2105" Type="http://schemas.openxmlformats.org/officeDocument/2006/relationships/hyperlink" Target="https://www.ncbi.nlm.nih.gov/protein/489337960" TargetMode="External"/><Relationship Id="rId2312" Type="http://schemas.openxmlformats.org/officeDocument/2006/relationships/hyperlink" Target="https://www.genome.jp/entry/R04035" TargetMode="External"/><Relationship Id="rId1121" Type="http://schemas.openxmlformats.org/officeDocument/2006/relationships/hyperlink" Target="https://www.ncbi.nlm.nih.gov/protein/489335658" TargetMode="External"/><Relationship Id="rId1938" Type="http://schemas.openxmlformats.org/officeDocument/2006/relationships/hyperlink" Target="https://www.ncbi.nlm.nih.gov/protein/489338668" TargetMode="External"/><Relationship Id="rId281" Type="http://schemas.openxmlformats.org/officeDocument/2006/relationships/hyperlink" Target="https://www.ncbi.nlm.nih.gov/protein/489338498" TargetMode="External"/><Relationship Id="rId141" Type="http://schemas.openxmlformats.org/officeDocument/2006/relationships/hyperlink" Target="https://www.ncbi.nlm.nih.gov/protein/489327628" TargetMode="External"/><Relationship Id="rId7" Type="http://schemas.openxmlformats.org/officeDocument/2006/relationships/hyperlink" Target="https://www.ncbi.nlm.nih.gov/protein/489339355" TargetMode="External"/><Relationship Id="rId2779" Type="http://schemas.openxmlformats.org/officeDocument/2006/relationships/hyperlink" Target="https://www.genome.jp/entry/R10948" TargetMode="External"/><Relationship Id="rId958" Type="http://schemas.openxmlformats.org/officeDocument/2006/relationships/hyperlink" Target="https://www.ncbi.nlm.nih.gov/protein/489337705" TargetMode="External"/><Relationship Id="rId1588" Type="http://schemas.openxmlformats.org/officeDocument/2006/relationships/hyperlink" Target="https://www.genome.jp/entry/R07603" TargetMode="External"/><Relationship Id="rId1795" Type="http://schemas.openxmlformats.org/officeDocument/2006/relationships/hyperlink" Target="https://www.genome.jp/entry/" TargetMode="External"/><Relationship Id="rId2639" Type="http://schemas.openxmlformats.org/officeDocument/2006/relationships/hyperlink" Target="https://www.genome.jp/entry/C07478" TargetMode="External"/><Relationship Id="rId2846" Type="http://schemas.openxmlformats.org/officeDocument/2006/relationships/hyperlink" Target="https://www.genome.jp/entry/R08057" TargetMode="External"/><Relationship Id="rId87" Type="http://schemas.openxmlformats.org/officeDocument/2006/relationships/hyperlink" Target="https://www.ncbi.nlm.nih.gov/protein/489336055" TargetMode="External"/><Relationship Id="rId818" Type="http://schemas.openxmlformats.org/officeDocument/2006/relationships/hyperlink" Target="https://www.ncbi.nlm.nih.gov/protein/489338924" TargetMode="External"/><Relationship Id="rId1448" Type="http://schemas.openxmlformats.org/officeDocument/2006/relationships/hyperlink" Target="https://www.genome.jp/entry/R02106" TargetMode="External"/><Relationship Id="rId1655" Type="http://schemas.openxmlformats.org/officeDocument/2006/relationships/hyperlink" Target="https://www.genome.jp/entry/R02557" TargetMode="External"/><Relationship Id="rId2706" Type="http://schemas.openxmlformats.org/officeDocument/2006/relationships/hyperlink" Target="https://www.genome.jp/entry/R03182" TargetMode="External"/><Relationship Id="rId1308" Type="http://schemas.openxmlformats.org/officeDocument/2006/relationships/hyperlink" Target="https://www.ncbi.nlm.nih.gov/protein/497653824" TargetMode="External"/><Relationship Id="rId1862" Type="http://schemas.openxmlformats.org/officeDocument/2006/relationships/hyperlink" Target="https://www.ncbi.nlm.nih.gov/protein/489338801" TargetMode="External"/><Relationship Id="rId1515" Type="http://schemas.openxmlformats.org/officeDocument/2006/relationships/hyperlink" Target="https://www.genome.jp/entry/R05664" TargetMode="External"/><Relationship Id="rId1722" Type="http://schemas.openxmlformats.org/officeDocument/2006/relationships/hyperlink" Target="https://www.ncbi.nlm.nih.gov/protein/489339305" TargetMode="External"/><Relationship Id="rId14" Type="http://schemas.openxmlformats.org/officeDocument/2006/relationships/hyperlink" Target="https://www.ncbi.nlm.nih.gov/protein/489322185" TargetMode="External"/><Relationship Id="rId2289" Type="http://schemas.openxmlformats.org/officeDocument/2006/relationships/hyperlink" Target="https://www.genome.jp/entry/R04037" TargetMode="External"/><Relationship Id="rId2496" Type="http://schemas.openxmlformats.org/officeDocument/2006/relationships/hyperlink" Target="https://www.genome.jp/entry/R00220" TargetMode="External"/><Relationship Id="rId468" Type="http://schemas.openxmlformats.org/officeDocument/2006/relationships/hyperlink" Target="https://www.genome.jp/entry/" TargetMode="External"/><Relationship Id="rId675" Type="http://schemas.openxmlformats.org/officeDocument/2006/relationships/hyperlink" Target="https://www.ncbi.nlm.nih.gov/protein/489326385" TargetMode="External"/><Relationship Id="rId882" Type="http://schemas.openxmlformats.org/officeDocument/2006/relationships/hyperlink" Target="https://www.ncbi.nlm.nih.gov/protein/489324066" TargetMode="External"/><Relationship Id="rId1098" Type="http://schemas.openxmlformats.org/officeDocument/2006/relationships/hyperlink" Target="https://www.ncbi.nlm.nih.gov/protein/489323116" TargetMode="External"/><Relationship Id="rId2149" Type="http://schemas.openxmlformats.org/officeDocument/2006/relationships/hyperlink" Target="https://www.genome.jp/entry/R05339" TargetMode="External"/><Relationship Id="rId2356" Type="http://schemas.openxmlformats.org/officeDocument/2006/relationships/hyperlink" Target="https://www.genome.jp/entry/C01209" TargetMode="External"/><Relationship Id="rId2563" Type="http://schemas.openxmlformats.org/officeDocument/2006/relationships/hyperlink" Target="https://www.genome.jp/entry/C00124" TargetMode="External"/><Relationship Id="rId2770" Type="http://schemas.openxmlformats.org/officeDocument/2006/relationships/hyperlink" Target="https://www.genome.jp/entry/R00344" TargetMode="External"/><Relationship Id="rId328" Type="http://schemas.openxmlformats.org/officeDocument/2006/relationships/hyperlink" Target="https://www.genome.jp/entry/R07605" TargetMode="External"/><Relationship Id="rId535" Type="http://schemas.openxmlformats.org/officeDocument/2006/relationships/hyperlink" Target="https://www.ncbi.nlm.nih.gov/protein/489335658" TargetMode="External"/><Relationship Id="rId742" Type="http://schemas.openxmlformats.org/officeDocument/2006/relationships/hyperlink" Target="https://www.ncbi.nlm.nih.gov/protein/489320276" TargetMode="External"/><Relationship Id="rId1165" Type="http://schemas.openxmlformats.org/officeDocument/2006/relationships/hyperlink" Target="https://www.genome.jp/entry/R07000" TargetMode="External"/><Relationship Id="rId1372" Type="http://schemas.openxmlformats.org/officeDocument/2006/relationships/hyperlink" Target="https://www.ncbi.nlm.nih.gov/protein/489337515" TargetMode="External"/><Relationship Id="rId2009" Type="http://schemas.openxmlformats.org/officeDocument/2006/relationships/hyperlink" Target="https://www.ncbi.nlm.nih.gov/protein/499189048" TargetMode="External"/><Relationship Id="rId2216" Type="http://schemas.openxmlformats.org/officeDocument/2006/relationships/hyperlink" Target="https://www.genome.jp/entry/R07810" TargetMode="External"/><Relationship Id="rId2423" Type="http://schemas.openxmlformats.org/officeDocument/2006/relationships/hyperlink" Target="https://www.genome.jp/entry/C16469" TargetMode="External"/><Relationship Id="rId2630" Type="http://schemas.openxmlformats.org/officeDocument/2006/relationships/hyperlink" Target="https://www.genome.jp/entry/C05345" TargetMode="External"/><Relationship Id="rId602" Type="http://schemas.openxmlformats.org/officeDocument/2006/relationships/hyperlink" Target="https://www.ncbi.nlm.nih.gov/protein/489322977" TargetMode="External"/><Relationship Id="rId1025" Type="http://schemas.openxmlformats.org/officeDocument/2006/relationships/hyperlink" Target="https://www.ncbi.nlm.nih.gov/protein/489337144" TargetMode="External"/><Relationship Id="rId1232" Type="http://schemas.openxmlformats.org/officeDocument/2006/relationships/hyperlink" Target="https://www.ncbi.nlm.nih.gov/protein/489338192" TargetMode="External"/><Relationship Id="rId185" Type="http://schemas.openxmlformats.org/officeDocument/2006/relationships/hyperlink" Target="https://www.genome.jp/entry/R03104" TargetMode="External"/><Relationship Id="rId1909" Type="http://schemas.openxmlformats.org/officeDocument/2006/relationships/hyperlink" Target="https://www.genome.jp/entry/C06193" TargetMode="External"/><Relationship Id="rId392" Type="http://schemas.openxmlformats.org/officeDocument/2006/relationships/hyperlink" Target="https://www.genome.jp/entry/R06513" TargetMode="External"/><Relationship Id="rId2073" Type="http://schemas.openxmlformats.org/officeDocument/2006/relationships/hyperlink" Target="https://www.ncbi.nlm.nih.gov/protein/489322287" TargetMode="External"/><Relationship Id="rId2280" Type="http://schemas.openxmlformats.org/officeDocument/2006/relationships/hyperlink" Target="https://www.genome.jp/entry/R01127" TargetMode="External"/><Relationship Id="rId252" Type="http://schemas.openxmlformats.org/officeDocument/2006/relationships/hyperlink" Target="https://www.ncbi.nlm.nih.gov/protein/489326299" TargetMode="External"/><Relationship Id="rId2140" Type="http://schemas.openxmlformats.org/officeDocument/2006/relationships/hyperlink" Target="https://www.genome.jp/entry/R00418" TargetMode="External"/><Relationship Id="rId112" Type="http://schemas.openxmlformats.org/officeDocument/2006/relationships/hyperlink" Target="https://www.ncbi.nlm.nih.gov/protein/490534159" TargetMode="External"/><Relationship Id="rId1699" Type="http://schemas.openxmlformats.org/officeDocument/2006/relationships/hyperlink" Target="https://www.ncbi.nlm.nih.gov/protein/490533317" TargetMode="External"/><Relationship Id="rId2000" Type="http://schemas.openxmlformats.org/officeDocument/2006/relationships/hyperlink" Target="https://www.ncbi.nlm.nih.gov/protein/489318163" TargetMode="External"/><Relationship Id="rId929" Type="http://schemas.openxmlformats.org/officeDocument/2006/relationships/hyperlink" Target="https://www.ncbi.nlm.nih.gov/protein/489324777" TargetMode="External"/><Relationship Id="rId1559" Type="http://schemas.openxmlformats.org/officeDocument/2006/relationships/hyperlink" Target="https://www.genome.jp/entry/R05238" TargetMode="External"/><Relationship Id="rId1766" Type="http://schemas.openxmlformats.org/officeDocument/2006/relationships/hyperlink" Target="https://www.ncbi.nlm.nih.gov/protein/489337714" TargetMode="External"/><Relationship Id="rId1973" Type="http://schemas.openxmlformats.org/officeDocument/2006/relationships/hyperlink" Target="https://www.ncbi.nlm.nih.gov/protein/489327685" TargetMode="External"/><Relationship Id="rId2817" Type="http://schemas.openxmlformats.org/officeDocument/2006/relationships/hyperlink" Target="https://www.genome.jp/entry/R04509" TargetMode="External"/><Relationship Id="rId58" Type="http://schemas.openxmlformats.org/officeDocument/2006/relationships/hyperlink" Target="https://www.genome.jp/entry/R04543" TargetMode="External"/><Relationship Id="rId1419" Type="http://schemas.openxmlformats.org/officeDocument/2006/relationships/hyperlink" Target="https://www.ncbi.nlm.nih.gov/protein/489335670" TargetMode="External"/><Relationship Id="rId1626" Type="http://schemas.openxmlformats.org/officeDocument/2006/relationships/hyperlink" Target="https://www.genome.jp/entry/R02235" TargetMode="External"/><Relationship Id="rId1833" Type="http://schemas.openxmlformats.org/officeDocument/2006/relationships/hyperlink" Target="https://www.ncbi.nlm.nih.gov/protein/489327399" TargetMode="External"/><Relationship Id="rId1900" Type="http://schemas.openxmlformats.org/officeDocument/2006/relationships/hyperlink" Target="https://www.genome.jp/entry/C04332" TargetMode="External"/><Relationship Id="rId579" Type="http://schemas.openxmlformats.org/officeDocument/2006/relationships/hyperlink" Target="https://www.ncbi.nlm.nih.gov/protein/489324251" TargetMode="External"/><Relationship Id="rId786" Type="http://schemas.openxmlformats.org/officeDocument/2006/relationships/hyperlink" Target="https://www.ncbi.nlm.nih.gov/protein/489325605" TargetMode="External"/><Relationship Id="rId993" Type="http://schemas.openxmlformats.org/officeDocument/2006/relationships/hyperlink" Target="https://www.ncbi.nlm.nih.gov/protein/489335282" TargetMode="External"/><Relationship Id="rId2467" Type="http://schemas.openxmlformats.org/officeDocument/2006/relationships/hyperlink" Target="https://www.genome.jp/entry/C02225" TargetMode="External"/><Relationship Id="rId2674" Type="http://schemas.openxmlformats.org/officeDocument/2006/relationships/hyperlink" Target="https://www.genome.jp/entry/5.4.99.62" TargetMode="External"/><Relationship Id="rId439" Type="http://schemas.openxmlformats.org/officeDocument/2006/relationships/hyperlink" Target="https://www.genome.jp/entry/R02437" TargetMode="External"/><Relationship Id="rId646" Type="http://schemas.openxmlformats.org/officeDocument/2006/relationships/hyperlink" Target="https://www.ncbi.nlm.nih.gov/protein/497654186" TargetMode="External"/><Relationship Id="rId1069" Type="http://schemas.openxmlformats.org/officeDocument/2006/relationships/hyperlink" Target="https://www.ncbi.nlm.nih.gov/protein/489323209" TargetMode="External"/><Relationship Id="rId1276" Type="http://schemas.openxmlformats.org/officeDocument/2006/relationships/hyperlink" Target="https://www.ncbi.nlm.nih.gov/protein/489337680" TargetMode="External"/><Relationship Id="rId1483" Type="http://schemas.openxmlformats.org/officeDocument/2006/relationships/hyperlink" Target="https://www.ncbi.nlm.nih.gov/protein/489336298" TargetMode="External"/><Relationship Id="rId2327" Type="http://schemas.openxmlformats.org/officeDocument/2006/relationships/hyperlink" Target="https://www.genome.jp/entry/R00160" TargetMode="External"/><Relationship Id="rId2881" Type="http://schemas.openxmlformats.org/officeDocument/2006/relationships/hyperlink" Target="https://www.genome.jp/entry/R03923" TargetMode="External"/><Relationship Id="rId506" Type="http://schemas.openxmlformats.org/officeDocument/2006/relationships/hyperlink" Target="https://www.genome.jp/entry/R03193" TargetMode="External"/><Relationship Id="rId853" Type="http://schemas.openxmlformats.org/officeDocument/2006/relationships/hyperlink" Target="https://www.ncbi.nlm.nih.gov/protein/489338578" TargetMode="External"/><Relationship Id="rId1136" Type="http://schemas.openxmlformats.org/officeDocument/2006/relationships/hyperlink" Target="https://www.ncbi.nlm.nih.gov/protein/489335658" TargetMode="External"/><Relationship Id="rId1690" Type="http://schemas.openxmlformats.org/officeDocument/2006/relationships/hyperlink" Target="https://www.ncbi.nlm.nih.gov/protein/490533317" TargetMode="External"/><Relationship Id="rId2534" Type="http://schemas.openxmlformats.org/officeDocument/2006/relationships/hyperlink" Target="https://www.genome.jp/entry/C00792" TargetMode="External"/><Relationship Id="rId2741" Type="http://schemas.openxmlformats.org/officeDocument/2006/relationships/hyperlink" Target="https://www.genome.jp/entry/R00926" TargetMode="External"/><Relationship Id="rId713" Type="http://schemas.openxmlformats.org/officeDocument/2006/relationships/hyperlink" Target="https://www.ncbi.nlm.nih.gov/protein/497652142" TargetMode="External"/><Relationship Id="rId920" Type="http://schemas.openxmlformats.org/officeDocument/2006/relationships/hyperlink" Target="https://www.ncbi.nlm.nih.gov/protein/489338077" TargetMode="External"/><Relationship Id="rId1343" Type="http://schemas.openxmlformats.org/officeDocument/2006/relationships/hyperlink" Target="https://www.genome.jp/entry/R03971" TargetMode="External"/><Relationship Id="rId1550" Type="http://schemas.openxmlformats.org/officeDocument/2006/relationships/hyperlink" Target="https://www.ncbi.nlm.nih.gov/protein/490534161" TargetMode="External"/><Relationship Id="rId2601" Type="http://schemas.openxmlformats.org/officeDocument/2006/relationships/hyperlink" Target="https://www.genome.jp/entry/C00508" TargetMode="External"/><Relationship Id="rId1203" Type="http://schemas.openxmlformats.org/officeDocument/2006/relationships/hyperlink" Target="https://www.ncbi.nlm.nih.gov/protein/489335658" TargetMode="External"/><Relationship Id="rId1410" Type="http://schemas.openxmlformats.org/officeDocument/2006/relationships/hyperlink" Target="https://www.ncbi.nlm.nih.gov/protein/490534159" TargetMode="External"/><Relationship Id="rId296" Type="http://schemas.openxmlformats.org/officeDocument/2006/relationships/hyperlink" Target="https://www.genome.jp/entry/R02017" TargetMode="External"/><Relationship Id="rId2184" Type="http://schemas.openxmlformats.org/officeDocument/2006/relationships/hyperlink" Target="https://www.ncbi.nlm.nih.gov/protein/489337577" TargetMode="External"/><Relationship Id="rId2391" Type="http://schemas.openxmlformats.org/officeDocument/2006/relationships/hyperlink" Target="https://www.genome.jp/entry/R04738" TargetMode="External"/><Relationship Id="rId156" Type="http://schemas.openxmlformats.org/officeDocument/2006/relationships/hyperlink" Target="https://www.genome.jp/entry/R05576" TargetMode="External"/><Relationship Id="rId363" Type="http://schemas.openxmlformats.org/officeDocument/2006/relationships/hyperlink" Target="https://www.genome.jp/entry/R07274" TargetMode="External"/><Relationship Id="rId570" Type="http://schemas.openxmlformats.org/officeDocument/2006/relationships/hyperlink" Target="https://www.ncbi.nlm.nih.gov/protein/489324764" TargetMode="External"/><Relationship Id="rId2044" Type="http://schemas.openxmlformats.org/officeDocument/2006/relationships/hyperlink" Target="https://www.genome.jp/entry/R00178" TargetMode="External"/><Relationship Id="rId2251" Type="http://schemas.openxmlformats.org/officeDocument/2006/relationships/hyperlink" Target="https://www.genome.jp/entry/R02059" TargetMode="External"/><Relationship Id="rId223" Type="http://schemas.openxmlformats.org/officeDocument/2006/relationships/hyperlink" Target="https://www.genome.jp/entry/R05069" TargetMode="External"/><Relationship Id="rId430" Type="http://schemas.openxmlformats.org/officeDocument/2006/relationships/hyperlink" Target="https://www.genome.jp/entry/R00260" TargetMode="External"/><Relationship Id="rId1060" Type="http://schemas.openxmlformats.org/officeDocument/2006/relationships/hyperlink" Target="https://www.ncbi.nlm.nih.gov/protein/489338926" TargetMode="External"/><Relationship Id="rId2111" Type="http://schemas.openxmlformats.org/officeDocument/2006/relationships/hyperlink" Target="https://www.genome.jp/entry/R04441" TargetMode="External"/><Relationship Id="rId1877" Type="http://schemas.openxmlformats.org/officeDocument/2006/relationships/hyperlink" Target="https://www.ncbi.nlm.nih.gov/protein/499189076" TargetMode="External"/><Relationship Id="rId1737" Type="http://schemas.openxmlformats.org/officeDocument/2006/relationships/hyperlink" Target="https://www.ncbi.nlm.nih.gov/protein/489322100" TargetMode="External"/><Relationship Id="rId1944" Type="http://schemas.openxmlformats.org/officeDocument/2006/relationships/hyperlink" Target="https://www.ncbi.nlm.nih.gov/protein/489324590" TargetMode="External"/><Relationship Id="rId29" Type="http://schemas.openxmlformats.org/officeDocument/2006/relationships/hyperlink" Target="https://www.ncbi.nlm.nih.gov/protein/489339529" TargetMode="External"/><Relationship Id="rId1804" Type="http://schemas.openxmlformats.org/officeDocument/2006/relationships/hyperlink" Target="https://www.ncbi.nlm.nih.gov/protein/489335737" TargetMode="External"/><Relationship Id="rId897" Type="http://schemas.openxmlformats.org/officeDocument/2006/relationships/hyperlink" Target="https://www.ncbi.nlm.nih.gov/protein/489339205" TargetMode="External"/><Relationship Id="rId2578" Type="http://schemas.openxmlformats.org/officeDocument/2006/relationships/hyperlink" Target="https://www.genome.jp/entry/C00191" TargetMode="External"/><Relationship Id="rId2785" Type="http://schemas.openxmlformats.org/officeDocument/2006/relationships/hyperlink" Target="https://www.genome.jp/entry/R00315" TargetMode="External"/><Relationship Id="rId757" Type="http://schemas.openxmlformats.org/officeDocument/2006/relationships/hyperlink" Target="https://www.ncbi.nlm.nih.gov/protein/489321751" TargetMode="External"/><Relationship Id="rId964" Type="http://schemas.openxmlformats.org/officeDocument/2006/relationships/hyperlink" Target="https://www.ncbi.nlm.nih.gov/protein/489324744" TargetMode="External"/><Relationship Id="rId1387" Type="http://schemas.openxmlformats.org/officeDocument/2006/relationships/hyperlink" Target="https://www.genome.jp/entry/R04560" TargetMode="External"/><Relationship Id="rId1594" Type="http://schemas.openxmlformats.org/officeDocument/2006/relationships/hyperlink" Target="https://www.ncbi.nlm.nih.gov/protein/489315887" TargetMode="External"/><Relationship Id="rId2438" Type="http://schemas.openxmlformats.org/officeDocument/2006/relationships/hyperlink" Target="https://www.genome.jp/entry/C00679" TargetMode="External"/><Relationship Id="rId2645" Type="http://schemas.openxmlformats.org/officeDocument/2006/relationships/hyperlink" Target="https://www.genome.jp/entry/C20251" TargetMode="External"/><Relationship Id="rId2852" Type="http://schemas.openxmlformats.org/officeDocument/2006/relationships/hyperlink" Target="https://www.genome.jp/entry/R00377" TargetMode="External"/><Relationship Id="rId93" Type="http://schemas.openxmlformats.org/officeDocument/2006/relationships/hyperlink" Target="https://www.ncbi.nlm.nih.gov/protein/489338973" TargetMode="External"/><Relationship Id="rId617" Type="http://schemas.openxmlformats.org/officeDocument/2006/relationships/hyperlink" Target="https://www.ncbi.nlm.nih.gov/protein/489336552" TargetMode="External"/><Relationship Id="rId824" Type="http://schemas.openxmlformats.org/officeDocument/2006/relationships/hyperlink" Target="https://www.ncbi.nlm.nih.gov/protein/489335740" TargetMode="External"/><Relationship Id="rId1247" Type="http://schemas.openxmlformats.org/officeDocument/2006/relationships/hyperlink" Target="https://www.genome.jp/entry/R00226" TargetMode="External"/><Relationship Id="rId1454" Type="http://schemas.openxmlformats.org/officeDocument/2006/relationships/hyperlink" Target="https://www.ncbi.nlm.nih.gov/protein/489335797" TargetMode="External"/><Relationship Id="rId1661" Type="http://schemas.openxmlformats.org/officeDocument/2006/relationships/hyperlink" Target="https://www.ncbi.nlm.nih.gov/protein/489336737" TargetMode="External"/><Relationship Id="rId2505" Type="http://schemas.openxmlformats.org/officeDocument/2006/relationships/hyperlink" Target="https://www.genome.jp/entry/C03406" TargetMode="External"/><Relationship Id="rId2712" Type="http://schemas.openxmlformats.org/officeDocument/2006/relationships/hyperlink" Target="https://www.ncbi.nlm.nih.gov/protein/489337705" TargetMode="External"/><Relationship Id="rId1107" Type="http://schemas.openxmlformats.org/officeDocument/2006/relationships/hyperlink" Target="https://www.genome.jp/entry/C00027" TargetMode="External"/><Relationship Id="rId1314" Type="http://schemas.openxmlformats.org/officeDocument/2006/relationships/hyperlink" Target="https://www.genome.jp/entry/R09381" TargetMode="External"/><Relationship Id="rId1521" Type="http://schemas.openxmlformats.org/officeDocument/2006/relationships/hyperlink" Target="https://www.ncbi.nlm.nih.gov/protein/490534161" TargetMode="External"/><Relationship Id="rId20" Type="http://schemas.openxmlformats.org/officeDocument/2006/relationships/hyperlink" Target="https://www.ncbi.nlm.nih.gov/protein/489322644" TargetMode="External"/><Relationship Id="rId2088" Type="http://schemas.openxmlformats.org/officeDocument/2006/relationships/hyperlink" Target="https://www.ncbi.nlm.nih.gov/protein/489314414" TargetMode="External"/><Relationship Id="rId2295" Type="http://schemas.openxmlformats.org/officeDocument/2006/relationships/hyperlink" Target="https://www.genome.jp/entry/R01878" TargetMode="External"/><Relationship Id="rId267" Type="http://schemas.openxmlformats.org/officeDocument/2006/relationships/hyperlink" Target="https://www.ncbi.nlm.nih.gov/protein/489338586" TargetMode="External"/><Relationship Id="rId474" Type="http://schemas.openxmlformats.org/officeDocument/2006/relationships/hyperlink" Target="https://www.genome.jp/entry/R08218" TargetMode="External"/><Relationship Id="rId2155" Type="http://schemas.openxmlformats.org/officeDocument/2006/relationships/hyperlink" Target="https://www.genome.jp/entry/R00878" TargetMode="External"/><Relationship Id="rId127" Type="http://schemas.openxmlformats.org/officeDocument/2006/relationships/hyperlink" Target="https://www.ncbi.nlm.nih.gov/protein/499189017" TargetMode="External"/><Relationship Id="rId681" Type="http://schemas.openxmlformats.org/officeDocument/2006/relationships/hyperlink" Target="https://www.ncbi.nlm.nih.gov/protein/489338628" TargetMode="External"/><Relationship Id="rId2362" Type="http://schemas.openxmlformats.org/officeDocument/2006/relationships/hyperlink" Target="https://www.genome.jp/entry/C04874" TargetMode="External"/><Relationship Id="rId334" Type="http://schemas.openxmlformats.org/officeDocument/2006/relationships/hyperlink" Target="https://www.genome.jp/entry/" TargetMode="External"/><Relationship Id="rId541" Type="http://schemas.openxmlformats.org/officeDocument/2006/relationships/hyperlink" Target="https://www.ncbi.nlm.nih.gov/protein/489325261" TargetMode="External"/><Relationship Id="rId1171" Type="http://schemas.openxmlformats.org/officeDocument/2006/relationships/hyperlink" Target="https://www.genome.jp/entry/R07044" TargetMode="External"/><Relationship Id="rId2015" Type="http://schemas.openxmlformats.org/officeDocument/2006/relationships/hyperlink" Target="https://www.ncbi.nlm.nih.gov/protein/489319374" TargetMode="External"/><Relationship Id="rId2222" Type="http://schemas.openxmlformats.org/officeDocument/2006/relationships/hyperlink" Target="https://www.genome.jp/entry/R01762" TargetMode="External"/><Relationship Id="rId401" Type="http://schemas.openxmlformats.org/officeDocument/2006/relationships/hyperlink" Target="https://www.genome.jp/entry/R05070" TargetMode="External"/><Relationship Id="rId1031" Type="http://schemas.openxmlformats.org/officeDocument/2006/relationships/hyperlink" Target="https://www.ncbi.nlm.nih.gov/protein/489337088" TargetMode="External"/><Relationship Id="rId1988" Type="http://schemas.openxmlformats.org/officeDocument/2006/relationships/hyperlink" Target="https://www.ncbi.nlm.nih.gov/protein/497653697" TargetMode="External"/><Relationship Id="rId1848" Type="http://schemas.openxmlformats.org/officeDocument/2006/relationships/hyperlink" Target="https://www.ncbi.nlm.nih.gov/protein/489338801" TargetMode="External"/><Relationship Id="rId191" Type="http://schemas.openxmlformats.org/officeDocument/2006/relationships/hyperlink" Target="https://www.genome.jp/entry/R09951" TargetMode="External"/><Relationship Id="rId1708" Type="http://schemas.openxmlformats.org/officeDocument/2006/relationships/hyperlink" Target="https://www.ncbi.nlm.nih.gov/protein/489335746" TargetMode="External"/><Relationship Id="rId1915" Type="http://schemas.openxmlformats.org/officeDocument/2006/relationships/hyperlink" Target="https://www.ncbi.nlm.nih.gov/protein/490534516" TargetMode="External"/><Relationship Id="rId2689" Type="http://schemas.openxmlformats.org/officeDocument/2006/relationships/hyperlink" Target="https://www.ncbi.nlm.nih.gov/protein/489335282" TargetMode="External"/><Relationship Id="rId2896" Type="http://schemas.openxmlformats.org/officeDocument/2006/relationships/hyperlink" Target="https://www.genome.jp/entry/R08258" TargetMode="External"/><Relationship Id="rId868" Type="http://schemas.openxmlformats.org/officeDocument/2006/relationships/hyperlink" Target="https://www.ncbi.nlm.nih.gov/protein/489320611" TargetMode="External"/><Relationship Id="rId1498" Type="http://schemas.openxmlformats.org/officeDocument/2006/relationships/hyperlink" Target="https://www.genome.jp/entry/R03223" TargetMode="External"/><Relationship Id="rId2549" Type="http://schemas.openxmlformats.org/officeDocument/2006/relationships/hyperlink" Target="https://www.genome.jp/entry/C00666" TargetMode="External"/><Relationship Id="rId2756" Type="http://schemas.openxmlformats.org/officeDocument/2006/relationships/hyperlink" Target="https://www.genome.jp/entry/R01231" TargetMode="External"/><Relationship Id="rId728" Type="http://schemas.openxmlformats.org/officeDocument/2006/relationships/hyperlink" Target="https://www.ncbi.nlm.nih.gov/protein/489324074" TargetMode="External"/><Relationship Id="rId935" Type="http://schemas.openxmlformats.org/officeDocument/2006/relationships/hyperlink" Target="https://www.ncbi.nlm.nih.gov/protein/489324887" TargetMode="External"/><Relationship Id="rId1358" Type="http://schemas.openxmlformats.org/officeDocument/2006/relationships/hyperlink" Target="https://www.genome.jp/entry/R10716" TargetMode="External"/><Relationship Id="rId1565" Type="http://schemas.openxmlformats.org/officeDocument/2006/relationships/hyperlink" Target="https://www.genome.jp/entry/R00245" TargetMode="External"/><Relationship Id="rId1772" Type="http://schemas.openxmlformats.org/officeDocument/2006/relationships/hyperlink" Target="https://www.genome.jp/entry/C14814" TargetMode="External"/><Relationship Id="rId2409" Type="http://schemas.openxmlformats.org/officeDocument/2006/relationships/hyperlink" Target="https://www.genome.jp/entry/C05264" TargetMode="External"/><Relationship Id="rId2616" Type="http://schemas.openxmlformats.org/officeDocument/2006/relationships/hyperlink" Target="https://www.genome.jp/entry/C00275" TargetMode="External"/><Relationship Id="rId64" Type="http://schemas.openxmlformats.org/officeDocument/2006/relationships/hyperlink" Target="https://www.genome.jp/entry/R02935" TargetMode="External"/><Relationship Id="rId1218" Type="http://schemas.openxmlformats.org/officeDocument/2006/relationships/hyperlink" Target="https://www.genome.jp/entry/R09406" TargetMode="External"/><Relationship Id="rId1425" Type="http://schemas.openxmlformats.org/officeDocument/2006/relationships/hyperlink" Target="https://www.genome.jp/entry/R00114" TargetMode="External"/><Relationship Id="rId2823" Type="http://schemas.openxmlformats.org/officeDocument/2006/relationships/hyperlink" Target="https://www.genome.jp/entry/R01049" TargetMode="External"/><Relationship Id="rId1632" Type="http://schemas.openxmlformats.org/officeDocument/2006/relationships/hyperlink" Target="https://www.ncbi.nlm.nih.gov/protein/489324879" TargetMode="External"/><Relationship Id="rId2199" Type="http://schemas.openxmlformats.org/officeDocument/2006/relationships/hyperlink" Target="https://www.genome.jp/entry/R06203" TargetMode="External"/><Relationship Id="rId378" Type="http://schemas.openxmlformats.org/officeDocument/2006/relationships/hyperlink" Target="https://www.genome.jp/entry/R04206" TargetMode="External"/><Relationship Id="rId585" Type="http://schemas.openxmlformats.org/officeDocument/2006/relationships/hyperlink" Target="https://www.ncbi.nlm.nih.gov/protein/490533414" TargetMode="External"/><Relationship Id="rId792" Type="http://schemas.openxmlformats.org/officeDocument/2006/relationships/hyperlink" Target="https://www.ncbi.nlm.nih.gov/protein/489336921" TargetMode="External"/><Relationship Id="rId2059" Type="http://schemas.openxmlformats.org/officeDocument/2006/relationships/hyperlink" Target="https://www.ncbi.nlm.nih.gov/protein/489323418" TargetMode="External"/><Relationship Id="rId2266" Type="http://schemas.openxmlformats.org/officeDocument/2006/relationships/hyperlink" Target="https://www.genome.jp/entry/R04318" TargetMode="External"/><Relationship Id="rId2473" Type="http://schemas.openxmlformats.org/officeDocument/2006/relationships/hyperlink" Target="https://www.genome.jp/entry/C00470" TargetMode="External"/><Relationship Id="rId2680" Type="http://schemas.openxmlformats.org/officeDocument/2006/relationships/hyperlink" Target="https://www.genome.jp/entry/" TargetMode="External"/><Relationship Id="rId238" Type="http://schemas.openxmlformats.org/officeDocument/2006/relationships/hyperlink" Target="https://www.genome.jp/entry/R00848" TargetMode="External"/><Relationship Id="rId445" Type="http://schemas.openxmlformats.org/officeDocument/2006/relationships/hyperlink" Target="https://www.genome.jp/entry/R09780" TargetMode="External"/><Relationship Id="rId652" Type="http://schemas.openxmlformats.org/officeDocument/2006/relationships/hyperlink" Target="https://www.ncbi.nlm.nih.gov/protein/489338299" TargetMode="External"/><Relationship Id="rId1075" Type="http://schemas.openxmlformats.org/officeDocument/2006/relationships/hyperlink" Target="https://www.ncbi.nlm.nih.gov/protein/489322287" TargetMode="External"/><Relationship Id="rId1282" Type="http://schemas.openxmlformats.org/officeDocument/2006/relationships/hyperlink" Target="https://www.genome.jp/entry/R04952" TargetMode="External"/><Relationship Id="rId2126" Type="http://schemas.openxmlformats.org/officeDocument/2006/relationships/hyperlink" Target="https://www.genome.jp/entry/R04559" TargetMode="External"/><Relationship Id="rId2333" Type="http://schemas.openxmlformats.org/officeDocument/2006/relationships/hyperlink" Target="https://www.genome.jp/entry/R02952" TargetMode="External"/><Relationship Id="rId2540" Type="http://schemas.openxmlformats.org/officeDocument/2006/relationships/hyperlink" Target="https://www.genome.jp/entry/C00515" TargetMode="External"/><Relationship Id="rId305" Type="http://schemas.openxmlformats.org/officeDocument/2006/relationships/hyperlink" Target="https://www.genome.jp/entry/R01195" TargetMode="External"/><Relationship Id="rId512" Type="http://schemas.openxmlformats.org/officeDocument/2006/relationships/hyperlink" Target="https://www.genome.jp/entry/R04385" TargetMode="External"/><Relationship Id="rId1142" Type="http://schemas.openxmlformats.org/officeDocument/2006/relationships/hyperlink" Target="https://www.ncbi.nlm.nih.gov/protein/489335658" TargetMode="External"/><Relationship Id="rId2400" Type="http://schemas.openxmlformats.org/officeDocument/2006/relationships/hyperlink" Target="https://www.genome.jp/entry/R03224" TargetMode="External"/><Relationship Id="rId1002" Type="http://schemas.openxmlformats.org/officeDocument/2006/relationships/hyperlink" Target="https://www.ncbi.nlm.nih.gov/protein/489311958" TargetMode="External"/><Relationship Id="rId1959" Type="http://schemas.openxmlformats.org/officeDocument/2006/relationships/hyperlink" Target="https://www.ncbi.nlm.nih.gov/protein/489335410" TargetMode="External"/><Relationship Id="rId1819" Type="http://schemas.openxmlformats.org/officeDocument/2006/relationships/hyperlink" Target="https://www.ncbi.nlm.nih.gov/protein/489337095" TargetMode="External"/><Relationship Id="rId2190" Type="http://schemas.openxmlformats.org/officeDocument/2006/relationships/hyperlink" Target="https://www.ncbi.nlm.nih.gov/protein/489323489" TargetMode="External"/><Relationship Id="rId162" Type="http://schemas.openxmlformats.org/officeDocument/2006/relationships/hyperlink" Target="https://www.genome.jp/entry/R02703" TargetMode="External"/><Relationship Id="rId2050" Type="http://schemas.openxmlformats.org/officeDocument/2006/relationships/hyperlink" Target="https://www.genome.jp/entry/R03269" TargetMode="External"/><Relationship Id="rId979" Type="http://schemas.openxmlformats.org/officeDocument/2006/relationships/hyperlink" Target="https://www.ncbi.nlm.nih.gov/protein/490533605" TargetMode="External"/><Relationship Id="rId839" Type="http://schemas.openxmlformats.org/officeDocument/2006/relationships/hyperlink" Target="https://www.ncbi.nlm.nih.gov/protein/490533895" TargetMode="External"/><Relationship Id="rId1469" Type="http://schemas.openxmlformats.org/officeDocument/2006/relationships/hyperlink" Target="https://www.ncbi.nlm.nih.gov/protein/490533939" TargetMode="External"/><Relationship Id="rId2867" Type="http://schemas.openxmlformats.org/officeDocument/2006/relationships/hyperlink" Target="https://www.genome.jp/entry/R00289" TargetMode="External"/><Relationship Id="rId1676" Type="http://schemas.openxmlformats.org/officeDocument/2006/relationships/hyperlink" Target="https://www.genome.jp/entry/R08237" TargetMode="External"/><Relationship Id="rId1883" Type="http://schemas.openxmlformats.org/officeDocument/2006/relationships/hyperlink" Target="https://www.ncbi.nlm.nih.gov/protein/499189096" TargetMode="External"/><Relationship Id="rId2727" Type="http://schemas.openxmlformats.org/officeDocument/2006/relationships/hyperlink" Target="https://www.ncbi.nlm.nih.gov/protein/489324808" TargetMode="External"/><Relationship Id="rId906" Type="http://schemas.openxmlformats.org/officeDocument/2006/relationships/hyperlink" Target="https://www.ncbi.nlm.nih.gov/protein/489324590" TargetMode="External"/><Relationship Id="rId1329" Type="http://schemas.openxmlformats.org/officeDocument/2006/relationships/hyperlink" Target="https://www.genome.jp/entry/R03983" TargetMode="External"/><Relationship Id="rId1536" Type="http://schemas.openxmlformats.org/officeDocument/2006/relationships/hyperlink" Target="https://www.genome.jp/entry/R00904" TargetMode="External"/><Relationship Id="rId1743" Type="http://schemas.openxmlformats.org/officeDocument/2006/relationships/hyperlink" Target="https://www.ncbi.nlm.nih.gov/protein/489326385" TargetMode="External"/><Relationship Id="rId1950" Type="http://schemas.openxmlformats.org/officeDocument/2006/relationships/hyperlink" Target="https://www.ncbi.nlm.nih.gov/protein/490533672" TargetMode="External"/><Relationship Id="rId35" Type="http://schemas.openxmlformats.org/officeDocument/2006/relationships/hyperlink" Target="https://www.ncbi.nlm.nih.gov/protein/490533541" TargetMode="External"/><Relationship Id="rId1603" Type="http://schemas.openxmlformats.org/officeDocument/2006/relationships/hyperlink" Target="https://www.genome.jp/entry/R00145" TargetMode="External"/><Relationship Id="rId1810" Type="http://schemas.openxmlformats.org/officeDocument/2006/relationships/hyperlink" Target="https://www.ncbi.nlm.nih.gov/protein/489337095" TargetMode="External"/><Relationship Id="rId489" Type="http://schemas.openxmlformats.org/officeDocument/2006/relationships/hyperlink" Target="https://www.genome.jp/entry/R03665" TargetMode="External"/><Relationship Id="rId696" Type="http://schemas.openxmlformats.org/officeDocument/2006/relationships/hyperlink" Target="https://www.ncbi.nlm.nih.gov/protein/489335255" TargetMode="External"/><Relationship Id="rId2377" Type="http://schemas.openxmlformats.org/officeDocument/2006/relationships/hyperlink" Target="https://www.genome.jp/entry/R04170" TargetMode="External"/><Relationship Id="rId2584" Type="http://schemas.openxmlformats.org/officeDocument/2006/relationships/hyperlink" Target="https://www.genome.jp/entry/C04916" TargetMode="External"/><Relationship Id="rId2791" Type="http://schemas.openxmlformats.org/officeDocument/2006/relationships/hyperlink" Target="https://www.genome.jp/entry/R02649" TargetMode="External"/><Relationship Id="rId349" Type="http://schemas.openxmlformats.org/officeDocument/2006/relationships/hyperlink" Target="https://www.genome.jp/entry/R01229" TargetMode="External"/><Relationship Id="rId556" Type="http://schemas.openxmlformats.org/officeDocument/2006/relationships/hyperlink" Target="https://www.ncbi.nlm.nih.gov/protein/497653050" TargetMode="External"/><Relationship Id="rId763" Type="http://schemas.openxmlformats.org/officeDocument/2006/relationships/hyperlink" Target="https://www.ncbi.nlm.nih.gov/protein/489337839" TargetMode="External"/><Relationship Id="rId1186" Type="http://schemas.openxmlformats.org/officeDocument/2006/relationships/hyperlink" Target="https://www.genome.jp/entry/R07098" TargetMode="External"/><Relationship Id="rId1393" Type="http://schemas.openxmlformats.org/officeDocument/2006/relationships/hyperlink" Target="https://www.genome.jp/entry/R00922" TargetMode="External"/><Relationship Id="rId2237" Type="http://schemas.openxmlformats.org/officeDocument/2006/relationships/hyperlink" Target="https://www.genome.jp/entry/R05134" TargetMode="External"/><Relationship Id="rId2444" Type="http://schemas.openxmlformats.org/officeDocument/2006/relationships/hyperlink" Target="https://www.genome.jp/entry/C00254" TargetMode="External"/><Relationship Id="rId209" Type="http://schemas.openxmlformats.org/officeDocument/2006/relationships/hyperlink" Target="https://www.ncbi.nlm.nih.gov/protein/490533968" TargetMode="External"/><Relationship Id="rId416" Type="http://schemas.openxmlformats.org/officeDocument/2006/relationships/hyperlink" Target="https://www.genome.jp/entry/R04558" TargetMode="External"/><Relationship Id="rId970" Type="http://schemas.openxmlformats.org/officeDocument/2006/relationships/hyperlink" Target="https://www.ncbi.nlm.nih.gov/protein/489336181" TargetMode="External"/><Relationship Id="rId1046" Type="http://schemas.openxmlformats.org/officeDocument/2006/relationships/hyperlink" Target="https://www.ncbi.nlm.nih.gov/protein/499189013" TargetMode="External"/><Relationship Id="rId1253" Type="http://schemas.openxmlformats.org/officeDocument/2006/relationships/hyperlink" Target="https://www.genome.jp/entry/R08648" TargetMode="External"/><Relationship Id="rId2651" Type="http://schemas.openxmlformats.org/officeDocument/2006/relationships/hyperlink" Target="https://www.genome.jp/entry/C00092" TargetMode="External"/><Relationship Id="rId623" Type="http://schemas.openxmlformats.org/officeDocument/2006/relationships/hyperlink" Target="https://www.ncbi.nlm.nih.gov/protein/489322370" TargetMode="External"/><Relationship Id="rId830" Type="http://schemas.openxmlformats.org/officeDocument/2006/relationships/hyperlink" Target="https://www.ncbi.nlm.nih.gov/protein/489337102" TargetMode="External"/><Relationship Id="rId1460" Type="http://schemas.openxmlformats.org/officeDocument/2006/relationships/hyperlink" Target="https://www.genome.jp/entry/R09372" TargetMode="External"/><Relationship Id="rId2304" Type="http://schemas.openxmlformats.org/officeDocument/2006/relationships/hyperlink" Target="https://www.genome.jp/entry/R11098" TargetMode="External"/><Relationship Id="rId2511" Type="http://schemas.openxmlformats.org/officeDocument/2006/relationships/hyperlink" Target="https://www.genome.jp/entry/R01286" TargetMode="External"/><Relationship Id="rId1113" Type="http://schemas.openxmlformats.org/officeDocument/2006/relationships/hyperlink" Target="https://www.genome.jp/entry/C00606" TargetMode="External"/><Relationship Id="rId1320" Type="http://schemas.openxmlformats.org/officeDocument/2006/relationships/hyperlink" Target="https://www.genome.jp/entry/R02571" TargetMode="External"/><Relationship Id="rId2094" Type="http://schemas.openxmlformats.org/officeDocument/2006/relationships/hyperlink" Target="https://www.ncbi.nlm.nih.gov/protein/489337960" TargetMode="External"/><Relationship Id="rId273" Type="http://schemas.openxmlformats.org/officeDocument/2006/relationships/hyperlink" Target="https://www.genome.jp/entry/R10322" TargetMode="External"/><Relationship Id="rId480" Type="http://schemas.openxmlformats.org/officeDocument/2006/relationships/hyperlink" Target="https://www.genome.jp/entry/R03646" TargetMode="External"/><Relationship Id="rId2161" Type="http://schemas.openxmlformats.org/officeDocument/2006/relationships/hyperlink" Target="https://www.ncbi.nlm.nih.gov/protein/489336181" TargetMode="External"/><Relationship Id="rId133" Type="http://schemas.openxmlformats.org/officeDocument/2006/relationships/hyperlink" Target="https://www.ncbi.nlm.nih.gov/protein/490533616" TargetMode="External"/><Relationship Id="rId340" Type="http://schemas.openxmlformats.org/officeDocument/2006/relationships/hyperlink" Target="https://www.genome.jp/entry/R06129" TargetMode="External"/><Relationship Id="rId2021" Type="http://schemas.openxmlformats.org/officeDocument/2006/relationships/hyperlink" Target="https://www.ncbi.nlm.nih.gov/protein/489335968" TargetMode="External"/><Relationship Id="rId200" Type="http://schemas.openxmlformats.org/officeDocument/2006/relationships/hyperlink" Target="https://www.genome.jp/entry/R02946" TargetMode="External"/><Relationship Id="rId1787" Type="http://schemas.openxmlformats.org/officeDocument/2006/relationships/hyperlink" Target="https://www.genome.jp/entry/" TargetMode="External"/><Relationship Id="rId1994" Type="http://schemas.openxmlformats.org/officeDocument/2006/relationships/hyperlink" Target="https://www.ncbi.nlm.nih.gov/protein/489335867" TargetMode="External"/><Relationship Id="rId2838" Type="http://schemas.openxmlformats.org/officeDocument/2006/relationships/hyperlink" Target="https://www.genome.jp/entry/R07285" TargetMode="External"/><Relationship Id="rId79" Type="http://schemas.openxmlformats.org/officeDocument/2006/relationships/hyperlink" Target="https://www.ncbi.nlm.nih.gov/protein/489335658" TargetMode="External"/><Relationship Id="rId1647" Type="http://schemas.openxmlformats.org/officeDocument/2006/relationships/hyperlink" Target="https://www.ncbi.nlm.nih.gov/protein/489323863" TargetMode="External"/><Relationship Id="rId1854" Type="http://schemas.openxmlformats.org/officeDocument/2006/relationships/hyperlink" Target="https://www.ncbi.nlm.nih.gov/protein/489338801" TargetMode="External"/><Relationship Id="rId2905" Type="http://schemas.openxmlformats.org/officeDocument/2006/relationships/hyperlink" Target="https://www.genome.jp/entry/C00345" TargetMode="External"/><Relationship Id="rId1507" Type="http://schemas.openxmlformats.org/officeDocument/2006/relationships/hyperlink" Target="https://www.ncbi.nlm.nih.gov/protein/489336891" TargetMode="External"/><Relationship Id="rId1714" Type="http://schemas.openxmlformats.org/officeDocument/2006/relationships/hyperlink" Target="https://www.ncbi.nlm.nih.gov/protein/489327165" TargetMode="External"/><Relationship Id="rId1921" Type="http://schemas.openxmlformats.org/officeDocument/2006/relationships/hyperlink" Target="https://www.ncbi.nlm.nih.gov/protein/499189014" TargetMode="External"/><Relationship Id="rId2488" Type="http://schemas.openxmlformats.org/officeDocument/2006/relationships/hyperlink" Target="https://www.genome.jp/entry/C20904" TargetMode="External"/><Relationship Id="rId1297" Type="http://schemas.openxmlformats.org/officeDocument/2006/relationships/hyperlink" Target="https://www.genome.jp/entry/R12428" TargetMode="External"/><Relationship Id="rId2695" Type="http://schemas.openxmlformats.org/officeDocument/2006/relationships/hyperlink" Target="https://www.ncbi.nlm.nih.gov/protein/490533858" TargetMode="External"/><Relationship Id="rId667" Type="http://schemas.openxmlformats.org/officeDocument/2006/relationships/hyperlink" Target="https://www.ncbi.nlm.nih.gov/protein/497654238" TargetMode="External"/><Relationship Id="rId874" Type="http://schemas.openxmlformats.org/officeDocument/2006/relationships/hyperlink" Target="https://www.ncbi.nlm.nih.gov/protein/504719385" TargetMode="External"/><Relationship Id="rId2348" Type="http://schemas.openxmlformats.org/officeDocument/2006/relationships/hyperlink" Target="https://www.genome.jp/entry/C04751" TargetMode="External"/><Relationship Id="rId2555" Type="http://schemas.openxmlformats.org/officeDocument/2006/relationships/hyperlink" Target="https://www.genome.jp/entry/C00029" TargetMode="External"/><Relationship Id="rId2762" Type="http://schemas.openxmlformats.org/officeDocument/2006/relationships/hyperlink" Target="https://www.genome.jp/entry/" TargetMode="External"/><Relationship Id="rId527" Type="http://schemas.openxmlformats.org/officeDocument/2006/relationships/hyperlink" Target="https://www.ncbi.nlm.nih.gov/protein/489335658" TargetMode="External"/><Relationship Id="rId734" Type="http://schemas.openxmlformats.org/officeDocument/2006/relationships/hyperlink" Target="https://www.ncbi.nlm.nih.gov/protein/489322806" TargetMode="External"/><Relationship Id="rId941" Type="http://schemas.openxmlformats.org/officeDocument/2006/relationships/hyperlink" Target="https://www.ncbi.nlm.nih.gov/protein/489337577" TargetMode="External"/><Relationship Id="rId1157" Type="http://schemas.openxmlformats.org/officeDocument/2006/relationships/hyperlink" Target="https://www.genome.jp/entry/R03088" TargetMode="External"/><Relationship Id="rId1364" Type="http://schemas.openxmlformats.org/officeDocument/2006/relationships/hyperlink" Target="https://www.genome.jp/entry/" TargetMode="External"/><Relationship Id="rId1571" Type="http://schemas.openxmlformats.org/officeDocument/2006/relationships/hyperlink" Target="https://www.genome.jp/entry/R13148" TargetMode="External"/><Relationship Id="rId2208" Type="http://schemas.openxmlformats.org/officeDocument/2006/relationships/hyperlink" Target="https://www.genome.jp/entry/R04184" TargetMode="External"/><Relationship Id="rId2415" Type="http://schemas.openxmlformats.org/officeDocument/2006/relationships/hyperlink" Target="https://www.genome.jp/entry/C00640" TargetMode="External"/><Relationship Id="rId2622" Type="http://schemas.openxmlformats.org/officeDocument/2006/relationships/hyperlink" Target="https://www.genome.jp/entry/R03321" TargetMode="External"/><Relationship Id="rId70" Type="http://schemas.openxmlformats.org/officeDocument/2006/relationships/hyperlink" Target="https://www.ncbi.nlm.nih.gov/protein/489339539" TargetMode="External"/><Relationship Id="rId801" Type="http://schemas.openxmlformats.org/officeDocument/2006/relationships/hyperlink" Target="https://www.ncbi.nlm.nih.gov/protein/489335414" TargetMode="External"/><Relationship Id="rId1017" Type="http://schemas.openxmlformats.org/officeDocument/2006/relationships/hyperlink" Target="https://www.ncbi.nlm.nih.gov/protein/489325194" TargetMode="External"/><Relationship Id="rId1224" Type="http://schemas.openxmlformats.org/officeDocument/2006/relationships/hyperlink" Target="https://www.genome.jp/entry/R09421" TargetMode="External"/><Relationship Id="rId1431" Type="http://schemas.openxmlformats.org/officeDocument/2006/relationships/hyperlink" Target="https://www.ncbi.nlm.nih.gov/protein/489322368" TargetMode="External"/><Relationship Id="rId177" Type="http://schemas.openxmlformats.org/officeDocument/2006/relationships/hyperlink" Target="https://www.ncbi.nlm.nih.gov/protein/489322185" TargetMode="External"/><Relationship Id="rId384" Type="http://schemas.openxmlformats.org/officeDocument/2006/relationships/hyperlink" Target="https://www.genome.jp/entry/R02722" TargetMode="External"/><Relationship Id="rId591" Type="http://schemas.openxmlformats.org/officeDocument/2006/relationships/hyperlink" Target="https://www.ncbi.nlm.nih.gov/protein/489324529" TargetMode="External"/><Relationship Id="rId2065" Type="http://schemas.openxmlformats.org/officeDocument/2006/relationships/hyperlink" Target="https://www.genome.jp/entry/R04150" TargetMode="External"/><Relationship Id="rId2272" Type="http://schemas.openxmlformats.org/officeDocument/2006/relationships/hyperlink" Target="https://www.genome.jp/entry/R06363" TargetMode="External"/><Relationship Id="rId244" Type="http://schemas.openxmlformats.org/officeDocument/2006/relationships/hyperlink" Target="https://www.genome.jp/entry/R02670" TargetMode="External"/><Relationship Id="rId1081" Type="http://schemas.openxmlformats.org/officeDocument/2006/relationships/hyperlink" Target="https://www.ncbi.nlm.nih.gov/protein/489335349" TargetMode="External"/><Relationship Id="rId451" Type="http://schemas.openxmlformats.org/officeDocument/2006/relationships/hyperlink" Target="https://www.genome.jp/entry/R09030" TargetMode="External"/><Relationship Id="rId2132" Type="http://schemas.openxmlformats.org/officeDocument/2006/relationships/hyperlink" Target="https://www.ncbi.nlm.nih.gov/protein/489319454" TargetMode="External"/><Relationship Id="rId104" Type="http://schemas.openxmlformats.org/officeDocument/2006/relationships/hyperlink" Target="https://www.ncbi.nlm.nih.gov/protein/489319630" TargetMode="External"/><Relationship Id="rId311" Type="http://schemas.openxmlformats.org/officeDocument/2006/relationships/hyperlink" Target="https://www.genome.jp/entry/R00207" TargetMode="External"/><Relationship Id="rId1898" Type="http://schemas.openxmlformats.org/officeDocument/2006/relationships/hyperlink" Target="https://www.genome.jp/entry/G10545" TargetMode="External"/><Relationship Id="rId1758" Type="http://schemas.openxmlformats.org/officeDocument/2006/relationships/hyperlink" Target="https://www.ncbi.nlm.nih.gov/protein/489318565" TargetMode="External"/><Relationship Id="rId2809" Type="http://schemas.openxmlformats.org/officeDocument/2006/relationships/hyperlink" Target="https://www.genome.jp/entry/R01857" TargetMode="External"/><Relationship Id="rId1965" Type="http://schemas.openxmlformats.org/officeDocument/2006/relationships/hyperlink" Target="https://www.ncbi.nlm.nih.gov/protein/489324230" TargetMode="External"/><Relationship Id="rId1618" Type="http://schemas.openxmlformats.org/officeDocument/2006/relationships/hyperlink" Target="https://www.ncbi.nlm.nih.gov/protein/489323485" TargetMode="External"/><Relationship Id="rId1825" Type="http://schemas.openxmlformats.org/officeDocument/2006/relationships/hyperlink" Target="https://www.ncbi.nlm.nih.gov/protein/499188903" TargetMode="External"/><Relationship Id="rId2599" Type="http://schemas.openxmlformats.org/officeDocument/2006/relationships/hyperlink" Target="https://www.genome.jp/entry/C00508" TargetMode="External"/><Relationship Id="rId778" Type="http://schemas.openxmlformats.org/officeDocument/2006/relationships/hyperlink" Target="https://www.ncbi.nlm.nih.gov/protein/489336919" TargetMode="External"/><Relationship Id="rId985" Type="http://schemas.openxmlformats.org/officeDocument/2006/relationships/hyperlink" Target="https://www.ncbi.nlm.nih.gov/protein/489335516" TargetMode="External"/><Relationship Id="rId2459" Type="http://schemas.openxmlformats.org/officeDocument/2006/relationships/hyperlink" Target="https://www.genome.jp/entry/C04620" TargetMode="External"/><Relationship Id="rId2666" Type="http://schemas.openxmlformats.org/officeDocument/2006/relationships/hyperlink" Target="https://www.genome.jp/entry/C01142" TargetMode="External"/><Relationship Id="rId2873" Type="http://schemas.openxmlformats.org/officeDocument/2006/relationships/hyperlink" Target="https://www.genome.jp/entry/R05629" TargetMode="External"/><Relationship Id="rId638" Type="http://schemas.openxmlformats.org/officeDocument/2006/relationships/hyperlink" Target="https://www.ncbi.nlm.nih.gov/protein/489336915" TargetMode="External"/><Relationship Id="rId845" Type="http://schemas.openxmlformats.org/officeDocument/2006/relationships/hyperlink" Target="https://www.ncbi.nlm.nih.gov/protein/489321059" TargetMode="External"/><Relationship Id="rId1268" Type="http://schemas.openxmlformats.org/officeDocument/2006/relationships/hyperlink" Target="https://www.genome.jp/entry/R03174" TargetMode="External"/><Relationship Id="rId1475" Type="http://schemas.openxmlformats.org/officeDocument/2006/relationships/hyperlink" Target="https://www.ncbi.nlm.nih.gov/protein/446944849" TargetMode="External"/><Relationship Id="rId1682" Type="http://schemas.openxmlformats.org/officeDocument/2006/relationships/hyperlink" Target="https://www.ncbi.nlm.nih.gov/protein/489321175" TargetMode="External"/><Relationship Id="rId2319" Type="http://schemas.openxmlformats.org/officeDocument/2006/relationships/hyperlink" Target="https://www.genome.jp/entry/R08243" TargetMode="External"/><Relationship Id="rId2526" Type="http://schemas.openxmlformats.org/officeDocument/2006/relationships/hyperlink" Target="https://www.genome.jp/entry/R00579" TargetMode="External"/><Relationship Id="rId2733" Type="http://schemas.openxmlformats.org/officeDocument/2006/relationships/hyperlink" Target="https://www.genome.jp/entry/R02718" TargetMode="External"/><Relationship Id="rId705" Type="http://schemas.openxmlformats.org/officeDocument/2006/relationships/hyperlink" Target="https://www.ncbi.nlm.nih.gov/protein/489335280" TargetMode="External"/><Relationship Id="rId1128" Type="http://schemas.openxmlformats.org/officeDocument/2006/relationships/hyperlink" Target="https://www.ncbi.nlm.nih.gov/protein/489335658" TargetMode="External"/><Relationship Id="rId1335" Type="http://schemas.openxmlformats.org/officeDocument/2006/relationships/hyperlink" Target="https://www.ncbi.nlm.nih.gov/protein/489324160" TargetMode="External"/><Relationship Id="rId1542" Type="http://schemas.openxmlformats.org/officeDocument/2006/relationships/hyperlink" Target="https://www.genome.jp/entry/R03283" TargetMode="External"/><Relationship Id="rId912" Type="http://schemas.openxmlformats.org/officeDocument/2006/relationships/hyperlink" Target="https://www.ncbi.nlm.nih.gov/protein/489338841" TargetMode="External"/><Relationship Id="rId2800" Type="http://schemas.openxmlformats.org/officeDocument/2006/relationships/hyperlink" Target="https://www.genome.jp/entry/R00331" TargetMode="External"/><Relationship Id="rId41" Type="http://schemas.openxmlformats.org/officeDocument/2006/relationships/hyperlink" Target="https://www.ncbi.nlm.nih.gov/protein/489324729" TargetMode="External"/><Relationship Id="rId1402" Type="http://schemas.openxmlformats.org/officeDocument/2006/relationships/hyperlink" Target="https://www.genome.jp/entry/R02565" TargetMode="External"/><Relationship Id="rId288" Type="http://schemas.openxmlformats.org/officeDocument/2006/relationships/hyperlink" Target="https://www.genome.jp/entry/R04198" TargetMode="External"/><Relationship Id="rId495" Type="http://schemas.openxmlformats.org/officeDocument/2006/relationships/hyperlink" Target="https://www.genome.jp/entry/R01280" TargetMode="External"/><Relationship Id="rId2176" Type="http://schemas.openxmlformats.org/officeDocument/2006/relationships/hyperlink" Target="https://www.ncbi.nlm.nih.gov/protein/489337215" TargetMode="External"/><Relationship Id="rId2383" Type="http://schemas.openxmlformats.org/officeDocument/2006/relationships/hyperlink" Target="https://www.genome.jp/entry/C05817" TargetMode="External"/><Relationship Id="rId2590" Type="http://schemas.openxmlformats.org/officeDocument/2006/relationships/hyperlink" Target="https://www.genome.jp/entry/C04188" TargetMode="External"/><Relationship Id="rId148" Type="http://schemas.openxmlformats.org/officeDocument/2006/relationships/hyperlink" Target="https://www.ncbi.nlm.nih.gov/protein/489335783" TargetMode="External"/><Relationship Id="rId355" Type="http://schemas.openxmlformats.org/officeDocument/2006/relationships/hyperlink" Target="https://www.genome.jp/entry/R03066" TargetMode="External"/><Relationship Id="rId562" Type="http://schemas.openxmlformats.org/officeDocument/2006/relationships/hyperlink" Target="https://www.ncbi.nlm.nih.gov/protein/489327633" TargetMode="External"/><Relationship Id="rId1192" Type="http://schemas.openxmlformats.org/officeDocument/2006/relationships/hyperlink" Target="https://www.genome.jp/entry/R08267" TargetMode="External"/><Relationship Id="rId2036" Type="http://schemas.openxmlformats.org/officeDocument/2006/relationships/hyperlink" Target="https://www.genome.jp/entry/R05378" TargetMode="External"/><Relationship Id="rId2243" Type="http://schemas.openxmlformats.org/officeDocument/2006/relationships/hyperlink" Target="https://www.genome.jp/entry/R00899" TargetMode="External"/><Relationship Id="rId2450" Type="http://schemas.openxmlformats.org/officeDocument/2006/relationships/hyperlink" Target="https://www.genome.jp/entry/R04544" TargetMode="External"/><Relationship Id="rId215" Type="http://schemas.openxmlformats.org/officeDocument/2006/relationships/hyperlink" Target="https://www.genome.jp/entry/R04439" TargetMode="External"/><Relationship Id="rId422" Type="http://schemas.openxmlformats.org/officeDocument/2006/relationships/hyperlink" Target="https://www.genome.jp/entry/R07476" TargetMode="External"/><Relationship Id="rId1052" Type="http://schemas.openxmlformats.org/officeDocument/2006/relationships/hyperlink" Target="https://www.ncbi.nlm.nih.gov/protein/489336118" TargetMode="External"/><Relationship Id="rId2103" Type="http://schemas.openxmlformats.org/officeDocument/2006/relationships/hyperlink" Target="https://www.ncbi.nlm.nih.gov/protein/489337960" TargetMode="External"/><Relationship Id="rId2310" Type="http://schemas.openxmlformats.org/officeDocument/2006/relationships/hyperlink" Target="https://www.genome.jp/entry/R01054" TargetMode="External"/><Relationship Id="rId1869" Type="http://schemas.openxmlformats.org/officeDocument/2006/relationships/hyperlink" Target="https://www.ncbi.nlm.nih.gov/protein/499189076" TargetMode="External"/><Relationship Id="rId1729" Type="http://schemas.openxmlformats.org/officeDocument/2006/relationships/hyperlink" Target="https://www.ncbi.nlm.nih.gov/protein/489322100" TargetMode="External"/><Relationship Id="rId1936" Type="http://schemas.openxmlformats.org/officeDocument/2006/relationships/hyperlink" Target="https://www.ncbi.nlm.nih.gov/protein/490533504" TargetMode="External"/><Relationship Id="rId5" Type="http://schemas.openxmlformats.org/officeDocument/2006/relationships/hyperlink" Target="https://www.ncbi.nlm.nih.gov/protein/489322980" TargetMode="External"/><Relationship Id="rId889" Type="http://schemas.openxmlformats.org/officeDocument/2006/relationships/hyperlink" Target="https://www.ncbi.nlm.nih.gov/protein/489338546" TargetMode="External"/><Relationship Id="rId2777" Type="http://schemas.openxmlformats.org/officeDocument/2006/relationships/hyperlink" Target="https://www.genome.jp/entry/R00256" TargetMode="External"/><Relationship Id="rId749" Type="http://schemas.openxmlformats.org/officeDocument/2006/relationships/hyperlink" Target="https://www.ncbi.nlm.nih.gov/protein/489324808" TargetMode="External"/><Relationship Id="rId1379" Type="http://schemas.openxmlformats.org/officeDocument/2006/relationships/hyperlink" Target="https://www.genome.jp/entry/R04125" TargetMode="External"/><Relationship Id="rId1586" Type="http://schemas.openxmlformats.org/officeDocument/2006/relationships/hyperlink" Target="https://www.genome.jp/entry/R07601" TargetMode="External"/><Relationship Id="rId609" Type="http://schemas.openxmlformats.org/officeDocument/2006/relationships/hyperlink" Target="https://www.ncbi.nlm.nih.gov/protein/489337535" TargetMode="External"/><Relationship Id="rId956" Type="http://schemas.openxmlformats.org/officeDocument/2006/relationships/hyperlink" Target="https://www.ncbi.nlm.nih.gov/protein/489337476" TargetMode="External"/><Relationship Id="rId1239" Type="http://schemas.openxmlformats.org/officeDocument/2006/relationships/hyperlink" Target="https://www.genome.jp/entry/R06590" TargetMode="External"/><Relationship Id="rId1793" Type="http://schemas.openxmlformats.org/officeDocument/2006/relationships/hyperlink" Target="https://www.genome.jp/entry/" TargetMode="External"/><Relationship Id="rId2637" Type="http://schemas.openxmlformats.org/officeDocument/2006/relationships/hyperlink" Target="https://www.genome.jp/entry/C02501" TargetMode="External"/><Relationship Id="rId2844" Type="http://schemas.openxmlformats.org/officeDocument/2006/relationships/hyperlink" Target="https://www.genome.jp/entry/R10813" TargetMode="External"/><Relationship Id="rId85" Type="http://schemas.openxmlformats.org/officeDocument/2006/relationships/hyperlink" Target="https://www.ncbi.nlm.nih.gov/protein/489336055" TargetMode="External"/><Relationship Id="rId816" Type="http://schemas.openxmlformats.org/officeDocument/2006/relationships/hyperlink" Target="https://www.ncbi.nlm.nih.gov/protein/489335821" TargetMode="External"/><Relationship Id="rId1446" Type="http://schemas.openxmlformats.org/officeDocument/2006/relationships/hyperlink" Target="https://www.genome.jp/entry/R07358" TargetMode="External"/><Relationship Id="rId1653" Type="http://schemas.openxmlformats.org/officeDocument/2006/relationships/hyperlink" Target="https://www.genome.jp/entry/R10244" TargetMode="External"/><Relationship Id="rId1860" Type="http://schemas.openxmlformats.org/officeDocument/2006/relationships/hyperlink" Target="https://www.ncbi.nlm.nih.gov/protein/489338801" TargetMode="External"/><Relationship Id="rId2704" Type="http://schemas.openxmlformats.org/officeDocument/2006/relationships/hyperlink" Target="https://www.genome.jp/entry/R12933" TargetMode="External"/><Relationship Id="rId1306" Type="http://schemas.openxmlformats.org/officeDocument/2006/relationships/hyperlink" Target="https://www.genome.jp/entry/R02282" TargetMode="External"/><Relationship Id="rId1513" Type="http://schemas.openxmlformats.org/officeDocument/2006/relationships/hyperlink" Target="https://www.genome.jp/entry/R05289" TargetMode="External"/><Relationship Id="rId1720" Type="http://schemas.openxmlformats.org/officeDocument/2006/relationships/hyperlink" Target="https://www.ncbi.nlm.nih.gov/protein/489326004" TargetMode="External"/><Relationship Id="rId12" Type="http://schemas.openxmlformats.org/officeDocument/2006/relationships/hyperlink" Target="https://www.ncbi.nlm.nih.gov/protein/489336065" TargetMode="External"/><Relationship Id="rId399" Type="http://schemas.openxmlformats.org/officeDocument/2006/relationships/hyperlink" Target="https://www.genome.jp/entry/R04424" TargetMode="External"/><Relationship Id="rId2287" Type="http://schemas.openxmlformats.org/officeDocument/2006/relationships/hyperlink" Target="https://www.genome.jp/entry/R05046" TargetMode="External"/><Relationship Id="rId2494" Type="http://schemas.openxmlformats.org/officeDocument/2006/relationships/hyperlink" Target="https://www.genome.jp/entry/R11098" TargetMode="External"/><Relationship Id="rId259" Type="http://schemas.openxmlformats.org/officeDocument/2006/relationships/hyperlink" Target="https://www.genome.jp/entry/R00893" TargetMode="External"/><Relationship Id="rId466" Type="http://schemas.openxmlformats.org/officeDocument/2006/relationships/hyperlink" Target="https://www.genome.jp/entry/R02749" TargetMode="External"/><Relationship Id="rId673" Type="http://schemas.openxmlformats.org/officeDocument/2006/relationships/hyperlink" Target="https://www.ncbi.nlm.nih.gov/protein/489337450" TargetMode="External"/><Relationship Id="rId880" Type="http://schemas.openxmlformats.org/officeDocument/2006/relationships/hyperlink" Target="https://www.ncbi.nlm.nih.gov/protein/489336512" TargetMode="External"/><Relationship Id="rId1096" Type="http://schemas.openxmlformats.org/officeDocument/2006/relationships/hyperlink" Target="https://www.ncbi.nlm.nih.gov/protein/489336416" TargetMode="External"/><Relationship Id="rId2147" Type="http://schemas.openxmlformats.org/officeDocument/2006/relationships/hyperlink" Target="https://www.genome.jp/entry/R01482" TargetMode="External"/><Relationship Id="rId2354" Type="http://schemas.openxmlformats.org/officeDocument/2006/relationships/hyperlink" Target="https://www.genome.jp/entry/C06010" TargetMode="External"/><Relationship Id="rId2561" Type="http://schemas.openxmlformats.org/officeDocument/2006/relationships/hyperlink" Target="https://www.genome.jp/entry/C00267" TargetMode="External"/><Relationship Id="rId119" Type="http://schemas.openxmlformats.org/officeDocument/2006/relationships/hyperlink" Target="https://www.ncbi.nlm.nih.gov/protein/489325094" TargetMode="External"/><Relationship Id="rId326" Type="http://schemas.openxmlformats.org/officeDocument/2006/relationships/hyperlink" Target="https://www.genome.jp/entry/R00282" TargetMode="External"/><Relationship Id="rId533" Type="http://schemas.openxmlformats.org/officeDocument/2006/relationships/hyperlink" Target="https://www.ncbi.nlm.nih.gov/protein/489335658" TargetMode="External"/><Relationship Id="rId1163" Type="http://schemas.openxmlformats.org/officeDocument/2006/relationships/hyperlink" Target="https://www.genome.jp/entry/R03697" TargetMode="External"/><Relationship Id="rId1370" Type="http://schemas.openxmlformats.org/officeDocument/2006/relationships/hyperlink" Target="https://www.genome.jp/entry/R02101" TargetMode="External"/><Relationship Id="rId2007" Type="http://schemas.openxmlformats.org/officeDocument/2006/relationships/hyperlink" Target="https://www.ncbi.nlm.nih.gov/protein/499189048" TargetMode="External"/><Relationship Id="rId2214" Type="http://schemas.openxmlformats.org/officeDocument/2006/relationships/hyperlink" Target="https://www.genome.jp/entry/C00140" TargetMode="External"/><Relationship Id="rId740" Type="http://schemas.openxmlformats.org/officeDocument/2006/relationships/hyperlink" Target="https://www.ncbi.nlm.nih.gov/protein/489338212" TargetMode="External"/><Relationship Id="rId1023" Type="http://schemas.openxmlformats.org/officeDocument/2006/relationships/hyperlink" Target="https://www.ncbi.nlm.nih.gov/protein/490534133" TargetMode="External"/><Relationship Id="rId2421" Type="http://schemas.openxmlformats.org/officeDocument/2006/relationships/hyperlink" Target="https://www.genome.jp/entry/C14145" TargetMode="External"/><Relationship Id="rId600" Type="http://schemas.openxmlformats.org/officeDocument/2006/relationships/hyperlink" Target="https://www.ncbi.nlm.nih.gov/protein/489336173" TargetMode="External"/><Relationship Id="rId1230" Type="http://schemas.openxmlformats.org/officeDocument/2006/relationships/hyperlink" Target="https://www.ncbi.nlm.nih.gov/protein/489338192" TargetMode="External"/><Relationship Id="rId183" Type="http://schemas.openxmlformats.org/officeDocument/2006/relationships/hyperlink" Target="https://www.genome.jp/entry/R00703" TargetMode="External"/><Relationship Id="rId390" Type="http://schemas.openxmlformats.org/officeDocument/2006/relationships/hyperlink" Target="https://www.genome.jp/entry/R08056" TargetMode="External"/><Relationship Id="rId1907" Type="http://schemas.openxmlformats.org/officeDocument/2006/relationships/hyperlink" Target="https://www.genome.jp/entry/C01368" TargetMode="External"/><Relationship Id="rId2071" Type="http://schemas.openxmlformats.org/officeDocument/2006/relationships/hyperlink" Target="https://www.ncbi.nlm.nih.gov/protein/489323294" TargetMode="External"/><Relationship Id="rId250" Type="http://schemas.openxmlformats.org/officeDocument/2006/relationships/hyperlink" Target="https://www.ncbi.nlm.nih.gov/protein/489326299" TargetMode="External"/><Relationship Id="rId110" Type="http://schemas.openxmlformats.org/officeDocument/2006/relationships/hyperlink" Target="https://www.ncbi.nlm.nih.gov/protein/489339376" TargetMode="External"/><Relationship Id="rId2888" Type="http://schemas.openxmlformats.org/officeDocument/2006/relationships/hyperlink" Target="https://www.genome.jp/entry/R12423" TargetMode="External"/><Relationship Id="rId1697" Type="http://schemas.openxmlformats.org/officeDocument/2006/relationships/hyperlink" Target="https://www.genome.jp/entry/R00734" TargetMode="External"/><Relationship Id="rId2748" Type="http://schemas.openxmlformats.org/officeDocument/2006/relationships/hyperlink" Target="https://www.genome.jp/entry/R12433" TargetMode="External"/><Relationship Id="rId927" Type="http://schemas.openxmlformats.org/officeDocument/2006/relationships/hyperlink" Target="https://www.ncbi.nlm.nih.gov/protein/489335462" TargetMode="External"/><Relationship Id="rId1557" Type="http://schemas.openxmlformats.org/officeDocument/2006/relationships/hyperlink" Target="https://www.genome.jp/entry/R02957" TargetMode="External"/><Relationship Id="rId1764" Type="http://schemas.openxmlformats.org/officeDocument/2006/relationships/hyperlink" Target="https://www.ncbi.nlm.nih.gov/protein/489335871" TargetMode="External"/><Relationship Id="rId1971" Type="http://schemas.openxmlformats.org/officeDocument/2006/relationships/hyperlink" Target="https://www.ncbi.nlm.nih.gov/protein/489327685" TargetMode="External"/><Relationship Id="rId2608" Type="http://schemas.openxmlformats.org/officeDocument/2006/relationships/hyperlink" Target="https://www.genome.jp/entry/C00267" TargetMode="External"/><Relationship Id="rId2815" Type="http://schemas.openxmlformats.org/officeDocument/2006/relationships/hyperlink" Target="https://www.genome.jp/entry/R11894" TargetMode="External"/><Relationship Id="rId56" Type="http://schemas.openxmlformats.org/officeDocument/2006/relationships/hyperlink" Target="https://www.genome.jp/entry/R04536" TargetMode="External"/><Relationship Id="rId1417" Type="http://schemas.openxmlformats.org/officeDocument/2006/relationships/hyperlink" Target="https://www.genome.jp/entry/R03222" TargetMode="External"/><Relationship Id="rId1624" Type="http://schemas.openxmlformats.org/officeDocument/2006/relationships/hyperlink" Target="https://www.genome.jp/entry/R00937" TargetMode="External"/><Relationship Id="rId1831" Type="http://schemas.openxmlformats.org/officeDocument/2006/relationships/hyperlink" Target="https://www.ncbi.nlm.nih.gov/protein/489337931" TargetMode="External"/><Relationship Id="rId2398" Type="http://schemas.openxmlformats.org/officeDocument/2006/relationships/hyperlink" Target="https://www.genome.jp/entry/R07897" TargetMode="External"/><Relationship Id="rId577" Type="http://schemas.openxmlformats.org/officeDocument/2006/relationships/hyperlink" Target="https://www.ncbi.nlm.nih.gov/protein/489325686" TargetMode="External"/><Relationship Id="rId2258" Type="http://schemas.openxmlformats.org/officeDocument/2006/relationships/hyperlink" Target="https://www.genome.jp/entry/R00131" TargetMode="External"/><Relationship Id="rId784" Type="http://schemas.openxmlformats.org/officeDocument/2006/relationships/hyperlink" Target="https://www.ncbi.nlm.nih.gov/protein/489335457" TargetMode="External"/><Relationship Id="rId991" Type="http://schemas.openxmlformats.org/officeDocument/2006/relationships/hyperlink" Target="https://www.ncbi.nlm.nih.gov/protein/489338175" TargetMode="External"/><Relationship Id="rId1067" Type="http://schemas.openxmlformats.org/officeDocument/2006/relationships/hyperlink" Target="https://www.ncbi.nlm.nih.gov/protein/489336269" TargetMode="External"/><Relationship Id="rId2465" Type="http://schemas.openxmlformats.org/officeDocument/2006/relationships/hyperlink" Target="https://www.genome.jp/entry/C20377" TargetMode="External"/><Relationship Id="rId2672" Type="http://schemas.openxmlformats.org/officeDocument/2006/relationships/hyperlink" Target="https://www.genome.jp/entry/C04751" TargetMode="External"/><Relationship Id="rId437" Type="http://schemas.openxmlformats.org/officeDocument/2006/relationships/hyperlink" Target="https://www.genome.jp/entry/R10819" TargetMode="External"/><Relationship Id="rId644" Type="http://schemas.openxmlformats.org/officeDocument/2006/relationships/hyperlink" Target="https://www.ncbi.nlm.nih.gov/protein/489320360" TargetMode="External"/><Relationship Id="rId851" Type="http://schemas.openxmlformats.org/officeDocument/2006/relationships/hyperlink" Target="https://www.ncbi.nlm.nih.gov/protein/489336094" TargetMode="External"/><Relationship Id="rId1274" Type="http://schemas.openxmlformats.org/officeDocument/2006/relationships/hyperlink" Target="https://www.ncbi.nlm.nih.gov/protein/489337680" TargetMode="External"/><Relationship Id="rId1481" Type="http://schemas.openxmlformats.org/officeDocument/2006/relationships/hyperlink" Target="https://www.ncbi.nlm.nih.gov/protein/489338817" TargetMode="External"/><Relationship Id="rId2118" Type="http://schemas.openxmlformats.org/officeDocument/2006/relationships/hyperlink" Target="https://www.ncbi.nlm.nih.gov/protein/489321373" TargetMode="External"/><Relationship Id="rId2325" Type="http://schemas.openxmlformats.org/officeDocument/2006/relationships/hyperlink" Target="https://www.genome.jp/entry/R11323" TargetMode="External"/><Relationship Id="rId2532" Type="http://schemas.openxmlformats.org/officeDocument/2006/relationships/hyperlink" Target="https://www.genome.jp/entry/C00739" TargetMode="External"/><Relationship Id="rId504" Type="http://schemas.openxmlformats.org/officeDocument/2006/relationships/hyperlink" Target="https://www.genome.jp/entry/R11064" TargetMode="External"/><Relationship Id="rId711" Type="http://schemas.openxmlformats.org/officeDocument/2006/relationships/hyperlink" Target="https://www.ncbi.nlm.nih.gov/protein/497652142" TargetMode="External"/><Relationship Id="rId1134" Type="http://schemas.openxmlformats.org/officeDocument/2006/relationships/hyperlink" Target="https://www.ncbi.nlm.nih.gov/protein/489335658" TargetMode="External"/><Relationship Id="rId1341" Type="http://schemas.openxmlformats.org/officeDocument/2006/relationships/hyperlink" Target="https://www.genome.jp/entry/R03916" TargetMode="External"/><Relationship Id="rId1201" Type="http://schemas.openxmlformats.org/officeDocument/2006/relationships/hyperlink" Target="https://www.ncbi.nlm.nih.gov/protein/489335658" TargetMode="External"/><Relationship Id="rId294" Type="http://schemas.openxmlformats.org/officeDocument/2006/relationships/hyperlink" Target="https://www.genome.jp/entry/" TargetMode="External"/><Relationship Id="rId2182" Type="http://schemas.openxmlformats.org/officeDocument/2006/relationships/hyperlink" Target="https://www.ncbi.nlm.nih.gov/protein/489337215" TargetMode="External"/><Relationship Id="rId154" Type="http://schemas.openxmlformats.org/officeDocument/2006/relationships/hyperlink" Target="https://www.genome.jp/entry/R06941" TargetMode="External"/><Relationship Id="rId361" Type="http://schemas.openxmlformats.org/officeDocument/2006/relationships/hyperlink" Target="https://www.genome.jp/entry/R00084" TargetMode="External"/><Relationship Id="rId2042" Type="http://schemas.openxmlformats.org/officeDocument/2006/relationships/hyperlink" Target="https://www.genome.jp/entry/R09482" TargetMode="External"/><Relationship Id="rId221" Type="http://schemas.openxmlformats.org/officeDocument/2006/relationships/hyperlink" Target="https://www.genome.jp/entry/R05068" TargetMode="External"/><Relationship Id="rId2859" Type="http://schemas.openxmlformats.org/officeDocument/2006/relationships/hyperlink" Target="https://www.genome.jp/entry/R07459" TargetMode="External"/><Relationship Id="rId1668" Type="http://schemas.openxmlformats.org/officeDocument/2006/relationships/hyperlink" Target="https://www.ncbi.nlm.nih.gov/protein/489319356" TargetMode="External"/><Relationship Id="rId1875" Type="http://schemas.openxmlformats.org/officeDocument/2006/relationships/hyperlink" Target="https://www.ncbi.nlm.nih.gov/protein/499189076" TargetMode="External"/><Relationship Id="rId2719" Type="http://schemas.openxmlformats.org/officeDocument/2006/relationships/hyperlink" Target="https://www.ncbi.nlm.nih.gov/protein/489337187" TargetMode="External"/><Relationship Id="rId1528" Type="http://schemas.openxmlformats.org/officeDocument/2006/relationships/hyperlink" Target="https://www.ncbi.nlm.nih.gov/protein/490534161" TargetMode="External"/><Relationship Id="rId1735" Type="http://schemas.openxmlformats.org/officeDocument/2006/relationships/hyperlink" Target="https://www.ncbi.nlm.nih.gov/protein/489322100" TargetMode="External"/><Relationship Id="rId1942" Type="http://schemas.openxmlformats.org/officeDocument/2006/relationships/hyperlink" Target="https://www.genome.jp/entry/R11581" TargetMode="External"/><Relationship Id="rId27" Type="http://schemas.openxmlformats.org/officeDocument/2006/relationships/hyperlink" Target="https://www.ncbi.nlm.nih.gov/protein/489336661" TargetMode="External"/><Relationship Id="rId1802" Type="http://schemas.openxmlformats.org/officeDocument/2006/relationships/hyperlink" Target="https://www.ncbi.nlm.nih.gov/protein/489335737" TargetMode="External"/><Relationship Id="rId688" Type="http://schemas.openxmlformats.org/officeDocument/2006/relationships/hyperlink" Target="https://www.ncbi.nlm.nih.gov/protein/489335871" TargetMode="External"/><Relationship Id="rId895" Type="http://schemas.openxmlformats.org/officeDocument/2006/relationships/hyperlink" Target="https://www.ncbi.nlm.nih.gov/protein/499189030" TargetMode="External"/><Relationship Id="rId2369" Type="http://schemas.openxmlformats.org/officeDocument/2006/relationships/hyperlink" Target="https://www.genome.jp/entry/C04593" TargetMode="External"/><Relationship Id="rId2576" Type="http://schemas.openxmlformats.org/officeDocument/2006/relationships/hyperlink" Target="https://www.genome.jp/entry/C00118" TargetMode="External"/><Relationship Id="rId2783" Type="http://schemas.openxmlformats.org/officeDocument/2006/relationships/hyperlink" Target="https://www.genome.jp/entry/C00001" TargetMode="External"/><Relationship Id="rId548" Type="http://schemas.openxmlformats.org/officeDocument/2006/relationships/hyperlink" Target="https://www.ncbi.nlm.nih.gov/protein/489326347" TargetMode="External"/><Relationship Id="rId755" Type="http://schemas.openxmlformats.org/officeDocument/2006/relationships/hyperlink" Target="https://www.ncbi.nlm.nih.gov/protein/489324944" TargetMode="External"/><Relationship Id="rId962" Type="http://schemas.openxmlformats.org/officeDocument/2006/relationships/hyperlink" Target="https://www.ncbi.nlm.nih.gov/protein/497653035" TargetMode="External"/><Relationship Id="rId1178" Type="http://schemas.openxmlformats.org/officeDocument/2006/relationships/hyperlink" Target="https://www.genome.jp/entry/R07054" TargetMode="External"/><Relationship Id="rId1385" Type="http://schemas.openxmlformats.org/officeDocument/2006/relationships/hyperlink" Target="https://www.genome.jp/entry/R04325" TargetMode="External"/><Relationship Id="rId1592" Type="http://schemas.openxmlformats.org/officeDocument/2006/relationships/hyperlink" Target="https://www.ncbi.nlm.nih.gov/protein/489315887" TargetMode="External"/><Relationship Id="rId2229" Type="http://schemas.openxmlformats.org/officeDocument/2006/relationships/hyperlink" Target="https://www.genome.jp/entry/R01332" TargetMode="External"/><Relationship Id="rId2436" Type="http://schemas.openxmlformats.org/officeDocument/2006/relationships/hyperlink" Target="https://www.genome.jp/entry/C00818" TargetMode="External"/><Relationship Id="rId2643" Type="http://schemas.openxmlformats.org/officeDocument/2006/relationships/hyperlink" Target="https://www.genome.jp/entry/C00129" TargetMode="External"/><Relationship Id="rId2850" Type="http://schemas.openxmlformats.org/officeDocument/2006/relationships/hyperlink" Target="https://www.genome.jp/entry/C00044" TargetMode="External"/><Relationship Id="rId91" Type="http://schemas.openxmlformats.org/officeDocument/2006/relationships/hyperlink" Target="https://www.ncbi.nlm.nih.gov/protein/489338498" TargetMode="External"/><Relationship Id="rId408" Type="http://schemas.openxmlformats.org/officeDocument/2006/relationships/hyperlink" Target="https://www.genome.jp/entry/R03083" TargetMode="External"/><Relationship Id="rId615" Type="http://schemas.openxmlformats.org/officeDocument/2006/relationships/hyperlink" Target="https://www.ncbi.nlm.nih.gov/protein/489324879" TargetMode="External"/><Relationship Id="rId822" Type="http://schemas.openxmlformats.org/officeDocument/2006/relationships/hyperlink" Target="https://www.ncbi.nlm.nih.gov/protein/497653697" TargetMode="External"/><Relationship Id="rId1038" Type="http://schemas.openxmlformats.org/officeDocument/2006/relationships/hyperlink" Target="https://www.ncbi.nlm.nih.gov/protein/489336963" TargetMode="External"/><Relationship Id="rId1245" Type="http://schemas.openxmlformats.org/officeDocument/2006/relationships/hyperlink" Target="https://www.ncbi.nlm.nih.gov/protein/489336843" TargetMode="External"/><Relationship Id="rId1452" Type="http://schemas.openxmlformats.org/officeDocument/2006/relationships/hyperlink" Target="https://www.genome.jp/entry/R04198" TargetMode="External"/><Relationship Id="rId2503" Type="http://schemas.openxmlformats.org/officeDocument/2006/relationships/hyperlink" Target="https://www.genome.jp/entry/C00135" TargetMode="External"/><Relationship Id="rId1105" Type="http://schemas.openxmlformats.org/officeDocument/2006/relationships/hyperlink" Target="https://www.ncbi.nlm.nih.gov/protein/489326349" TargetMode="External"/><Relationship Id="rId1312" Type="http://schemas.openxmlformats.org/officeDocument/2006/relationships/hyperlink" Target="https://www.genome.jp/entry/R02241" TargetMode="External"/><Relationship Id="rId2710" Type="http://schemas.openxmlformats.org/officeDocument/2006/relationships/hyperlink" Target="https://www.ncbi.nlm.nih.gov/protein/489320276" TargetMode="External"/><Relationship Id="rId198" Type="http://schemas.openxmlformats.org/officeDocument/2006/relationships/hyperlink" Target="https://www.genome.jp/entry/R00217" TargetMode="External"/><Relationship Id="rId2086" Type="http://schemas.openxmlformats.org/officeDocument/2006/relationships/hyperlink" Target="https://www.ncbi.nlm.nih.gov/protein/489314414" TargetMode="External"/><Relationship Id="rId2293" Type="http://schemas.openxmlformats.org/officeDocument/2006/relationships/hyperlink" Target="https://www.genome.jp/entry/R01676" TargetMode="External"/><Relationship Id="rId265" Type="http://schemas.openxmlformats.org/officeDocument/2006/relationships/hyperlink" Target="https://www.ncbi.nlm.nih.gov/protein/489336088" TargetMode="External"/><Relationship Id="rId472" Type="http://schemas.openxmlformats.org/officeDocument/2006/relationships/hyperlink" Target="https://www.genome.jp/entry/" TargetMode="External"/><Relationship Id="rId2153" Type="http://schemas.openxmlformats.org/officeDocument/2006/relationships/hyperlink" Target="https://www.genome.jp/entry/R12986" TargetMode="External"/><Relationship Id="rId2360" Type="http://schemas.openxmlformats.org/officeDocument/2006/relationships/hyperlink" Target="https://www.genome.jp/entry/C01094" TargetMode="External"/><Relationship Id="rId125" Type="http://schemas.openxmlformats.org/officeDocument/2006/relationships/hyperlink" Target="https://www.ncbi.nlm.nih.gov/protein/497653181" TargetMode="External"/><Relationship Id="rId332" Type="http://schemas.openxmlformats.org/officeDocument/2006/relationships/hyperlink" Target="https://www.genome.jp/entry/R04198" TargetMode="External"/><Relationship Id="rId2013" Type="http://schemas.openxmlformats.org/officeDocument/2006/relationships/hyperlink" Target="https://www.ncbi.nlm.nih.gov/protein/489319374" TargetMode="External"/><Relationship Id="rId2220" Type="http://schemas.openxmlformats.org/officeDocument/2006/relationships/hyperlink" Target="https://www.genome.jp/entry/R11317" TargetMode="External"/><Relationship Id="rId1779" Type="http://schemas.openxmlformats.org/officeDocument/2006/relationships/hyperlink" Target="https://www.genome.jp/entry/C07073" TargetMode="External"/><Relationship Id="rId1986" Type="http://schemas.openxmlformats.org/officeDocument/2006/relationships/hyperlink" Target="https://www.ncbi.nlm.nih.gov/protein/2096805201" TargetMode="External"/><Relationship Id="rId1639" Type="http://schemas.openxmlformats.org/officeDocument/2006/relationships/hyperlink" Target="https://www.ncbi.nlm.nih.gov/protein/489323863" TargetMode="External"/><Relationship Id="rId1846" Type="http://schemas.openxmlformats.org/officeDocument/2006/relationships/hyperlink" Target="https://www.ncbi.nlm.nih.gov/protein/489338801" TargetMode="External"/><Relationship Id="rId1706" Type="http://schemas.openxmlformats.org/officeDocument/2006/relationships/hyperlink" Target="https://www.ncbi.nlm.nih.gov/protein/489325681" TargetMode="External"/><Relationship Id="rId1913" Type="http://schemas.openxmlformats.org/officeDocument/2006/relationships/hyperlink" Target="https://www.ncbi.nlm.nih.gov/protein/489316139" TargetMode="External"/><Relationship Id="rId799" Type="http://schemas.openxmlformats.org/officeDocument/2006/relationships/hyperlink" Target="https://www.ncbi.nlm.nih.gov/protein/489318234" TargetMode="External"/><Relationship Id="rId2687" Type="http://schemas.openxmlformats.org/officeDocument/2006/relationships/hyperlink" Target="https://www.ncbi.nlm.nih.gov/protein/489335282" TargetMode="External"/><Relationship Id="rId2894" Type="http://schemas.openxmlformats.org/officeDocument/2006/relationships/hyperlink" Target="https://www.genome.jp/entry/R06728" TargetMode="External"/><Relationship Id="rId659" Type="http://schemas.openxmlformats.org/officeDocument/2006/relationships/hyperlink" Target="https://www.ncbi.nlm.nih.gov/protein/489339305" TargetMode="External"/><Relationship Id="rId866" Type="http://schemas.openxmlformats.org/officeDocument/2006/relationships/hyperlink" Target="https://www.ncbi.nlm.nih.gov/protein/489324617" TargetMode="External"/><Relationship Id="rId1289" Type="http://schemas.openxmlformats.org/officeDocument/2006/relationships/hyperlink" Target="https://www.genome.jp/entry/R10115" TargetMode="External"/><Relationship Id="rId1496" Type="http://schemas.openxmlformats.org/officeDocument/2006/relationships/hyperlink" Target="https://www.genome.jp/entry/R10712" TargetMode="External"/><Relationship Id="rId2547" Type="http://schemas.openxmlformats.org/officeDocument/2006/relationships/hyperlink" Target="https://www.genome.jp/entry/C00025" TargetMode="External"/><Relationship Id="rId519" Type="http://schemas.openxmlformats.org/officeDocument/2006/relationships/hyperlink" Target="https://www.genome.jp/entry/R01135" TargetMode="External"/><Relationship Id="rId1149" Type="http://schemas.openxmlformats.org/officeDocument/2006/relationships/hyperlink" Target="https://www.ncbi.nlm.nih.gov/protein/489335658" TargetMode="External"/><Relationship Id="rId1356" Type="http://schemas.openxmlformats.org/officeDocument/2006/relationships/hyperlink" Target="https://www.genome.jp/entry/R09736" TargetMode="External"/><Relationship Id="rId2754" Type="http://schemas.openxmlformats.org/officeDocument/2006/relationships/hyperlink" Target="https://www.genome.jp/entry/R00256" TargetMode="External"/><Relationship Id="rId726" Type="http://schemas.openxmlformats.org/officeDocument/2006/relationships/hyperlink" Target="https://www.ncbi.nlm.nih.gov/protein/489335867" TargetMode="External"/><Relationship Id="rId933" Type="http://schemas.openxmlformats.org/officeDocument/2006/relationships/hyperlink" Target="https://www.ncbi.nlm.nih.gov/protein/489337543" TargetMode="External"/><Relationship Id="rId1009" Type="http://schemas.openxmlformats.org/officeDocument/2006/relationships/hyperlink" Target="https://www.ncbi.nlm.nih.gov/protein/490533570" TargetMode="External"/><Relationship Id="rId1563" Type="http://schemas.openxmlformats.org/officeDocument/2006/relationships/hyperlink" Target="https://www.ncbi.nlm.nih.gov/protein/489336234" TargetMode="External"/><Relationship Id="rId1770" Type="http://schemas.openxmlformats.org/officeDocument/2006/relationships/hyperlink" Target="https://www.genome.jp/entry/C14781" TargetMode="External"/><Relationship Id="rId2407" Type="http://schemas.openxmlformats.org/officeDocument/2006/relationships/hyperlink" Target="https://www.genome.jp/entry/C05258" TargetMode="External"/><Relationship Id="rId2614" Type="http://schemas.openxmlformats.org/officeDocument/2006/relationships/hyperlink" Target="https://www.genome.jp/entry/C02962" TargetMode="External"/><Relationship Id="rId2821" Type="http://schemas.openxmlformats.org/officeDocument/2006/relationships/hyperlink" Target="https://www.genome.jp/entry/R02094" TargetMode="External"/><Relationship Id="rId62" Type="http://schemas.openxmlformats.org/officeDocument/2006/relationships/hyperlink" Target="https://www.genome.jp/entry/R01542" TargetMode="External"/><Relationship Id="rId1216" Type="http://schemas.openxmlformats.org/officeDocument/2006/relationships/hyperlink" Target="https://www.genome.jp/entry/R09404" TargetMode="External"/><Relationship Id="rId1423" Type="http://schemas.openxmlformats.org/officeDocument/2006/relationships/hyperlink" Target="https://www.ncbi.nlm.nih.gov/protein/497653181" TargetMode="External"/><Relationship Id="rId1630" Type="http://schemas.openxmlformats.org/officeDocument/2006/relationships/hyperlink" Target="https://www.ncbi.nlm.nih.gov/protein/489324879" TargetMode="External"/><Relationship Id="rId2197" Type="http://schemas.openxmlformats.org/officeDocument/2006/relationships/hyperlink" Target="https://www.ncbi.nlm.nih.gov/protein/489324744" TargetMode="External"/><Relationship Id="rId169" Type="http://schemas.openxmlformats.org/officeDocument/2006/relationships/hyperlink" Target="https://www.genome.jp/entry/R01158" TargetMode="External"/><Relationship Id="rId376" Type="http://schemas.openxmlformats.org/officeDocument/2006/relationships/hyperlink" Target="https://www.genome.jp/entry/R03084" TargetMode="External"/><Relationship Id="rId583" Type="http://schemas.openxmlformats.org/officeDocument/2006/relationships/hyperlink" Target="https://www.ncbi.nlm.nih.gov/protein/489337680" TargetMode="External"/><Relationship Id="rId790" Type="http://schemas.openxmlformats.org/officeDocument/2006/relationships/hyperlink" Target="https://www.ncbi.nlm.nih.gov/protein/490533887" TargetMode="External"/><Relationship Id="rId2057" Type="http://schemas.openxmlformats.org/officeDocument/2006/relationships/hyperlink" Target="https://www.genome.jp/entry/R01829" TargetMode="External"/><Relationship Id="rId2264" Type="http://schemas.openxmlformats.org/officeDocument/2006/relationships/hyperlink" Target="https://www.genome.jp/entry/R02425" TargetMode="External"/><Relationship Id="rId2471" Type="http://schemas.openxmlformats.org/officeDocument/2006/relationships/hyperlink" Target="https://www.genome.jp/entry/C06007" TargetMode="External"/><Relationship Id="rId236" Type="http://schemas.openxmlformats.org/officeDocument/2006/relationships/hyperlink" Target="https://www.genome.jp/entry/R00849" TargetMode="External"/><Relationship Id="rId443" Type="http://schemas.openxmlformats.org/officeDocument/2006/relationships/hyperlink" Target="https://www.genome.jp/entry/R04640" TargetMode="External"/><Relationship Id="rId650" Type="http://schemas.openxmlformats.org/officeDocument/2006/relationships/hyperlink" Target="https://www.ncbi.nlm.nih.gov/protein/489326626" TargetMode="External"/><Relationship Id="rId1073" Type="http://schemas.openxmlformats.org/officeDocument/2006/relationships/hyperlink" Target="https://www.ncbi.nlm.nih.gov/protein/490534363" TargetMode="External"/><Relationship Id="rId1280" Type="http://schemas.openxmlformats.org/officeDocument/2006/relationships/hyperlink" Target="https://www.genome.jp/entry/R04355" TargetMode="External"/><Relationship Id="rId2124" Type="http://schemas.openxmlformats.org/officeDocument/2006/relationships/hyperlink" Target="https://www.ncbi.nlm.nih.gov/protein/489337055" TargetMode="External"/><Relationship Id="rId2331" Type="http://schemas.openxmlformats.org/officeDocument/2006/relationships/hyperlink" Target="https://www.genome.jp/entry/R08603" TargetMode="External"/><Relationship Id="rId303" Type="http://schemas.openxmlformats.org/officeDocument/2006/relationships/hyperlink" Target="https://www.genome.jp/entry/R08210" TargetMode="External"/><Relationship Id="rId1140" Type="http://schemas.openxmlformats.org/officeDocument/2006/relationships/hyperlink" Target="https://www.ncbi.nlm.nih.gov/protein/489335658" TargetMode="External"/><Relationship Id="rId510" Type="http://schemas.openxmlformats.org/officeDocument/2006/relationships/hyperlink" Target="https://www.genome.jp/entry/R04208" TargetMode="External"/><Relationship Id="rId1000" Type="http://schemas.openxmlformats.org/officeDocument/2006/relationships/hyperlink" Target="https://www.ncbi.nlm.nih.gov/protein/489318393" TargetMode="External"/><Relationship Id="rId1957" Type="http://schemas.openxmlformats.org/officeDocument/2006/relationships/hyperlink" Target="https://www.ncbi.nlm.nih.gov/protein/489335410" TargetMode="External"/><Relationship Id="rId1817" Type="http://schemas.openxmlformats.org/officeDocument/2006/relationships/hyperlink" Target="https://www.ncbi.nlm.nih.gov/protein/489337095" TargetMode="External"/><Relationship Id="rId160" Type="http://schemas.openxmlformats.org/officeDocument/2006/relationships/hyperlink" Target="https://www.ncbi.nlm.nih.gov/protein/489339355" TargetMode="External"/><Relationship Id="rId2798" Type="http://schemas.openxmlformats.org/officeDocument/2006/relationships/hyperlink" Target="https://www.genome.jp/entry/R01547" TargetMode="External"/><Relationship Id="rId977" Type="http://schemas.openxmlformats.org/officeDocument/2006/relationships/hyperlink" Target="https://www.ncbi.nlm.nih.gov/protein/489339530" TargetMode="External"/><Relationship Id="rId2658" Type="http://schemas.openxmlformats.org/officeDocument/2006/relationships/hyperlink" Target="https://www.genome.jp/entry/C01172" TargetMode="External"/><Relationship Id="rId2865" Type="http://schemas.openxmlformats.org/officeDocument/2006/relationships/hyperlink" Target="https://www.genome.jp/entry/R10342" TargetMode="External"/><Relationship Id="rId837" Type="http://schemas.openxmlformats.org/officeDocument/2006/relationships/hyperlink" Target="https://www.ncbi.nlm.nih.gov/protein/490533895" TargetMode="External"/><Relationship Id="rId1467" Type="http://schemas.openxmlformats.org/officeDocument/2006/relationships/hyperlink" Target="https://www.ncbi.nlm.nih.gov/protein/490533939" TargetMode="External"/><Relationship Id="rId1674" Type="http://schemas.openxmlformats.org/officeDocument/2006/relationships/hyperlink" Target="https://www.genome.jp/entry/R01229" TargetMode="External"/><Relationship Id="rId1881" Type="http://schemas.openxmlformats.org/officeDocument/2006/relationships/hyperlink" Target="https://www.ncbi.nlm.nih.gov/protein/499189096" TargetMode="External"/><Relationship Id="rId2518" Type="http://schemas.openxmlformats.org/officeDocument/2006/relationships/hyperlink" Target="https://www.genome.jp/entry/C11536" TargetMode="External"/><Relationship Id="rId2725" Type="http://schemas.openxmlformats.org/officeDocument/2006/relationships/hyperlink" Target="https://www.ncbi.nlm.nih.gov/protein/489324808" TargetMode="External"/><Relationship Id="rId904" Type="http://schemas.openxmlformats.org/officeDocument/2006/relationships/hyperlink" Target="https://www.ncbi.nlm.nih.gov/protein/489322006" TargetMode="External"/><Relationship Id="rId1327" Type="http://schemas.openxmlformats.org/officeDocument/2006/relationships/hyperlink" Target="https://www.genome.jp/entry/R00927" TargetMode="External"/><Relationship Id="rId1534" Type="http://schemas.openxmlformats.org/officeDocument/2006/relationships/hyperlink" Target="https://www.genome.jp/entry/R00631" TargetMode="External"/><Relationship Id="rId1741" Type="http://schemas.openxmlformats.org/officeDocument/2006/relationships/hyperlink" Target="https://www.ncbi.nlm.nih.gov/protein/489322816" TargetMode="External"/><Relationship Id="rId33" Type="http://schemas.openxmlformats.org/officeDocument/2006/relationships/hyperlink" Target="https://www.ncbi.nlm.nih.gov/protein/489327141" TargetMode="External"/><Relationship Id="rId1601" Type="http://schemas.openxmlformats.org/officeDocument/2006/relationships/hyperlink" Target="https://www.ncbi.nlm.nih.gov/protein/489336059" TargetMode="External"/><Relationship Id="rId487" Type="http://schemas.openxmlformats.org/officeDocument/2006/relationships/hyperlink" Target="https://www.genome.jp/entry/R03656" TargetMode="External"/><Relationship Id="rId694" Type="http://schemas.openxmlformats.org/officeDocument/2006/relationships/hyperlink" Target="https://www.ncbi.nlm.nih.gov/protein/489321954" TargetMode="External"/><Relationship Id="rId2168" Type="http://schemas.openxmlformats.org/officeDocument/2006/relationships/hyperlink" Target="https://www.genome.jp/entry/R00959" TargetMode="External"/><Relationship Id="rId2375" Type="http://schemas.openxmlformats.org/officeDocument/2006/relationships/hyperlink" Target="https://www.genome.jp/entry/R03026" TargetMode="External"/><Relationship Id="rId347" Type="http://schemas.openxmlformats.org/officeDocument/2006/relationships/hyperlink" Target="https://www.genome.jp/entry/R03348" TargetMode="External"/><Relationship Id="rId1184" Type="http://schemas.openxmlformats.org/officeDocument/2006/relationships/hyperlink" Target="https://www.genome.jp/entry/R07085" TargetMode="External"/><Relationship Id="rId2028" Type="http://schemas.openxmlformats.org/officeDocument/2006/relationships/hyperlink" Target="https://www.genome.jp/entry/R04209" TargetMode="External"/><Relationship Id="rId2582" Type="http://schemas.openxmlformats.org/officeDocument/2006/relationships/hyperlink" Target="https://www.genome.jp/entry/C00507" TargetMode="External"/><Relationship Id="rId554" Type="http://schemas.openxmlformats.org/officeDocument/2006/relationships/hyperlink" Target="https://www.ncbi.nlm.nih.gov/protein/489338981" TargetMode="External"/><Relationship Id="rId761" Type="http://schemas.openxmlformats.org/officeDocument/2006/relationships/hyperlink" Target="https://www.ncbi.nlm.nih.gov/protein/489324781" TargetMode="External"/><Relationship Id="rId1391" Type="http://schemas.openxmlformats.org/officeDocument/2006/relationships/hyperlink" Target="https://www.genome.jp/entry/R05884" TargetMode="External"/><Relationship Id="rId2235" Type="http://schemas.openxmlformats.org/officeDocument/2006/relationships/hyperlink" Target="https://www.genome.jp/entry/R06112" TargetMode="External"/><Relationship Id="rId2442" Type="http://schemas.openxmlformats.org/officeDocument/2006/relationships/hyperlink" Target="https://www.genome.jp/entry/C00096" TargetMode="External"/><Relationship Id="rId207" Type="http://schemas.openxmlformats.org/officeDocument/2006/relationships/hyperlink" Target="https://www.ncbi.nlm.nih.gov/protein/489338954" TargetMode="External"/><Relationship Id="rId414" Type="http://schemas.openxmlformats.org/officeDocument/2006/relationships/hyperlink" Target="https://www.genome.jp/entry/R06131" TargetMode="External"/><Relationship Id="rId621" Type="http://schemas.openxmlformats.org/officeDocument/2006/relationships/hyperlink" Target="https://www.ncbi.nlm.nih.gov/protein/497654051" TargetMode="External"/><Relationship Id="rId1044" Type="http://schemas.openxmlformats.org/officeDocument/2006/relationships/hyperlink" Target="https://www.ncbi.nlm.nih.gov/protein/489326659" TargetMode="External"/><Relationship Id="rId1251" Type="http://schemas.openxmlformats.org/officeDocument/2006/relationships/hyperlink" Target="https://www.ncbi.nlm.nih.gov/protein/489336843" TargetMode="External"/><Relationship Id="rId2302" Type="http://schemas.openxmlformats.org/officeDocument/2006/relationships/hyperlink" Target="https://www.genome.jp/entry/R08221" TargetMode="External"/><Relationship Id="rId1111" Type="http://schemas.openxmlformats.org/officeDocument/2006/relationships/hyperlink" Target="https://www.genome.jp/entry/C07087" TargetMode="External"/><Relationship Id="rId1928" Type="http://schemas.openxmlformats.org/officeDocument/2006/relationships/hyperlink" Target="https://www.ncbi.nlm.nih.gov/protein/499189014" TargetMode="External"/><Relationship Id="rId2092" Type="http://schemas.openxmlformats.org/officeDocument/2006/relationships/hyperlink" Target="https://www.ncbi.nlm.nih.gov/protein/489337960" TargetMode="External"/><Relationship Id="rId271" Type="http://schemas.openxmlformats.org/officeDocument/2006/relationships/hyperlink" Target="https://www.genome.jp/entry/R02698" TargetMode="External"/><Relationship Id="rId131" Type="http://schemas.openxmlformats.org/officeDocument/2006/relationships/hyperlink" Target="https://www.ncbi.nlm.nih.gov/protein/489322894" TargetMode="External"/><Relationship Id="rId2769" Type="http://schemas.openxmlformats.org/officeDocument/2006/relationships/hyperlink" Target="https://www.genome.jp/entry/R00381" TargetMode="External"/><Relationship Id="rId948" Type="http://schemas.openxmlformats.org/officeDocument/2006/relationships/hyperlink" Target="https://www.ncbi.nlm.nih.gov/protein/489324243" TargetMode="External"/><Relationship Id="rId1578" Type="http://schemas.openxmlformats.org/officeDocument/2006/relationships/hyperlink" Target="https://www.ncbi.nlm.nih.gov/protein/490533466" TargetMode="External"/><Relationship Id="rId1785" Type="http://schemas.openxmlformats.org/officeDocument/2006/relationships/hyperlink" Target="https://www.genome.jp/entry/C16608" TargetMode="External"/><Relationship Id="rId1992" Type="http://schemas.openxmlformats.org/officeDocument/2006/relationships/hyperlink" Target="https://www.genome.jp/entry/R00944" TargetMode="External"/><Relationship Id="rId2629" Type="http://schemas.openxmlformats.org/officeDocument/2006/relationships/hyperlink" Target="https://www.genome.jp/entry/C00668" TargetMode="External"/><Relationship Id="rId2836" Type="http://schemas.openxmlformats.org/officeDocument/2006/relationships/hyperlink" Target="https://www.genome.jp/entry/R04929" TargetMode="External"/><Relationship Id="rId77" Type="http://schemas.openxmlformats.org/officeDocument/2006/relationships/hyperlink" Target="https://www.ncbi.nlm.nih.gov/protein/489338032" TargetMode="External"/><Relationship Id="rId503" Type="http://schemas.openxmlformats.org/officeDocument/2006/relationships/hyperlink" Target="https://www.genome.jp/entry/R01150" TargetMode="External"/><Relationship Id="rId710" Type="http://schemas.openxmlformats.org/officeDocument/2006/relationships/hyperlink" Target="https://www.ncbi.nlm.nih.gov/protein/497652142" TargetMode="External"/><Relationship Id="rId808" Type="http://schemas.openxmlformats.org/officeDocument/2006/relationships/hyperlink" Target="https://www.ncbi.nlm.nih.gov/protein/489326633" TargetMode="External"/><Relationship Id="rId1340" Type="http://schemas.openxmlformats.org/officeDocument/2006/relationships/hyperlink" Target="https://www.genome.jp/entry/R04935" TargetMode="External"/><Relationship Id="rId1438" Type="http://schemas.openxmlformats.org/officeDocument/2006/relationships/hyperlink" Target="https://www.genome.jp/entry/R00106" TargetMode="External"/><Relationship Id="rId1645" Type="http://schemas.openxmlformats.org/officeDocument/2006/relationships/hyperlink" Target="https://www.ncbi.nlm.nih.gov/protein/489323863" TargetMode="External"/><Relationship Id="rId1200" Type="http://schemas.openxmlformats.org/officeDocument/2006/relationships/hyperlink" Target="https://www.ncbi.nlm.nih.gov/protein/489335658" TargetMode="External"/><Relationship Id="rId1852" Type="http://schemas.openxmlformats.org/officeDocument/2006/relationships/hyperlink" Target="https://www.ncbi.nlm.nih.gov/protein/489338801" TargetMode="External"/><Relationship Id="rId2903" Type="http://schemas.openxmlformats.org/officeDocument/2006/relationships/hyperlink" Target="https://www.genome.jp/entry/R02035" TargetMode="External"/><Relationship Id="rId1505" Type="http://schemas.openxmlformats.org/officeDocument/2006/relationships/hyperlink" Target="https://www.ncbi.nlm.nih.gov/protein/489321782" TargetMode="External"/><Relationship Id="rId1712" Type="http://schemas.openxmlformats.org/officeDocument/2006/relationships/hyperlink" Target="https://www.genome.jp/entry/R00668" TargetMode="External"/><Relationship Id="rId293" Type="http://schemas.openxmlformats.org/officeDocument/2006/relationships/hyperlink" Target="https://www.genome.jp/entry/" TargetMode="External"/><Relationship Id="rId2181" Type="http://schemas.openxmlformats.org/officeDocument/2006/relationships/hyperlink" Target="https://www.ncbi.nlm.nih.gov/protein/489337215" TargetMode="External"/><Relationship Id="rId153" Type="http://schemas.openxmlformats.org/officeDocument/2006/relationships/hyperlink" Target="https://www.ncbi.nlm.nih.gov/protein/489337547" TargetMode="External"/><Relationship Id="rId360" Type="http://schemas.openxmlformats.org/officeDocument/2006/relationships/hyperlink" Target="https://www.genome.jp/entry/R04859" TargetMode="External"/><Relationship Id="rId598" Type="http://schemas.openxmlformats.org/officeDocument/2006/relationships/hyperlink" Target="https://www.ncbi.nlm.nih.gov/protein/489336786" TargetMode="External"/><Relationship Id="rId2041" Type="http://schemas.openxmlformats.org/officeDocument/2006/relationships/hyperlink" Target="https://www.genome.jp/entry/R02055" TargetMode="External"/><Relationship Id="rId2279" Type="http://schemas.openxmlformats.org/officeDocument/2006/relationships/hyperlink" Target="https://www.genome.jp/entry/R06138" TargetMode="External"/><Relationship Id="rId2486" Type="http://schemas.openxmlformats.org/officeDocument/2006/relationships/hyperlink" Target="https://www.genome.jp/entry/C00065" TargetMode="External"/><Relationship Id="rId2693" Type="http://schemas.openxmlformats.org/officeDocument/2006/relationships/hyperlink" Target="https://www.ncbi.nlm.nih.gov/protein/490533858" TargetMode="External"/><Relationship Id="rId220" Type="http://schemas.openxmlformats.org/officeDocument/2006/relationships/hyperlink" Target="https://www.ncbi.nlm.nih.gov/protein/489315169" TargetMode="External"/><Relationship Id="rId458" Type="http://schemas.openxmlformats.org/officeDocument/2006/relationships/hyperlink" Target="https://www.genome.jp/entry/R01518" TargetMode="External"/><Relationship Id="rId665" Type="http://schemas.openxmlformats.org/officeDocument/2006/relationships/hyperlink" Target="https://www.ncbi.nlm.nih.gov/protein/489322100" TargetMode="External"/><Relationship Id="rId872" Type="http://schemas.openxmlformats.org/officeDocument/2006/relationships/hyperlink" Target="https://www.ncbi.nlm.nih.gov/protein/489337635" TargetMode="External"/><Relationship Id="rId1088" Type="http://schemas.openxmlformats.org/officeDocument/2006/relationships/hyperlink" Target="https://www.ncbi.nlm.nih.gov/protein/497653376" TargetMode="External"/><Relationship Id="rId1295" Type="http://schemas.openxmlformats.org/officeDocument/2006/relationships/hyperlink" Target="https://www.genome.jp/entry/R07766" TargetMode="External"/><Relationship Id="rId2139" Type="http://schemas.openxmlformats.org/officeDocument/2006/relationships/hyperlink" Target="https://www.genome.jp/entry/R00291" TargetMode="External"/><Relationship Id="rId2346" Type="http://schemas.openxmlformats.org/officeDocument/2006/relationships/hyperlink" Target="https://www.genome.jp/entry/C00209" TargetMode="External"/><Relationship Id="rId2553" Type="http://schemas.openxmlformats.org/officeDocument/2006/relationships/hyperlink" Target="https://www.genome.jp/entry/C00043" TargetMode="External"/><Relationship Id="rId2760" Type="http://schemas.openxmlformats.org/officeDocument/2006/relationships/hyperlink" Target="https://www.genome.jp/entry/R11325" TargetMode="External"/><Relationship Id="rId318" Type="http://schemas.openxmlformats.org/officeDocument/2006/relationships/hyperlink" Target="https://www.genome.jp/entry/R00146" TargetMode="External"/><Relationship Id="rId525" Type="http://schemas.openxmlformats.org/officeDocument/2006/relationships/hyperlink" Target="https://www.ncbi.nlm.nih.gov/protein/489335658" TargetMode="External"/><Relationship Id="rId732" Type="http://schemas.openxmlformats.org/officeDocument/2006/relationships/hyperlink" Target="https://www.ncbi.nlm.nih.gov/protein/489337960" TargetMode="External"/><Relationship Id="rId1155" Type="http://schemas.openxmlformats.org/officeDocument/2006/relationships/hyperlink" Target="https://www.ncbi.nlm.nih.gov/protein/489335658" TargetMode="External"/><Relationship Id="rId1362" Type="http://schemas.openxmlformats.org/officeDocument/2006/relationships/hyperlink" Target="https://www.genome.jp/entry/" TargetMode="External"/><Relationship Id="rId2206" Type="http://schemas.openxmlformats.org/officeDocument/2006/relationships/hyperlink" Target="https://www.genome.jp/entry/C00140" TargetMode="External"/><Relationship Id="rId2413" Type="http://schemas.openxmlformats.org/officeDocument/2006/relationships/hyperlink" Target="https://www.genome.jp/entry/C16333" TargetMode="External"/><Relationship Id="rId2620" Type="http://schemas.openxmlformats.org/officeDocument/2006/relationships/hyperlink" Target="https://www.genome.jp/entry/R00771" TargetMode="External"/><Relationship Id="rId2858" Type="http://schemas.openxmlformats.org/officeDocument/2006/relationships/hyperlink" Target="https://www.genome.jp/entry/R09386" TargetMode="External"/><Relationship Id="rId99" Type="http://schemas.openxmlformats.org/officeDocument/2006/relationships/hyperlink" Target="https://www.ncbi.nlm.nih.gov/protein/489336465" TargetMode="External"/><Relationship Id="rId1015" Type="http://schemas.openxmlformats.org/officeDocument/2006/relationships/hyperlink" Target="https://www.ncbi.nlm.nih.gov/protein/489337082" TargetMode="External"/><Relationship Id="rId1222" Type="http://schemas.openxmlformats.org/officeDocument/2006/relationships/hyperlink" Target="https://www.ncbi.nlm.nih.gov/protein/489335658" TargetMode="External"/><Relationship Id="rId1667" Type="http://schemas.openxmlformats.org/officeDocument/2006/relationships/hyperlink" Target="https://www.genome.jp/entry/R02298" TargetMode="External"/><Relationship Id="rId1874" Type="http://schemas.openxmlformats.org/officeDocument/2006/relationships/hyperlink" Target="https://www.ncbi.nlm.nih.gov/protein/499189076" TargetMode="External"/><Relationship Id="rId2718" Type="http://schemas.openxmlformats.org/officeDocument/2006/relationships/hyperlink" Target="https://www.ncbi.nlm.nih.gov/protein/489337187" TargetMode="External"/><Relationship Id="rId1527" Type="http://schemas.openxmlformats.org/officeDocument/2006/relationships/hyperlink" Target="https://www.ncbi.nlm.nih.gov/protein/490534161" TargetMode="External"/><Relationship Id="rId1734" Type="http://schemas.openxmlformats.org/officeDocument/2006/relationships/hyperlink" Target="https://www.ncbi.nlm.nih.gov/protein/489322100" TargetMode="External"/><Relationship Id="rId1941" Type="http://schemas.openxmlformats.org/officeDocument/2006/relationships/hyperlink" Target="https://www.ncbi.nlm.nih.gov/protein/489323333" TargetMode="External"/><Relationship Id="rId26" Type="http://schemas.openxmlformats.org/officeDocument/2006/relationships/hyperlink" Target="https://www.ncbi.nlm.nih.gov/protein/489336138" TargetMode="External"/><Relationship Id="rId175" Type="http://schemas.openxmlformats.org/officeDocument/2006/relationships/hyperlink" Target="https://www.genome.jp/entry/R02413" TargetMode="External"/><Relationship Id="rId1801" Type="http://schemas.openxmlformats.org/officeDocument/2006/relationships/hyperlink" Target="https://www.ncbi.nlm.nih.gov/protein/489321998" TargetMode="External"/><Relationship Id="rId382" Type="http://schemas.openxmlformats.org/officeDocument/2006/relationships/hyperlink" Target="https://www.genome.jp/entry/R01082" TargetMode="External"/><Relationship Id="rId687" Type="http://schemas.openxmlformats.org/officeDocument/2006/relationships/hyperlink" Target="https://www.ncbi.nlm.nih.gov/protein/490533388" TargetMode="External"/><Relationship Id="rId2063" Type="http://schemas.openxmlformats.org/officeDocument/2006/relationships/hyperlink" Target="https://www.genome.jp/entry/R00986" TargetMode="External"/><Relationship Id="rId2270" Type="http://schemas.openxmlformats.org/officeDocument/2006/relationships/hyperlink" Target="https://www.genome.jp/entry/C03806" TargetMode="External"/><Relationship Id="rId2368" Type="http://schemas.openxmlformats.org/officeDocument/2006/relationships/hyperlink" Target="https://www.genome.jp/entry/C20485" TargetMode="External"/><Relationship Id="rId242" Type="http://schemas.openxmlformats.org/officeDocument/2006/relationships/hyperlink" Target="https://www.genome.jp/entry/R00009" TargetMode="External"/><Relationship Id="rId894" Type="http://schemas.openxmlformats.org/officeDocument/2006/relationships/hyperlink" Target="https://www.ncbi.nlm.nih.gov/protein/489322533" TargetMode="External"/><Relationship Id="rId1177" Type="http://schemas.openxmlformats.org/officeDocument/2006/relationships/hyperlink" Target="https://www.genome.jp/entry/R07052" TargetMode="External"/><Relationship Id="rId2130" Type="http://schemas.openxmlformats.org/officeDocument/2006/relationships/hyperlink" Target="https://www.genome.jp/entry/R10088" TargetMode="External"/><Relationship Id="rId2575" Type="http://schemas.openxmlformats.org/officeDocument/2006/relationships/hyperlink" Target="https://www.genome.jp/entry/R02984" TargetMode="External"/><Relationship Id="rId2782" Type="http://schemas.openxmlformats.org/officeDocument/2006/relationships/hyperlink" Target="https://www.genome.jp/entry/C00390" TargetMode="External"/><Relationship Id="rId102" Type="http://schemas.openxmlformats.org/officeDocument/2006/relationships/hyperlink" Target="https://www.ncbi.nlm.nih.gov/protein/489338567" TargetMode="External"/><Relationship Id="rId547" Type="http://schemas.openxmlformats.org/officeDocument/2006/relationships/hyperlink" Target="https://www.ncbi.nlm.nih.gov/protein/489319407" TargetMode="External"/><Relationship Id="rId754" Type="http://schemas.openxmlformats.org/officeDocument/2006/relationships/hyperlink" Target="https://www.ncbi.nlm.nih.gov/protein/489320353" TargetMode="External"/><Relationship Id="rId961" Type="http://schemas.openxmlformats.org/officeDocument/2006/relationships/hyperlink" Target="https://www.ncbi.nlm.nih.gov/protein/489335696" TargetMode="External"/><Relationship Id="rId1384" Type="http://schemas.openxmlformats.org/officeDocument/2006/relationships/hyperlink" Target="https://www.ncbi.nlm.nih.gov/protein/489337110" TargetMode="External"/><Relationship Id="rId1591" Type="http://schemas.openxmlformats.org/officeDocument/2006/relationships/hyperlink" Target="https://www.genome.jp/entry/R10997" TargetMode="External"/><Relationship Id="rId1689" Type="http://schemas.openxmlformats.org/officeDocument/2006/relationships/hyperlink" Target="https://www.genome.jp/entry/R07268" TargetMode="External"/><Relationship Id="rId2228" Type="http://schemas.openxmlformats.org/officeDocument/2006/relationships/hyperlink" Target="https://www.genome.jp/entry/R08612" TargetMode="External"/><Relationship Id="rId2435" Type="http://schemas.openxmlformats.org/officeDocument/2006/relationships/hyperlink" Target="https://www.genome.jp/entry/C04411" TargetMode="External"/><Relationship Id="rId2642" Type="http://schemas.openxmlformats.org/officeDocument/2006/relationships/hyperlink" Target="https://www.genome.jp/entry/C00235" TargetMode="External"/><Relationship Id="rId90" Type="http://schemas.openxmlformats.org/officeDocument/2006/relationships/hyperlink" Target="https://www.ncbi.nlm.nih.gov/protein/489338498" TargetMode="External"/><Relationship Id="rId407" Type="http://schemas.openxmlformats.org/officeDocument/2006/relationships/hyperlink" Target="https://www.genome.jp/entry/R05086" TargetMode="External"/><Relationship Id="rId614" Type="http://schemas.openxmlformats.org/officeDocument/2006/relationships/hyperlink" Target="https://www.ncbi.nlm.nih.gov/protein/489338817" TargetMode="External"/><Relationship Id="rId821" Type="http://schemas.openxmlformats.org/officeDocument/2006/relationships/hyperlink" Target="https://www.ncbi.nlm.nih.gov/protein/489335905" TargetMode="External"/><Relationship Id="rId1037" Type="http://schemas.openxmlformats.org/officeDocument/2006/relationships/hyperlink" Target="https://www.ncbi.nlm.nih.gov/protein/497653422" TargetMode="External"/><Relationship Id="rId1244" Type="http://schemas.openxmlformats.org/officeDocument/2006/relationships/hyperlink" Target="https://www.ncbi.nlm.nih.gov/protein/489336843" TargetMode="External"/><Relationship Id="rId1451" Type="http://schemas.openxmlformats.org/officeDocument/2006/relationships/hyperlink" Target="https://www.ncbi.nlm.nih.gov/protein/489335783" TargetMode="External"/><Relationship Id="rId1896" Type="http://schemas.openxmlformats.org/officeDocument/2006/relationships/hyperlink" Target="https://www.genome.jp/entry/C00369" TargetMode="External"/><Relationship Id="rId2502" Type="http://schemas.openxmlformats.org/officeDocument/2006/relationships/hyperlink" Target="https://www.genome.jp/entry/C05167" TargetMode="External"/><Relationship Id="rId919" Type="http://schemas.openxmlformats.org/officeDocument/2006/relationships/hyperlink" Target="https://www.ncbi.nlm.nih.gov/protein/489320588" TargetMode="External"/><Relationship Id="rId1104" Type="http://schemas.openxmlformats.org/officeDocument/2006/relationships/hyperlink" Target="https://www.ncbi.nlm.nih.gov/protein/490533555" TargetMode="External"/><Relationship Id="rId1311" Type="http://schemas.openxmlformats.org/officeDocument/2006/relationships/hyperlink" Target="https://www.ncbi.nlm.nih.gov/protein/489326034" TargetMode="External"/><Relationship Id="rId1549" Type="http://schemas.openxmlformats.org/officeDocument/2006/relationships/hyperlink" Target="https://www.genome.jp/entry/R06366" TargetMode="External"/><Relationship Id="rId1756" Type="http://schemas.openxmlformats.org/officeDocument/2006/relationships/hyperlink" Target="https://www.ncbi.nlm.nih.gov/protein/490533388" TargetMode="External"/><Relationship Id="rId1963" Type="http://schemas.openxmlformats.org/officeDocument/2006/relationships/hyperlink" Target="https://www.ncbi.nlm.nih.gov/protein/489335410" TargetMode="External"/><Relationship Id="rId2807" Type="http://schemas.openxmlformats.org/officeDocument/2006/relationships/hyperlink" Target="https://www.genome.jp/entry/R00722" TargetMode="External"/><Relationship Id="rId48" Type="http://schemas.openxmlformats.org/officeDocument/2006/relationships/hyperlink" Target="https://www.genome.jp/entry/R10120" TargetMode="External"/><Relationship Id="rId1409" Type="http://schemas.openxmlformats.org/officeDocument/2006/relationships/hyperlink" Target="https://www.genome.jp/entry/R01700" TargetMode="External"/><Relationship Id="rId1616" Type="http://schemas.openxmlformats.org/officeDocument/2006/relationships/hyperlink" Target="https://www.ncbi.nlm.nih.gov/protein/489323485" TargetMode="External"/><Relationship Id="rId1823" Type="http://schemas.openxmlformats.org/officeDocument/2006/relationships/hyperlink" Target="https://www.ncbi.nlm.nih.gov/protein/489337095" TargetMode="External"/><Relationship Id="rId197" Type="http://schemas.openxmlformats.org/officeDocument/2006/relationships/hyperlink" Target="https://www.ncbi.nlm.nih.gov/protein/489321938" TargetMode="External"/><Relationship Id="rId2085" Type="http://schemas.openxmlformats.org/officeDocument/2006/relationships/hyperlink" Target="https://www.ncbi.nlm.nih.gov/protein/489314414" TargetMode="External"/><Relationship Id="rId2292" Type="http://schemas.openxmlformats.org/officeDocument/2006/relationships/hyperlink" Target="https://www.genome.jp/entry/R03459" TargetMode="External"/><Relationship Id="rId264" Type="http://schemas.openxmlformats.org/officeDocument/2006/relationships/hyperlink" Target="https://www.genome.jp/entry/R05724" TargetMode="External"/><Relationship Id="rId471" Type="http://schemas.openxmlformats.org/officeDocument/2006/relationships/hyperlink" Target="https://www.genome.jp/entry/R08247" TargetMode="External"/><Relationship Id="rId2152" Type="http://schemas.openxmlformats.org/officeDocument/2006/relationships/hyperlink" Target="https://www.ncbi.nlm.nih.gov/protein/489322180" TargetMode="External"/><Relationship Id="rId2597" Type="http://schemas.openxmlformats.org/officeDocument/2006/relationships/hyperlink" Target="https://www.genome.jp/entry/C06892" TargetMode="External"/><Relationship Id="rId124" Type="http://schemas.openxmlformats.org/officeDocument/2006/relationships/hyperlink" Target="https://www.ncbi.nlm.nih.gov/protein/489336059" TargetMode="External"/><Relationship Id="rId569" Type="http://schemas.openxmlformats.org/officeDocument/2006/relationships/hyperlink" Target="https://www.ncbi.nlm.nih.gov/protein/489337304" TargetMode="External"/><Relationship Id="rId776" Type="http://schemas.openxmlformats.org/officeDocument/2006/relationships/hyperlink" Target="https://www.ncbi.nlm.nih.gov/protein/489337827" TargetMode="External"/><Relationship Id="rId983" Type="http://schemas.openxmlformats.org/officeDocument/2006/relationships/hyperlink" Target="https://www.ncbi.nlm.nih.gov/protein/489320234" TargetMode="External"/><Relationship Id="rId1199" Type="http://schemas.openxmlformats.org/officeDocument/2006/relationships/hyperlink" Target="https://www.ncbi.nlm.nih.gov/protein/489335658" TargetMode="External"/><Relationship Id="rId2457" Type="http://schemas.openxmlformats.org/officeDocument/2006/relationships/hyperlink" Target="https://www.genome.jp/entry/C04618" TargetMode="External"/><Relationship Id="rId2664" Type="http://schemas.openxmlformats.org/officeDocument/2006/relationships/hyperlink" Target="https://www.genome.jp/entry/C00673" TargetMode="External"/><Relationship Id="rId331" Type="http://schemas.openxmlformats.org/officeDocument/2006/relationships/hyperlink" Target="https://www.genome.jp/entry/R01134" TargetMode="External"/><Relationship Id="rId429" Type="http://schemas.openxmlformats.org/officeDocument/2006/relationships/hyperlink" Target="https://www.genome.jp/entry/R10938" TargetMode="External"/><Relationship Id="rId636" Type="http://schemas.openxmlformats.org/officeDocument/2006/relationships/hyperlink" Target="https://www.ncbi.nlm.nih.gov/protein/489321175" TargetMode="External"/><Relationship Id="rId1059" Type="http://schemas.openxmlformats.org/officeDocument/2006/relationships/hyperlink" Target="https://www.ncbi.nlm.nih.gov/protein/489323418" TargetMode="External"/><Relationship Id="rId1266" Type="http://schemas.openxmlformats.org/officeDocument/2006/relationships/hyperlink" Target="https://www.ncbi.nlm.nih.gov/protein/489323009" TargetMode="External"/><Relationship Id="rId1473" Type="http://schemas.openxmlformats.org/officeDocument/2006/relationships/hyperlink" Target="https://www.ncbi.nlm.nih.gov/protein/446944849" TargetMode="External"/><Relationship Id="rId2012" Type="http://schemas.openxmlformats.org/officeDocument/2006/relationships/hyperlink" Target="https://www.ncbi.nlm.nih.gov/protein/489319374" TargetMode="External"/><Relationship Id="rId2317" Type="http://schemas.openxmlformats.org/officeDocument/2006/relationships/hyperlink" Target="https://www.genome.jp/entry/C00009" TargetMode="External"/><Relationship Id="rId2871" Type="http://schemas.openxmlformats.org/officeDocument/2006/relationships/hyperlink" Target="https://www.genome.jp/entry/R12806" TargetMode="External"/><Relationship Id="rId843" Type="http://schemas.openxmlformats.org/officeDocument/2006/relationships/hyperlink" Target="https://www.ncbi.nlm.nih.gov/protein/489335802" TargetMode="External"/><Relationship Id="rId1126" Type="http://schemas.openxmlformats.org/officeDocument/2006/relationships/hyperlink" Target="https://www.ncbi.nlm.nih.gov/protein/489335658" TargetMode="External"/><Relationship Id="rId1680" Type="http://schemas.openxmlformats.org/officeDocument/2006/relationships/hyperlink" Target="https://www.genome.jp/entry/R08245" TargetMode="External"/><Relationship Id="rId1778" Type="http://schemas.openxmlformats.org/officeDocument/2006/relationships/hyperlink" Target="https://www.genome.jp/entry/C07047" TargetMode="External"/><Relationship Id="rId1985" Type="http://schemas.openxmlformats.org/officeDocument/2006/relationships/hyperlink" Target="https://www.ncbi.nlm.nih.gov/protein/489336894" TargetMode="External"/><Relationship Id="rId2524" Type="http://schemas.openxmlformats.org/officeDocument/2006/relationships/hyperlink" Target="https://www.genome.jp/entry/R00460" TargetMode="External"/><Relationship Id="rId2731" Type="http://schemas.openxmlformats.org/officeDocument/2006/relationships/hyperlink" Target="https://www.genome.jp/entry/C16639" TargetMode="External"/><Relationship Id="rId2829" Type="http://schemas.openxmlformats.org/officeDocument/2006/relationships/hyperlink" Target="https://www.genome.jp/entry/R00137" TargetMode="External"/><Relationship Id="rId703" Type="http://schemas.openxmlformats.org/officeDocument/2006/relationships/hyperlink" Target="https://www.ncbi.nlm.nih.gov/protein/489335280" TargetMode="External"/><Relationship Id="rId910" Type="http://schemas.openxmlformats.org/officeDocument/2006/relationships/hyperlink" Target="https://www.ncbi.nlm.nih.gov/protein/489316139" TargetMode="External"/><Relationship Id="rId1333" Type="http://schemas.openxmlformats.org/officeDocument/2006/relationships/hyperlink" Target="https://www.ncbi.nlm.nih.gov/protein/489324160" TargetMode="External"/><Relationship Id="rId1540" Type="http://schemas.openxmlformats.org/officeDocument/2006/relationships/hyperlink" Target="https://www.genome.jp/entry/R02678" TargetMode="External"/><Relationship Id="rId1638" Type="http://schemas.openxmlformats.org/officeDocument/2006/relationships/hyperlink" Target="https://www.ncbi.nlm.nih.gov/protein/489323863" TargetMode="External"/><Relationship Id="rId1400" Type="http://schemas.openxmlformats.org/officeDocument/2006/relationships/hyperlink" Target="https://www.genome.jp/entry/R00714" TargetMode="External"/><Relationship Id="rId1845" Type="http://schemas.openxmlformats.org/officeDocument/2006/relationships/hyperlink" Target="https://www.ncbi.nlm.nih.gov/protein/489338801" TargetMode="External"/><Relationship Id="rId1705" Type="http://schemas.openxmlformats.org/officeDocument/2006/relationships/hyperlink" Target="https://www.genome.jp/entry/R10698" TargetMode="External"/><Relationship Id="rId1912" Type="http://schemas.openxmlformats.org/officeDocument/2006/relationships/hyperlink" Target="https://www.genome.jp/entry/C00208" TargetMode="External"/><Relationship Id="rId286" Type="http://schemas.openxmlformats.org/officeDocument/2006/relationships/hyperlink" Target="https://www.genome.jp/entry/R04198" TargetMode="External"/><Relationship Id="rId493" Type="http://schemas.openxmlformats.org/officeDocument/2006/relationships/hyperlink" Target="https://www.genome.jp/entry/R00390" TargetMode="External"/><Relationship Id="rId2174" Type="http://schemas.openxmlformats.org/officeDocument/2006/relationships/hyperlink" Target="https://www.ncbi.nlm.nih.gov/protein/489323130" TargetMode="External"/><Relationship Id="rId2381" Type="http://schemas.openxmlformats.org/officeDocument/2006/relationships/hyperlink" Target="https://www.genome.jp/entry/C00631" TargetMode="External"/><Relationship Id="rId146" Type="http://schemas.openxmlformats.org/officeDocument/2006/relationships/hyperlink" Target="https://www.ncbi.nlm.nih.gov/protein/489336633" TargetMode="External"/><Relationship Id="rId353" Type="http://schemas.openxmlformats.org/officeDocument/2006/relationships/hyperlink" Target="https://www.genome.jp/entry/R10305" TargetMode="External"/><Relationship Id="rId560" Type="http://schemas.openxmlformats.org/officeDocument/2006/relationships/hyperlink" Target="https://www.ncbi.nlm.nih.gov/protein/489326767" TargetMode="External"/><Relationship Id="rId798" Type="http://schemas.openxmlformats.org/officeDocument/2006/relationships/hyperlink" Target="https://www.ncbi.nlm.nih.gov/protein/489337570" TargetMode="External"/><Relationship Id="rId1190" Type="http://schemas.openxmlformats.org/officeDocument/2006/relationships/hyperlink" Target="https://www.genome.jp/entry/R07945" TargetMode="External"/><Relationship Id="rId2034" Type="http://schemas.openxmlformats.org/officeDocument/2006/relationships/hyperlink" Target="https://www.genome.jp/entry/R10283" TargetMode="External"/><Relationship Id="rId2241" Type="http://schemas.openxmlformats.org/officeDocument/2006/relationships/hyperlink" Target="https://www.genome.jp/entry/R01401" TargetMode="External"/><Relationship Id="rId2479" Type="http://schemas.openxmlformats.org/officeDocument/2006/relationships/hyperlink" Target="https://www.genome.jp/entry/C16519" TargetMode="External"/><Relationship Id="rId2686" Type="http://schemas.openxmlformats.org/officeDocument/2006/relationships/hyperlink" Target="https://www.ncbi.nlm.nih.gov/protein/489335282" TargetMode="External"/><Relationship Id="rId2893" Type="http://schemas.openxmlformats.org/officeDocument/2006/relationships/hyperlink" Target="https://www.genome.jp/entry/R00630" TargetMode="External"/><Relationship Id="rId213" Type="http://schemas.openxmlformats.org/officeDocument/2006/relationships/hyperlink" Target="https://www.ncbi.nlm.nih.gov/protein/490533968" TargetMode="External"/><Relationship Id="rId420" Type="http://schemas.openxmlformats.org/officeDocument/2006/relationships/hyperlink" Target="https://www.genome.jp/entry/R12851" TargetMode="External"/><Relationship Id="rId658" Type="http://schemas.openxmlformats.org/officeDocument/2006/relationships/hyperlink" Target="https://www.ncbi.nlm.nih.gov/protein/489339305" TargetMode="External"/><Relationship Id="rId865" Type="http://schemas.openxmlformats.org/officeDocument/2006/relationships/hyperlink" Target="https://www.ncbi.nlm.nih.gov/protein/489325751" TargetMode="External"/><Relationship Id="rId1050" Type="http://schemas.openxmlformats.org/officeDocument/2006/relationships/hyperlink" Target="https://www.ncbi.nlm.nih.gov/protein/489339149" TargetMode="External"/><Relationship Id="rId1288" Type="http://schemas.openxmlformats.org/officeDocument/2006/relationships/hyperlink" Target="https://www.ncbi.nlm.nih.gov/protein/489337680" TargetMode="External"/><Relationship Id="rId1495" Type="http://schemas.openxmlformats.org/officeDocument/2006/relationships/hyperlink" Target="https://www.ncbi.nlm.nih.gov/protein/489320207" TargetMode="External"/><Relationship Id="rId2101" Type="http://schemas.openxmlformats.org/officeDocument/2006/relationships/hyperlink" Target="https://www.ncbi.nlm.nih.gov/protein/489337960" TargetMode="External"/><Relationship Id="rId2339" Type="http://schemas.openxmlformats.org/officeDocument/2006/relationships/hyperlink" Target="https://www.genome.jp/entry/C00811" TargetMode="External"/><Relationship Id="rId2546" Type="http://schemas.openxmlformats.org/officeDocument/2006/relationships/hyperlink" Target="https://www.genome.jp/entry/C00217" TargetMode="External"/><Relationship Id="rId2753" Type="http://schemas.openxmlformats.org/officeDocument/2006/relationships/hyperlink" Target="https://www.genome.jp/entry/C22458" TargetMode="External"/><Relationship Id="rId518" Type="http://schemas.openxmlformats.org/officeDocument/2006/relationships/hyperlink" Target="https://www.genome.jp/entry/R01954" TargetMode="External"/><Relationship Id="rId725" Type="http://schemas.openxmlformats.org/officeDocument/2006/relationships/hyperlink" Target="https://www.ncbi.nlm.nih.gov/protein/489335867" TargetMode="External"/><Relationship Id="rId932" Type="http://schemas.openxmlformats.org/officeDocument/2006/relationships/hyperlink" Target="https://www.ncbi.nlm.nih.gov/protein/497652246" TargetMode="External"/><Relationship Id="rId1148" Type="http://schemas.openxmlformats.org/officeDocument/2006/relationships/hyperlink" Target="https://www.ncbi.nlm.nih.gov/protein/489335658" TargetMode="External"/><Relationship Id="rId1355" Type="http://schemas.openxmlformats.org/officeDocument/2006/relationships/hyperlink" Target="https://www.genome.jp/entry/R09365" TargetMode="External"/><Relationship Id="rId1562" Type="http://schemas.openxmlformats.org/officeDocument/2006/relationships/hyperlink" Target="https://www.ncbi.nlm.nih.gov/protein/489336234" TargetMode="External"/><Relationship Id="rId2406" Type="http://schemas.openxmlformats.org/officeDocument/2006/relationships/hyperlink" Target="https://www.genome.jp/entry/C06000" TargetMode="External"/><Relationship Id="rId2613" Type="http://schemas.openxmlformats.org/officeDocument/2006/relationships/hyperlink" Target="https://www.genome.jp/entry/C18096" TargetMode="External"/><Relationship Id="rId1008" Type="http://schemas.openxmlformats.org/officeDocument/2006/relationships/hyperlink" Target="https://www.ncbi.nlm.nih.gov/protein/489323408" TargetMode="External"/><Relationship Id="rId1215" Type="http://schemas.openxmlformats.org/officeDocument/2006/relationships/hyperlink" Target="https://www.genome.jp/entry/R08392" TargetMode="External"/><Relationship Id="rId1422" Type="http://schemas.openxmlformats.org/officeDocument/2006/relationships/hyperlink" Target="https://www.genome.jp/entry/R12455" TargetMode="External"/><Relationship Id="rId1867" Type="http://schemas.openxmlformats.org/officeDocument/2006/relationships/hyperlink" Target="https://www.ncbi.nlm.nih.gov/protein/499189076" TargetMode="External"/><Relationship Id="rId2820" Type="http://schemas.openxmlformats.org/officeDocument/2006/relationships/hyperlink" Target="https://www.genome.jp/entry/R12852" TargetMode="External"/><Relationship Id="rId61" Type="http://schemas.openxmlformats.org/officeDocument/2006/relationships/hyperlink" Target="https://www.genome.jp/entry/R01465" TargetMode="External"/><Relationship Id="rId1727" Type="http://schemas.openxmlformats.org/officeDocument/2006/relationships/hyperlink" Target="https://www.genome.jp/entry/R00734" TargetMode="External"/><Relationship Id="rId1934" Type="http://schemas.openxmlformats.org/officeDocument/2006/relationships/hyperlink" Target="https://www.ncbi.nlm.nih.gov/protein/489324777" TargetMode="External"/><Relationship Id="rId19" Type="http://schemas.openxmlformats.org/officeDocument/2006/relationships/hyperlink" Target="https://www.ncbi.nlm.nih.gov/protein/489337209" TargetMode="External"/><Relationship Id="rId2196" Type="http://schemas.openxmlformats.org/officeDocument/2006/relationships/hyperlink" Target="https://www.ncbi.nlm.nih.gov/protein/489324744" TargetMode="External"/><Relationship Id="rId168" Type="http://schemas.openxmlformats.org/officeDocument/2006/relationships/hyperlink" Target="https://www.genome.jp/entry/R00286" TargetMode="External"/><Relationship Id="rId375" Type="http://schemas.openxmlformats.org/officeDocument/2006/relationships/hyperlink" Target="https://www.genome.jp/entry/" TargetMode="External"/><Relationship Id="rId582" Type="http://schemas.openxmlformats.org/officeDocument/2006/relationships/hyperlink" Target="https://www.ncbi.nlm.nih.gov/protein/489337680" TargetMode="External"/><Relationship Id="rId2056" Type="http://schemas.openxmlformats.org/officeDocument/2006/relationships/hyperlink" Target="https://www.genome.jp/entry/R01070" TargetMode="External"/><Relationship Id="rId2263" Type="http://schemas.openxmlformats.org/officeDocument/2006/relationships/hyperlink" Target="https://www.genome.jp/entry/R01993" TargetMode="External"/><Relationship Id="rId2470" Type="http://schemas.openxmlformats.org/officeDocument/2006/relationships/hyperlink" Target="https://www.genome.jp/entry/C04272" TargetMode="External"/><Relationship Id="rId3" Type="http://schemas.openxmlformats.org/officeDocument/2006/relationships/hyperlink" Target="https://www.ncbi.nlm.nih.gov/protein/489335356" TargetMode="External"/><Relationship Id="rId235" Type="http://schemas.openxmlformats.org/officeDocument/2006/relationships/hyperlink" Target="https://www.ncbi.nlm.nih.gov/protein/489326081" TargetMode="External"/><Relationship Id="rId442" Type="http://schemas.openxmlformats.org/officeDocument/2006/relationships/hyperlink" Target="https://www.genome.jp/entry/R01898" TargetMode="External"/><Relationship Id="rId887" Type="http://schemas.openxmlformats.org/officeDocument/2006/relationships/hyperlink" Target="https://www.ncbi.nlm.nih.gov/protein/489336261" TargetMode="External"/><Relationship Id="rId1072" Type="http://schemas.openxmlformats.org/officeDocument/2006/relationships/hyperlink" Target="https://www.ncbi.nlm.nih.gov/protein/489339057" TargetMode="External"/><Relationship Id="rId2123" Type="http://schemas.openxmlformats.org/officeDocument/2006/relationships/hyperlink" Target="https://www.genome.jp/entry/R00256" TargetMode="External"/><Relationship Id="rId2330" Type="http://schemas.openxmlformats.org/officeDocument/2006/relationships/hyperlink" Target="https://www.genome.jp/entry/R03036" TargetMode="External"/><Relationship Id="rId2568" Type="http://schemas.openxmlformats.org/officeDocument/2006/relationships/hyperlink" Target="https://www.genome.jp/entry/C00683" TargetMode="External"/><Relationship Id="rId2775" Type="http://schemas.openxmlformats.org/officeDocument/2006/relationships/hyperlink" Target="https://www.genome.jp/entry/R04463" TargetMode="External"/><Relationship Id="rId302" Type="http://schemas.openxmlformats.org/officeDocument/2006/relationships/hyperlink" Target="https://www.genome.jp/entry/R12500" TargetMode="External"/><Relationship Id="rId747" Type="http://schemas.openxmlformats.org/officeDocument/2006/relationships/hyperlink" Target="https://www.ncbi.nlm.nih.gov/protein/489325777" TargetMode="External"/><Relationship Id="rId954" Type="http://schemas.openxmlformats.org/officeDocument/2006/relationships/hyperlink" Target="https://www.ncbi.nlm.nih.gov/protein/490533807" TargetMode="External"/><Relationship Id="rId1377" Type="http://schemas.openxmlformats.org/officeDocument/2006/relationships/hyperlink" Target="https://www.genome.jp/entry/R00945" TargetMode="External"/><Relationship Id="rId1584" Type="http://schemas.openxmlformats.org/officeDocument/2006/relationships/hyperlink" Target="https://www.genome.jp/entry/R07599" TargetMode="External"/><Relationship Id="rId1791" Type="http://schemas.openxmlformats.org/officeDocument/2006/relationships/hyperlink" Target="https://www.genome.jp/entry/" TargetMode="External"/><Relationship Id="rId2428" Type="http://schemas.openxmlformats.org/officeDocument/2006/relationships/hyperlink" Target="https://www.genome.jp/entry/C00311" TargetMode="External"/><Relationship Id="rId2635" Type="http://schemas.openxmlformats.org/officeDocument/2006/relationships/hyperlink" Target="https://www.genome.jp/entry/C15650" TargetMode="External"/><Relationship Id="rId2842" Type="http://schemas.openxmlformats.org/officeDocument/2006/relationships/hyperlink" Target="https://www.genome.jp/entry/R00442" TargetMode="External"/><Relationship Id="rId83" Type="http://schemas.openxmlformats.org/officeDocument/2006/relationships/hyperlink" Target="https://www.ncbi.nlm.nih.gov/protein/489337224" TargetMode="External"/><Relationship Id="rId607" Type="http://schemas.openxmlformats.org/officeDocument/2006/relationships/hyperlink" Target="https://www.ncbi.nlm.nih.gov/protein/489335485" TargetMode="External"/><Relationship Id="rId814" Type="http://schemas.openxmlformats.org/officeDocument/2006/relationships/hyperlink" Target="https://www.ncbi.nlm.nih.gov/protein/490533312" TargetMode="External"/><Relationship Id="rId1237" Type="http://schemas.openxmlformats.org/officeDocument/2006/relationships/hyperlink" Target="https://www.genome.jp/entry/R01067" TargetMode="External"/><Relationship Id="rId1444" Type="http://schemas.openxmlformats.org/officeDocument/2006/relationships/hyperlink" Target="https://www.genome.jp/entry/R02163" TargetMode="External"/><Relationship Id="rId1651" Type="http://schemas.openxmlformats.org/officeDocument/2006/relationships/hyperlink" Target="https://www.genome.jp/entry/R02147" TargetMode="External"/><Relationship Id="rId1889" Type="http://schemas.openxmlformats.org/officeDocument/2006/relationships/hyperlink" Target="https://www.genome.jp/entry/C00073" TargetMode="External"/><Relationship Id="rId2702" Type="http://schemas.openxmlformats.org/officeDocument/2006/relationships/hyperlink" Target="https://www.ncbi.nlm.nih.gov/protein/489339504" TargetMode="External"/><Relationship Id="rId1304" Type="http://schemas.openxmlformats.org/officeDocument/2006/relationships/hyperlink" Target="https://www.genome.jp/entry/R00371" TargetMode="External"/><Relationship Id="rId1511" Type="http://schemas.openxmlformats.org/officeDocument/2006/relationships/hyperlink" Target="https://www.genome.jp/entry/R01419" TargetMode="External"/><Relationship Id="rId1749" Type="http://schemas.openxmlformats.org/officeDocument/2006/relationships/hyperlink" Target="https://www.genome.jp/entry/R00104" TargetMode="External"/><Relationship Id="rId1956" Type="http://schemas.openxmlformats.org/officeDocument/2006/relationships/hyperlink" Target="https://www.ncbi.nlm.nih.gov/protein/489335410" TargetMode="External"/><Relationship Id="rId1609" Type="http://schemas.openxmlformats.org/officeDocument/2006/relationships/hyperlink" Target="https://www.ncbi.nlm.nih.gov/protein/489337836" TargetMode="External"/><Relationship Id="rId1816" Type="http://schemas.openxmlformats.org/officeDocument/2006/relationships/hyperlink" Target="https://www.ncbi.nlm.nih.gov/protein/489337095" TargetMode="External"/><Relationship Id="rId10" Type="http://schemas.openxmlformats.org/officeDocument/2006/relationships/hyperlink" Target="https://www.ncbi.nlm.nih.gov/protein/489319460" TargetMode="External"/><Relationship Id="rId397" Type="http://schemas.openxmlformats.org/officeDocument/2006/relationships/hyperlink" Target="https://www.genome.jp/entry/R03165" TargetMode="External"/><Relationship Id="rId2078" Type="http://schemas.openxmlformats.org/officeDocument/2006/relationships/hyperlink" Target="https://www.genome.jp/entry/R01373" TargetMode="External"/><Relationship Id="rId2285" Type="http://schemas.openxmlformats.org/officeDocument/2006/relationships/hyperlink" Target="https://www.genome.jp/entry/R00428" TargetMode="External"/><Relationship Id="rId2492" Type="http://schemas.openxmlformats.org/officeDocument/2006/relationships/hyperlink" Target="https://www.genome.jp/entry/C05167" TargetMode="External"/><Relationship Id="rId257" Type="http://schemas.openxmlformats.org/officeDocument/2006/relationships/hyperlink" Target="https://www.genome.jp/entry/R05406" TargetMode="External"/><Relationship Id="rId464" Type="http://schemas.openxmlformats.org/officeDocument/2006/relationships/hyperlink" Target="https://www.genome.jp/entry/R02272" TargetMode="External"/><Relationship Id="rId1094" Type="http://schemas.openxmlformats.org/officeDocument/2006/relationships/hyperlink" Target="https://www.ncbi.nlm.nih.gov/protein/489336889" TargetMode="External"/><Relationship Id="rId2145" Type="http://schemas.openxmlformats.org/officeDocument/2006/relationships/hyperlink" Target="https://www.genome.jp/entry/R02765" TargetMode="External"/><Relationship Id="rId2797" Type="http://schemas.openxmlformats.org/officeDocument/2006/relationships/hyperlink" Target="https://www.genome.jp/entry/R00127" TargetMode="External"/><Relationship Id="rId117" Type="http://schemas.openxmlformats.org/officeDocument/2006/relationships/hyperlink" Target="https://www.ncbi.nlm.nih.gov/protein/489338407" TargetMode="External"/><Relationship Id="rId671" Type="http://schemas.openxmlformats.org/officeDocument/2006/relationships/hyperlink" Target="https://www.ncbi.nlm.nih.gov/protein/489338027" TargetMode="External"/><Relationship Id="rId769" Type="http://schemas.openxmlformats.org/officeDocument/2006/relationships/hyperlink" Target="https://www.ncbi.nlm.nih.gov/protein/489338000" TargetMode="External"/><Relationship Id="rId976" Type="http://schemas.openxmlformats.org/officeDocument/2006/relationships/hyperlink" Target="https://www.ncbi.nlm.nih.gov/protein/489339246" TargetMode="External"/><Relationship Id="rId1399" Type="http://schemas.openxmlformats.org/officeDocument/2006/relationships/hyperlink" Target="https://www.genome.jp/entry/R04109" TargetMode="External"/><Relationship Id="rId2352" Type="http://schemas.openxmlformats.org/officeDocument/2006/relationships/hyperlink" Target="https://www.genome.jp/entry/C05766" TargetMode="External"/><Relationship Id="rId2657" Type="http://schemas.openxmlformats.org/officeDocument/2006/relationships/hyperlink" Target="https://www.genome.jp/entry/C01171" TargetMode="External"/><Relationship Id="rId324" Type="http://schemas.openxmlformats.org/officeDocument/2006/relationships/hyperlink" Target="https://www.genome.jp/entry/R03291" TargetMode="External"/><Relationship Id="rId531" Type="http://schemas.openxmlformats.org/officeDocument/2006/relationships/hyperlink" Target="https://www.ncbi.nlm.nih.gov/protein/489335658" TargetMode="External"/><Relationship Id="rId629" Type="http://schemas.openxmlformats.org/officeDocument/2006/relationships/hyperlink" Target="https://www.ncbi.nlm.nih.gov/protein/489324822" TargetMode="External"/><Relationship Id="rId1161" Type="http://schemas.openxmlformats.org/officeDocument/2006/relationships/hyperlink" Target="https://www.genome.jp/entry/R03629" TargetMode="External"/><Relationship Id="rId1259" Type="http://schemas.openxmlformats.org/officeDocument/2006/relationships/hyperlink" Target="https://www.ncbi.nlm.nih.gov/protein/489324251" TargetMode="External"/><Relationship Id="rId1466" Type="http://schemas.openxmlformats.org/officeDocument/2006/relationships/hyperlink" Target="https://www.genome.jp/entry/R02111" TargetMode="External"/><Relationship Id="rId2005" Type="http://schemas.openxmlformats.org/officeDocument/2006/relationships/hyperlink" Target="https://www.ncbi.nlm.nih.gov/protein/489319394" TargetMode="External"/><Relationship Id="rId2212" Type="http://schemas.openxmlformats.org/officeDocument/2006/relationships/hyperlink" Target="https://www.genome.jp/entry/R06004" TargetMode="External"/><Relationship Id="rId2864" Type="http://schemas.openxmlformats.org/officeDocument/2006/relationships/hyperlink" Target="https://www.genome.jp/entry/R00440" TargetMode="External"/><Relationship Id="rId836" Type="http://schemas.openxmlformats.org/officeDocument/2006/relationships/hyperlink" Target="https://www.ncbi.nlm.nih.gov/protein/490533341" TargetMode="External"/><Relationship Id="rId1021" Type="http://schemas.openxmlformats.org/officeDocument/2006/relationships/hyperlink" Target="https://www.ncbi.nlm.nih.gov/protein/489336528" TargetMode="External"/><Relationship Id="rId1119" Type="http://schemas.openxmlformats.org/officeDocument/2006/relationships/hyperlink" Target="https://www.genome.jp/entry/R02356" TargetMode="External"/><Relationship Id="rId1673" Type="http://schemas.openxmlformats.org/officeDocument/2006/relationships/hyperlink" Target="https://www.genome.jp/entry/R01132" TargetMode="External"/><Relationship Id="rId1880" Type="http://schemas.openxmlformats.org/officeDocument/2006/relationships/hyperlink" Target="https://www.ncbi.nlm.nih.gov/protein/499189096" TargetMode="External"/><Relationship Id="rId1978" Type="http://schemas.openxmlformats.org/officeDocument/2006/relationships/hyperlink" Target="https://www.ncbi.nlm.nih.gov/protein/489327685" TargetMode="External"/><Relationship Id="rId2517" Type="http://schemas.openxmlformats.org/officeDocument/2006/relationships/hyperlink" Target="https://www.genome.jp/entry/R09366" TargetMode="External"/><Relationship Id="rId2724" Type="http://schemas.openxmlformats.org/officeDocument/2006/relationships/hyperlink" Target="https://www.ncbi.nlm.nih.gov/protein/489324808" TargetMode="External"/><Relationship Id="rId903" Type="http://schemas.openxmlformats.org/officeDocument/2006/relationships/hyperlink" Target="https://www.ncbi.nlm.nih.gov/protein/490533795" TargetMode="External"/><Relationship Id="rId1326" Type="http://schemas.openxmlformats.org/officeDocument/2006/relationships/hyperlink" Target="https://www.genome.jp/entry/R00238" TargetMode="External"/><Relationship Id="rId1533" Type="http://schemas.openxmlformats.org/officeDocument/2006/relationships/hyperlink" Target="https://www.genome.jp/entry/R00538" TargetMode="External"/><Relationship Id="rId1740" Type="http://schemas.openxmlformats.org/officeDocument/2006/relationships/hyperlink" Target="https://www.genome.jp/entry/R01639" TargetMode="External"/><Relationship Id="rId32" Type="http://schemas.openxmlformats.org/officeDocument/2006/relationships/hyperlink" Target="https://www.ncbi.nlm.nih.gov/protein/489315169" TargetMode="External"/><Relationship Id="rId1600" Type="http://schemas.openxmlformats.org/officeDocument/2006/relationships/hyperlink" Target="https://www.ncbi.nlm.nih.gov/protein/489336059" TargetMode="External"/><Relationship Id="rId1838" Type="http://schemas.openxmlformats.org/officeDocument/2006/relationships/hyperlink" Target="https://www.ncbi.nlm.nih.gov/protein/489336112" TargetMode="External"/><Relationship Id="rId181" Type="http://schemas.openxmlformats.org/officeDocument/2006/relationships/hyperlink" Target="https://www.ncbi.nlm.nih.gov/protein/489327392" TargetMode="External"/><Relationship Id="rId1905" Type="http://schemas.openxmlformats.org/officeDocument/2006/relationships/hyperlink" Target="https://www.genome.jp/entry/C03419" TargetMode="External"/><Relationship Id="rId279" Type="http://schemas.openxmlformats.org/officeDocument/2006/relationships/hyperlink" Target="https://www.ncbi.nlm.nih.gov/protein/489338498" TargetMode="External"/><Relationship Id="rId486" Type="http://schemas.openxmlformats.org/officeDocument/2006/relationships/hyperlink" Target="https://www.genome.jp/entry/R03663" TargetMode="External"/><Relationship Id="rId693" Type="http://schemas.openxmlformats.org/officeDocument/2006/relationships/hyperlink" Target="https://www.ncbi.nlm.nih.gov/protein/489319449" TargetMode="External"/><Relationship Id="rId2167" Type="http://schemas.openxmlformats.org/officeDocument/2006/relationships/hyperlink" Target="https://www.genome.jp/entry/R08639" TargetMode="External"/><Relationship Id="rId2374" Type="http://schemas.openxmlformats.org/officeDocument/2006/relationships/hyperlink" Target="https://www.genome.jp/entry/R02685" TargetMode="External"/><Relationship Id="rId2581" Type="http://schemas.openxmlformats.org/officeDocument/2006/relationships/hyperlink" Target="https://www.genome.jp/entry/C00861" TargetMode="External"/><Relationship Id="rId139" Type="http://schemas.openxmlformats.org/officeDocument/2006/relationships/hyperlink" Target="https://www.ncbi.nlm.nih.gov/protein/489339227" TargetMode="External"/><Relationship Id="rId346" Type="http://schemas.openxmlformats.org/officeDocument/2006/relationships/hyperlink" Target="https://www.genome.jp/entry/R01071" TargetMode="External"/><Relationship Id="rId553" Type="http://schemas.openxmlformats.org/officeDocument/2006/relationships/hyperlink" Target="https://www.ncbi.nlm.nih.gov/protein/499188913" TargetMode="External"/><Relationship Id="rId760" Type="http://schemas.openxmlformats.org/officeDocument/2006/relationships/hyperlink" Target="https://www.ncbi.nlm.nih.gov/protein/489337167" TargetMode="External"/><Relationship Id="rId998" Type="http://schemas.openxmlformats.org/officeDocument/2006/relationships/hyperlink" Target="https://www.ncbi.nlm.nih.gov/protein/489324787" TargetMode="External"/><Relationship Id="rId1183" Type="http://schemas.openxmlformats.org/officeDocument/2006/relationships/hyperlink" Target="https://www.genome.jp/entry/R07081" TargetMode="External"/><Relationship Id="rId1390" Type="http://schemas.openxmlformats.org/officeDocument/2006/relationships/hyperlink" Target="https://www.ncbi.nlm.nih.gov/protein/489338973" TargetMode="External"/><Relationship Id="rId2027" Type="http://schemas.openxmlformats.org/officeDocument/2006/relationships/hyperlink" Target="https://www.genome.jp/entry/R00451" TargetMode="External"/><Relationship Id="rId2234" Type="http://schemas.openxmlformats.org/officeDocument/2006/relationships/hyperlink" Target="https://www.genome.jp/entry/R00839" TargetMode="External"/><Relationship Id="rId2441" Type="http://schemas.openxmlformats.org/officeDocument/2006/relationships/hyperlink" Target="https://www.genome.jp/entry/C00842" TargetMode="External"/><Relationship Id="rId2679" Type="http://schemas.openxmlformats.org/officeDocument/2006/relationships/hyperlink" Target="https://www.genome.jp/entry/" TargetMode="External"/><Relationship Id="rId2886" Type="http://schemas.openxmlformats.org/officeDocument/2006/relationships/hyperlink" Target="https://www.genome.jp/entry/R11529" TargetMode="External"/><Relationship Id="rId206" Type="http://schemas.openxmlformats.org/officeDocument/2006/relationships/hyperlink" Target="https://www.genome.jp/entry/R02736" TargetMode="External"/><Relationship Id="rId413" Type="http://schemas.openxmlformats.org/officeDocument/2006/relationships/hyperlink" Target="https://www.genome.jp/entry/R06132" TargetMode="External"/><Relationship Id="rId858" Type="http://schemas.openxmlformats.org/officeDocument/2006/relationships/hyperlink" Target="https://www.ncbi.nlm.nih.gov/protein/489337584" TargetMode="External"/><Relationship Id="rId1043" Type="http://schemas.openxmlformats.org/officeDocument/2006/relationships/hyperlink" Target="https://www.ncbi.nlm.nih.gov/protein/489325156" TargetMode="External"/><Relationship Id="rId1488" Type="http://schemas.openxmlformats.org/officeDocument/2006/relationships/hyperlink" Target="https://www.genome.jp/entry/R02142" TargetMode="External"/><Relationship Id="rId1695" Type="http://schemas.openxmlformats.org/officeDocument/2006/relationships/hyperlink" Target="https://www.genome.jp/entry/R00355" TargetMode="External"/><Relationship Id="rId2539" Type="http://schemas.openxmlformats.org/officeDocument/2006/relationships/hyperlink" Target="https://www.genome.jp/entry/C00065" TargetMode="External"/><Relationship Id="rId2746" Type="http://schemas.openxmlformats.org/officeDocument/2006/relationships/hyperlink" Target="https://www.genome.jp/entry/R00316" TargetMode="External"/><Relationship Id="rId620" Type="http://schemas.openxmlformats.org/officeDocument/2006/relationships/hyperlink" Target="https://www.ncbi.nlm.nih.gov/protein/489326651" TargetMode="External"/><Relationship Id="rId718" Type="http://schemas.openxmlformats.org/officeDocument/2006/relationships/hyperlink" Target="https://www.ncbi.nlm.nih.gov/protein/497655058" TargetMode="External"/><Relationship Id="rId925" Type="http://schemas.openxmlformats.org/officeDocument/2006/relationships/hyperlink" Target="https://www.ncbi.nlm.nih.gov/protein/489335914" TargetMode="External"/><Relationship Id="rId1250" Type="http://schemas.openxmlformats.org/officeDocument/2006/relationships/hyperlink" Target="https://www.genome.jp/entry/R04672" TargetMode="External"/><Relationship Id="rId1348" Type="http://schemas.openxmlformats.org/officeDocument/2006/relationships/hyperlink" Target="https://www.ncbi.nlm.nih.gov/protein/489324789" TargetMode="External"/><Relationship Id="rId1555" Type="http://schemas.openxmlformats.org/officeDocument/2006/relationships/hyperlink" Target="https://www.genome.jp/entry/R00264" TargetMode="External"/><Relationship Id="rId1762" Type="http://schemas.openxmlformats.org/officeDocument/2006/relationships/hyperlink" Target="https://www.ncbi.nlm.nih.gov/protein/489318565" TargetMode="External"/><Relationship Id="rId2301" Type="http://schemas.openxmlformats.org/officeDocument/2006/relationships/hyperlink" Target="https://www.genome.jp/entry/C04896" TargetMode="External"/><Relationship Id="rId2606" Type="http://schemas.openxmlformats.org/officeDocument/2006/relationships/hyperlink" Target="https://www.genome.jp/entry/C00267" TargetMode="External"/><Relationship Id="rId1110" Type="http://schemas.openxmlformats.org/officeDocument/2006/relationships/hyperlink" Target="https://www.genome.jp/entry/C06760" TargetMode="External"/><Relationship Id="rId1208" Type="http://schemas.openxmlformats.org/officeDocument/2006/relationships/hyperlink" Target="https://www.genome.jp/entry/R08294" TargetMode="External"/><Relationship Id="rId1415" Type="http://schemas.openxmlformats.org/officeDocument/2006/relationships/hyperlink" Target="https://www.genome.jp/entry/R03192" TargetMode="External"/><Relationship Id="rId2813" Type="http://schemas.openxmlformats.org/officeDocument/2006/relationships/hyperlink" Target="https://www.genome.jp/entry/R03530" TargetMode="External"/><Relationship Id="rId54" Type="http://schemas.openxmlformats.org/officeDocument/2006/relationships/hyperlink" Target="https://www.genome.jp/entry/R04534" TargetMode="External"/><Relationship Id="rId1622" Type="http://schemas.openxmlformats.org/officeDocument/2006/relationships/hyperlink" Target="https://www.genome.jp/entry/R00939" TargetMode="External"/><Relationship Id="rId1927" Type="http://schemas.openxmlformats.org/officeDocument/2006/relationships/hyperlink" Target="https://www.ncbi.nlm.nih.gov/protein/499189014" TargetMode="External"/><Relationship Id="rId2091" Type="http://schemas.openxmlformats.org/officeDocument/2006/relationships/hyperlink" Target="https://www.ncbi.nlm.nih.gov/protein/489337960" TargetMode="External"/><Relationship Id="rId2189" Type="http://schemas.openxmlformats.org/officeDocument/2006/relationships/hyperlink" Target="https://www.ncbi.nlm.nih.gov/protein/489323489" TargetMode="External"/><Relationship Id="rId270" Type="http://schemas.openxmlformats.org/officeDocument/2006/relationships/hyperlink" Target="https://www.ncbi.nlm.nih.gov/protein/489324112" TargetMode="External"/><Relationship Id="rId2396" Type="http://schemas.openxmlformats.org/officeDocument/2006/relationships/hyperlink" Target="https://www.genome.jp/entry/R07889" TargetMode="External"/><Relationship Id="rId130" Type="http://schemas.openxmlformats.org/officeDocument/2006/relationships/hyperlink" Target="https://www.ncbi.nlm.nih.gov/protein/489337836" TargetMode="External"/><Relationship Id="rId368" Type="http://schemas.openxmlformats.org/officeDocument/2006/relationships/hyperlink" Target="https://www.genome.jp/entry/R04457" TargetMode="External"/><Relationship Id="rId575" Type="http://schemas.openxmlformats.org/officeDocument/2006/relationships/hyperlink" Target="https://www.ncbi.nlm.nih.gov/protein/489338786" TargetMode="External"/><Relationship Id="rId782" Type="http://schemas.openxmlformats.org/officeDocument/2006/relationships/hyperlink" Target="https://www.ncbi.nlm.nih.gov/protein/490534131" TargetMode="External"/><Relationship Id="rId2049" Type="http://schemas.openxmlformats.org/officeDocument/2006/relationships/hyperlink" Target="https://www.genome.jp/entry/R03508" TargetMode="External"/><Relationship Id="rId2256" Type="http://schemas.openxmlformats.org/officeDocument/2006/relationships/hyperlink" Target="https://www.genome.jp/entry/R13420" TargetMode="External"/><Relationship Id="rId2463" Type="http://schemas.openxmlformats.org/officeDocument/2006/relationships/hyperlink" Target="https://www.genome.jp/entry/C05757" TargetMode="External"/><Relationship Id="rId2670" Type="http://schemas.openxmlformats.org/officeDocument/2006/relationships/hyperlink" Target="https://www.genome.jp/entry/C02764" TargetMode="External"/><Relationship Id="rId228" Type="http://schemas.openxmlformats.org/officeDocument/2006/relationships/hyperlink" Target="https://www.genome.jp/entry/R06180" TargetMode="External"/><Relationship Id="rId435" Type="http://schemas.openxmlformats.org/officeDocument/2006/relationships/hyperlink" Target="https://www.genome.jp/entry/R09979" TargetMode="External"/><Relationship Id="rId642" Type="http://schemas.openxmlformats.org/officeDocument/2006/relationships/hyperlink" Target="https://www.ncbi.nlm.nih.gov/protein/489321782" TargetMode="External"/><Relationship Id="rId1065" Type="http://schemas.openxmlformats.org/officeDocument/2006/relationships/hyperlink" Target="https://www.ncbi.nlm.nih.gov/protein/489337966" TargetMode="External"/><Relationship Id="rId1272" Type="http://schemas.openxmlformats.org/officeDocument/2006/relationships/hyperlink" Target="https://www.ncbi.nlm.nih.gov/protein/489337680" TargetMode="External"/><Relationship Id="rId2116" Type="http://schemas.openxmlformats.org/officeDocument/2006/relationships/hyperlink" Target="https://www.genome.jp/entry/" TargetMode="External"/><Relationship Id="rId2323" Type="http://schemas.openxmlformats.org/officeDocument/2006/relationships/hyperlink" Target="https://www.genome.jp/entry/R00515" TargetMode="External"/><Relationship Id="rId2530" Type="http://schemas.openxmlformats.org/officeDocument/2006/relationships/hyperlink" Target="https://www.genome.jp/entry/C00405" TargetMode="External"/><Relationship Id="rId2768" Type="http://schemas.openxmlformats.org/officeDocument/2006/relationships/hyperlink" Target="https://www.genome.jp/entry/R00382" TargetMode="External"/><Relationship Id="rId502" Type="http://schemas.openxmlformats.org/officeDocument/2006/relationships/hyperlink" Target="https://www.genome.jp/entry/R02473" TargetMode="External"/><Relationship Id="rId947" Type="http://schemas.openxmlformats.org/officeDocument/2006/relationships/hyperlink" Target="https://www.ncbi.nlm.nih.gov/protein/489324243" TargetMode="External"/><Relationship Id="rId1132" Type="http://schemas.openxmlformats.org/officeDocument/2006/relationships/hyperlink" Target="https://www.ncbi.nlm.nih.gov/protein/489335658" TargetMode="External"/><Relationship Id="rId1577" Type="http://schemas.openxmlformats.org/officeDocument/2006/relationships/hyperlink" Target="https://www.ncbi.nlm.nih.gov/protein/490533466" TargetMode="External"/><Relationship Id="rId1784" Type="http://schemas.openxmlformats.org/officeDocument/2006/relationships/hyperlink" Target="https://www.genome.jp/entry/C16607" TargetMode="External"/><Relationship Id="rId1991" Type="http://schemas.openxmlformats.org/officeDocument/2006/relationships/hyperlink" Target="https://www.ncbi.nlm.nih.gov/protein/489321409" TargetMode="External"/><Relationship Id="rId2628" Type="http://schemas.openxmlformats.org/officeDocument/2006/relationships/hyperlink" Target="https://www.genome.jp/entry/C01172" TargetMode="External"/><Relationship Id="rId2835" Type="http://schemas.openxmlformats.org/officeDocument/2006/relationships/hyperlink" Target="https://www.genome.jp/entry/R00529" TargetMode="External"/><Relationship Id="rId76" Type="http://schemas.openxmlformats.org/officeDocument/2006/relationships/hyperlink" Target="https://www.ncbi.nlm.nih.gov/protein/489337743" TargetMode="External"/><Relationship Id="rId807" Type="http://schemas.openxmlformats.org/officeDocument/2006/relationships/hyperlink" Target="https://www.ncbi.nlm.nih.gov/protein/489336693" TargetMode="External"/><Relationship Id="rId1437" Type="http://schemas.openxmlformats.org/officeDocument/2006/relationships/hyperlink" Target="https://www.ncbi.nlm.nih.gov/protein/489335658" TargetMode="External"/><Relationship Id="rId1644" Type="http://schemas.openxmlformats.org/officeDocument/2006/relationships/hyperlink" Target="https://www.ncbi.nlm.nih.gov/protein/489323863" TargetMode="External"/><Relationship Id="rId1851" Type="http://schemas.openxmlformats.org/officeDocument/2006/relationships/hyperlink" Target="https://www.ncbi.nlm.nih.gov/protein/489338801" TargetMode="External"/><Relationship Id="rId2902" Type="http://schemas.openxmlformats.org/officeDocument/2006/relationships/hyperlink" Target="https://www.genome.jp/entry/R04238" TargetMode="External"/><Relationship Id="rId1504" Type="http://schemas.openxmlformats.org/officeDocument/2006/relationships/hyperlink" Target="https://www.genome.jp/entry/R00177" TargetMode="External"/><Relationship Id="rId1711" Type="http://schemas.openxmlformats.org/officeDocument/2006/relationships/hyperlink" Target="https://www.genome.jp/entry/R00667" TargetMode="External"/><Relationship Id="rId1949" Type="http://schemas.openxmlformats.org/officeDocument/2006/relationships/hyperlink" Target="https://www.ncbi.nlm.nih.gov/protein/489322006" TargetMode="External"/><Relationship Id="rId292" Type="http://schemas.openxmlformats.org/officeDocument/2006/relationships/hyperlink" Target="https://www.genome.jp/entry/" TargetMode="External"/><Relationship Id="rId1809" Type="http://schemas.openxmlformats.org/officeDocument/2006/relationships/hyperlink" Target="https://www.ncbi.nlm.nih.gov/protein/489337095" TargetMode="External"/><Relationship Id="rId597" Type="http://schemas.openxmlformats.org/officeDocument/2006/relationships/hyperlink" Target="https://www.ncbi.nlm.nih.gov/protein/489326034" TargetMode="External"/><Relationship Id="rId2180" Type="http://schemas.openxmlformats.org/officeDocument/2006/relationships/hyperlink" Target="https://www.ncbi.nlm.nih.gov/protein/489337215" TargetMode="External"/><Relationship Id="rId2278" Type="http://schemas.openxmlformats.org/officeDocument/2006/relationships/hyperlink" Target="https://www.genome.jp/entry/R02423" TargetMode="External"/><Relationship Id="rId2485" Type="http://schemas.openxmlformats.org/officeDocument/2006/relationships/hyperlink" Target="https://www.genome.jp/entry/R06131" TargetMode="External"/><Relationship Id="rId152" Type="http://schemas.openxmlformats.org/officeDocument/2006/relationships/hyperlink" Target="https://www.ncbi.nlm.nih.gov/protein/489323499" TargetMode="External"/><Relationship Id="rId457" Type="http://schemas.openxmlformats.org/officeDocument/2006/relationships/hyperlink" Target="https://www.genome.jp/entry/R01123" TargetMode="External"/><Relationship Id="rId1087" Type="http://schemas.openxmlformats.org/officeDocument/2006/relationships/hyperlink" Target="https://www.ncbi.nlm.nih.gov/protein/489337645" TargetMode="External"/><Relationship Id="rId1294" Type="http://schemas.openxmlformats.org/officeDocument/2006/relationships/hyperlink" Target="https://www.ncbi.nlm.nih.gov/protein/490533414" TargetMode="External"/><Relationship Id="rId2040" Type="http://schemas.openxmlformats.org/officeDocument/2006/relationships/hyperlink" Target="https://www.genome.jp/entry/R05605" TargetMode="External"/><Relationship Id="rId2138" Type="http://schemas.openxmlformats.org/officeDocument/2006/relationships/hyperlink" Target="https://www.ncbi.nlm.nih.gov/protein/489335956" TargetMode="External"/><Relationship Id="rId2692" Type="http://schemas.openxmlformats.org/officeDocument/2006/relationships/hyperlink" Target="https://www.ncbi.nlm.nih.gov/protein/490533858" TargetMode="External"/><Relationship Id="rId664" Type="http://schemas.openxmlformats.org/officeDocument/2006/relationships/hyperlink" Target="https://www.ncbi.nlm.nih.gov/protein/489326598" TargetMode="External"/><Relationship Id="rId871" Type="http://schemas.openxmlformats.org/officeDocument/2006/relationships/hyperlink" Target="https://www.ncbi.nlm.nih.gov/protein/490533672" TargetMode="External"/><Relationship Id="rId969" Type="http://schemas.openxmlformats.org/officeDocument/2006/relationships/hyperlink" Target="https://www.ncbi.nlm.nih.gov/protein/489337777" TargetMode="External"/><Relationship Id="rId1599" Type="http://schemas.openxmlformats.org/officeDocument/2006/relationships/hyperlink" Target="https://www.ncbi.nlm.nih.gov/protein/489336059" TargetMode="External"/><Relationship Id="rId2345" Type="http://schemas.openxmlformats.org/officeDocument/2006/relationships/hyperlink" Target="https://www.genome.jp/entry/C00062" TargetMode="External"/><Relationship Id="rId2552" Type="http://schemas.openxmlformats.org/officeDocument/2006/relationships/hyperlink" Target="https://www.genome.jp/entry/C01170" TargetMode="External"/><Relationship Id="rId317" Type="http://schemas.openxmlformats.org/officeDocument/2006/relationships/hyperlink" Target="https://www.genome.jp/entry/R12620" TargetMode="External"/><Relationship Id="rId524" Type="http://schemas.openxmlformats.org/officeDocument/2006/relationships/hyperlink" Target="https://www.ncbi.nlm.nih.gov/protein/489335658" TargetMode="External"/><Relationship Id="rId731" Type="http://schemas.openxmlformats.org/officeDocument/2006/relationships/hyperlink" Target="https://www.ncbi.nlm.nih.gov/protein/489327128" TargetMode="External"/><Relationship Id="rId1154" Type="http://schemas.openxmlformats.org/officeDocument/2006/relationships/hyperlink" Target="https://www.ncbi.nlm.nih.gov/protein/489335658" TargetMode="External"/><Relationship Id="rId1361" Type="http://schemas.openxmlformats.org/officeDocument/2006/relationships/hyperlink" Target="https://www.genome.jp/entry/" TargetMode="External"/><Relationship Id="rId1459" Type="http://schemas.openxmlformats.org/officeDocument/2006/relationships/hyperlink" Target="https://www.genome.jp/entry/R02016" TargetMode="External"/><Relationship Id="rId2205" Type="http://schemas.openxmlformats.org/officeDocument/2006/relationships/hyperlink" Target="https://www.genome.jp/entry/R00022" TargetMode="External"/><Relationship Id="rId2412" Type="http://schemas.openxmlformats.org/officeDocument/2006/relationships/hyperlink" Target="https://www.genome.jp/entry/C16329" TargetMode="External"/><Relationship Id="rId2857" Type="http://schemas.openxmlformats.org/officeDocument/2006/relationships/hyperlink" Target="https://www.genome.jp/entry/R09384" TargetMode="External"/><Relationship Id="rId98" Type="http://schemas.openxmlformats.org/officeDocument/2006/relationships/hyperlink" Target="https://www.ncbi.nlm.nih.gov/protein/489339067" TargetMode="External"/><Relationship Id="rId829" Type="http://schemas.openxmlformats.org/officeDocument/2006/relationships/hyperlink" Target="https://www.ncbi.nlm.nih.gov/protein/489335286" TargetMode="External"/><Relationship Id="rId1014" Type="http://schemas.openxmlformats.org/officeDocument/2006/relationships/hyperlink" Target="https://www.ncbi.nlm.nih.gov/protein/489336174" TargetMode="External"/><Relationship Id="rId1221" Type="http://schemas.openxmlformats.org/officeDocument/2006/relationships/hyperlink" Target="https://www.genome.jp/entry/R09416" TargetMode="External"/><Relationship Id="rId1666" Type="http://schemas.openxmlformats.org/officeDocument/2006/relationships/hyperlink" Target="https://www.genome.jp/entry/R02484" TargetMode="External"/><Relationship Id="rId1873" Type="http://schemas.openxmlformats.org/officeDocument/2006/relationships/hyperlink" Target="https://www.ncbi.nlm.nih.gov/protein/499189076" TargetMode="External"/><Relationship Id="rId2717" Type="http://schemas.openxmlformats.org/officeDocument/2006/relationships/hyperlink" Target="https://www.ncbi.nlm.nih.gov/protein/489337187" TargetMode="External"/><Relationship Id="rId1319" Type="http://schemas.openxmlformats.org/officeDocument/2006/relationships/hyperlink" Target="https://www.genome.jp/entry/R02570" TargetMode="External"/><Relationship Id="rId1526" Type="http://schemas.openxmlformats.org/officeDocument/2006/relationships/hyperlink" Target="https://www.ncbi.nlm.nih.gov/protein/490534161" TargetMode="External"/><Relationship Id="rId1733" Type="http://schemas.openxmlformats.org/officeDocument/2006/relationships/hyperlink" Target="https://www.ncbi.nlm.nih.gov/protein/489322100" TargetMode="External"/><Relationship Id="rId1940" Type="http://schemas.openxmlformats.org/officeDocument/2006/relationships/hyperlink" Target="https://www.ncbi.nlm.nih.gov/protein/489323333" TargetMode="External"/><Relationship Id="rId25" Type="http://schemas.openxmlformats.org/officeDocument/2006/relationships/hyperlink" Target="https://www.ncbi.nlm.nih.gov/protein/489321938" TargetMode="External"/><Relationship Id="rId1800" Type="http://schemas.openxmlformats.org/officeDocument/2006/relationships/hyperlink" Target="https://www.ncbi.nlm.nih.gov/protein/497655058" TargetMode="External"/><Relationship Id="rId174" Type="http://schemas.openxmlformats.org/officeDocument/2006/relationships/hyperlink" Target="https://www.ncbi.nlm.nih.gov/protein/489322650" TargetMode="External"/><Relationship Id="rId381" Type="http://schemas.openxmlformats.org/officeDocument/2006/relationships/hyperlink" Target="https://www.genome.jp/entry/R02340" TargetMode="External"/><Relationship Id="rId2062" Type="http://schemas.openxmlformats.org/officeDocument/2006/relationships/hyperlink" Target="https://www.ncbi.nlm.nih.gov/protein/489338926" TargetMode="External"/><Relationship Id="rId241" Type="http://schemas.openxmlformats.org/officeDocument/2006/relationships/hyperlink" Target="https://www.genome.jp/entry/R12579" TargetMode="External"/><Relationship Id="rId479" Type="http://schemas.openxmlformats.org/officeDocument/2006/relationships/hyperlink" Target="https://www.genome.jp/entry/R05578" TargetMode="External"/><Relationship Id="rId686" Type="http://schemas.openxmlformats.org/officeDocument/2006/relationships/hyperlink" Target="https://www.ncbi.nlm.nih.gov/protein/489321375" TargetMode="External"/><Relationship Id="rId893" Type="http://schemas.openxmlformats.org/officeDocument/2006/relationships/hyperlink" Target="https://www.ncbi.nlm.nih.gov/protein/489336794" TargetMode="External"/><Relationship Id="rId2367" Type="http://schemas.openxmlformats.org/officeDocument/2006/relationships/hyperlink" Target="https://www.genome.jp/entry/C05946" TargetMode="External"/><Relationship Id="rId2574" Type="http://schemas.openxmlformats.org/officeDocument/2006/relationships/hyperlink" Target="https://www.genome.jp/entry/C00111" TargetMode="External"/><Relationship Id="rId2781" Type="http://schemas.openxmlformats.org/officeDocument/2006/relationships/hyperlink" Target="https://www.genome.jp/entry/R07641" TargetMode="External"/><Relationship Id="rId339" Type="http://schemas.openxmlformats.org/officeDocument/2006/relationships/hyperlink" Target="https://www.genome.jp/entry/R06049" TargetMode="External"/><Relationship Id="rId546" Type="http://schemas.openxmlformats.org/officeDocument/2006/relationships/hyperlink" Target="https://www.ncbi.nlm.nih.gov/protein/489335941" TargetMode="External"/><Relationship Id="rId753" Type="http://schemas.openxmlformats.org/officeDocument/2006/relationships/hyperlink" Target="https://www.ncbi.nlm.nih.gov/protein/489326620" TargetMode="External"/><Relationship Id="rId1176" Type="http://schemas.openxmlformats.org/officeDocument/2006/relationships/hyperlink" Target="https://www.genome.jp/entry/R07051" TargetMode="External"/><Relationship Id="rId1383" Type="http://schemas.openxmlformats.org/officeDocument/2006/relationships/hyperlink" Target="https://www.genome.jp/entry/R01216" TargetMode="External"/><Relationship Id="rId2227" Type="http://schemas.openxmlformats.org/officeDocument/2006/relationships/hyperlink" Target="https://www.genome.jp/entry/R07413" TargetMode="External"/><Relationship Id="rId2434" Type="http://schemas.openxmlformats.org/officeDocument/2006/relationships/hyperlink" Target="https://www.genome.jp/entry/C02504" TargetMode="External"/><Relationship Id="rId2879" Type="http://schemas.openxmlformats.org/officeDocument/2006/relationships/hyperlink" Target="https://www.genome.jp/entry/R10247" TargetMode="External"/><Relationship Id="rId101" Type="http://schemas.openxmlformats.org/officeDocument/2006/relationships/hyperlink" Target="https://www.ncbi.nlm.nih.gov/protein/490534161" TargetMode="External"/><Relationship Id="rId406" Type="http://schemas.openxmlformats.org/officeDocument/2006/relationships/hyperlink" Target="https://www.genome.jp/entry/R10009" TargetMode="External"/><Relationship Id="rId960" Type="http://schemas.openxmlformats.org/officeDocument/2006/relationships/hyperlink" Target="https://www.ncbi.nlm.nih.gov/protein/489337522" TargetMode="External"/><Relationship Id="rId1036" Type="http://schemas.openxmlformats.org/officeDocument/2006/relationships/hyperlink" Target="https://www.ncbi.nlm.nih.gov/protein/490533643" TargetMode="External"/><Relationship Id="rId1243" Type="http://schemas.openxmlformats.org/officeDocument/2006/relationships/hyperlink" Target="https://www.ncbi.nlm.nih.gov/protein/489336843" TargetMode="External"/><Relationship Id="rId1590" Type="http://schemas.openxmlformats.org/officeDocument/2006/relationships/hyperlink" Target="https://www.genome.jp/entry/R10996" TargetMode="External"/><Relationship Id="rId1688" Type="http://schemas.openxmlformats.org/officeDocument/2006/relationships/hyperlink" Target="https://www.genome.jp/entry/R05220" TargetMode="External"/><Relationship Id="rId1895" Type="http://schemas.openxmlformats.org/officeDocument/2006/relationships/hyperlink" Target="https://www.genome.jp/entry/C02047" TargetMode="External"/><Relationship Id="rId2641" Type="http://schemas.openxmlformats.org/officeDocument/2006/relationships/hyperlink" Target="https://www.genome.jp/entry/C20953" TargetMode="External"/><Relationship Id="rId2739" Type="http://schemas.openxmlformats.org/officeDocument/2006/relationships/hyperlink" Target="https://www.genome.jp/entry/R12875" TargetMode="External"/><Relationship Id="rId613" Type="http://schemas.openxmlformats.org/officeDocument/2006/relationships/hyperlink" Target="https://www.ncbi.nlm.nih.gov/protein/489320586" TargetMode="External"/><Relationship Id="rId820" Type="http://schemas.openxmlformats.org/officeDocument/2006/relationships/hyperlink" Target="https://www.ncbi.nlm.nih.gov/protein/489337060" TargetMode="External"/><Relationship Id="rId918" Type="http://schemas.openxmlformats.org/officeDocument/2006/relationships/hyperlink" Target="https://www.ncbi.nlm.nih.gov/protein/489313534" TargetMode="External"/><Relationship Id="rId1450" Type="http://schemas.openxmlformats.org/officeDocument/2006/relationships/hyperlink" Target="https://www.genome.jp/entry/R03815" TargetMode="External"/><Relationship Id="rId1548" Type="http://schemas.openxmlformats.org/officeDocument/2006/relationships/hyperlink" Target="https://www.genome.jp/entry/R05286" TargetMode="External"/><Relationship Id="rId1755" Type="http://schemas.openxmlformats.org/officeDocument/2006/relationships/hyperlink" Target="https://www.ncbi.nlm.nih.gov/protein/490533388" TargetMode="External"/><Relationship Id="rId2501" Type="http://schemas.openxmlformats.org/officeDocument/2006/relationships/hyperlink" Target="https://www.genome.jp/entry/C00065" TargetMode="External"/><Relationship Id="rId1103" Type="http://schemas.openxmlformats.org/officeDocument/2006/relationships/hyperlink" Target="https://www.ncbi.nlm.nih.gov/protein/489323278" TargetMode="External"/><Relationship Id="rId1310" Type="http://schemas.openxmlformats.org/officeDocument/2006/relationships/hyperlink" Target="https://www.genome.jp/entry/R10124" TargetMode="External"/><Relationship Id="rId1408" Type="http://schemas.openxmlformats.org/officeDocument/2006/relationships/hyperlink" Target="https://www.ncbi.nlm.nih.gov/protein/490534159" TargetMode="External"/><Relationship Id="rId1962" Type="http://schemas.openxmlformats.org/officeDocument/2006/relationships/hyperlink" Target="https://www.ncbi.nlm.nih.gov/protein/489335410" TargetMode="External"/><Relationship Id="rId2806" Type="http://schemas.openxmlformats.org/officeDocument/2006/relationships/hyperlink" Target="https://www.genome.jp/entry/R00570" TargetMode="External"/><Relationship Id="rId47" Type="http://schemas.openxmlformats.org/officeDocument/2006/relationships/hyperlink" Target="https://www.ncbi.nlm.nih.gov/protein/489324729" TargetMode="External"/><Relationship Id="rId1615" Type="http://schemas.openxmlformats.org/officeDocument/2006/relationships/hyperlink" Target="https://www.genome.jp/entry/R05863" TargetMode="External"/><Relationship Id="rId1822" Type="http://schemas.openxmlformats.org/officeDocument/2006/relationships/hyperlink" Target="https://www.ncbi.nlm.nih.gov/protein/489337095" TargetMode="External"/><Relationship Id="rId196" Type="http://schemas.openxmlformats.org/officeDocument/2006/relationships/hyperlink" Target="https://www.genome.jp/entry/R00214" TargetMode="External"/><Relationship Id="rId2084" Type="http://schemas.openxmlformats.org/officeDocument/2006/relationships/hyperlink" Target="https://www.ncbi.nlm.nih.gov/protein/489314414" TargetMode="External"/><Relationship Id="rId2291" Type="http://schemas.openxmlformats.org/officeDocument/2006/relationships/hyperlink" Target="https://www.genome.jp/entry/R00425" TargetMode="External"/><Relationship Id="rId263" Type="http://schemas.openxmlformats.org/officeDocument/2006/relationships/hyperlink" Target="https://www.ncbi.nlm.nih.gov/protein/489338032" TargetMode="External"/><Relationship Id="rId470" Type="http://schemas.openxmlformats.org/officeDocument/2006/relationships/hyperlink" Target="https://www.genome.jp/entry/R01715" TargetMode="External"/><Relationship Id="rId2151" Type="http://schemas.openxmlformats.org/officeDocument/2006/relationships/hyperlink" Target="https://www.genome.jp/entry/R12991" TargetMode="External"/><Relationship Id="rId2389" Type="http://schemas.openxmlformats.org/officeDocument/2006/relationships/hyperlink" Target="https://www.genome.jp/entry/C04405" TargetMode="External"/><Relationship Id="rId2596" Type="http://schemas.openxmlformats.org/officeDocument/2006/relationships/hyperlink" Target="https://www.genome.jp/entry/C06019" TargetMode="External"/><Relationship Id="rId123" Type="http://schemas.openxmlformats.org/officeDocument/2006/relationships/hyperlink" Target="https://www.ncbi.nlm.nih.gov/protein/489335670" TargetMode="External"/><Relationship Id="rId330" Type="http://schemas.openxmlformats.org/officeDocument/2006/relationships/hyperlink" Target="https://www.genome.jp/entry/R07981" TargetMode="External"/><Relationship Id="rId568" Type="http://schemas.openxmlformats.org/officeDocument/2006/relationships/hyperlink" Target="https://www.ncbi.nlm.nih.gov/protein/489337110" TargetMode="External"/><Relationship Id="rId775" Type="http://schemas.openxmlformats.org/officeDocument/2006/relationships/hyperlink" Target="https://www.ncbi.nlm.nih.gov/protein/489338270" TargetMode="External"/><Relationship Id="rId982" Type="http://schemas.openxmlformats.org/officeDocument/2006/relationships/hyperlink" Target="https://www.ncbi.nlm.nih.gov/protein/490534512" TargetMode="External"/><Relationship Id="rId1198" Type="http://schemas.openxmlformats.org/officeDocument/2006/relationships/hyperlink" Target="https://www.ncbi.nlm.nih.gov/protein/489335658" TargetMode="External"/><Relationship Id="rId2011" Type="http://schemas.openxmlformats.org/officeDocument/2006/relationships/hyperlink" Target="https://www.ncbi.nlm.nih.gov/protein/489319374" TargetMode="External"/><Relationship Id="rId2249" Type="http://schemas.openxmlformats.org/officeDocument/2006/relationships/hyperlink" Target="https://www.genome.jp/entry/R01579" TargetMode="External"/><Relationship Id="rId2456" Type="http://schemas.openxmlformats.org/officeDocument/2006/relationships/hyperlink" Target="https://www.genome.jp/entry/C01271" TargetMode="External"/><Relationship Id="rId2663" Type="http://schemas.openxmlformats.org/officeDocument/2006/relationships/hyperlink" Target="https://www.genome.jp/entry/C00620" TargetMode="External"/><Relationship Id="rId2870" Type="http://schemas.openxmlformats.org/officeDocument/2006/relationships/hyperlink" Target="https://www.genome.jp/entry/C00002" TargetMode="External"/><Relationship Id="rId428" Type="http://schemas.openxmlformats.org/officeDocument/2006/relationships/hyperlink" Target="https://www.genome.jp/entry/R00401" TargetMode="External"/><Relationship Id="rId635" Type="http://schemas.openxmlformats.org/officeDocument/2006/relationships/hyperlink" Target="https://www.ncbi.nlm.nih.gov/protein/489320207" TargetMode="External"/><Relationship Id="rId842" Type="http://schemas.openxmlformats.org/officeDocument/2006/relationships/hyperlink" Target="https://www.ncbi.nlm.nih.gov/protein/489319062" TargetMode="External"/><Relationship Id="rId1058" Type="http://schemas.openxmlformats.org/officeDocument/2006/relationships/hyperlink" Target="https://www.ncbi.nlm.nih.gov/protein/489325158" TargetMode="External"/><Relationship Id="rId1265" Type="http://schemas.openxmlformats.org/officeDocument/2006/relationships/hyperlink" Target="https://www.ncbi.nlm.nih.gov/protein/489323009" TargetMode="External"/><Relationship Id="rId1472" Type="http://schemas.openxmlformats.org/officeDocument/2006/relationships/hyperlink" Target="https://www.genome.jp/entry/R05140" TargetMode="External"/><Relationship Id="rId2109" Type="http://schemas.openxmlformats.org/officeDocument/2006/relationships/hyperlink" Target="https://www.ncbi.nlm.nih.gov/protein/489337960" TargetMode="External"/><Relationship Id="rId2316" Type="http://schemas.openxmlformats.org/officeDocument/2006/relationships/hyperlink" Target="https://www.genome.jp/entry/R03531" TargetMode="External"/><Relationship Id="rId2523" Type="http://schemas.openxmlformats.org/officeDocument/2006/relationships/hyperlink" Target="https://www.genome.jp/entry/R01265" TargetMode="External"/><Relationship Id="rId2730" Type="http://schemas.openxmlformats.org/officeDocument/2006/relationships/hyperlink" Target="https://www.genome.jp/entry/C00251" TargetMode="External"/><Relationship Id="rId702" Type="http://schemas.openxmlformats.org/officeDocument/2006/relationships/hyperlink" Target="https://www.ncbi.nlm.nih.gov/protein/489319652" TargetMode="External"/><Relationship Id="rId1125" Type="http://schemas.openxmlformats.org/officeDocument/2006/relationships/hyperlink" Target="https://www.ncbi.nlm.nih.gov/protein/489335658" TargetMode="External"/><Relationship Id="rId1332" Type="http://schemas.openxmlformats.org/officeDocument/2006/relationships/hyperlink" Target="https://www.ncbi.nlm.nih.gov/protein/489324160" TargetMode="External"/><Relationship Id="rId1777" Type="http://schemas.openxmlformats.org/officeDocument/2006/relationships/hyperlink" Target="https://www.genome.jp/entry/C07047" TargetMode="External"/><Relationship Id="rId1984" Type="http://schemas.openxmlformats.org/officeDocument/2006/relationships/hyperlink" Target="https://www.ncbi.nlm.nih.gov/protein/489337260" TargetMode="External"/><Relationship Id="rId2828" Type="http://schemas.openxmlformats.org/officeDocument/2006/relationships/hyperlink" Target="https://www.genome.jp/entry/R03005" TargetMode="External"/><Relationship Id="rId69" Type="http://schemas.openxmlformats.org/officeDocument/2006/relationships/hyperlink" Target="https://www.ncbi.nlm.nih.gov/protein/489339539" TargetMode="External"/><Relationship Id="rId1637" Type="http://schemas.openxmlformats.org/officeDocument/2006/relationships/hyperlink" Target="https://www.genome.jp/entry/R06174" TargetMode="External"/><Relationship Id="rId1844" Type="http://schemas.openxmlformats.org/officeDocument/2006/relationships/hyperlink" Target="https://www.ncbi.nlm.nih.gov/protein/489322533" TargetMode="External"/><Relationship Id="rId1704" Type="http://schemas.openxmlformats.org/officeDocument/2006/relationships/hyperlink" Target="https://www.genome.jp/entry/R05052" TargetMode="External"/><Relationship Id="rId285" Type="http://schemas.openxmlformats.org/officeDocument/2006/relationships/hyperlink" Target="https://www.genome.jp/entry/R12988" TargetMode="External"/><Relationship Id="rId1911" Type="http://schemas.openxmlformats.org/officeDocument/2006/relationships/hyperlink" Target="https://www.genome.jp/entry/C00369" TargetMode="External"/><Relationship Id="rId492" Type="http://schemas.openxmlformats.org/officeDocument/2006/relationships/hyperlink" Target="https://www.genome.jp/entry/R04030" TargetMode="External"/><Relationship Id="rId797" Type="http://schemas.openxmlformats.org/officeDocument/2006/relationships/hyperlink" Target="https://www.ncbi.nlm.nih.gov/protein/489335968" TargetMode="External"/><Relationship Id="rId2173" Type="http://schemas.openxmlformats.org/officeDocument/2006/relationships/hyperlink" Target="https://www.genome.jp/entry/R01057" TargetMode="External"/><Relationship Id="rId2380" Type="http://schemas.openxmlformats.org/officeDocument/2006/relationships/hyperlink" Target="https://www.genome.jp/entry/C04582" TargetMode="External"/><Relationship Id="rId2478" Type="http://schemas.openxmlformats.org/officeDocument/2006/relationships/hyperlink" Target="https://www.genome.jp/entry/C01269" TargetMode="External"/><Relationship Id="rId145" Type="http://schemas.openxmlformats.org/officeDocument/2006/relationships/hyperlink" Target="https://www.ncbi.nlm.nih.gov/protein/489335372" TargetMode="External"/><Relationship Id="rId352" Type="http://schemas.openxmlformats.org/officeDocument/2006/relationships/hyperlink" Target="https://www.genome.jp/entry/R07411" TargetMode="External"/><Relationship Id="rId1287" Type="http://schemas.openxmlformats.org/officeDocument/2006/relationships/hyperlink" Target="https://www.genome.jp/entry/R07762" TargetMode="External"/><Relationship Id="rId2033" Type="http://schemas.openxmlformats.org/officeDocument/2006/relationships/hyperlink" Target="https://www.genome.jp/entry/R07263" TargetMode="External"/><Relationship Id="rId2240" Type="http://schemas.openxmlformats.org/officeDocument/2006/relationships/hyperlink" Target="https://www.genome.jp/entry/R00194" TargetMode="External"/><Relationship Id="rId2685" Type="http://schemas.openxmlformats.org/officeDocument/2006/relationships/hyperlink" Target="https://www.ncbi.nlm.nih.gov/protein/489335282" TargetMode="External"/><Relationship Id="rId2892" Type="http://schemas.openxmlformats.org/officeDocument/2006/relationships/hyperlink" Target="https://www.genome.jp/entry/R10647" TargetMode="External"/><Relationship Id="rId212" Type="http://schemas.openxmlformats.org/officeDocument/2006/relationships/hyperlink" Target="https://www.genome.jp/entry/R10052" TargetMode="External"/><Relationship Id="rId657" Type="http://schemas.openxmlformats.org/officeDocument/2006/relationships/hyperlink" Target="https://www.ncbi.nlm.nih.gov/protein/489326004" TargetMode="External"/><Relationship Id="rId864" Type="http://schemas.openxmlformats.org/officeDocument/2006/relationships/hyperlink" Target="https://www.ncbi.nlm.nih.gov/protein/489325751" TargetMode="External"/><Relationship Id="rId1494" Type="http://schemas.openxmlformats.org/officeDocument/2006/relationships/hyperlink" Target="https://www.genome.jp/entry/R01920" TargetMode="External"/><Relationship Id="rId1799" Type="http://schemas.openxmlformats.org/officeDocument/2006/relationships/hyperlink" Target="https://www.genome.jp/entry/" TargetMode="External"/><Relationship Id="rId2100" Type="http://schemas.openxmlformats.org/officeDocument/2006/relationships/hyperlink" Target="https://www.ncbi.nlm.nih.gov/protein/489337960" TargetMode="External"/><Relationship Id="rId2338" Type="http://schemas.openxmlformats.org/officeDocument/2006/relationships/hyperlink" Target="https://www.genome.jp/entry/C00254" TargetMode="External"/><Relationship Id="rId2545" Type="http://schemas.openxmlformats.org/officeDocument/2006/relationships/hyperlink" Target="https://www.genome.jp/entry/C20957" TargetMode="External"/><Relationship Id="rId2752" Type="http://schemas.openxmlformats.org/officeDocument/2006/relationships/hyperlink" Target="https://www.genome.jp/entry/R12429" TargetMode="External"/><Relationship Id="rId517" Type="http://schemas.openxmlformats.org/officeDocument/2006/relationships/hyperlink" Target="https://www.genome.jp/entry/R01724" TargetMode="External"/><Relationship Id="rId724" Type="http://schemas.openxmlformats.org/officeDocument/2006/relationships/hyperlink" Target="https://www.ncbi.nlm.nih.gov/protein/489322646" TargetMode="External"/><Relationship Id="rId931" Type="http://schemas.openxmlformats.org/officeDocument/2006/relationships/hyperlink" Target="https://www.ncbi.nlm.nih.gov/protein/489321989" TargetMode="External"/><Relationship Id="rId1147" Type="http://schemas.openxmlformats.org/officeDocument/2006/relationships/hyperlink" Target="https://www.ncbi.nlm.nih.gov/protein/489335658" TargetMode="External"/><Relationship Id="rId1354" Type="http://schemas.openxmlformats.org/officeDocument/2006/relationships/hyperlink" Target="https://www.genome.jp/entry/R04405" TargetMode="External"/><Relationship Id="rId1561" Type="http://schemas.openxmlformats.org/officeDocument/2006/relationships/hyperlink" Target="https://www.ncbi.nlm.nih.gov/protein/489336234" TargetMode="External"/><Relationship Id="rId2405" Type="http://schemas.openxmlformats.org/officeDocument/2006/relationships/hyperlink" Target="https://www.genome.jp/entry/R06942" TargetMode="External"/><Relationship Id="rId2612" Type="http://schemas.openxmlformats.org/officeDocument/2006/relationships/hyperlink" Target="https://www.genome.jp/entry/C00117" TargetMode="External"/><Relationship Id="rId60" Type="http://schemas.openxmlformats.org/officeDocument/2006/relationships/hyperlink" Target="https://www.genome.jp/entry/R10116" TargetMode="External"/><Relationship Id="rId1007" Type="http://schemas.openxmlformats.org/officeDocument/2006/relationships/hyperlink" Target="https://www.ncbi.nlm.nih.gov/protein/489327105" TargetMode="External"/><Relationship Id="rId1214" Type="http://schemas.openxmlformats.org/officeDocument/2006/relationships/hyperlink" Target="https://www.genome.jp/entry/R08391" TargetMode="External"/><Relationship Id="rId1421" Type="http://schemas.openxmlformats.org/officeDocument/2006/relationships/hyperlink" Target="https://www.genome.jp/entry/R12454" TargetMode="External"/><Relationship Id="rId1659" Type="http://schemas.openxmlformats.org/officeDocument/2006/relationships/hyperlink" Target="https://www.ncbi.nlm.nih.gov/protein/489336737" TargetMode="External"/><Relationship Id="rId1866" Type="http://schemas.openxmlformats.org/officeDocument/2006/relationships/hyperlink" Target="https://www.ncbi.nlm.nih.gov/protein/499189076" TargetMode="External"/><Relationship Id="rId1519" Type="http://schemas.openxmlformats.org/officeDocument/2006/relationships/hyperlink" Target="https://www.ncbi.nlm.nih.gov/protein/490534161" TargetMode="External"/><Relationship Id="rId1726" Type="http://schemas.openxmlformats.org/officeDocument/2006/relationships/hyperlink" Target="https://www.genome.jp/entry/R00694" TargetMode="External"/><Relationship Id="rId1933" Type="http://schemas.openxmlformats.org/officeDocument/2006/relationships/hyperlink" Target="https://www.ncbi.nlm.nih.gov/protein/489324777" TargetMode="External"/><Relationship Id="rId18" Type="http://schemas.openxmlformats.org/officeDocument/2006/relationships/hyperlink" Target="https://www.ncbi.nlm.nih.gov/protein/489336828" TargetMode="External"/><Relationship Id="rId2195" Type="http://schemas.openxmlformats.org/officeDocument/2006/relationships/hyperlink" Target="https://www.ncbi.nlm.nih.gov/protein/489324744" TargetMode="External"/><Relationship Id="rId167" Type="http://schemas.openxmlformats.org/officeDocument/2006/relationships/hyperlink" Target="https://www.genome.jp/entry/R08240" TargetMode="External"/><Relationship Id="rId374" Type="http://schemas.openxmlformats.org/officeDocument/2006/relationships/hyperlink" Target="https://www.genome.jp/entry/R03472" TargetMode="External"/><Relationship Id="rId581" Type="http://schemas.openxmlformats.org/officeDocument/2006/relationships/hyperlink" Target="https://www.ncbi.nlm.nih.gov/protein/489323009" TargetMode="External"/><Relationship Id="rId2055" Type="http://schemas.openxmlformats.org/officeDocument/2006/relationships/hyperlink" Target="https://www.genome.jp/entry/R01068" TargetMode="External"/><Relationship Id="rId2262" Type="http://schemas.openxmlformats.org/officeDocument/2006/relationships/hyperlink" Target="https://www.genome.jp/entry/R06601" TargetMode="External"/><Relationship Id="rId234" Type="http://schemas.openxmlformats.org/officeDocument/2006/relationships/hyperlink" Target="https://www.genome.jp/entry/R08198" TargetMode="External"/><Relationship Id="rId679" Type="http://schemas.openxmlformats.org/officeDocument/2006/relationships/hyperlink" Target="https://www.ncbi.nlm.nih.gov/protein/490533756" TargetMode="External"/><Relationship Id="rId886" Type="http://schemas.openxmlformats.org/officeDocument/2006/relationships/hyperlink" Target="https://www.ncbi.nlm.nih.gov/protein/489327000" TargetMode="External"/><Relationship Id="rId2567" Type="http://schemas.openxmlformats.org/officeDocument/2006/relationships/hyperlink" Target="https://www.genome.jp/entry/C01101" TargetMode="External"/><Relationship Id="rId2774" Type="http://schemas.openxmlformats.org/officeDocument/2006/relationships/hyperlink" Target="https://www.genome.jp/entry/R00578" TargetMode="External"/><Relationship Id="rId2" Type="http://schemas.openxmlformats.org/officeDocument/2006/relationships/hyperlink" Target="https://www.ncbi.nlm.nih.gov/protein/489323406" TargetMode="External"/><Relationship Id="rId441" Type="http://schemas.openxmlformats.org/officeDocument/2006/relationships/hyperlink" Target="https://www.genome.jp/entry/R01015" TargetMode="External"/><Relationship Id="rId539" Type="http://schemas.openxmlformats.org/officeDocument/2006/relationships/hyperlink" Target="https://www.ncbi.nlm.nih.gov/protein/489324789" TargetMode="External"/><Relationship Id="rId746" Type="http://schemas.openxmlformats.org/officeDocument/2006/relationships/hyperlink" Target="https://www.ncbi.nlm.nih.gov/protein/489325777" TargetMode="External"/><Relationship Id="rId1071" Type="http://schemas.openxmlformats.org/officeDocument/2006/relationships/hyperlink" Target="https://www.ncbi.nlm.nih.gov/protein/489321005" TargetMode="External"/><Relationship Id="rId1169" Type="http://schemas.openxmlformats.org/officeDocument/2006/relationships/hyperlink" Target="https://www.genome.jp/entry/R07042" TargetMode="External"/><Relationship Id="rId1376" Type="http://schemas.openxmlformats.org/officeDocument/2006/relationships/hyperlink" Target="https://www.ncbi.nlm.nih.gov/protein/489320334" TargetMode="External"/><Relationship Id="rId1583" Type="http://schemas.openxmlformats.org/officeDocument/2006/relationships/hyperlink" Target="https://www.genome.jp/entry/R04225" TargetMode="External"/><Relationship Id="rId2122" Type="http://schemas.openxmlformats.org/officeDocument/2006/relationships/hyperlink" Target="https://www.ncbi.nlm.nih.gov/protein/489336033" TargetMode="External"/><Relationship Id="rId2427" Type="http://schemas.openxmlformats.org/officeDocument/2006/relationships/hyperlink" Target="https://www.genome.jp/entry/C00430" TargetMode="External"/><Relationship Id="rId301" Type="http://schemas.openxmlformats.org/officeDocument/2006/relationships/hyperlink" Target="https://www.genome.jp/entry/R08364" TargetMode="External"/><Relationship Id="rId953" Type="http://schemas.openxmlformats.org/officeDocument/2006/relationships/hyperlink" Target="https://www.ncbi.nlm.nih.gov/protein/489337927" TargetMode="External"/><Relationship Id="rId1029" Type="http://schemas.openxmlformats.org/officeDocument/2006/relationships/hyperlink" Target="https://www.ncbi.nlm.nih.gov/protein/489327655" TargetMode="External"/><Relationship Id="rId1236" Type="http://schemas.openxmlformats.org/officeDocument/2006/relationships/hyperlink" Target="https://www.genome.jp/entry/R01641" TargetMode="External"/><Relationship Id="rId1790" Type="http://schemas.openxmlformats.org/officeDocument/2006/relationships/hyperlink" Target="https://www.genome.jp/entry/" TargetMode="External"/><Relationship Id="rId1888" Type="http://schemas.openxmlformats.org/officeDocument/2006/relationships/hyperlink" Target="https://www.ncbi.nlm.nih.gov/protein/499189096" TargetMode="External"/><Relationship Id="rId2634" Type="http://schemas.openxmlformats.org/officeDocument/2006/relationships/hyperlink" Target="https://www.genome.jp/entry/C15651" TargetMode="External"/><Relationship Id="rId2841" Type="http://schemas.openxmlformats.org/officeDocument/2006/relationships/hyperlink" Target="https://www.genome.jp/entry/R00441" TargetMode="External"/><Relationship Id="rId82" Type="http://schemas.openxmlformats.org/officeDocument/2006/relationships/hyperlink" Target="https://www.ncbi.nlm.nih.gov/protein/489324112" TargetMode="External"/><Relationship Id="rId606" Type="http://schemas.openxmlformats.org/officeDocument/2006/relationships/hyperlink" Target="https://www.ncbi.nlm.nih.gov/protein/489324160" TargetMode="External"/><Relationship Id="rId813" Type="http://schemas.openxmlformats.org/officeDocument/2006/relationships/hyperlink" Target="https://www.ncbi.nlm.nih.gov/protein/489322733" TargetMode="External"/><Relationship Id="rId1443" Type="http://schemas.openxmlformats.org/officeDocument/2006/relationships/hyperlink" Target="https://www.genome.jp/entry/R08551" TargetMode="External"/><Relationship Id="rId1650" Type="http://schemas.openxmlformats.org/officeDocument/2006/relationships/hyperlink" Target="https://www.genome.jp/entry/R01863" TargetMode="External"/><Relationship Id="rId1748" Type="http://schemas.openxmlformats.org/officeDocument/2006/relationships/hyperlink" Target="https://www.genome.jp/entry/R08233" TargetMode="External"/><Relationship Id="rId2701" Type="http://schemas.openxmlformats.org/officeDocument/2006/relationships/hyperlink" Target="https://www.genome.jp/entry/R04573" TargetMode="External"/><Relationship Id="rId1303" Type="http://schemas.openxmlformats.org/officeDocument/2006/relationships/hyperlink" Target="https://www.genome.jp/entry/R12240" TargetMode="External"/><Relationship Id="rId1510" Type="http://schemas.openxmlformats.org/officeDocument/2006/relationships/hyperlink" Target="https://www.ncbi.nlm.nih.gov/protein/489336891" TargetMode="External"/><Relationship Id="rId1955" Type="http://schemas.openxmlformats.org/officeDocument/2006/relationships/hyperlink" Target="https://www.ncbi.nlm.nih.gov/protein/489335410" TargetMode="External"/><Relationship Id="rId1608" Type="http://schemas.openxmlformats.org/officeDocument/2006/relationships/hyperlink" Target="https://www.ncbi.nlm.nih.gov/protein/489337836" TargetMode="External"/><Relationship Id="rId1815" Type="http://schemas.openxmlformats.org/officeDocument/2006/relationships/hyperlink" Target="https://www.ncbi.nlm.nih.gov/protein/489337095" TargetMode="External"/><Relationship Id="rId189" Type="http://schemas.openxmlformats.org/officeDocument/2006/relationships/hyperlink" Target="https://www.genome.jp/entry/R09932" TargetMode="External"/><Relationship Id="rId396" Type="http://schemas.openxmlformats.org/officeDocument/2006/relationships/hyperlink" Target="https://www.genome.jp/entry/R02914" TargetMode="External"/><Relationship Id="rId2077" Type="http://schemas.openxmlformats.org/officeDocument/2006/relationships/hyperlink" Target="https://www.ncbi.nlm.nih.gov/protein/489327524" TargetMode="External"/><Relationship Id="rId2284" Type="http://schemas.openxmlformats.org/officeDocument/2006/relationships/hyperlink" Target="https://www.genome.jp/entry/C04734" TargetMode="External"/><Relationship Id="rId2491" Type="http://schemas.openxmlformats.org/officeDocument/2006/relationships/hyperlink" Target="https://www.genome.jp/entry/C00740" TargetMode="External"/><Relationship Id="rId256" Type="http://schemas.openxmlformats.org/officeDocument/2006/relationships/hyperlink" Target="https://www.genome.jp/entry/R05404" TargetMode="External"/><Relationship Id="rId463" Type="http://schemas.openxmlformats.org/officeDocument/2006/relationships/hyperlink" Target="https://www.genome.jp/entry/R11310" TargetMode="External"/><Relationship Id="rId670" Type="http://schemas.openxmlformats.org/officeDocument/2006/relationships/hyperlink" Target="https://www.ncbi.nlm.nih.gov/protein/489322181" TargetMode="External"/><Relationship Id="rId1093" Type="http://schemas.openxmlformats.org/officeDocument/2006/relationships/hyperlink" Target="https://www.ncbi.nlm.nih.gov/protein/489336989" TargetMode="External"/><Relationship Id="rId2144" Type="http://schemas.openxmlformats.org/officeDocument/2006/relationships/hyperlink" Target="https://www.ncbi.nlm.nih.gov/protein/490534133" TargetMode="External"/><Relationship Id="rId2351" Type="http://schemas.openxmlformats.org/officeDocument/2006/relationships/hyperlink" Target="https://www.genome.jp/entry/C01051" TargetMode="External"/><Relationship Id="rId2589" Type="http://schemas.openxmlformats.org/officeDocument/2006/relationships/hyperlink" Target="https://www.genome.jp/entry/C04582" TargetMode="External"/><Relationship Id="rId2796" Type="http://schemas.openxmlformats.org/officeDocument/2006/relationships/hyperlink" Target="https://www.genome.jp/entry/R01665" TargetMode="External"/><Relationship Id="rId116" Type="http://schemas.openxmlformats.org/officeDocument/2006/relationships/hyperlink" Target="https://www.ncbi.nlm.nih.gov/protein/489323301" TargetMode="External"/><Relationship Id="rId323" Type="http://schemas.openxmlformats.org/officeDocument/2006/relationships/hyperlink" Target="https://www.genome.jp/entry/R03293" TargetMode="External"/><Relationship Id="rId530" Type="http://schemas.openxmlformats.org/officeDocument/2006/relationships/hyperlink" Target="https://www.ncbi.nlm.nih.gov/protein/489335658" TargetMode="External"/><Relationship Id="rId768" Type="http://schemas.openxmlformats.org/officeDocument/2006/relationships/hyperlink" Target="https://www.ncbi.nlm.nih.gov/protein/489338000" TargetMode="External"/><Relationship Id="rId975" Type="http://schemas.openxmlformats.org/officeDocument/2006/relationships/hyperlink" Target="https://www.ncbi.nlm.nih.gov/protein/489338121" TargetMode="External"/><Relationship Id="rId1160" Type="http://schemas.openxmlformats.org/officeDocument/2006/relationships/hyperlink" Target="https://www.genome.jp/entry/R03408" TargetMode="External"/><Relationship Id="rId1398" Type="http://schemas.openxmlformats.org/officeDocument/2006/relationships/hyperlink" Target="https://www.genome.jp/entry/R00604" TargetMode="External"/><Relationship Id="rId2004" Type="http://schemas.openxmlformats.org/officeDocument/2006/relationships/hyperlink" Target="https://www.ncbi.nlm.nih.gov/protein/489322733" TargetMode="External"/><Relationship Id="rId2211" Type="http://schemas.openxmlformats.org/officeDocument/2006/relationships/hyperlink" Target="https://www.genome.jp/entry/R06001" TargetMode="External"/><Relationship Id="rId2449" Type="http://schemas.openxmlformats.org/officeDocument/2006/relationships/hyperlink" Target="https://www.genome.jp/entry/R04537" TargetMode="External"/><Relationship Id="rId2656" Type="http://schemas.openxmlformats.org/officeDocument/2006/relationships/hyperlink" Target="https://www.genome.jp/entry/C03735" TargetMode="External"/><Relationship Id="rId2863" Type="http://schemas.openxmlformats.org/officeDocument/2006/relationships/hyperlink" Target="https://www.genome.jp/entry/R00439" TargetMode="External"/><Relationship Id="rId628" Type="http://schemas.openxmlformats.org/officeDocument/2006/relationships/hyperlink" Target="https://www.ncbi.nlm.nih.gov/protein/489319356" TargetMode="External"/><Relationship Id="rId835" Type="http://schemas.openxmlformats.org/officeDocument/2006/relationships/hyperlink" Target="https://www.ncbi.nlm.nih.gov/protein/489339111" TargetMode="External"/><Relationship Id="rId1258" Type="http://schemas.openxmlformats.org/officeDocument/2006/relationships/hyperlink" Target="https://www.ncbi.nlm.nih.gov/protein/489324251" TargetMode="External"/><Relationship Id="rId1465" Type="http://schemas.openxmlformats.org/officeDocument/2006/relationships/hyperlink" Target="https://www.genome.jp/entry/R02021" TargetMode="External"/><Relationship Id="rId1672" Type="http://schemas.openxmlformats.org/officeDocument/2006/relationships/hyperlink" Target="https://www.ncbi.nlm.nih.gov/protein/489319356" TargetMode="External"/><Relationship Id="rId2309" Type="http://schemas.openxmlformats.org/officeDocument/2006/relationships/hyperlink" Target="https://www.genome.jp/entry/R00004" TargetMode="External"/><Relationship Id="rId2516" Type="http://schemas.openxmlformats.org/officeDocument/2006/relationships/hyperlink" Target="https://www.genome.jp/entry/R04941" TargetMode="External"/><Relationship Id="rId2723" Type="http://schemas.openxmlformats.org/officeDocument/2006/relationships/hyperlink" Target="https://www.ncbi.nlm.nih.gov/protein/489335282" TargetMode="External"/><Relationship Id="rId1020" Type="http://schemas.openxmlformats.org/officeDocument/2006/relationships/hyperlink" Target="https://www.ncbi.nlm.nih.gov/protein/489322182" TargetMode="External"/><Relationship Id="rId1118" Type="http://schemas.openxmlformats.org/officeDocument/2006/relationships/hyperlink" Target="https://www.genome.jp/entry/R02355" TargetMode="External"/><Relationship Id="rId1325" Type="http://schemas.openxmlformats.org/officeDocument/2006/relationships/hyperlink" Target="https://www.ncbi.nlm.nih.gov/protein/489322977" TargetMode="External"/><Relationship Id="rId1532" Type="http://schemas.openxmlformats.org/officeDocument/2006/relationships/hyperlink" Target="https://www.ncbi.nlm.nih.gov/protein/490534161" TargetMode="External"/><Relationship Id="rId1977" Type="http://schemas.openxmlformats.org/officeDocument/2006/relationships/hyperlink" Target="https://www.ncbi.nlm.nih.gov/protein/489327685" TargetMode="External"/><Relationship Id="rId902" Type="http://schemas.openxmlformats.org/officeDocument/2006/relationships/hyperlink" Target="https://www.ncbi.nlm.nih.gov/protein/490533337" TargetMode="External"/><Relationship Id="rId1837" Type="http://schemas.openxmlformats.org/officeDocument/2006/relationships/hyperlink" Target="https://www.ncbi.nlm.nih.gov/protein/489336112" TargetMode="External"/><Relationship Id="rId31" Type="http://schemas.openxmlformats.org/officeDocument/2006/relationships/hyperlink" Target="https://www.ncbi.nlm.nih.gov/protein/490533968" TargetMode="External"/><Relationship Id="rId2099" Type="http://schemas.openxmlformats.org/officeDocument/2006/relationships/hyperlink" Target="https://www.ncbi.nlm.nih.gov/protein/489337960" TargetMode="External"/><Relationship Id="rId180" Type="http://schemas.openxmlformats.org/officeDocument/2006/relationships/hyperlink" Target="https://www.genome.jp/entry/R05688" TargetMode="External"/><Relationship Id="rId278" Type="http://schemas.openxmlformats.org/officeDocument/2006/relationships/hyperlink" Target="https://www.ncbi.nlm.nih.gov/protein/489338498" TargetMode="External"/><Relationship Id="rId1904" Type="http://schemas.openxmlformats.org/officeDocument/2006/relationships/hyperlink" Target="https://www.genome.jp/entry/R02924" TargetMode="External"/><Relationship Id="rId485" Type="http://schemas.openxmlformats.org/officeDocument/2006/relationships/hyperlink" Target="https://www.genome.jp/entry/R03657" TargetMode="External"/><Relationship Id="rId692" Type="http://schemas.openxmlformats.org/officeDocument/2006/relationships/hyperlink" Target="https://www.ncbi.nlm.nih.gov/protein/489339279" TargetMode="External"/><Relationship Id="rId2166" Type="http://schemas.openxmlformats.org/officeDocument/2006/relationships/hyperlink" Target="https://www.ncbi.nlm.nih.gov/protein/489314658" TargetMode="External"/><Relationship Id="rId2373" Type="http://schemas.openxmlformats.org/officeDocument/2006/relationships/hyperlink" Target="https://www.genome.jp/entry/C00199" TargetMode="External"/><Relationship Id="rId2580" Type="http://schemas.openxmlformats.org/officeDocument/2006/relationships/hyperlink" Target="https://www.genome.jp/entry/C00333" TargetMode="External"/><Relationship Id="rId138" Type="http://schemas.openxmlformats.org/officeDocument/2006/relationships/hyperlink" Target="https://www.ncbi.nlm.nih.gov/protein/489322944" TargetMode="External"/><Relationship Id="rId345" Type="http://schemas.openxmlformats.org/officeDocument/2006/relationships/hyperlink" Target="https://www.genome.jp/entry/R01072" TargetMode="External"/><Relationship Id="rId552" Type="http://schemas.openxmlformats.org/officeDocument/2006/relationships/hyperlink" Target="https://www.ncbi.nlm.nih.gov/protein/489338522" TargetMode="External"/><Relationship Id="rId997" Type="http://schemas.openxmlformats.org/officeDocument/2006/relationships/hyperlink" Target="https://www.ncbi.nlm.nih.gov/protein/499189049" TargetMode="External"/><Relationship Id="rId1182" Type="http://schemas.openxmlformats.org/officeDocument/2006/relationships/hyperlink" Target="https://www.genome.jp/entry/R07080" TargetMode="External"/><Relationship Id="rId2026" Type="http://schemas.openxmlformats.org/officeDocument/2006/relationships/hyperlink" Target="https://www.genome.jp/entry/R00522" TargetMode="External"/><Relationship Id="rId2233" Type="http://schemas.openxmlformats.org/officeDocument/2006/relationships/hyperlink" Target="https://www.genome.jp/entry/R06208" TargetMode="External"/><Relationship Id="rId2440" Type="http://schemas.openxmlformats.org/officeDocument/2006/relationships/hyperlink" Target="https://www.genome.jp/entry/C00691" TargetMode="External"/><Relationship Id="rId2678" Type="http://schemas.openxmlformats.org/officeDocument/2006/relationships/hyperlink" Target="https://www.genome.jp/entry/" TargetMode="External"/><Relationship Id="rId2885" Type="http://schemas.openxmlformats.org/officeDocument/2006/relationships/hyperlink" Target="https://www.genome.jp/entry/R11528" TargetMode="External"/><Relationship Id="rId205" Type="http://schemas.openxmlformats.org/officeDocument/2006/relationships/hyperlink" Target="https://www.genome.jp/entry/R00835" TargetMode="External"/><Relationship Id="rId412" Type="http://schemas.openxmlformats.org/officeDocument/2006/relationships/hyperlink" Target="https://www.genome.jp/entry/" TargetMode="External"/><Relationship Id="rId857" Type="http://schemas.openxmlformats.org/officeDocument/2006/relationships/hyperlink" Target="https://www.ncbi.nlm.nih.gov/protein/489336536" TargetMode="External"/><Relationship Id="rId1042" Type="http://schemas.openxmlformats.org/officeDocument/2006/relationships/hyperlink" Target="https://www.ncbi.nlm.nih.gov/protein/489319454" TargetMode="External"/><Relationship Id="rId1487" Type="http://schemas.openxmlformats.org/officeDocument/2006/relationships/hyperlink" Target="https://www.ncbi.nlm.nih.gov/protein/489337883" TargetMode="External"/><Relationship Id="rId1694" Type="http://schemas.openxmlformats.org/officeDocument/2006/relationships/hyperlink" Target="https://www.ncbi.nlm.nih.gov/protein/490533317" TargetMode="External"/><Relationship Id="rId2300" Type="http://schemas.openxmlformats.org/officeDocument/2006/relationships/hyperlink" Target="https://www.genome.jp/entry/C05923" TargetMode="External"/><Relationship Id="rId2538" Type="http://schemas.openxmlformats.org/officeDocument/2006/relationships/hyperlink" Target="https://www.genome.jp/entry/C00740" TargetMode="External"/><Relationship Id="rId2745" Type="http://schemas.openxmlformats.org/officeDocument/2006/relationships/hyperlink" Target="https://www.genome.jp/entry/R00236" TargetMode="External"/><Relationship Id="rId717" Type="http://schemas.openxmlformats.org/officeDocument/2006/relationships/hyperlink" Target="https://www.ncbi.nlm.nih.gov/protein/497655058" TargetMode="External"/><Relationship Id="rId924" Type="http://schemas.openxmlformats.org/officeDocument/2006/relationships/hyperlink" Target="https://www.ncbi.nlm.nih.gov/protein/489319388" TargetMode="External"/><Relationship Id="rId1347" Type="http://schemas.openxmlformats.org/officeDocument/2006/relationships/hyperlink" Target="https://www.genome.jp/entry/R00650" TargetMode="External"/><Relationship Id="rId1554" Type="http://schemas.openxmlformats.org/officeDocument/2006/relationships/hyperlink" Target="https://www.genome.jp/entry/R08146" TargetMode="External"/><Relationship Id="rId1761" Type="http://schemas.openxmlformats.org/officeDocument/2006/relationships/hyperlink" Target="https://www.ncbi.nlm.nih.gov/protein/489318565" TargetMode="External"/><Relationship Id="rId1999" Type="http://schemas.openxmlformats.org/officeDocument/2006/relationships/hyperlink" Target="https://www.ncbi.nlm.nih.gov/protein/489318163" TargetMode="External"/><Relationship Id="rId2605" Type="http://schemas.openxmlformats.org/officeDocument/2006/relationships/hyperlink" Target="https://www.genome.jp/entry/C22502" TargetMode="External"/><Relationship Id="rId2812" Type="http://schemas.openxmlformats.org/officeDocument/2006/relationships/hyperlink" Target="https://www.genome.jp/entry/R02331" TargetMode="External"/><Relationship Id="rId53" Type="http://schemas.openxmlformats.org/officeDocument/2006/relationships/hyperlink" Target="https://www.ncbi.nlm.nih.gov/protein/489324729" TargetMode="External"/><Relationship Id="rId1207" Type="http://schemas.openxmlformats.org/officeDocument/2006/relationships/hyperlink" Target="https://www.genome.jp/entry/R08293" TargetMode="External"/><Relationship Id="rId1414" Type="http://schemas.openxmlformats.org/officeDocument/2006/relationships/hyperlink" Target="https://www.ncbi.nlm.nih.gov/protein/489324877" TargetMode="External"/><Relationship Id="rId1621" Type="http://schemas.openxmlformats.org/officeDocument/2006/relationships/hyperlink" Target="https://www.ncbi.nlm.nih.gov/protein/489323485" TargetMode="External"/><Relationship Id="rId1859" Type="http://schemas.openxmlformats.org/officeDocument/2006/relationships/hyperlink" Target="https://www.ncbi.nlm.nih.gov/protein/489338801" TargetMode="External"/><Relationship Id="rId1719" Type="http://schemas.openxmlformats.org/officeDocument/2006/relationships/hyperlink" Target="https://www.ncbi.nlm.nih.gov/protein/489326004" TargetMode="External"/><Relationship Id="rId1926" Type="http://schemas.openxmlformats.org/officeDocument/2006/relationships/hyperlink" Target="https://www.ncbi.nlm.nih.gov/protein/499189014" TargetMode="External"/><Relationship Id="rId2090" Type="http://schemas.openxmlformats.org/officeDocument/2006/relationships/hyperlink" Target="https://www.ncbi.nlm.nih.gov/protein/489337960" TargetMode="External"/><Relationship Id="rId2188" Type="http://schemas.openxmlformats.org/officeDocument/2006/relationships/hyperlink" Target="https://www.ncbi.nlm.nih.gov/protein/489337577" TargetMode="External"/><Relationship Id="rId2395" Type="http://schemas.openxmlformats.org/officeDocument/2006/relationships/hyperlink" Target="https://www.genome.jp/entry/R04749" TargetMode="External"/><Relationship Id="rId367" Type="http://schemas.openxmlformats.org/officeDocument/2006/relationships/hyperlink" Target="https://www.genome.jp/entry/R04292" TargetMode="External"/><Relationship Id="rId574" Type="http://schemas.openxmlformats.org/officeDocument/2006/relationships/hyperlink" Target="https://www.ncbi.nlm.nih.gov/protein/489336843" TargetMode="External"/><Relationship Id="rId2048" Type="http://schemas.openxmlformats.org/officeDocument/2006/relationships/hyperlink" Target="https://www.genome.jp/entry/R04972" TargetMode="External"/><Relationship Id="rId2255" Type="http://schemas.openxmlformats.org/officeDocument/2006/relationships/hyperlink" Target="https://www.genome.jp/entry/R12185" TargetMode="External"/><Relationship Id="rId227" Type="http://schemas.openxmlformats.org/officeDocument/2006/relationships/hyperlink" Target="https://www.ncbi.nlm.nih.gov/protein/489327141" TargetMode="External"/><Relationship Id="rId781" Type="http://schemas.openxmlformats.org/officeDocument/2006/relationships/hyperlink" Target="https://www.ncbi.nlm.nih.gov/protein/489324098" TargetMode="External"/><Relationship Id="rId879" Type="http://schemas.openxmlformats.org/officeDocument/2006/relationships/hyperlink" Target="https://www.ncbi.nlm.nih.gov/protein/489321926" TargetMode="External"/><Relationship Id="rId2462" Type="http://schemas.openxmlformats.org/officeDocument/2006/relationships/hyperlink" Target="https://www.genome.jp/entry/C05747" TargetMode="External"/><Relationship Id="rId2767" Type="http://schemas.openxmlformats.org/officeDocument/2006/relationships/hyperlink" Target="https://www.genome.jp/entry/R11886" TargetMode="External"/><Relationship Id="rId434" Type="http://schemas.openxmlformats.org/officeDocument/2006/relationships/hyperlink" Target="https://www.genome.jp/entry/R10619" TargetMode="External"/><Relationship Id="rId641" Type="http://schemas.openxmlformats.org/officeDocument/2006/relationships/hyperlink" Target="https://www.ncbi.nlm.nih.gov/protein/489321917" TargetMode="External"/><Relationship Id="rId739" Type="http://schemas.openxmlformats.org/officeDocument/2006/relationships/hyperlink" Target="https://www.ncbi.nlm.nih.gov/protein/489336487" TargetMode="External"/><Relationship Id="rId1064" Type="http://schemas.openxmlformats.org/officeDocument/2006/relationships/hyperlink" Target="https://www.ncbi.nlm.nih.gov/protein/490533312" TargetMode="External"/><Relationship Id="rId1271" Type="http://schemas.openxmlformats.org/officeDocument/2006/relationships/hyperlink" Target="https://www.ncbi.nlm.nih.gov/protein/489337680" TargetMode="External"/><Relationship Id="rId1369" Type="http://schemas.openxmlformats.org/officeDocument/2006/relationships/hyperlink" Target="https://www.genome.jp/entry/R04858" TargetMode="External"/><Relationship Id="rId1576" Type="http://schemas.openxmlformats.org/officeDocument/2006/relationships/hyperlink" Target="https://www.ncbi.nlm.nih.gov/protein/490533466" TargetMode="External"/><Relationship Id="rId2115" Type="http://schemas.openxmlformats.org/officeDocument/2006/relationships/hyperlink" Target="https://www.ncbi.nlm.nih.gov/protein/489335349" TargetMode="External"/><Relationship Id="rId2322" Type="http://schemas.openxmlformats.org/officeDocument/2006/relationships/hyperlink" Target="https://www.genome.jp/entry/R00426" TargetMode="External"/><Relationship Id="rId501" Type="http://schemas.openxmlformats.org/officeDocument/2006/relationships/hyperlink" Target="https://www.genome.jp/entry/R04617" TargetMode="External"/><Relationship Id="rId946" Type="http://schemas.openxmlformats.org/officeDocument/2006/relationships/hyperlink" Target="https://www.ncbi.nlm.nih.gov/protein/489338396" TargetMode="External"/><Relationship Id="rId1131" Type="http://schemas.openxmlformats.org/officeDocument/2006/relationships/hyperlink" Target="https://www.ncbi.nlm.nih.gov/protein/489335658" TargetMode="External"/><Relationship Id="rId1229" Type="http://schemas.openxmlformats.org/officeDocument/2006/relationships/hyperlink" Target="https://www.genome.jp/entry/R01398" TargetMode="External"/><Relationship Id="rId1783" Type="http://schemas.openxmlformats.org/officeDocument/2006/relationships/hyperlink" Target="https://www.genome.jp/entry/C07572" TargetMode="External"/><Relationship Id="rId1990" Type="http://schemas.openxmlformats.org/officeDocument/2006/relationships/hyperlink" Target="https://www.genome.jp/entry/R01401" TargetMode="External"/><Relationship Id="rId2627" Type="http://schemas.openxmlformats.org/officeDocument/2006/relationships/hyperlink" Target="https://www.genome.jp/entry/C00092" TargetMode="External"/><Relationship Id="rId2834" Type="http://schemas.openxmlformats.org/officeDocument/2006/relationships/hyperlink" Target="https://www.genome.jp/entry/R00856" TargetMode="External"/><Relationship Id="rId75" Type="http://schemas.openxmlformats.org/officeDocument/2006/relationships/hyperlink" Target="https://www.ncbi.nlm.nih.gov/protein/489335776" TargetMode="External"/><Relationship Id="rId806" Type="http://schemas.openxmlformats.org/officeDocument/2006/relationships/hyperlink" Target="https://www.ncbi.nlm.nih.gov/protein/489337304" TargetMode="External"/><Relationship Id="rId1436" Type="http://schemas.openxmlformats.org/officeDocument/2006/relationships/hyperlink" Target="https://www.genome.jp/entry/R01253" TargetMode="External"/><Relationship Id="rId1643" Type="http://schemas.openxmlformats.org/officeDocument/2006/relationships/hyperlink" Target="https://www.ncbi.nlm.nih.gov/protein/489323863" TargetMode="External"/><Relationship Id="rId1850" Type="http://schemas.openxmlformats.org/officeDocument/2006/relationships/hyperlink" Target="https://www.ncbi.nlm.nih.gov/protein/489338801" TargetMode="External"/><Relationship Id="rId2901" Type="http://schemas.openxmlformats.org/officeDocument/2006/relationships/hyperlink" Target="https://www.genome.jp/entry/R08300" TargetMode="External"/><Relationship Id="rId1503" Type="http://schemas.openxmlformats.org/officeDocument/2006/relationships/hyperlink" Target="https://www.genome.jp/entry/R03601" TargetMode="External"/><Relationship Id="rId1710" Type="http://schemas.openxmlformats.org/officeDocument/2006/relationships/hyperlink" Target="https://www.genome.jp/entry/R01343" TargetMode="External"/><Relationship Id="rId1948" Type="http://schemas.openxmlformats.org/officeDocument/2006/relationships/hyperlink" Target="https://www.ncbi.nlm.nih.gov/protein/489324887" TargetMode="External"/><Relationship Id="rId291" Type="http://schemas.openxmlformats.org/officeDocument/2006/relationships/hyperlink" Target="https://www.genome.jp/entry/R01842" TargetMode="External"/><Relationship Id="rId1808" Type="http://schemas.openxmlformats.org/officeDocument/2006/relationships/hyperlink" Target="https://www.ncbi.nlm.nih.gov/protein/489327000" TargetMode="External"/><Relationship Id="rId151" Type="http://schemas.openxmlformats.org/officeDocument/2006/relationships/hyperlink" Target="https://www.ncbi.nlm.nih.gov/protein/489323498" TargetMode="External"/><Relationship Id="rId389" Type="http://schemas.openxmlformats.org/officeDocument/2006/relationships/hyperlink" Target="https://www.genome.jp/entry/R01900" TargetMode="External"/><Relationship Id="rId596" Type="http://schemas.openxmlformats.org/officeDocument/2006/relationships/hyperlink" Target="https://www.ncbi.nlm.nih.gov/protein/489326034" TargetMode="External"/><Relationship Id="rId2277" Type="http://schemas.openxmlformats.org/officeDocument/2006/relationships/hyperlink" Target="https://www.genome.jp/entry/R02285" TargetMode="External"/><Relationship Id="rId2484" Type="http://schemas.openxmlformats.org/officeDocument/2006/relationships/hyperlink" Target="https://www.genome.jp/entry/R11100" TargetMode="External"/><Relationship Id="rId2691" Type="http://schemas.openxmlformats.org/officeDocument/2006/relationships/hyperlink" Target="https://www.ncbi.nlm.nih.gov/protein/490533858" TargetMode="External"/><Relationship Id="rId249" Type="http://schemas.openxmlformats.org/officeDocument/2006/relationships/hyperlink" Target="https://www.ncbi.nlm.nih.gov/protein/489326299" TargetMode="External"/><Relationship Id="rId456" Type="http://schemas.openxmlformats.org/officeDocument/2006/relationships/hyperlink" Target="https://www.genome.jp/entry/R11065" TargetMode="External"/><Relationship Id="rId663" Type="http://schemas.openxmlformats.org/officeDocument/2006/relationships/hyperlink" Target="https://www.ncbi.nlm.nih.gov/protein/489337764" TargetMode="External"/><Relationship Id="rId870" Type="http://schemas.openxmlformats.org/officeDocument/2006/relationships/hyperlink" Target="https://www.ncbi.nlm.nih.gov/protein/490533672" TargetMode="External"/><Relationship Id="rId1086" Type="http://schemas.openxmlformats.org/officeDocument/2006/relationships/hyperlink" Target="https://www.ncbi.nlm.nih.gov/protein/490533514" TargetMode="External"/><Relationship Id="rId1293" Type="http://schemas.openxmlformats.org/officeDocument/2006/relationships/hyperlink" Target="https://www.ncbi.nlm.nih.gov/protein/490533414" TargetMode="External"/><Relationship Id="rId2137" Type="http://schemas.openxmlformats.org/officeDocument/2006/relationships/hyperlink" Target="https://www.ncbi.nlm.nih.gov/protein/489335956" TargetMode="External"/><Relationship Id="rId2344" Type="http://schemas.openxmlformats.org/officeDocument/2006/relationships/hyperlink" Target="https://www.genome.jp/entry/C00049" TargetMode="External"/><Relationship Id="rId2551" Type="http://schemas.openxmlformats.org/officeDocument/2006/relationships/hyperlink" Target="https://www.genome.jp/entry/C00199" TargetMode="External"/><Relationship Id="rId2789" Type="http://schemas.openxmlformats.org/officeDocument/2006/relationships/hyperlink" Target="https://www.genome.jp/entry/R00480" TargetMode="External"/><Relationship Id="rId109" Type="http://schemas.openxmlformats.org/officeDocument/2006/relationships/hyperlink" Target="https://www.ncbi.nlm.nih.gov/protein/489336234" TargetMode="External"/><Relationship Id="rId316" Type="http://schemas.openxmlformats.org/officeDocument/2006/relationships/hyperlink" Target="https://www.genome.jp/entry/R03947" TargetMode="External"/><Relationship Id="rId523" Type="http://schemas.openxmlformats.org/officeDocument/2006/relationships/hyperlink" Target="https://www.ncbi.nlm.nih.gov/protein/489335658" TargetMode="External"/><Relationship Id="rId968" Type="http://schemas.openxmlformats.org/officeDocument/2006/relationships/hyperlink" Target="https://www.ncbi.nlm.nih.gov/protein/489337777" TargetMode="External"/><Relationship Id="rId1153" Type="http://schemas.openxmlformats.org/officeDocument/2006/relationships/hyperlink" Target="https://www.ncbi.nlm.nih.gov/protein/489335658" TargetMode="External"/><Relationship Id="rId1598" Type="http://schemas.openxmlformats.org/officeDocument/2006/relationships/hyperlink" Target="https://www.genome.jp/entry/R00365" TargetMode="External"/><Relationship Id="rId2204" Type="http://schemas.openxmlformats.org/officeDocument/2006/relationships/hyperlink" Target="https://www.genome.jp/entry/C01898" TargetMode="External"/><Relationship Id="rId2649" Type="http://schemas.openxmlformats.org/officeDocument/2006/relationships/hyperlink" Target="https://www.genome.jp/entry/C00631" TargetMode="External"/><Relationship Id="rId2856" Type="http://schemas.openxmlformats.org/officeDocument/2006/relationships/hyperlink" Target="https://www.genome.jp/entry/R09383" TargetMode="External"/><Relationship Id="rId97" Type="http://schemas.openxmlformats.org/officeDocument/2006/relationships/hyperlink" Target="https://www.ncbi.nlm.nih.gov/protein/489337464" TargetMode="External"/><Relationship Id="rId730" Type="http://schemas.openxmlformats.org/officeDocument/2006/relationships/hyperlink" Target="https://www.ncbi.nlm.nih.gov/protein/489324074" TargetMode="External"/><Relationship Id="rId828" Type="http://schemas.openxmlformats.org/officeDocument/2006/relationships/hyperlink" Target="https://www.ncbi.nlm.nih.gov/protein/489336622" TargetMode="External"/><Relationship Id="rId1013" Type="http://schemas.openxmlformats.org/officeDocument/2006/relationships/hyperlink" Target="https://www.ncbi.nlm.nih.gov/protein/489322180" TargetMode="External"/><Relationship Id="rId1360" Type="http://schemas.openxmlformats.org/officeDocument/2006/relationships/hyperlink" Target="https://www.genome.jp/entry/" TargetMode="External"/><Relationship Id="rId1458" Type="http://schemas.openxmlformats.org/officeDocument/2006/relationships/hyperlink" Target="https://www.ncbi.nlm.nih.gov/protein/489335797" TargetMode="External"/><Relationship Id="rId1665" Type="http://schemas.openxmlformats.org/officeDocument/2006/relationships/hyperlink" Target="https://www.genome.jp/entry/R02296" TargetMode="External"/><Relationship Id="rId1872" Type="http://schemas.openxmlformats.org/officeDocument/2006/relationships/hyperlink" Target="https://www.ncbi.nlm.nih.gov/protein/499189076" TargetMode="External"/><Relationship Id="rId2411" Type="http://schemas.openxmlformats.org/officeDocument/2006/relationships/hyperlink" Target="https://www.genome.jp/entry/C05268" TargetMode="External"/><Relationship Id="rId2509" Type="http://schemas.openxmlformats.org/officeDocument/2006/relationships/hyperlink" Target="https://www.genome.jp/entry/C20239" TargetMode="External"/><Relationship Id="rId2716" Type="http://schemas.openxmlformats.org/officeDocument/2006/relationships/hyperlink" Target="https://www.ncbi.nlm.nih.gov/protein/489337705" TargetMode="External"/><Relationship Id="rId1220" Type="http://schemas.openxmlformats.org/officeDocument/2006/relationships/hyperlink" Target="https://www.genome.jp/entry/R09408" TargetMode="External"/><Relationship Id="rId1318" Type="http://schemas.openxmlformats.org/officeDocument/2006/relationships/hyperlink" Target="https://www.ncbi.nlm.nih.gov/protein/490534193" TargetMode="External"/><Relationship Id="rId1525" Type="http://schemas.openxmlformats.org/officeDocument/2006/relationships/hyperlink" Target="https://www.ncbi.nlm.nih.gov/protein/490534161" TargetMode="External"/><Relationship Id="rId1732" Type="http://schemas.openxmlformats.org/officeDocument/2006/relationships/hyperlink" Target="https://www.ncbi.nlm.nih.gov/protein/489322100" TargetMode="External"/><Relationship Id="rId24" Type="http://schemas.openxmlformats.org/officeDocument/2006/relationships/hyperlink" Target="https://www.ncbi.nlm.nih.gov/protein/489321604" TargetMode="External"/><Relationship Id="rId2299" Type="http://schemas.openxmlformats.org/officeDocument/2006/relationships/hyperlink" Target="https://www.genome.jp/entry/C06148" TargetMode="External"/><Relationship Id="rId173" Type="http://schemas.openxmlformats.org/officeDocument/2006/relationships/hyperlink" Target="https://www.genome.jp/entry/R03012" TargetMode="External"/><Relationship Id="rId380" Type="http://schemas.openxmlformats.org/officeDocument/2006/relationships/hyperlink" Target="https://www.genome.jp/entry/R10269" TargetMode="External"/><Relationship Id="rId2061" Type="http://schemas.openxmlformats.org/officeDocument/2006/relationships/hyperlink" Target="https://www.genome.jp/entry/R00471" TargetMode="External"/><Relationship Id="rId240" Type="http://schemas.openxmlformats.org/officeDocument/2006/relationships/hyperlink" Target="https://www.genome.jp/entry/R12570" TargetMode="External"/><Relationship Id="rId478" Type="http://schemas.openxmlformats.org/officeDocument/2006/relationships/hyperlink" Target="https://www.genome.jp/entry/R03661" TargetMode="External"/><Relationship Id="rId685" Type="http://schemas.openxmlformats.org/officeDocument/2006/relationships/hyperlink" Target="https://www.ncbi.nlm.nih.gov/protein/489338767" TargetMode="External"/><Relationship Id="rId892" Type="http://schemas.openxmlformats.org/officeDocument/2006/relationships/hyperlink" Target="https://www.ncbi.nlm.nih.gov/protein/489336112" TargetMode="External"/><Relationship Id="rId2159" Type="http://schemas.openxmlformats.org/officeDocument/2006/relationships/hyperlink" Target="https://www.genome.jp/entry/R01056" TargetMode="External"/><Relationship Id="rId2366" Type="http://schemas.openxmlformats.org/officeDocument/2006/relationships/hyperlink" Target="https://www.genome.jp/entry/C01127" TargetMode="External"/><Relationship Id="rId2573" Type="http://schemas.openxmlformats.org/officeDocument/2006/relationships/hyperlink" Target="https://www.genome.jp/entry/C03798" TargetMode="External"/><Relationship Id="rId2780" Type="http://schemas.openxmlformats.org/officeDocument/2006/relationships/hyperlink" Target="https://www.genome.jp/entry/R10949" TargetMode="External"/><Relationship Id="rId100" Type="http://schemas.openxmlformats.org/officeDocument/2006/relationships/hyperlink" Target="https://www.ncbi.nlm.nih.gov/protein/489336891" TargetMode="External"/><Relationship Id="rId338" Type="http://schemas.openxmlformats.org/officeDocument/2006/relationships/hyperlink" Target="https://www.genome.jp/entry/R06185" TargetMode="External"/><Relationship Id="rId545" Type="http://schemas.openxmlformats.org/officeDocument/2006/relationships/hyperlink" Target="https://www.ncbi.nlm.nih.gov/protein/489324762" TargetMode="External"/><Relationship Id="rId752" Type="http://schemas.openxmlformats.org/officeDocument/2006/relationships/hyperlink" Target="https://www.ncbi.nlm.nih.gov/protein/499188955" TargetMode="External"/><Relationship Id="rId1175" Type="http://schemas.openxmlformats.org/officeDocument/2006/relationships/hyperlink" Target="https://www.genome.jp/entry/R07050" TargetMode="External"/><Relationship Id="rId1382" Type="http://schemas.openxmlformats.org/officeDocument/2006/relationships/hyperlink" Target="https://www.genome.jp/entry/R01226" TargetMode="External"/><Relationship Id="rId2019" Type="http://schemas.openxmlformats.org/officeDocument/2006/relationships/hyperlink" Target="https://www.ncbi.nlm.nih.gov/protein/489319374" TargetMode="External"/><Relationship Id="rId2226" Type="http://schemas.openxmlformats.org/officeDocument/2006/relationships/hyperlink" Target="https://www.genome.jp/entry/R01982" TargetMode="External"/><Relationship Id="rId2433" Type="http://schemas.openxmlformats.org/officeDocument/2006/relationships/hyperlink" Target="https://www.genome.jp/entry/C04411" TargetMode="External"/><Relationship Id="rId2640" Type="http://schemas.openxmlformats.org/officeDocument/2006/relationships/hyperlink" Target="https://www.genome.jp/entry/C21085" TargetMode="External"/><Relationship Id="rId2878" Type="http://schemas.openxmlformats.org/officeDocument/2006/relationships/hyperlink" Target="https://www.genome.jp/entry/R00199" TargetMode="External"/><Relationship Id="rId405" Type="http://schemas.openxmlformats.org/officeDocument/2006/relationships/hyperlink" Target="https://www.genome.jp/entry/R01016" TargetMode="External"/><Relationship Id="rId612" Type="http://schemas.openxmlformats.org/officeDocument/2006/relationships/hyperlink" Target="https://www.ncbi.nlm.nih.gov/protein/490533631" TargetMode="External"/><Relationship Id="rId1035" Type="http://schemas.openxmlformats.org/officeDocument/2006/relationships/hyperlink" Target="https://www.ncbi.nlm.nih.gov/protein/489336921" TargetMode="External"/><Relationship Id="rId1242" Type="http://schemas.openxmlformats.org/officeDocument/2006/relationships/hyperlink" Target="https://www.ncbi.nlm.nih.gov/protein/489336843" TargetMode="External"/><Relationship Id="rId1687" Type="http://schemas.openxmlformats.org/officeDocument/2006/relationships/hyperlink" Target="https://www.genome.jp/entry/R01492" TargetMode="External"/><Relationship Id="rId1894" Type="http://schemas.openxmlformats.org/officeDocument/2006/relationships/hyperlink" Target="https://www.genome.jp/entry/C00024" TargetMode="External"/><Relationship Id="rId2500" Type="http://schemas.openxmlformats.org/officeDocument/2006/relationships/hyperlink" Target="https://www.genome.jp/entry/C17234" TargetMode="External"/><Relationship Id="rId2738" Type="http://schemas.openxmlformats.org/officeDocument/2006/relationships/hyperlink" Target="https://www.genome.jp/entry/R12873" TargetMode="External"/><Relationship Id="rId917" Type="http://schemas.openxmlformats.org/officeDocument/2006/relationships/hyperlink" Target="https://www.ncbi.nlm.nih.gov/protein/489311231" TargetMode="External"/><Relationship Id="rId1102" Type="http://schemas.openxmlformats.org/officeDocument/2006/relationships/hyperlink" Target="https://www.ncbi.nlm.nih.gov/protein/489323326" TargetMode="External"/><Relationship Id="rId1547" Type="http://schemas.openxmlformats.org/officeDocument/2006/relationships/hyperlink" Target="https://www.genome.jp/entry/R05050" TargetMode="External"/><Relationship Id="rId1754" Type="http://schemas.openxmlformats.org/officeDocument/2006/relationships/hyperlink" Target="https://www.ncbi.nlm.nih.gov/protein/490533388" TargetMode="External"/><Relationship Id="rId1961" Type="http://schemas.openxmlformats.org/officeDocument/2006/relationships/hyperlink" Target="https://www.ncbi.nlm.nih.gov/protein/489335410" TargetMode="External"/><Relationship Id="rId2805" Type="http://schemas.openxmlformats.org/officeDocument/2006/relationships/hyperlink" Target="https://www.genome.jp/entry/C00008" TargetMode="External"/><Relationship Id="rId46" Type="http://schemas.openxmlformats.org/officeDocument/2006/relationships/hyperlink" Target="https://www.genome.jp/entry/R07763" TargetMode="External"/><Relationship Id="rId1407" Type="http://schemas.openxmlformats.org/officeDocument/2006/relationships/hyperlink" Target="https://www.genome.jp/entry/R04198" TargetMode="External"/><Relationship Id="rId1614" Type="http://schemas.openxmlformats.org/officeDocument/2006/relationships/hyperlink" Target="https://www.genome.jp/entry/R05862" TargetMode="External"/><Relationship Id="rId1821" Type="http://schemas.openxmlformats.org/officeDocument/2006/relationships/hyperlink" Target="https://www.ncbi.nlm.nih.gov/protein/489337095" TargetMode="External"/><Relationship Id="rId195" Type="http://schemas.openxmlformats.org/officeDocument/2006/relationships/hyperlink" Target="https://www.genome.jp/entry/R09954" TargetMode="External"/><Relationship Id="rId1919" Type="http://schemas.openxmlformats.org/officeDocument/2006/relationships/hyperlink" Target="https://www.ncbi.nlm.nih.gov/protein/499189014" TargetMode="External"/><Relationship Id="rId2083" Type="http://schemas.openxmlformats.org/officeDocument/2006/relationships/hyperlink" Target="https://www.ncbi.nlm.nih.gov/protein/489314414" TargetMode="External"/><Relationship Id="rId2290" Type="http://schemas.openxmlformats.org/officeDocument/2006/relationships/hyperlink" Target="https://www.genome.jp/entry/R01244" TargetMode="External"/><Relationship Id="rId2388" Type="http://schemas.openxmlformats.org/officeDocument/2006/relationships/hyperlink" Target="https://www.genome.jp/entry/C05262" TargetMode="External"/><Relationship Id="rId2595" Type="http://schemas.openxmlformats.org/officeDocument/2006/relationships/hyperlink" Target="https://www.genome.jp/entry/C05345" TargetMode="External"/><Relationship Id="rId262" Type="http://schemas.openxmlformats.org/officeDocument/2006/relationships/hyperlink" Target="https://www.genome.jp/entry/R05724" TargetMode="External"/><Relationship Id="rId567" Type="http://schemas.openxmlformats.org/officeDocument/2006/relationships/hyperlink" Target="https://www.ncbi.nlm.nih.gov/protein/489323338" TargetMode="External"/><Relationship Id="rId1197" Type="http://schemas.openxmlformats.org/officeDocument/2006/relationships/hyperlink" Target="https://www.ncbi.nlm.nih.gov/protein/489335658" TargetMode="External"/><Relationship Id="rId2150" Type="http://schemas.openxmlformats.org/officeDocument/2006/relationships/hyperlink" Target="https://www.ncbi.nlm.nih.gov/protein/489339148" TargetMode="External"/><Relationship Id="rId2248" Type="http://schemas.openxmlformats.org/officeDocument/2006/relationships/hyperlink" Target="https://www.genome.jp/entry/R00256" TargetMode="External"/><Relationship Id="rId122" Type="http://schemas.openxmlformats.org/officeDocument/2006/relationships/hyperlink" Target="https://www.ncbi.nlm.nih.gov/protein/489338189" TargetMode="External"/><Relationship Id="rId774" Type="http://schemas.openxmlformats.org/officeDocument/2006/relationships/hyperlink" Target="https://www.ncbi.nlm.nih.gov/protein/489338270" TargetMode="External"/><Relationship Id="rId981" Type="http://schemas.openxmlformats.org/officeDocument/2006/relationships/hyperlink" Target="https://www.ncbi.nlm.nih.gov/protein/489324611" TargetMode="External"/><Relationship Id="rId1057" Type="http://schemas.openxmlformats.org/officeDocument/2006/relationships/hyperlink" Target="https://www.ncbi.nlm.nih.gov/protein/489336855" TargetMode="External"/><Relationship Id="rId2010" Type="http://schemas.openxmlformats.org/officeDocument/2006/relationships/hyperlink" Target="https://www.ncbi.nlm.nih.gov/protein/489319374" TargetMode="External"/><Relationship Id="rId2455" Type="http://schemas.openxmlformats.org/officeDocument/2006/relationships/hyperlink" Target="https://www.genome.jp/entry/R10121" TargetMode="External"/><Relationship Id="rId2662" Type="http://schemas.openxmlformats.org/officeDocument/2006/relationships/hyperlink" Target="https://www.genome.jp/entry/C00117" TargetMode="External"/><Relationship Id="rId427" Type="http://schemas.openxmlformats.org/officeDocument/2006/relationships/hyperlink" Target="https://www.genome.jp/entry/R02864" TargetMode="External"/><Relationship Id="rId634" Type="http://schemas.openxmlformats.org/officeDocument/2006/relationships/hyperlink" Target="https://www.ncbi.nlm.nih.gov/protein/489335444" TargetMode="External"/><Relationship Id="rId841" Type="http://schemas.openxmlformats.org/officeDocument/2006/relationships/hyperlink" Target="https://www.ncbi.nlm.nih.gov/protein/489319062" TargetMode="External"/><Relationship Id="rId1264" Type="http://schemas.openxmlformats.org/officeDocument/2006/relationships/hyperlink" Target="https://www.ncbi.nlm.nih.gov/protein/489323009" TargetMode="External"/><Relationship Id="rId1471" Type="http://schemas.openxmlformats.org/officeDocument/2006/relationships/hyperlink" Target="https://www.ncbi.nlm.nih.gov/protein/490533939" TargetMode="External"/><Relationship Id="rId1569" Type="http://schemas.openxmlformats.org/officeDocument/2006/relationships/hyperlink" Target="https://www.genome.jp/entry/R04445" TargetMode="External"/><Relationship Id="rId2108" Type="http://schemas.openxmlformats.org/officeDocument/2006/relationships/hyperlink" Target="https://www.ncbi.nlm.nih.gov/protein/489337960" TargetMode="External"/><Relationship Id="rId2315" Type="http://schemas.openxmlformats.org/officeDocument/2006/relationships/hyperlink" Target="https://www.genome.jp/entry/R02720" TargetMode="External"/><Relationship Id="rId2522" Type="http://schemas.openxmlformats.org/officeDocument/2006/relationships/hyperlink" Target="https://www.genome.jp/entry/C00041" TargetMode="External"/><Relationship Id="rId701" Type="http://schemas.openxmlformats.org/officeDocument/2006/relationships/hyperlink" Target="https://www.ncbi.nlm.nih.gov/protein/489319652" TargetMode="External"/><Relationship Id="rId939" Type="http://schemas.openxmlformats.org/officeDocument/2006/relationships/hyperlink" Target="https://www.ncbi.nlm.nih.gov/protein/489337526" TargetMode="External"/><Relationship Id="rId1124" Type="http://schemas.openxmlformats.org/officeDocument/2006/relationships/hyperlink" Target="https://www.ncbi.nlm.nih.gov/protein/489335658" TargetMode="External"/><Relationship Id="rId1331" Type="http://schemas.openxmlformats.org/officeDocument/2006/relationships/hyperlink" Target="https://www.ncbi.nlm.nih.gov/protein/489324160" TargetMode="External"/><Relationship Id="rId1776" Type="http://schemas.openxmlformats.org/officeDocument/2006/relationships/hyperlink" Target="https://www.genome.jp/entry/C16356" TargetMode="External"/><Relationship Id="rId1983" Type="http://schemas.openxmlformats.org/officeDocument/2006/relationships/hyperlink" Target="https://www.ncbi.nlm.nih.gov/protein/489337260" TargetMode="External"/><Relationship Id="rId2827" Type="http://schemas.openxmlformats.org/officeDocument/2006/relationships/hyperlink" Target="https://www.genome.jp/entry/R00955" TargetMode="External"/><Relationship Id="rId68" Type="http://schemas.openxmlformats.org/officeDocument/2006/relationships/hyperlink" Target="https://www.ncbi.nlm.nih.gov/protein/489336469" TargetMode="External"/><Relationship Id="rId1429" Type="http://schemas.openxmlformats.org/officeDocument/2006/relationships/hyperlink" Target="https://www.genome.jp/entry/R00145" TargetMode="External"/><Relationship Id="rId1636" Type="http://schemas.openxmlformats.org/officeDocument/2006/relationships/hyperlink" Target="https://www.genome.jp/entry/R06172" TargetMode="External"/><Relationship Id="rId1843" Type="http://schemas.openxmlformats.org/officeDocument/2006/relationships/hyperlink" Target="https://www.ncbi.nlm.nih.gov/protein/489336794" TargetMode="External"/><Relationship Id="rId1703" Type="http://schemas.openxmlformats.org/officeDocument/2006/relationships/hyperlink" Target="https://www.genome.jp/entry/R02619" TargetMode="External"/><Relationship Id="rId1910" Type="http://schemas.openxmlformats.org/officeDocument/2006/relationships/hyperlink" Target="https://www.genome.jp/entry/C22092" TargetMode="External"/><Relationship Id="rId284" Type="http://schemas.openxmlformats.org/officeDocument/2006/relationships/hyperlink" Target="https://www.genome.jp/entry/R12987" TargetMode="External"/><Relationship Id="rId491" Type="http://schemas.openxmlformats.org/officeDocument/2006/relationships/hyperlink" Target="https://www.genome.jp/entry/R03209" TargetMode="External"/><Relationship Id="rId2172" Type="http://schemas.openxmlformats.org/officeDocument/2006/relationships/hyperlink" Target="https://www.ncbi.nlm.nih.gov/protein/489320881" TargetMode="External"/><Relationship Id="rId144" Type="http://schemas.openxmlformats.org/officeDocument/2006/relationships/hyperlink" Target="https://www.ncbi.nlm.nih.gov/protein/489337066" TargetMode="External"/><Relationship Id="rId589" Type="http://schemas.openxmlformats.org/officeDocument/2006/relationships/hyperlink" Target="https://www.ncbi.nlm.nih.gov/protein/489335795" TargetMode="External"/><Relationship Id="rId796" Type="http://schemas.openxmlformats.org/officeDocument/2006/relationships/hyperlink" Target="https://www.ncbi.nlm.nih.gov/protein/489320329" TargetMode="External"/><Relationship Id="rId2477" Type="http://schemas.openxmlformats.org/officeDocument/2006/relationships/hyperlink" Target="https://www.genome.jp/entry/C04691" TargetMode="External"/><Relationship Id="rId2684" Type="http://schemas.openxmlformats.org/officeDocument/2006/relationships/hyperlink" Target="https://www.ncbi.nlm.nih.gov/protein/489339948" TargetMode="External"/><Relationship Id="rId351" Type="http://schemas.openxmlformats.org/officeDocument/2006/relationships/hyperlink" Target="https://www.genome.jp/entry/R04378" TargetMode="External"/><Relationship Id="rId449" Type="http://schemas.openxmlformats.org/officeDocument/2006/relationships/hyperlink" Target="https://www.genome.jp/entry/R01761" TargetMode="External"/><Relationship Id="rId656" Type="http://schemas.openxmlformats.org/officeDocument/2006/relationships/hyperlink" Target="https://www.ncbi.nlm.nih.gov/protein/489326004" TargetMode="External"/><Relationship Id="rId863" Type="http://schemas.openxmlformats.org/officeDocument/2006/relationships/hyperlink" Target="https://www.ncbi.nlm.nih.gov/protein/490533669" TargetMode="External"/><Relationship Id="rId1079" Type="http://schemas.openxmlformats.org/officeDocument/2006/relationships/hyperlink" Target="https://www.ncbi.nlm.nih.gov/protein/489322287" TargetMode="External"/><Relationship Id="rId1286" Type="http://schemas.openxmlformats.org/officeDocument/2006/relationships/hyperlink" Target="https://www.genome.jp/entry/R04968" TargetMode="External"/><Relationship Id="rId1493" Type="http://schemas.openxmlformats.org/officeDocument/2006/relationships/hyperlink" Target="https://www.ncbi.nlm.nih.gov/protein/489335444" TargetMode="External"/><Relationship Id="rId2032" Type="http://schemas.openxmlformats.org/officeDocument/2006/relationships/hyperlink" Target="https://www.genome.jp/entry/R00409" TargetMode="External"/><Relationship Id="rId2337" Type="http://schemas.openxmlformats.org/officeDocument/2006/relationships/hyperlink" Target="https://www.genome.jp/entry/C16737" TargetMode="External"/><Relationship Id="rId2544" Type="http://schemas.openxmlformats.org/officeDocument/2006/relationships/hyperlink" Target="https://www.genome.jp/entry/C00077" TargetMode="External"/><Relationship Id="rId2891" Type="http://schemas.openxmlformats.org/officeDocument/2006/relationships/hyperlink" Target="https://www.genome.jp/entry/R10646" TargetMode="External"/><Relationship Id="rId211" Type="http://schemas.openxmlformats.org/officeDocument/2006/relationships/hyperlink" Target="https://www.ncbi.nlm.nih.gov/protein/490533968" TargetMode="External"/><Relationship Id="rId309" Type="http://schemas.openxmlformats.org/officeDocument/2006/relationships/hyperlink" Target="https://www.genome.jp/entry/R02291" TargetMode="External"/><Relationship Id="rId516" Type="http://schemas.openxmlformats.org/officeDocument/2006/relationships/hyperlink" Target="https://www.genome.jp/entry/R09978" TargetMode="External"/><Relationship Id="rId1146" Type="http://schemas.openxmlformats.org/officeDocument/2006/relationships/hyperlink" Target="https://www.ncbi.nlm.nih.gov/protein/489335658" TargetMode="External"/><Relationship Id="rId1798" Type="http://schemas.openxmlformats.org/officeDocument/2006/relationships/hyperlink" Target="https://www.genome.jp/entry/" TargetMode="External"/><Relationship Id="rId2751" Type="http://schemas.openxmlformats.org/officeDocument/2006/relationships/hyperlink" Target="https://www.genome.jp/entry/R07771" TargetMode="External"/><Relationship Id="rId2849" Type="http://schemas.openxmlformats.org/officeDocument/2006/relationships/hyperlink" Target="https://www.genome.jp/entry/C00201" TargetMode="External"/><Relationship Id="rId723" Type="http://schemas.openxmlformats.org/officeDocument/2006/relationships/hyperlink" Target="https://www.ncbi.nlm.nih.gov/protein/489330944" TargetMode="External"/><Relationship Id="rId930" Type="http://schemas.openxmlformats.org/officeDocument/2006/relationships/hyperlink" Target="https://www.ncbi.nlm.nih.gov/protein/489327729" TargetMode="External"/><Relationship Id="rId1006" Type="http://schemas.openxmlformats.org/officeDocument/2006/relationships/hyperlink" Target="https://www.ncbi.nlm.nih.gov/protein/489337792" TargetMode="External"/><Relationship Id="rId1353" Type="http://schemas.openxmlformats.org/officeDocument/2006/relationships/hyperlink" Target="https://www.genome.jp/entry/R03950" TargetMode="External"/><Relationship Id="rId1560" Type="http://schemas.openxmlformats.org/officeDocument/2006/relationships/hyperlink" Target="https://www.ncbi.nlm.nih.gov/protein/489336234" TargetMode="External"/><Relationship Id="rId1658" Type="http://schemas.openxmlformats.org/officeDocument/2006/relationships/hyperlink" Target="https://www.genome.jp/entry/R02295" TargetMode="External"/><Relationship Id="rId1865" Type="http://schemas.openxmlformats.org/officeDocument/2006/relationships/hyperlink" Target="https://www.ncbi.nlm.nih.gov/protein/499189076" TargetMode="External"/><Relationship Id="rId2404" Type="http://schemas.openxmlformats.org/officeDocument/2006/relationships/hyperlink" Target="https://www.genome.jp/entry/R06412" TargetMode="External"/><Relationship Id="rId2611" Type="http://schemas.openxmlformats.org/officeDocument/2006/relationships/hyperlink" Target="https://www.genome.jp/entry/C00199" TargetMode="External"/><Relationship Id="rId2709" Type="http://schemas.openxmlformats.org/officeDocument/2006/relationships/hyperlink" Target="https://www.genome.jp/entry/R00571" TargetMode="External"/><Relationship Id="rId1213" Type="http://schemas.openxmlformats.org/officeDocument/2006/relationships/hyperlink" Target="https://www.genome.jp/entry/R08390" TargetMode="External"/><Relationship Id="rId1420" Type="http://schemas.openxmlformats.org/officeDocument/2006/relationships/hyperlink" Target="https://www.genome.jp/entry/R11522" TargetMode="External"/><Relationship Id="rId1518" Type="http://schemas.openxmlformats.org/officeDocument/2006/relationships/hyperlink" Target="https://www.ncbi.nlm.nih.gov/protein/490534161" TargetMode="External"/><Relationship Id="rId1725" Type="http://schemas.openxmlformats.org/officeDocument/2006/relationships/hyperlink" Target="https://www.genome.jp/entry/R03243" TargetMode="External"/><Relationship Id="rId1932" Type="http://schemas.openxmlformats.org/officeDocument/2006/relationships/hyperlink" Target="https://www.ncbi.nlm.nih.gov/protein/499189014" TargetMode="External"/><Relationship Id="rId17" Type="http://schemas.openxmlformats.org/officeDocument/2006/relationships/hyperlink" Target="https://www.ncbi.nlm.nih.gov/protein/489336154" TargetMode="External"/><Relationship Id="rId2194" Type="http://schemas.openxmlformats.org/officeDocument/2006/relationships/hyperlink" Target="https://www.ncbi.nlm.nih.gov/protein/489324744" TargetMode="External"/><Relationship Id="rId166" Type="http://schemas.openxmlformats.org/officeDocument/2006/relationships/hyperlink" Target="https://www.ncbi.nlm.nih.gov/protein/489319460" TargetMode="External"/><Relationship Id="rId373" Type="http://schemas.openxmlformats.org/officeDocument/2006/relationships/hyperlink" Target="https://www.genome.jp/entry/R09394" TargetMode="External"/><Relationship Id="rId580" Type="http://schemas.openxmlformats.org/officeDocument/2006/relationships/hyperlink" Target="https://www.ncbi.nlm.nih.gov/protein/489319388" TargetMode="External"/><Relationship Id="rId2054" Type="http://schemas.openxmlformats.org/officeDocument/2006/relationships/hyperlink" Target="https://www.ncbi.nlm.nih.gov/protein/489336118" TargetMode="External"/><Relationship Id="rId2261" Type="http://schemas.openxmlformats.org/officeDocument/2006/relationships/hyperlink" Target="https://www.genome.jp/entry/R04268" TargetMode="External"/><Relationship Id="rId2499" Type="http://schemas.openxmlformats.org/officeDocument/2006/relationships/hyperlink" Target="https://www.genome.jp/entry/C20905" TargetMode="External"/><Relationship Id="rId1" Type="http://schemas.openxmlformats.org/officeDocument/2006/relationships/hyperlink" Target="https://www.ncbi.nlm.nih.gov/protein/489337670" TargetMode="External"/><Relationship Id="rId233" Type="http://schemas.openxmlformats.org/officeDocument/2006/relationships/hyperlink" Target="https://www.ncbi.nlm.nih.gov/protein/490533541" TargetMode="External"/><Relationship Id="rId440" Type="http://schemas.openxmlformats.org/officeDocument/2006/relationships/hyperlink" Target="https://www.genome.jp/entry/R01983" TargetMode="External"/><Relationship Id="rId678" Type="http://schemas.openxmlformats.org/officeDocument/2006/relationships/hyperlink" Target="https://www.ncbi.nlm.nih.gov/protein/489325614" TargetMode="External"/><Relationship Id="rId885" Type="http://schemas.openxmlformats.org/officeDocument/2006/relationships/hyperlink" Target="https://www.ncbi.nlm.nih.gov/protein/489337260" TargetMode="External"/><Relationship Id="rId1070" Type="http://schemas.openxmlformats.org/officeDocument/2006/relationships/hyperlink" Target="https://www.ncbi.nlm.nih.gov/protein/490533565" TargetMode="External"/><Relationship Id="rId2121" Type="http://schemas.openxmlformats.org/officeDocument/2006/relationships/hyperlink" Target="https://www.genome.jp/entry/R01168" TargetMode="External"/><Relationship Id="rId2359" Type="http://schemas.openxmlformats.org/officeDocument/2006/relationships/hyperlink" Target="https://www.genome.jp/entry/C00447" TargetMode="External"/><Relationship Id="rId2566" Type="http://schemas.openxmlformats.org/officeDocument/2006/relationships/hyperlink" Target="https://www.genome.jp/entry/C00231" TargetMode="External"/><Relationship Id="rId2773" Type="http://schemas.openxmlformats.org/officeDocument/2006/relationships/hyperlink" Target="https://www.genome.jp/entry/R00483" TargetMode="External"/><Relationship Id="rId300" Type="http://schemas.openxmlformats.org/officeDocument/2006/relationships/hyperlink" Target="https://www.genome.jp/entry/R08363" TargetMode="External"/><Relationship Id="rId538" Type="http://schemas.openxmlformats.org/officeDocument/2006/relationships/hyperlink" Target="https://www.ncbi.nlm.nih.gov/protein/489324789" TargetMode="External"/><Relationship Id="rId745" Type="http://schemas.openxmlformats.org/officeDocument/2006/relationships/hyperlink" Target="https://www.ncbi.nlm.nih.gov/protein/489336739" TargetMode="External"/><Relationship Id="rId952" Type="http://schemas.openxmlformats.org/officeDocument/2006/relationships/hyperlink" Target="https://www.ncbi.nlm.nih.gov/protein/489322743" TargetMode="External"/><Relationship Id="rId1168" Type="http://schemas.openxmlformats.org/officeDocument/2006/relationships/hyperlink" Target="https://www.genome.jp/entry/R07022" TargetMode="External"/><Relationship Id="rId1375" Type="http://schemas.openxmlformats.org/officeDocument/2006/relationships/hyperlink" Target="https://www.genome.jp/entry/R02623" TargetMode="External"/><Relationship Id="rId1582" Type="http://schemas.openxmlformats.org/officeDocument/2006/relationships/hyperlink" Target="https://www.genome.jp/entry/R01702" TargetMode="External"/><Relationship Id="rId2219" Type="http://schemas.openxmlformats.org/officeDocument/2006/relationships/hyperlink" Target="https://www.genome.jp/entry/R11316" TargetMode="External"/><Relationship Id="rId2426" Type="http://schemas.openxmlformats.org/officeDocument/2006/relationships/hyperlink" Target="https://www.genome.jp/entry/C03506" TargetMode="External"/><Relationship Id="rId2633" Type="http://schemas.openxmlformats.org/officeDocument/2006/relationships/hyperlink" Target="https://www.genome.jp/entry/C00668" TargetMode="External"/><Relationship Id="rId81" Type="http://schemas.openxmlformats.org/officeDocument/2006/relationships/hyperlink" Target="https://www.ncbi.nlm.nih.gov/protein/489336088" TargetMode="External"/><Relationship Id="rId605" Type="http://schemas.openxmlformats.org/officeDocument/2006/relationships/hyperlink" Target="https://www.ncbi.nlm.nih.gov/protein/489324160" TargetMode="External"/><Relationship Id="rId812" Type="http://schemas.openxmlformats.org/officeDocument/2006/relationships/hyperlink" Target="https://www.ncbi.nlm.nih.gov/protein/489319394" TargetMode="External"/><Relationship Id="rId1028" Type="http://schemas.openxmlformats.org/officeDocument/2006/relationships/hyperlink" Target="https://www.ncbi.nlm.nih.gov/protein/490533927" TargetMode="External"/><Relationship Id="rId1235" Type="http://schemas.openxmlformats.org/officeDocument/2006/relationships/hyperlink" Target="https://www.ncbi.nlm.nih.gov/protein/489338192" TargetMode="External"/><Relationship Id="rId1442" Type="http://schemas.openxmlformats.org/officeDocument/2006/relationships/hyperlink" Target="https://www.genome.jp/entry/R08539" TargetMode="External"/><Relationship Id="rId1887" Type="http://schemas.openxmlformats.org/officeDocument/2006/relationships/hyperlink" Target="https://www.ncbi.nlm.nih.gov/protein/499189096" TargetMode="External"/><Relationship Id="rId2840" Type="http://schemas.openxmlformats.org/officeDocument/2006/relationships/hyperlink" Target="https://www.genome.jp/entry/R00435" TargetMode="External"/><Relationship Id="rId1302" Type="http://schemas.openxmlformats.org/officeDocument/2006/relationships/hyperlink" Target="https://www.genome.jp/entry/R04316" TargetMode="External"/><Relationship Id="rId1747" Type="http://schemas.openxmlformats.org/officeDocument/2006/relationships/hyperlink" Target="https://www.genome.jp/entry/R02099" TargetMode="External"/><Relationship Id="rId1954" Type="http://schemas.openxmlformats.org/officeDocument/2006/relationships/hyperlink" Target="https://www.ncbi.nlm.nih.gov/protein/489337621" TargetMode="External"/><Relationship Id="rId2700" Type="http://schemas.openxmlformats.org/officeDocument/2006/relationships/hyperlink" Target="https://www.ncbi.nlm.nih.gov/protein/489335860" TargetMode="External"/><Relationship Id="rId39" Type="http://schemas.openxmlformats.org/officeDocument/2006/relationships/hyperlink" Target="https://www.ncbi.nlm.nih.gov/protein/489324729" TargetMode="External"/><Relationship Id="rId1607" Type="http://schemas.openxmlformats.org/officeDocument/2006/relationships/hyperlink" Target="https://www.ncbi.nlm.nih.gov/protein/489337836" TargetMode="External"/><Relationship Id="rId1814" Type="http://schemas.openxmlformats.org/officeDocument/2006/relationships/hyperlink" Target="https://www.ncbi.nlm.nih.gov/protein/489337095" TargetMode="External"/><Relationship Id="rId188" Type="http://schemas.openxmlformats.org/officeDocument/2006/relationships/hyperlink" Target="https://www.genome.jp/entry/R01361" TargetMode="External"/><Relationship Id="rId395" Type="http://schemas.openxmlformats.org/officeDocument/2006/relationships/hyperlink" Target="https://www.genome.jp/entry/R00888" TargetMode="External"/><Relationship Id="rId2076" Type="http://schemas.openxmlformats.org/officeDocument/2006/relationships/hyperlink" Target="https://www.genome.jp/entry/R02752" TargetMode="External"/><Relationship Id="rId2283" Type="http://schemas.openxmlformats.org/officeDocument/2006/relationships/hyperlink" Target="https://www.genome.jp/entry/C00439" TargetMode="External"/><Relationship Id="rId2490" Type="http://schemas.openxmlformats.org/officeDocument/2006/relationships/hyperlink" Target="https://www.genome.jp/entry/C05167" TargetMode="External"/><Relationship Id="rId2588" Type="http://schemas.openxmlformats.org/officeDocument/2006/relationships/hyperlink" Target="https://www.genome.jp/entry/C04053" TargetMode="External"/><Relationship Id="rId255" Type="http://schemas.openxmlformats.org/officeDocument/2006/relationships/hyperlink" Target="https://www.genome.jp/entry/R05295" TargetMode="External"/><Relationship Id="rId462" Type="http://schemas.openxmlformats.org/officeDocument/2006/relationships/hyperlink" Target="https://www.genome.jp/entry/R03319" TargetMode="External"/><Relationship Id="rId1092" Type="http://schemas.openxmlformats.org/officeDocument/2006/relationships/hyperlink" Target="https://www.ncbi.nlm.nih.gov/protein/489319721" TargetMode="External"/><Relationship Id="rId1397" Type="http://schemas.openxmlformats.org/officeDocument/2006/relationships/hyperlink" Target="https://www.genome.jp/entry/R03313" TargetMode="External"/><Relationship Id="rId2143" Type="http://schemas.openxmlformats.org/officeDocument/2006/relationships/hyperlink" Target="https://www.genome.jp/entry/R01602" TargetMode="External"/><Relationship Id="rId2350" Type="http://schemas.openxmlformats.org/officeDocument/2006/relationships/hyperlink" Target="https://www.genome.jp/entry/C04352" TargetMode="External"/><Relationship Id="rId2795" Type="http://schemas.openxmlformats.org/officeDocument/2006/relationships/hyperlink" Target="https://www.genome.jp/entry/R00512" TargetMode="External"/><Relationship Id="rId115" Type="http://schemas.openxmlformats.org/officeDocument/2006/relationships/hyperlink" Target="https://www.ncbi.nlm.nih.gov/protein/489315887" TargetMode="External"/><Relationship Id="rId322" Type="http://schemas.openxmlformats.org/officeDocument/2006/relationships/hyperlink" Target="https://www.genome.jp/entry/R01224" TargetMode="External"/><Relationship Id="rId767" Type="http://schemas.openxmlformats.org/officeDocument/2006/relationships/hyperlink" Target="https://www.ncbi.nlm.nih.gov/protein/489338000" TargetMode="External"/><Relationship Id="rId974" Type="http://schemas.openxmlformats.org/officeDocument/2006/relationships/hyperlink" Target="https://www.ncbi.nlm.nih.gov/protein/489339504" TargetMode="External"/><Relationship Id="rId2003" Type="http://schemas.openxmlformats.org/officeDocument/2006/relationships/hyperlink" Target="https://www.ncbi.nlm.nih.gov/protein/489322733" TargetMode="External"/><Relationship Id="rId2210" Type="http://schemas.openxmlformats.org/officeDocument/2006/relationships/hyperlink" Target="https://www.genome.jp/entry/R05963" TargetMode="External"/><Relationship Id="rId2448" Type="http://schemas.openxmlformats.org/officeDocument/2006/relationships/hyperlink" Target="https://www.genome.jp/entry/R04535" TargetMode="External"/><Relationship Id="rId2655" Type="http://schemas.openxmlformats.org/officeDocument/2006/relationships/hyperlink" Target="https://www.genome.jp/entry/C00620" TargetMode="External"/><Relationship Id="rId2862" Type="http://schemas.openxmlformats.org/officeDocument/2006/relationships/hyperlink" Target="https://www.genome.jp/entry/R00438" TargetMode="External"/><Relationship Id="rId627" Type="http://schemas.openxmlformats.org/officeDocument/2006/relationships/hyperlink" Target="https://www.ncbi.nlm.nih.gov/protein/489322426" TargetMode="External"/><Relationship Id="rId834" Type="http://schemas.openxmlformats.org/officeDocument/2006/relationships/hyperlink" Target="https://www.ncbi.nlm.nih.gov/protein/490533525" TargetMode="External"/><Relationship Id="rId1257" Type="http://schemas.openxmlformats.org/officeDocument/2006/relationships/hyperlink" Target="https://www.genome.jp/entry/R02569" TargetMode="External"/><Relationship Id="rId1464" Type="http://schemas.openxmlformats.org/officeDocument/2006/relationships/hyperlink" Target="https://www.genome.jp/entry/R07607" TargetMode="External"/><Relationship Id="rId1671" Type="http://schemas.openxmlformats.org/officeDocument/2006/relationships/hyperlink" Target="https://www.ncbi.nlm.nih.gov/protein/489319356" TargetMode="External"/><Relationship Id="rId2308" Type="http://schemas.openxmlformats.org/officeDocument/2006/relationships/hyperlink" Target="https://www.genome.jp/entry/R00765" TargetMode="External"/><Relationship Id="rId2515" Type="http://schemas.openxmlformats.org/officeDocument/2006/relationships/hyperlink" Target="https://www.genome.jp/entry/R00782" TargetMode="External"/><Relationship Id="rId2722" Type="http://schemas.openxmlformats.org/officeDocument/2006/relationships/hyperlink" Target="https://www.ncbi.nlm.nih.gov/protein/489321751" TargetMode="External"/><Relationship Id="rId901" Type="http://schemas.openxmlformats.org/officeDocument/2006/relationships/hyperlink" Target="https://www.ncbi.nlm.nih.gov/protein/489337621" TargetMode="External"/><Relationship Id="rId1117" Type="http://schemas.openxmlformats.org/officeDocument/2006/relationships/hyperlink" Target="https://www.genome.jp/entry/R02354" TargetMode="External"/><Relationship Id="rId1324" Type="http://schemas.openxmlformats.org/officeDocument/2006/relationships/hyperlink" Target="https://www.genome.jp/entry/R00921" TargetMode="External"/><Relationship Id="rId1531" Type="http://schemas.openxmlformats.org/officeDocument/2006/relationships/hyperlink" Target="https://www.ncbi.nlm.nih.gov/protein/490534161" TargetMode="External"/><Relationship Id="rId1769" Type="http://schemas.openxmlformats.org/officeDocument/2006/relationships/hyperlink" Target="https://www.genome.jp/entry/C05966" TargetMode="External"/><Relationship Id="rId1976" Type="http://schemas.openxmlformats.org/officeDocument/2006/relationships/hyperlink" Target="https://www.ncbi.nlm.nih.gov/protein/489327685" TargetMode="External"/><Relationship Id="rId30" Type="http://schemas.openxmlformats.org/officeDocument/2006/relationships/hyperlink" Target="https://www.ncbi.nlm.nih.gov/protein/489338954" TargetMode="External"/><Relationship Id="rId1629" Type="http://schemas.openxmlformats.org/officeDocument/2006/relationships/hyperlink" Target="https://www.ncbi.nlm.nih.gov/protein/489324879" TargetMode="External"/><Relationship Id="rId1836" Type="http://schemas.openxmlformats.org/officeDocument/2006/relationships/hyperlink" Target="https://www.ncbi.nlm.nih.gov/protein/489336112" TargetMode="External"/><Relationship Id="rId1903" Type="http://schemas.openxmlformats.org/officeDocument/2006/relationships/hyperlink" Target="https://www.genome.jp/entry/R01582" TargetMode="External"/><Relationship Id="rId2098" Type="http://schemas.openxmlformats.org/officeDocument/2006/relationships/hyperlink" Target="https://www.ncbi.nlm.nih.gov/protein/489337960" TargetMode="External"/><Relationship Id="rId277" Type="http://schemas.openxmlformats.org/officeDocument/2006/relationships/hyperlink" Target="https://www.ncbi.nlm.nih.gov/protein/489338498" TargetMode="External"/><Relationship Id="rId484" Type="http://schemas.openxmlformats.org/officeDocument/2006/relationships/hyperlink" Target="https://www.genome.jp/entry/R03648" TargetMode="External"/><Relationship Id="rId2165" Type="http://schemas.openxmlformats.org/officeDocument/2006/relationships/hyperlink" Target="https://www.genome.jp/entry/R03966" TargetMode="External"/><Relationship Id="rId137" Type="http://schemas.openxmlformats.org/officeDocument/2006/relationships/hyperlink" Target="https://www.ncbi.nlm.nih.gov/protein/489323485" TargetMode="External"/><Relationship Id="rId344" Type="http://schemas.openxmlformats.org/officeDocument/2006/relationships/hyperlink" Target="https://www.genome.jp/entry/R06040" TargetMode="External"/><Relationship Id="rId691" Type="http://schemas.openxmlformats.org/officeDocument/2006/relationships/hyperlink" Target="https://www.ncbi.nlm.nih.gov/protein/489320062" TargetMode="External"/><Relationship Id="rId789" Type="http://schemas.openxmlformats.org/officeDocument/2006/relationships/hyperlink" Target="https://www.ncbi.nlm.nih.gov/protein/489335821" TargetMode="External"/><Relationship Id="rId996" Type="http://schemas.openxmlformats.org/officeDocument/2006/relationships/hyperlink" Target="https://www.ncbi.nlm.nih.gov/protein/489316563" TargetMode="External"/><Relationship Id="rId2025" Type="http://schemas.openxmlformats.org/officeDocument/2006/relationships/hyperlink" Target="https://www.genome.jp/entry/R00566" TargetMode="External"/><Relationship Id="rId2372" Type="http://schemas.openxmlformats.org/officeDocument/2006/relationships/hyperlink" Target="https://www.genome.jp/entry/C11355" TargetMode="External"/><Relationship Id="rId2677" Type="http://schemas.openxmlformats.org/officeDocument/2006/relationships/hyperlink" Target="https://www.genome.jp/entry/" TargetMode="External"/><Relationship Id="rId2884" Type="http://schemas.openxmlformats.org/officeDocument/2006/relationships/hyperlink" Target="https://www.genome.jp/entry/R07460" TargetMode="External"/><Relationship Id="rId551" Type="http://schemas.openxmlformats.org/officeDocument/2006/relationships/hyperlink" Target="https://www.ncbi.nlm.nih.gov/protein/489336237" TargetMode="External"/><Relationship Id="rId649" Type="http://schemas.openxmlformats.org/officeDocument/2006/relationships/hyperlink" Target="https://www.ncbi.nlm.nih.gov/protein/490533333" TargetMode="External"/><Relationship Id="rId856" Type="http://schemas.openxmlformats.org/officeDocument/2006/relationships/hyperlink" Target="https://www.ncbi.nlm.nih.gov/protein/489322748" TargetMode="External"/><Relationship Id="rId1181" Type="http://schemas.openxmlformats.org/officeDocument/2006/relationships/hyperlink" Target="https://www.genome.jp/entry/R07079" TargetMode="External"/><Relationship Id="rId1279" Type="http://schemas.openxmlformats.org/officeDocument/2006/relationships/hyperlink" Target="https://www.genome.jp/entry/R02768" TargetMode="External"/><Relationship Id="rId1486" Type="http://schemas.openxmlformats.org/officeDocument/2006/relationships/hyperlink" Target="https://www.genome.jp/entry/R01870" TargetMode="External"/><Relationship Id="rId2232" Type="http://schemas.openxmlformats.org/officeDocument/2006/relationships/hyperlink" Target="https://www.genome.jp/entry/R00879" TargetMode="External"/><Relationship Id="rId2537" Type="http://schemas.openxmlformats.org/officeDocument/2006/relationships/hyperlink" Target="https://www.genome.jp/entry/C00064" TargetMode="External"/><Relationship Id="rId204" Type="http://schemas.openxmlformats.org/officeDocument/2006/relationships/hyperlink" Target="https://www.genome.jp/entry/R01521" TargetMode="External"/><Relationship Id="rId411" Type="http://schemas.openxmlformats.org/officeDocument/2006/relationships/hyperlink" Target="https://www.genome.jp/entry/R08166" TargetMode="External"/><Relationship Id="rId509" Type="http://schemas.openxmlformats.org/officeDocument/2006/relationships/hyperlink" Target="https://www.genome.jp/entry/R02301" TargetMode="External"/><Relationship Id="rId1041" Type="http://schemas.openxmlformats.org/officeDocument/2006/relationships/hyperlink" Target="https://www.ncbi.nlm.nih.gov/protein/489338820" TargetMode="External"/><Relationship Id="rId1139" Type="http://schemas.openxmlformats.org/officeDocument/2006/relationships/hyperlink" Target="https://www.ncbi.nlm.nih.gov/protein/489335658" TargetMode="External"/><Relationship Id="rId1346" Type="http://schemas.openxmlformats.org/officeDocument/2006/relationships/hyperlink" Target="https://www.genome.jp/entry/R11063" TargetMode="External"/><Relationship Id="rId1693" Type="http://schemas.openxmlformats.org/officeDocument/2006/relationships/hyperlink" Target="https://www.ncbi.nlm.nih.gov/protein/490533317" TargetMode="External"/><Relationship Id="rId1998" Type="http://schemas.openxmlformats.org/officeDocument/2006/relationships/hyperlink" Target="https://www.ncbi.nlm.nih.gov/protein/489318163" TargetMode="External"/><Relationship Id="rId2744" Type="http://schemas.openxmlformats.org/officeDocument/2006/relationships/hyperlink" Target="https://www.genome.jp/entry/R00235" TargetMode="External"/><Relationship Id="rId716" Type="http://schemas.openxmlformats.org/officeDocument/2006/relationships/hyperlink" Target="https://www.ncbi.nlm.nih.gov/protein/497655058" TargetMode="External"/><Relationship Id="rId923" Type="http://schemas.openxmlformats.org/officeDocument/2006/relationships/hyperlink" Target="https://www.ncbi.nlm.nih.gov/protein/490533504" TargetMode="External"/><Relationship Id="rId1553" Type="http://schemas.openxmlformats.org/officeDocument/2006/relationships/hyperlink" Target="https://www.ncbi.nlm.nih.gov/protein/490534161" TargetMode="External"/><Relationship Id="rId1760" Type="http://schemas.openxmlformats.org/officeDocument/2006/relationships/hyperlink" Target="https://www.ncbi.nlm.nih.gov/protein/489318565" TargetMode="External"/><Relationship Id="rId1858" Type="http://schemas.openxmlformats.org/officeDocument/2006/relationships/hyperlink" Target="https://www.ncbi.nlm.nih.gov/protein/489338801" TargetMode="External"/><Relationship Id="rId2604" Type="http://schemas.openxmlformats.org/officeDocument/2006/relationships/hyperlink" Target="https://www.genome.jp/entry/C02205" TargetMode="External"/><Relationship Id="rId2811" Type="http://schemas.openxmlformats.org/officeDocument/2006/relationships/hyperlink" Target="https://www.genome.jp/entry/R02326" TargetMode="External"/><Relationship Id="rId52" Type="http://schemas.openxmlformats.org/officeDocument/2006/relationships/hyperlink" Target="https://www.genome.jp/entry/R02767" TargetMode="External"/><Relationship Id="rId1206" Type="http://schemas.openxmlformats.org/officeDocument/2006/relationships/hyperlink" Target="https://www.genome.jp/entry/R08287" TargetMode="External"/><Relationship Id="rId1413" Type="http://schemas.openxmlformats.org/officeDocument/2006/relationships/hyperlink" Target="https://www.genome.jp/entry/R04319" TargetMode="External"/><Relationship Id="rId1620" Type="http://schemas.openxmlformats.org/officeDocument/2006/relationships/hyperlink" Target="https://www.ncbi.nlm.nih.gov/protein/489323485" TargetMode="External"/><Relationship Id="rId1718" Type="http://schemas.openxmlformats.org/officeDocument/2006/relationships/hyperlink" Target="https://www.ncbi.nlm.nih.gov/protein/489326004" TargetMode="External"/><Relationship Id="rId1925" Type="http://schemas.openxmlformats.org/officeDocument/2006/relationships/hyperlink" Target="https://www.ncbi.nlm.nih.gov/protein/499189014" TargetMode="External"/><Relationship Id="rId299" Type="http://schemas.openxmlformats.org/officeDocument/2006/relationships/hyperlink" Target="https://www.genome.jp/entry/R02018" TargetMode="External"/><Relationship Id="rId2187" Type="http://schemas.openxmlformats.org/officeDocument/2006/relationships/hyperlink" Target="https://www.ncbi.nlm.nih.gov/protein/489337577" TargetMode="External"/><Relationship Id="rId2394" Type="http://schemas.openxmlformats.org/officeDocument/2006/relationships/hyperlink" Target="https://www.genome.jp/entry/R04746" TargetMode="External"/><Relationship Id="rId159" Type="http://schemas.openxmlformats.org/officeDocument/2006/relationships/hyperlink" Target="https://www.genome.jp/entry/R02472" TargetMode="External"/><Relationship Id="rId366" Type="http://schemas.openxmlformats.org/officeDocument/2006/relationships/hyperlink" Target="https://www.genome.jp/entry/R10757" TargetMode="External"/><Relationship Id="rId573" Type="http://schemas.openxmlformats.org/officeDocument/2006/relationships/hyperlink" Target="https://www.ncbi.nlm.nih.gov/protein/489336843" TargetMode="External"/><Relationship Id="rId780" Type="http://schemas.openxmlformats.org/officeDocument/2006/relationships/hyperlink" Target="https://www.ncbi.nlm.nih.gov/protein/497652745" TargetMode="External"/><Relationship Id="rId2047" Type="http://schemas.openxmlformats.org/officeDocument/2006/relationships/hyperlink" Target="https://www.genome.jp/entry/R03197" TargetMode="External"/><Relationship Id="rId2254" Type="http://schemas.openxmlformats.org/officeDocument/2006/relationships/hyperlink" Target="https://www.genome.jp/entry/R06134" TargetMode="External"/><Relationship Id="rId2461" Type="http://schemas.openxmlformats.org/officeDocument/2006/relationships/hyperlink" Target="https://www.genome.jp/entry/C04688" TargetMode="External"/><Relationship Id="rId2699" Type="http://schemas.openxmlformats.org/officeDocument/2006/relationships/hyperlink" Target="https://www.ncbi.nlm.nih.gov/protein/489335860" TargetMode="External"/><Relationship Id="rId226" Type="http://schemas.openxmlformats.org/officeDocument/2006/relationships/hyperlink" Target="https://www.genome.jp/entry/R02545" TargetMode="External"/><Relationship Id="rId433" Type="http://schemas.openxmlformats.org/officeDocument/2006/relationships/hyperlink" Target="https://www.genome.jp/entry/R02735" TargetMode="External"/><Relationship Id="rId878" Type="http://schemas.openxmlformats.org/officeDocument/2006/relationships/hyperlink" Target="https://www.ncbi.nlm.nih.gov/protein/489324230" TargetMode="External"/><Relationship Id="rId1063" Type="http://schemas.openxmlformats.org/officeDocument/2006/relationships/hyperlink" Target="https://www.ncbi.nlm.nih.gov/protein/489337332" TargetMode="External"/><Relationship Id="rId1270" Type="http://schemas.openxmlformats.org/officeDocument/2006/relationships/hyperlink" Target="https://www.genome.jp/entry/R10998" TargetMode="External"/><Relationship Id="rId2114" Type="http://schemas.openxmlformats.org/officeDocument/2006/relationships/hyperlink" Target="https://www.genome.jp/entry/R08694" TargetMode="External"/><Relationship Id="rId2559" Type="http://schemas.openxmlformats.org/officeDocument/2006/relationships/hyperlink" Target="https://www.genome.jp/entry/C00842" TargetMode="External"/><Relationship Id="rId2766" Type="http://schemas.openxmlformats.org/officeDocument/2006/relationships/hyperlink" Target="https://www.genome.jp/entry/R00081" TargetMode="External"/><Relationship Id="rId640" Type="http://schemas.openxmlformats.org/officeDocument/2006/relationships/hyperlink" Target="https://www.ncbi.nlm.nih.gov/protein/489321917" TargetMode="External"/><Relationship Id="rId738" Type="http://schemas.openxmlformats.org/officeDocument/2006/relationships/hyperlink" Target="https://www.ncbi.nlm.nih.gov/protein/497652551" TargetMode="External"/><Relationship Id="rId945" Type="http://schemas.openxmlformats.org/officeDocument/2006/relationships/hyperlink" Target="https://www.ncbi.nlm.nih.gov/protein/489338396" TargetMode="External"/><Relationship Id="rId1368" Type="http://schemas.openxmlformats.org/officeDocument/2006/relationships/hyperlink" Target="https://www.genome.jp/entry/R00380" TargetMode="External"/><Relationship Id="rId1575" Type="http://schemas.openxmlformats.org/officeDocument/2006/relationships/hyperlink" Target="https://www.ncbi.nlm.nih.gov/protein/490533466" TargetMode="External"/><Relationship Id="rId1782" Type="http://schemas.openxmlformats.org/officeDocument/2006/relationships/hyperlink" Target="https://www.genome.jp/entry/C16608" TargetMode="External"/><Relationship Id="rId2321" Type="http://schemas.openxmlformats.org/officeDocument/2006/relationships/hyperlink" Target="https://www.genome.jp/entry/R00087" TargetMode="External"/><Relationship Id="rId2419" Type="http://schemas.openxmlformats.org/officeDocument/2006/relationships/hyperlink" Target="https://www.genome.jp/entry/C11947" TargetMode="External"/><Relationship Id="rId2626" Type="http://schemas.openxmlformats.org/officeDocument/2006/relationships/hyperlink" Target="https://www.genome.jp/entry/C00085" TargetMode="External"/><Relationship Id="rId2833" Type="http://schemas.openxmlformats.org/officeDocument/2006/relationships/hyperlink" Target="https://www.genome.jp/entry/R03035" TargetMode="External"/><Relationship Id="rId74" Type="http://schemas.openxmlformats.org/officeDocument/2006/relationships/hyperlink" Target="https://www.ncbi.nlm.nih.gov/protein/489336315" TargetMode="External"/><Relationship Id="rId500" Type="http://schemas.openxmlformats.org/officeDocument/2006/relationships/hyperlink" Target="https://www.genome.jp/entry/R02788" TargetMode="External"/><Relationship Id="rId805" Type="http://schemas.openxmlformats.org/officeDocument/2006/relationships/hyperlink" Target="https://www.ncbi.nlm.nih.gov/protein/489321315" TargetMode="External"/><Relationship Id="rId1130" Type="http://schemas.openxmlformats.org/officeDocument/2006/relationships/hyperlink" Target="https://www.ncbi.nlm.nih.gov/protein/489335658" TargetMode="External"/><Relationship Id="rId1228" Type="http://schemas.openxmlformats.org/officeDocument/2006/relationships/hyperlink" Target="https://www.genome.jp/entry/R09442" TargetMode="External"/><Relationship Id="rId1435" Type="http://schemas.openxmlformats.org/officeDocument/2006/relationships/hyperlink" Target="https://www.genome.jp/entry/R01220" TargetMode="External"/><Relationship Id="rId1642" Type="http://schemas.openxmlformats.org/officeDocument/2006/relationships/hyperlink" Target="https://www.ncbi.nlm.nih.gov/protein/489323863" TargetMode="External"/><Relationship Id="rId1947" Type="http://schemas.openxmlformats.org/officeDocument/2006/relationships/hyperlink" Target="https://www.ncbi.nlm.nih.gov/protein/489336244" TargetMode="External"/><Relationship Id="rId2900" Type="http://schemas.openxmlformats.org/officeDocument/2006/relationships/hyperlink" Target="https://www.genome.jp/entry/R08295" TargetMode="External"/><Relationship Id="rId1502" Type="http://schemas.openxmlformats.org/officeDocument/2006/relationships/hyperlink" Target="https://www.ncbi.nlm.nih.gov/protein/489321917" TargetMode="External"/><Relationship Id="rId1807" Type="http://schemas.openxmlformats.org/officeDocument/2006/relationships/hyperlink" Target="https://www.ncbi.nlm.nih.gov/protein/489324993" TargetMode="External"/><Relationship Id="rId290" Type="http://schemas.openxmlformats.org/officeDocument/2006/relationships/hyperlink" Target="https://www.genome.jp/entry/R04122" TargetMode="External"/><Relationship Id="rId388" Type="http://schemas.openxmlformats.org/officeDocument/2006/relationships/hyperlink" Target="https://www.genome.jp/entry/R04001" TargetMode="External"/><Relationship Id="rId2069" Type="http://schemas.openxmlformats.org/officeDocument/2006/relationships/hyperlink" Target="https://www.ncbi.nlm.nih.gov/protein/489321005" TargetMode="External"/><Relationship Id="rId150" Type="http://schemas.openxmlformats.org/officeDocument/2006/relationships/hyperlink" Target="https://www.ncbi.nlm.nih.gov/protein/489335797" TargetMode="External"/><Relationship Id="rId595" Type="http://schemas.openxmlformats.org/officeDocument/2006/relationships/hyperlink" Target="https://www.ncbi.nlm.nih.gov/protein/497653824" TargetMode="External"/><Relationship Id="rId2276" Type="http://schemas.openxmlformats.org/officeDocument/2006/relationships/hyperlink" Target="https://www.genome.jp/entry/R01157" TargetMode="External"/><Relationship Id="rId2483" Type="http://schemas.openxmlformats.org/officeDocument/2006/relationships/hyperlink" Target="https://www.genome.jp/entry/R11099" TargetMode="External"/><Relationship Id="rId2690" Type="http://schemas.openxmlformats.org/officeDocument/2006/relationships/hyperlink" Target="https://www.ncbi.nlm.nih.gov/protein/489335282" TargetMode="External"/><Relationship Id="rId248" Type="http://schemas.openxmlformats.org/officeDocument/2006/relationships/hyperlink" Target="https://www.ncbi.nlm.nih.gov/protein/489326299" TargetMode="External"/><Relationship Id="rId455" Type="http://schemas.openxmlformats.org/officeDocument/2006/relationships/hyperlink" Target="https://www.genome.jp/entry/R07393" TargetMode="External"/><Relationship Id="rId662" Type="http://schemas.openxmlformats.org/officeDocument/2006/relationships/hyperlink" Target="https://www.ncbi.nlm.nih.gov/protein/490533958" TargetMode="External"/><Relationship Id="rId1085" Type="http://schemas.openxmlformats.org/officeDocument/2006/relationships/hyperlink" Target="https://www.ncbi.nlm.nih.gov/protein/489322312" TargetMode="External"/><Relationship Id="rId1292" Type="http://schemas.openxmlformats.org/officeDocument/2006/relationships/hyperlink" Target="https://www.ncbi.nlm.nih.gov/protein/490533414" TargetMode="External"/><Relationship Id="rId2136" Type="http://schemas.openxmlformats.org/officeDocument/2006/relationships/hyperlink" Target="https://www.genome.jp/entry/R00414" TargetMode="External"/><Relationship Id="rId2343" Type="http://schemas.openxmlformats.org/officeDocument/2006/relationships/hyperlink" Target="https://www.genome.jp/entry/R10934" TargetMode="External"/><Relationship Id="rId2550" Type="http://schemas.openxmlformats.org/officeDocument/2006/relationships/hyperlink" Target="https://www.genome.jp/entry/C00231" TargetMode="External"/><Relationship Id="rId2788" Type="http://schemas.openxmlformats.org/officeDocument/2006/relationships/hyperlink" Target="https://www.genome.jp/entry/R01512" TargetMode="External"/><Relationship Id="rId108" Type="http://schemas.openxmlformats.org/officeDocument/2006/relationships/hyperlink" Target="https://www.ncbi.nlm.nih.gov/protein/489336234" TargetMode="External"/><Relationship Id="rId315" Type="http://schemas.openxmlformats.org/officeDocument/2006/relationships/hyperlink" Target="https://www.genome.jp/entry/R01505" TargetMode="External"/><Relationship Id="rId522" Type="http://schemas.openxmlformats.org/officeDocument/2006/relationships/hyperlink" Target="https://www.ncbi.nlm.nih.gov/protein/489335658" TargetMode="External"/><Relationship Id="rId967" Type="http://schemas.openxmlformats.org/officeDocument/2006/relationships/hyperlink" Target="https://www.ncbi.nlm.nih.gov/protein/489337055" TargetMode="External"/><Relationship Id="rId1152" Type="http://schemas.openxmlformats.org/officeDocument/2006/relationships/hyperlink" Target="https://www.ncbi.nlm.nih.gov/protein/489335658" TargetMode="External"/><Relationship Id="rId1597" Type="http://schemas.openxmlformats.org/officeDocument/2006/relationships/hyperlink" Target="https://www.genome.jp/entry/R00146" TargetMode="External"/><Relationship Id="rId2203" Type="http://schemas.openxmlformats.org/officeDocument/2006/relationships/hyperlink" Target="https://www.genome.jp/entry/C00185" TargetMode="External"/><Relationship Id="rId2410" Type="http://schemas.openxmlformats.org/officeDocument/2006/relationships/hyperlink" Target="https://www.genome.jp/entry/C05266" TargetMode="External"/><Relationship Id="rId2648" Type="http://schemas.openxmlformats.org/officeDocument/2006/relationships/hyperlink" Target="https://www.genome.jp/entry/C00197" TargetMode="External"/><Relationship Id="rId2855" Type="http://schemas.openxmlformats.org/officeDocument/2006/relationships/hyperlink" Target="https://www.genome.jp/entry/R09382" TargetMode="External"/><Relationship Id="rId96" Type="http://schemas.openxmlformats.org/officeDocument/2006/relationships/hyperlink" Target="https://www.ncbi.nlm.nih.gov/protein/489327350" TargetMode="External"/><Relationship Id="rId827" Type="http://schemas.openxmlformats.org/officeDocument/2006/relationships/hyperlink" Target="https://www.ncbi.nlm.nih.gov/protein/489321409" TargetMode="External"/><Relationship Id="rId1012" Type="http://schemas.openxmlformats.org/officeDocument/2006/relationships/hyperlink" Target="https://www.ncbi.nlm.nih.gov/protein/489314529" TargetMode="External"/><Relationship Id="rId1457" Type="http://schemas.openxmlformats.org/officeDocument/2006/relationships/hyperlink" Target="https://www.genome.jp/entry/R00900" TargetMode="External"/><Relationship Id="rId1664" Type="http://schemas.openxmlformats.org/officeDocument/2006/relationships/hyperlink" Target="https://www.genome.jp/entry/R01876" TargetMode="External"/><Relationship Id="rId1871" Type="http://schemas.openxmlformats.org/officeDocument/2006/relationships/hyperlink" Target="https://www.ncbi.nlm.nih.gov/protein/499189076" TargetMode="External"/><Relationship Id="rId2508" Type="http://schemas.openxmlformats.org/officeDocument/2006/relationships/hyperlink" Target="https://www.genome.jp/entry/C22395" TargetMode="External"/><Relationship Id="rId2715" Type="http://schemas.openxmlformats.org/officeDocument/2006/relationships/hyperlink" Target="https://www.ncbi.nlm.nih.gov/protein/489337705" TargetMode="External"/><Relationship Id="rId1317" Type="http://schemas.openxmlformats.org/officeDocument/2006/relationships/hyperlink" Target="https://www.genome.jp/entry/R01154" TargetMode="External"/><Relationship Id="rId1524" Type="http://schemas.openxmlformats.org/officeDocument/2006/relationships/hyperlink" Target="https://www.ncbi.nlm.nih.gov/protein/490534161" TargetMode="External"/><Relationship Id="rId1731" Type="http://schemas.openxmlformats.org/officeDocument/2006/relationships/hyperlink" Target="https://www.ncbi.nlm.nih.gov/protein/489322100" TargetMode="External"/><Relationship Id="rId1969" Type="http://schemas.openxmlformats.org/officeDocument/2006/relationships/hyperlink" Target="https://www.ncbi.nlm.nih.gov/protein/489327685" TargetMode="External"/><Relationship Id="rId23" Type="http://schemas.openxmlformats.org/officeDocument/2006/relationships/hyperlink" Target="https://www.ncbi.nlm.nih.gov/protein/489322117" TargetMode="External"/><Relationship Id="rId1829" Type="http://schemas.openxmlformats.org/officeDocument/2006/relationships/hyperlink" Target="https://www.ncbi.nlm.nih.gov/protein/489337931" TargetMode="External"/><Relationship Id="rId2298" Type="http://schemas.openxmlformats.org/officeDocument/2006/relationships/hyperlink" Target="https://www.genome.jp/entry/C06148" TargetMode="External"/><Relationship Id="rId172" Type="http://schemas.openxmlformats.org/officeDocument/2006/relationships/hyperlink" Target="https://www.ncbi.nlm.nih.gov/protein/489336065" TargetMode="External"/><Relationship Id="rId477" Type="http://schemas.openxmlformats.org/officeDocument/2006/relationships/hyperlink" Target="https://www.genome.jp/entry/R03650" TargetMode="External"/><Relationship Id="rId684" Type="http://schemas.openxmlformats.org/officeDocument/2006/relationships/hyperlink" Target="https://www.ncbi.nlm.nih.gov/protein/489338767" TargetMode="External"/><Relationship Id="rId2060" Type="http://schemas.openxmlformats.org/officeDocument/2006/relationships/hyperlink" Target="https://www.genome.jp/entry/R00470" TargetMode="External"/><Relationship Id="rId2158" Type="http://schemas.openxmlformats.org/officeDocument/2006/relationships/hyperlink" Target="https://www.ncbi.nlm.nih.gov/protein/489338029" TargetMode="External"/><Relationship Id="rId2365" Type="http://schemas.openxmlformats.org/officeDocument/2006/relationships/hyperlink" Target="https://www.genome.jp/entry/C06019" TargetMode="External"/><Relationship Id="rId337" Type="http://schemas.openxmlformats.org/officeDocument/2006/relationships/hyperlink" Target="https://www.genome.jp/entry/R01213" TargetMode="External"/><Relationship Id="rId891" Type="http://schemas.openxmlformats.org/officeDocument/2006/relationships/hyperlink" Target="https://www.ncbi.nlm.nih.gov/protein/489327399" TargetMode="External"/><Relationship Id="rId989" Type="http://schemas.openxmlformats.org/officeDocument/2006/relationships/hyperlink" Target="https://www.ncbi.nlm.nih.gov/protein/489338961" TargetMode="External"/><Relationship Id="rId2018" Type="http://schemas.openxmlformats.org/officeDocument/2006/relationships/hyperlink" Target="https://www.ncbi.nlm.nih.gov/protein/489319374" TargetMode="External"/><Relationship Id="rId2572" Type="http://schemas.openxmlformats.org/officeDocument/2006/relationships/hyperlink" Target="https://www.genome.jp/entry/C03633" TargetMode="External"/><Relationship Id="rId2877" Type="http://schemas.openxmlformats.org/officeDocument/2006/relationships/hyperlink" Target="https://www.genome.jp/entry/R01800" TargetMode="External"/><Relationship Id="rId544" Type="http://schemas.openxmlformats.org/officeDocument/2006/relationships/hyperlink" Target="https://www.ncbi.nlm.nih.gov/protein/489324922" TargetMode="External"/><Relationship Id="rId751" Type="http://schemas.openxmlformats.org/officeDocument/2006/relationships/hyperlink" Target="https://www.ncbi.nlm.nih.gov/protein/489322937" TargetMode="External"/><Relationship Id="rId849" Type="http://schemas.openxmlformats.org/officeDocument/2006/relationships/hyperlink" Target="https://www.ncbi.nlm.nih.gov/protein/497653572" TargetMode="External"/><Relationship Id="rId1174" Type="http://schemas.openxmlformats.org/officeDocument/2006/relationships/hyperlink" Target="https://www.genome.jp/entry/R07048" TargetMode="External"/><Relationship Id="rId1381" Type="http://schemas.openxmlformats.org/officeDocument/2006/relationships/hyperlink" Target="https://www.ncbi.nlm.nih.gov/protein/489323338" TargetMode="External"/><Relationship Id="rId1479" Type="http://schemas.openxmlformats.org/officeDocument/2006/relationships/hyperlink" Target="https://www.ncbi.nlm.nih.gov/protein/489320586" TargetMode="External"/><Relationship Id="rId1686" Type="http://schemas.openxmlformats.org/officeDocument/2006/relationships/hyperlink" Target="https://www.genome.jp/entry/R12184" TargetMode="External"/><Relationship Id="rId2225" Type="http://schemas.openxmlformats.org/officeDocument/2006/relationships/hyperlink" Target="https://www.genome.jp/entry/R06201" TargetMode="External"/><Relationship Id="rId2432" Type="http://schemas.openxmlformats.org/officeDocument/2006/relationships/hyperlink" Target="https://www.genome.jp/entry/C02504" TargetMode="External"/><Relationship Id="rId404" Type="http://schemas.openxmlformats.org/officeDocument/2006/relationships/hyperlink" Target="https://www.genome.jp/entry/" TargetMode="External"/><Relationship Id="rId611" Type="http://schemas.openxmlformats.org/officeDocument/2006/relationships/hyperlink" Target="https://www.ncbi.nlm.nih.gov/protein/490533939" TargetMode="External"/><Relationship Id="rId1034" Type="http://schemas.openxmlformats.org/officeDocument/2006/relationships/hyperlink" Target="https://www.ncbi.nlm.nih.gov/protein/490534487" TargetMode="External"/><Relationship Id="rId1241" Type="http://schemas.openxmlformats.org/officeDocument/2006/relationships/hyperlink" Target="https://www.genome.jp/entry/R06863" TargetMode="External"/><Relationship Id="rId1339" Type="http://schemas.openxmlformats.org/officeDocument/2006/relationships/hyperlink" Target="https://www.genome.jp/entry/R03867" TargetMode="External"/><Relationship Id="rId1893" Type="http://schemas.openxmlformats.org/officeDocument/2006/relationships/hyperlink" Target="https://www.genome.jp/entry/C00022" TargetMode="External"/><Relationship Id="rId2737" Type="http://schemas.openxmlformats.org/officeDocument/2006/relationships/hyperlink" Target="https://www.genome.jp/entry/R12871" TargetMode="External"/><Relationship Id="rId709" Type="http://schemas.openxmlformats.org/officeDocument/2006/relationships/hyperlink" Target="https://www.ncbi.nlm.nih.gov/protein/497652142" TargetMode="External"/><Relationship Id="rId916" Type="http://schemas.openxmlformats.org/officeDocument/2006/relationships/hyperlink" Target="https://www.ncbi.nlm.nih.gov/protein/489322748" TargetMode="External"/><Relationship Id="rId1101" Type="http://schemas.openxmlformats.org/officeDocument/2006/relationships/hyperlink" Target="https://www.ncbi.nlm.nih.gov/protein/489321373" TargetMode="External"/><Relationship Id="rId1546" Type="http://schemas.openxmlformats.org/officeDocument/2006/relationships/hyperlink" Target="https://www.genome.jp/entry/R04903" TargetMode="External"/><Relationship Id="rId1753" Type="http://schemas.openxmlformats.org/officeDocument/2006/relationships/hyperlink" Target="https://www.ncbi.nlm.nih.gov/protein/490533388" TargetMode="External"/><Relationship Id="rId1960" Type="http://schemas.openxmlformats.org/officeDocument/2006/relationships/hyperlink" Target="https://www.ncbi.nlm.nih.gov/protein/489335410" TargetMode="External"/><Relationship Id="rId2804" Type="http://schemas.openxmlformats.org/officeDocument/2006/relationships/hyperlink" Target="https://www.genome.jp/entry/R00330" TargetMode="External"/><Relationship Id="rId45" Type="http://schemas.openxmlformats.org/officeDocument/2006/relationships/hyperlink" Target="https://www.ncbi.nlm.nih.gov/protein/489324729" TargetMode="External"/><Relationship Id="rId1406" Type="http://schemas.openxmlformats.org/officeDocument/2006/relationships/hyperlink" Target="https://www.genome.jp/entry/R01699" TargetMode="External"/><Relationship Id="rId1613" Type="http://schemas.openxmlformats.org/officeDocument/2006/relationships/hyperlink" Target="https://www.genome.jp/entry/R05861" TargetMode="External"/><Relationship Id="rId1820" Type="http://schemas.openxmlformats.org/officeDocument/2006/relationships/hyperlink" Target="https://www.ncbi.nlm.nih.gov/protein/489337095" TargetMode="External"/><Relationship Id="rId194" Type="http://schemas.openxmlformats.org/officeDocument/2006/relationships/hyperlink" Target="https://www.genome.jp/entry/R07136" TargetMode="External"/><Relationship Id="rId1918" Type="http://schemas.openxmlformats.org/officeDocument/2006/relationships/hyperlink" Target="https://www.ncbi.nlm.nih.gov/protein/499189014" TargetMode="External"/><Relationship Id="rId2082" Type="http://schemas.openxmlformats.org/officeDocument/2006/relationships/hyperlink" Target="https://www.ncbi.nlm.nih.gov/protein/489314414" TargetMode="External"/><Relationship Id="rId261" Type="http://schemas.openxmlformats.org/officeDocument/2006/relationships/hyperlink" Target="https://www.genome.jp/entry/R07363" TargetMode="External"/><Relationship Id="rId499" Type="http://schemas.openxmlformats.org/officeDocument/2006/relationships/hyperlink" Target="https://www.genome.jp/entry/R00189" TargetMode="External"/><Relationship Id="rId2387" Type="http://schemas.openxmlformats.org/officeDocument/2006/relationships/hyperlink" Target="https://www.genome.jp/entry/C05668" TargetMode="External"/><Relationship Id="rId2594" Type="http://schemas.openxmlformats.org/officeDocument/2006/relationships/hyperlink" Target="https://www.genome.jp/entry/C06019" TargetMode="External"/><Relationship Id="rId359" Type="http://schemas.openxmlformats.org/officeDocument/2006/relationships/hyperlink" Target="https://www.genome.jp/entry/R09247" TargetMode="External"/><Relationship Id="rId566" Type="http://schemas.openxmlformats.org/officeDocument/2006/relationships/hyperlink" Target="https://www.ncbi.nlm.nih.gov/protein/490533426" TargetMode="External"/><Relationship Id="rId773" Type="http://schemas.openxmlformats.org/officeDocument/2006/relationships/hyperlink" Target="https://www.ncbi.nlm.nih.gov/protein/489337115" TargetMode="External"/><Relationship Id="rId1196" Type="http://schemas.openxmlformats.org/officeDocument/2006/relationships/hyperlink" Target="https://www.ncbi.nlm.nih.gov/protein/489335658" TargetMode="External"/><Relationship Id="rId2247" Type="http://schemas.openxmlformats.org/officeDocument/2006/relationships/hyperlink" Target="https://www.genome.jp/entry/R06134" TargetMode="External"/><Relationship Id="rId2454" Type="http://schemas.openxmlformats.org/officeDocument/2006/relationships/hyperlink" Target="https://www.genome.jp/entry/R10117" TargetMode="External"/><Relationship Id="rId2899" Type="http://schemas.openxmlformats.org/officeDocument/2006/relationships/hyperlink" Target="https://www.genome.jp/entry/R08251" TargetMode="External"/><Relationship Id="rId121" Type="http://schemas.openxmlformats.org/officeDocument/2006/relationships/hyperlink" Target="https://www.ncbi.nlm.nih.gov/protein/489324877" TargetMode="External"/><Relationship Id="rId219" Type="http://schemas.openxmlformats.org/officeDocument/2006/relationships/hyperlink" Target="https://www.genome.jp/entry/R04440" TargetMode="External"/><Relationship Id="rId426" Type="http://schemas.openxmlformats.org/officeDocument/2006/relationships/hyperlink" Target="https://www.genome.jp/entry/R11372" TargetMode="External"/><Relationship Id="rId633" Type="http://schemas.openxmlformats.org/officeDocument/2006/relationships/hyperlink" Target="https://www.ncbi.nlm.nih.gov/protein/489335433" TargetMode="External"/><Relationship Id="rId980" Type="http://schemas.openxmlformats.org/officeDocument/2006/relationships/hyperlink" Target="https://www.ncbi.nlm.nih.gov/protein/490534505" TargetMode="External"/><Relationship Id="rId1056" Type="http://schemas.openxmlformats.org/officeDocument/2006/relationships/hyperlink" Target="https://www.ncbi.nlm.nih.gov/protein/489339258" TargetMode="External"/><Relationship Id="rId1263" Type="http://schemas.openxmlformats.org/officeDocument/2006/relationships/hyperlink" Target="https://www.genome.jp/entry/R05332" TargetMode="External"/><Relationship Id="rId2107" Type="http://schemas.openxmlformats.org/officeDocument/2006/relationships/hyperlink" Target="https://www.ncbi.nlm.nih.gov/protein/489337960" TargetMode="External"/><Relationship Id="rId2314" Type="http://schemas.openxmlformats.org/officeDocument/2006/relationships/hyperlink" Target="https://www.genome.jp/entry/R00720" TargetMode="External"/><Relationship Id="rId2661" Type="http://schemas.openxmlformats.org/officeDocument/2006/relationships/hyperlink" Target="https://www.genome.jp/entry/C00663" TargetMode="External"/><Relationship Id="rId2759" Type="http://schemas.openxmlformats.org/officeDocument/2006/relationships/hyperlink" Target="https://www.genome.jp/entry/R11885" TargetMode="External"/><Relationship Id="rId840" Type="http://schemas.openxmlformats.org/officeDocument/2006/relationships/hyperlink" Target="https://www.ncbi.nlm.nih.gov/protein/490533895" TargetMode="External"/><Relationship Id="rId938" Type="http://schemas.openxmlformats.org/officeDocument/2006/relationships/hyperlink" Target="https://www.ncbi.nlm.nih.gov/protein/489326989" TargetMode="External"/><Relationship Id="rId1470" Type="http://schemas.openxmlformats.org/officeDocument/2006/relationships/hyperlink" Target="https://www.genome.jp/entry/R01821" TargetMode="External"/><Relationship Id="rId1568" Type="http://schemas.openxmlformats.org/officeDocument/2006/relationships/hyperlink" Target="https://www.genome.jp/entry/R04444" TargetMode="External"/><Relationship Id="rId1775" Type="http://schemas.openxmlformats.org/officeDocument/2006/relationships/hyperlink" Target="https://www.genome.jp/entry/C13747" TargetMode="External"/><Relationship Id="rId2521" Type="http://schemas.openxmlformats.org/officeDocument/2006/relationships/hyperlink" Target="https://www.genome.jp/entry/C00133" TargetMode="External"/><Relationship Id="rId2619" Type="http://schemas.openxmlformats.org/officeDocument/2006/relationships/hyperlink" Target="https://www.genome.jp/entry/R02740" TargetMode="External"/><Relationship Id="rId2826" Type="http://schemas.openxmlformats.org/officeDocument/2006/relationships/hyperlink" Target="https://www.genome.jp/entry/R00429" TargetMode="External"/><Relationship Id="rId67" Type="http://schemas.openxmlformats.org/officeDocument/2006/relationships/hyperlink" Target="https://www.ncbi.nlm.nih.gov/protein/489326233" TargetMode="External"/><Relationship Id="rId700" Type="http://schemas.openxmlformats.org/officeDocument/2006/relationships/hyperlink" Target="https://www.ncbi.nlm.nih.gov/protein/489319652" TargetMode="External"/><Relationship Id="rId1123" Type="http://schemas.openxmlformats.org/officeDocument/2006/relationships/hyperlink" Target="https://www.ncbi.nlm.nih.gov/protein/489335658" TargetMode="External"/><Relationship Id="rId1330" Type="http://schemas.openxmlformats.org/officeDocument/2006/relationships/hyperlink" Target="https://www.ncbi.nlm.nih.gov/protein/489324160" TargetMode="External"/><Relationship Id="rId1428" Type="http://schemas.openxmlformats.org/officeDocument/2006/relationships/hyperlink" Target="https://www.ncbi.nlm.nih.gov/protein/499189017" TargetMode="External"/><Relationship Id="rId1635" Type="http://schemas.openxmlformats.org/officeDocument/2006/relationships/hyperlink" Target="https://www.genome.jp/entry/R05032" TargetMode="External"/><Relationship Id="rId1982" Type="http://schemas.openxmlformats.org/officeDocument/2006/relationships/hyperlink" Target="https://www.ncbi.nlm.nih.gov/protein/489337260" TargetMode="External"/><Relationship Id="rId1842" Type="http://schemas.openxmlformats.org/officeDocument/2006/relationships/hyperlink" Target="https://www.ncbi.nlm.nih.gov/protein/489336794" TargetMode="External"/><Relationship Id="rId1702" Type="http://schemas.openxmlformats.org/officeDocument/2006/relationships/hyperlink" Target="https://www.genome.jp/entry/R02433" TargetMode="External"/><Relationship Id="rId283" Type="http://schemas.openxmlformats.org/officeDocument/2006/relationships/hyperlink" Target="https://www.genome.jp/entry/R01768" TargetMode="External"/><Relationship Id="rId490" Type="http://schemas.openxmlformats.org/officeDocument/2006/relationships/hyperlink" Target="https://www.genome.jp/entry/R03038" TargetMode="External"/><Relationship Id="rId2171" Type="http://schemas.openxmlformats.org/officeDocument/2006/relationships/hyperlink" Target="https://www.genome.jp/entry/R02728" TargetMode="External"/><Relationship Id="rId143" Type="http://schemas.openxmlformats.org/officeDocument/2006/relationships/hyperlink" Target="https://www.ncbi.nlm.nih.gov/protein/489311206" TargetMode="External"/><Relationship Id="rId350" Type="http://schemas.openxmlformats.org/officeDocument/2006/relationships/hyperlink" Target="https://www.genome.jp/entry/R10209" TargetMode="External"/><Relationship Id="rId588" Type="http://schemas.openxmlformats.org/officeDocument/2006/relationships/hyperlink" Target="https://www.ncbi.nlm.nih.gov/protein/489326782" TargetMode="External"/><Relationship Id="rId795" Type="http://schemas.openxmlformats.org/officeDocument/2006/relationships/hyperlink" Target="https://www.ncbi.nlm.nih.gov/protein/489322682" TargetMode="External"/><Relationship Id="rId2031" Type="http://schemas.openxmlformats.org/officeDocument/2006/relationships/hyperlink" Target="https://www.genome.jp/entry/R00985" TargetMode="External"/><Relationship Id="rId2269" Type="http://schemas.openxmlformats.org/officeDocument/2006/relationships/hyperlink" Target="https://www.genome.jp/entry/C00499" TargetMode="External"/><Relationship Id="rId2476" Type="http://schemas.openxmlformats.org/officeDocument/2006/relationships/hyperlink" Target="https://www.genome.jp/entry/C00111" TargetMode="External"/><Relationship Id="rId2683" Type="http://schemas.openxmlformats.org/officeDocument/2006/relationships/hyperlink" Target="https://www.genome.jp/entry/R03662" TargetMode="External"/><Relationship Id="rId2890" Type="http://schemas.openxmlformats.org/officeDocument/2006/relationships/hyperlink" Target="https://www.genome.jp/entry/R10645" TargetMode="External"/><Relationship Id="rId9" Type="http://schemas.openxmlformats.org/officeDocument/2006/relationships/hyperlink" Target="https://www.ncbi.nlm.nih.gov/protein/490533591" TargetMode="External"/><Relationship Id="rId210" Type="http://schemas.openxmlformats.org/officeDocument/2006/relationships/hyperlink" Target="https://www.genome.jp/entry/R04426" TargetMode="External"/><Relationship Id="rId448" Type="http://schemas.openxmlformats.org/officeDocument/2006/relationships/hyperlink" Target="https://www.genome.jp/entry/R08503" TargetMode="External"/><Relationship Id="rId655" Type="http://schemas.openxmlformats.org/officeDocument/2006/relationships/hyperlink" Target="https://www.ncbi.nlm.nih.gov/protein/489327165" TargetMode="External"/><Relationship Id="rId862" Type="http://schemas.openxmlformats.org/officeDocument/2006/relationships/hyperlink" Target="https://www.ncbi.nlm.nih.gov/protein/489338088" TargetMode="External"/><Relationship Id="rId1078" Type="http://schemas.openxmlformats.org/officeDocument/2006/relationships/hyperlink" Target="https://www.ncbi.nlm.nih.gov/protein/489322287" TargetMode="External"/><Relationship Id="rId1285" Type="http://schemas.openxmlformats.org/officeDocument/2006/relationships/hyperlink" Target="https://www.genome.jp/entry/R04963" TargetMode="External"/><Relationship Id="rId1492" Type="http://schemas.openxmlformats.org/officeDocument/2006/relationships/hyperlink" Target="https://www.genome.jp/entry/R03067" TargetMode="External"/><Relationship Id="rId2129" Type="http://schemas.openxmlformats.org/officeDocument/2006/relationships/hyperlink" Target="https://www.genome.jp/entry/R00256" TargetMode="External"/><Relationship Id="rId2336" Type="http://schemas.openxmlformats.org/officeDocument/2006/relationships/hyperlink" Target="https://www.genome.jp/entry/R03367" TargetMode="External"/><Relationship Id="rId2543" Type="http://schemas.openxmlformats.org/officeDocument/2006/relationships/hyperlink" Target="https://www.genome.jp/entry/C20958" TargetMode="External"/><Relationship Id="rId2750" Type="http://schemas.openxmlformats.org/officeDocument/2006/relationships/hyperlink" Target="https://www.genome.jp/entry/R07770" TargetMode="External"/><Relationship Id="rId308" Type="http://schemas.openxmlformats.org/officeDocument/2006/relationships/hyperlink" Target="https://www.genome.jp/entry/R00264" TargetMode="External"/><Relationship Id="rId515" Type="http://schemas.openxmlformats.org/officeDocument/2006/relationships/hyperlink" Target="https://www.genome.jp/entry/R07404" TargetMode="External"/><Relationship Id="rId722" Type="http://schemas.openxmlformats.org/officeDocument/2006/relationships/hyperlink" Target="https://www.ncbi.nlm.nih.gov/protein/489322299" TargetMode="External"/><Relationship Id="rId1145" Type="http://schemas.openxmlformats.org/officeDocument/2006/relationships/hyperlink" Target="https://www.ncbi.nlm.nih.gov/protein/489335658" TargetMode="External"/><Relationship Id="rId1352" Type="http://schemas.openxmlformats.org/officeDocument/2006/relationships/hyperlink" Target="https://www.genome.jp/entry/R07238" TargetMode="External"/><Relationship Id="rId1797" Type="http://schemas.openxmlformats.org/officeDocument/2006/relationships/hyperlink" Target="https://www.genome.jp/entry/" TargetMode="External"/><Relationship Id="rId2403" Type="http://schemas.openxmlformats.org/officeDocument/2006/relationships/hyperlink" Target="https://www.genome.jp/entry/R06411" TargetMode="External"/><Relationship Id="rId2848" Type="http://schemas.openxmlformats.org/officeDocument/2006/relationships/hyperlink" Target="https://www.genome.jp/entry/R00375" TargetMode="External"/><Relationship Id="rId89" Type="http://schemas.openxmlformats.org/officeDocument/2006/relationships/hyperlink" Target="https://www.ncbi.nlm.nih.gov/protein/499189042" TargetMode="External"/><Relationship Id="rId1005" Type="http://schemas.openxmlformats.org/officeDocument/2006/relationships/hyperlink" Target="https://www.ncbi.nlm.nih.gov/protein/490534249" TargetMode="External"/><Relationship Id="rId1212" Type="http://schemas.openxmlformats.org/officeDocument/2006/relationships/hyperlink" Target="https://www.genome.jp/entry/R08345" TargetMode="External"/><Relationship Id="rId1657" Type="http://schemas.openxmlformats.org/officeDocument/2006/relationships/hyperlink" Target="https://www.genome.jp/entry/R02294" TargetMode="External"/><Relationship Id="rId1864" Type="http://schemas.openxmlformats.org/officeDocument/2006/relationships/hyperlink" Target="https://www.ncbi.nlm.nih.gov/protein/499189076" TargetMode="External"/><Relationship Id="rId2610" Type="http://schemas.openxmlformats.org/officeDocument/2006/relationships/hyperlink" Target="https://www.genome.jp/entry/C00181" TargetMode="External"/><Relationship Id="rId2708" Type="http://schemas.openxmlformats.org/officeDocument/2006/relationships/hyperlink" Target="https://www.genome.jp/entry/R00256" TargetMode="External"/><Relationship Id="rId1517" Type="http://schemas.openxmlformats.org/officeDocument/2006/relationships/hyperlink" Target="https://www.ncbi.nlm.nih.gov/protein/490534161" TargetMode="External"/><Relationship Id="rId1724" Type="http://schemas.openxmlformats.org/officeDocument/2006/relationships/hyperlink" Target="https://www.ncbi.nlm.nih.gov/protein/490533958" TargetMode="External"/><Relationship Id="rId16" Type="http://schemas.openxmlformats.org/officeDocument/2006/relationships/hyperlink" Target="https://www.ncbi.nlm.nih.gov/protein/489327392" TargetMode="External"/><Relationship Id="rId1931" Type="http://schemas.openxmlformats.org/officeDocument/2006/relationships/hyperlink" Target="https://www.ncbi.nlm.nih.gov/protein/499189014" TargetMode="External"/><Relationship Id="rId2193" Type="http://schemas.openxmlformats.org/officeDocument/2006/relationships/hyperlink" Target="https://www.ncbi.nlm.nih.gov/protein/489323489" TargetMode="External"/><Relationship Id="rId2498" Type="http://schemas.openxmlformats.org/officeDocument/2006/relationships/hyperlink" Target="https://www.genome.jp/entry/C00188" TargetMode="External"/><Relationship Id="rId165" Type="http://schemas.openxmlformats.org/officeDocument/2006/relationships/hyperlink" Target="https://www.genome.jp/entry/R01130" TargetMode="External"/><Relationship Id="rId372" Type="http://schemas.openxmlformats.org/officeDocument/2006/relationships/hyperlink" Target="https://www.genome.jp/entry/" TargetMode="External"/><Relationship Id="rId677" Type="http://schemas.openxmlformats.org/officeDocument/2006/relationships/hyperlink" Target="https://www.ncbi.nlm.nih.gov/protein/489335794" TargetMode="External"/><Relationship Id="rId2053" Type="http://schemas.openxmlformats.org/officeDocument/2006/relationships/hyperlink" Target="https://www.ncbi.nlm.nih.gov/protein/489336118" TargetMode="External"/><Relationship Id="rId2260" Type="http://schemas.openxmlformats.org/officeDocument/2006/relationships/hyperlink" Target="https://www.genome.jp/entry/R05635" TargetMode="External"/><Relationship Id="rId2358" Type="http://schemas.openxmlformats.org/officeDocument/2006/relationships/hyperlink" Target="https://www.genome.jp/entry/C05378" TargetMode="External"/><Relationship Id="rId232" Type="http://schemas.openxmlformats.org/officeDocument/2006/relationships/hyperlink" Target="https://www.genome.jp/entry/R01513" TargetMode="External"/><Relationship Id="rId884" Type="http://schemas.openxmlformats.org/officeDocument/2006/relationships/hyperlink" Target="https://www.ncbi.nlm.nih.gov/protein/489336894" TargetMode="External"/><Relationship Id="rId2120" Type="http://schemas.openxmlformats.org/officeDocument/2006/relationships/hyperlink" Target="https://www.ncbi.nlm.nih.gov/protein/490533910" TargetMode="External"/><Relationship Id="rId2565" Type="http://schemas.openxmlformats.org/officeDocument/2006/relationships/hyperlink" Target="https://www.genome.jp/entry/C02476" TargetMode="External"/><Relationship Id="rId2772" Type="http://schemas.openxmlformats.org/officeDocument/2006/relationships/hyperlink" Target="https://www.genome.jp/entry/R00256" TargetMode="External"/><Relationship Id="rId537" Type="http://schemas.openxmlformats.org/officeDocument/2006/relationships/hyperlink" Target="https://www.ncbi.nlm.nih.gov/protein/489339273" TargetMode="External"/><Relationship Id="rId744" Type="http://schemas.openxmlformats.org/officeDocument/2006/relationships/hyperlink" Target="https://www.ncbi.nlm.nih.gov/protein/489322037" TargetMode="External"/><Relationship Id="rId951" Type="http://schemas.openxmlformats.org/officeDocument/2006/relationships/hyperlink" Target="https://www.ncbi.nlm.nih.gov/protein/489321980" TargetMode="External"/><Relationship Id="rId1167" Type="http://schemas.openxmlformats.org/officeDocument/2006/relationships/hyperlink" Target="https://www.genome.jp/entry/R07021" TargetMode="External"/><Relationship Id="rId1374" Type="http://schemas.openxmlformats.org/officeDocument/2006/relationships/hyperlink" Target="https://www.genome.jp/entry/R03704" TargetMode="External"/><Relationship Id="rId1581" Type="http://schemas.openxmlformats.org/officeDocument/2006/relationships/hyperlink" Target="https://www.ncbi.nlm.nih.gov/protein/490533466" TargetMode="External"/><Relationship Id="rId1679" Type="http://schemas.openxmlformats.org/officeDocument/2006/relationships/hyperlink" Target="https://www.genome.jp/entry/R00966" TargetMode="External"/><Relationship Id="rId2218" Type="http://schemas.openxmlformats.org/officeDocument/2006/relationships/hyperlink" Target="https://www.genome.jp/entry/R10831" TargetMode="External"/><Relationship Id="rId2425" Type="http://schemas.openxmlformats.org/officeDocument/2006/relationships/hyperlink" Target="https://www.genome.jp/entry/C00149" TargetMode="External"/><Relationship Id="rId2632" Type="http://schemas.openxmlformats.org/officeDocument/2006/relationships/hyperlink" Target="https://www.genome.jp/entry/C00085" TargetMode="External"/><Relationship Id="rId80" Type="http://schemas.openxmlformats.org/officeDocument/2006/relationships/hyperlink" Target="https://www.ncbi.nlm.nih.gov/protein/489338586" TargetMode="External"/><Relationship Id="rId604" Type="http://schemas.openxmlformats.org/officeDocument/2006/relationships/hyperlink" Target="https://www.ncbi.nlm.nih.gov/protein/489336763" TargetMode="External"/><Relationship Id="rId811" Type="http://schemas.openxmlformats.org/officeDocument/2006/relationships/hyperlink" Target="https://www.ncbi.nlm.nih.gov/protein/489322944" TargetMode="External"/><Relationship Id="rId1027" Type="http://schemas.openxmlformats.org/officeDocument/2006/relationships/hyperlink" Target="https://www.ncbi.nlm.nih.gov/protein/489314658" TargetMode="External"/><Relationship Id="rId1234" Type="http://schemas.openxmlformats.org/officeDocument/2006/relationships/hyperlink" Target="https://www.ncbi.nlm.nih.gov/protein/489338192" TargetMode="External"/><Relationship Id="rId1441" Type="http://schemas.openxmlformats.org/officeDocument/2006/relationships/hyperlink" Target="https://www.ncbi.nlm.nih.gov/protein/489335658" TargetMode="External"/><Relationship Id="rId1886" Type="http://schemas.openxmlformats.org/officeDocument/2006/relationships/hyperlink" Target="https://www.ncbi.nlm.nih.gov/protein/499189096" TargetMode="External"/><Relationship Id="rId909" Type="http://schemas.openxmlformats.org/officeDocument/2006/relationships/hyperlink" Target="https://www.ncbi.nlm.nih.gov/protein/489322997" TargetMode="External"/><Relationship Id="rId1301" Type="http://schemas.openxmlformats.org/officeDocument/2006/relationships/hyperlink" Target="https://www.genome.jp/entry/R10648" TargetMode="External"/><Relationship Id="rId1539" Type="http://schemas.openxmlformats.org/officeDocument/2006/relationships/hyperlink" Target="https://www.genome.jp/entry/R02549" TargetMode="External"/><Relationship Id="rId1746" Type="http://schemas.openxmlformats.org/officeDocument/2006/relationships/hyperlink" Target="https://www.genome.jp/entry/R01567" TargetMode="External"/><Relationship Id="rId1953" Type="http://schemas.openxmlformats.org/officeDocument/2006/relationships/hyperlink" Target="https://www.ncbi.nlm.nih.gov/protein/489337621" TargetMode="External"/><Relationship Id="rId38" Type="http://schemas.openxmlformats.org/officeDocument/2006/relationships/hyperlink" Target="https://www.ncbi.nlm.nih.gov/protein/490533693" TargetMode="External"/><Relationship Id="rId1606" Type="http://schemas.openxmlformats.org/officeDocument/2006/relationships/hyperlink" Target="https://www.ncbi.nlm.nih.gov/protein/489337836" TargetMode="External"/><Relationship Id="rId1813" Type="http://schemas.openxmlformats.org/officeDocument/2006/relationships/hyperlink" Target="https://www.ncbi.nlm.nih.gov/protein/489337095" TargetMode="External"/><Relationship Id="rId187" Type="http://schemas.openxmlformats.org/officeDocument/2006/relationships/hyperlink" Target="https://www.genome.jp/entry/R10519" TargetMode="External"/><Relationship Id="rId394" Type="http://schemas.openxmlformats.org/officeDocument/2006/relationships/hyperlink" Target="https://www.genome.jp/entry/R05608" TargetMode="External"/><Relationship Id="rId2075" Type="http://schemas.openxmlformats.org/officeDocument/2006/relationships/hyperlink" Target="https://www.ncbi.nlm.nih.gov/protein/489322287" TargetMode="External"/><Relationship Id="rId2282" Type="http://schemas.openxmlformats.org/officeDocument/2006/relationships/hyperlink" Target="https://www.genome.jp/entry/C06567" TargetMode="External"/><Relationship Id="rId254" Type="http://schemas.openxmlformats.org/officeDocument/2006/relationships/hyperlink" Target="https://www.genome.jp/entry/R04089" TargetMode="External"/><Relationship Id="rId699" Type="http://schemas.openxmlformats.org/officeDocument/2006/relationships/hyperlink" Target="https://www.ncbi.nlm.nih.gov/protein/489319652" TargetMode="External"/><Relationship Id="rId1091" Type="http://schemas.openxmlformats.org/officeDocument/2006/relationships/hyperlink" Target="https://www.ncbi.nlm.nih.gov/protein/489339167" TargetMode="External"/><Relationship Id="rId2587" Type="http://schemas.openxmlformats.org/officeDocument/2006/relationships/hyperlink" Target="https://www.genome.jp/entry/C04349" TargetMode="External"/><Relationship Id="rId2794" Type="http://schemas.openxmlformats.org/officeDocument/2006/relationships/hyperlink" Target="https://www.genome.jp/entry/R00158" TargetMode="External"/><Relationship Id="rId114" Type="http://schemas.openxmlformats.org/officeDocument/2006/relationships/hyperlink" Target="https://www.ncbi.nlm.nih.gov/protein/490533466" TargetMode="External"/><Relationship Id="rId461" Type="http://schemas.openxmlformats.org/officeDocument/2006/relationships/hyperlink" Target="https://www.genome.jp/entry/R01057" TargetMode="External"/><Relationship Id="rId559" Type="http://schemas.openxmlformats.org/officeDocument/2006/relationships/hyperlink" Target="https://www.ncbi.nlm.nih.gov/protein/489326767" TargetMode="External"/><Relationship Id="rId766" Type="http://schemas.openxmlformats.org/officeDocument/2006/relationships/hyperlink" Target="https://www.ncbi.nlm.nih.gov/protein/489338601" TargetMode="External"/><Relationship Id="rId1189" Type="http://schemas.openxmlformats.org/officeDocument/2006/relationships/hyperlink" Target="https://www.genome.jp/entry/R07943" TargetMode="External"/><Relationship Id="rId1396" Type="http://schemas.openxmlformats.org/officeDocument/2006/relationships/hyperlink" Target="https://www.genome.jp/entry/R03443" TargetMode="External"/><Relationship Id="rId2142" Type="http://schemas.openxmlformats.org/officeDocument/2006/relationships/hyperlink" Target="https://www.ncbi.nlm.nih.gov/protein/489337144" TargetMode="External"/><Relationship Id="rId2447" Type="http://schemas.openxmlformats.org/officeDocument/2006/relationships/hyperlink" Target="https://www.genome.jp/entry/R04428" TargetMode="External"/><Relationship Id="rId321" Type="http://schemas.openxmlformats.org/officeDocument/2006/relationships/hyperlink" Target="https://www.genome.jp/entry/R01251" TargetMode="External"/><Relationship Id="rId419" Type="http://schemas.openxmlformats.org/officeDocument/2006/relationships/hyperlink" Target="https://www.genome.jp/entry/R07456" TargetMode="External"/><Relationship Id="rId626" Type="http://schemas.openxmlformats.org/officeDocument/2006/relationships/hyperlink" Target="https://www.ncbi.nlm.nih.gov/protein/489322406" TargetMode="External"/><Relationship Id="rId973" Type="http://schemas.openxmlformats.org/officeDocument/2006/relationships/hyperlink" Target="https://www.ncbi.nlm.nih.gov/protein/489323342" TargetMode="External"/><Relationship Id="rId1049" Type="http://schemas.openxmlformats.org/officeDocument/2006/relationships/hyperlink" Target="https://www.ncbi.nlm.nih.gov/protein/489316212" TargetMode="External"/><Relationship Id="rId1256" Type="http://schemas.openxmlformats.org/officeDocument/2006/relationships/hyperlink" Target="https://www.genome.jp/entry/R00259" TargetMode="External"/><Relationship Id="rId2002" Type="http://schemas.openxmlformats.org/officeDocument/2006/relationships/hyperlink" Target="https://www.ncbi.nlm.nih.gov/protein/489318163" TargetMode="External"/><Relationship Id="rId2307" Type="http://schemas.openxmlformats.org/officeDocument/2006/relationships/hyperlink" Target="https://www.genome.jp/entry/R09993" TargetMode="External"/><Relationship Id="rId2654" Type="http://schemas.openxmlformats.org/officeDocument/2006/relationships/hyperlink" Target="https://www.genome.jp/entry/C00117" TargetMode="External"/><Relationship Id="rId2861" Type="http://schemas.openxmlformats.org/officeDocument/2006/relationships/hyperlink" Target="https://www.genome.jp/entry/R00437" TargetMode="External"/><Relationship Id="rId833" Type="http://schemas.openxmlformats.org/officeDocument/2006/relationships/hyperlink" Target="https://www.ncbi.nlm.nih.gov/protein/489323874" TargetMode="External"/><Relationship Id="rId1116" Type="http://schemas.openxmlformats.org/officeDocument/2006/relationships/hyperlink" Target="https://www.genome.jp/entry/R04199" TargetMode="External"/><Relationship Id="rId1463" Type="http://schemas.openxmlformats.org/officeDocument/2006/relationships/hyperlink" Target="https://www.genome.jp/entry/R07606" TargetMode="External"/><Relationship Id="rId1670" Type="http://schemas.openxmlformats.org/officeDocument/2006/relationships/hyperlink" Target="https://www.ncbi.nlm.nih.gov/protein/489319356" TargetMode="External"/><Relationship Id="rId1768" Type="http://schemas.openxmlformats.org/officeDocument/2006/relationships/hyperlink" Target="https://www.genome.jp/entry/C14781" TargetMode="External"/><Relationship Id="rId2514" Type="http://schemas.openxmlformats.org/officeDocument/2006/relationships/hyperlink" Target="https://www.genome.jp/entry/R03528" TargetMode="External"/><Relationship Id="rId2721" Type="http://schemas.openxmlformats.org/officeDocument/2006/relationships/hyperlink" Target="https://www.ncbi.nlm.nih.gov/protein/489321751" TargetMode="External"/><Relationship Id="rId2819" Type="http://schemas.openxmlformats.org/officeDocument/2006/relationships/hyperlink" Target="https://www.genome.jp/entry/R02090" TargetMode="External"/><Relationship Id="rId900" Type="http://schemas.openxmlformats.org/officeDocument/2006/relationships/hyperlink" Target="https://www.ncbi.nlm.nih.gov/protein/489315510" TargetMode="External"/><Relationship Id="rId1323" Type="http://schemas.openxmlformats.org/officeDocument/2006/relationships/hyperlink" Target="https://www.genome.jp/entry/R00230" TargetMode="External"/><Relationship Id="rId1530" Type="http://schemas.openxmlformats.org/officeDocument/2006/relationships/hyperlink" Target="https://www.ncbi.nlm.nih.gov/protein/490534161" TargetMode="External"/><Relationship Id="rId1628" Type="http://schemas.openxmlformats.org/officeDocument/2006/relationships/hyperlink" Target="https://www.genome.jp/entry/R11765" TargetMode="External"/><Relationship Id="rId1975" Type="http://schemas.openxmlformats.org/officeDocument/2006/relationships/hyperlink" Target="https://www.ncbi.nlm.nih.gov/protein/489327685" TargetMode="External"/><Relationship Id="rId1835" Type="http://schemas.openxmlformats.org/officeDocument/2006/relationships/hyperlink" Target="https://www.ncbi.nlm.nih.gov/protein/489327399" TargetMode="External"/><Relationship Id="rId1902" Type="http://schemas.openxmlformats.org/officeDocument/2006/relationships/hyperlink" Target="https://www.genome.jp/entry/R01344" TargetMode="External"/><Relationship Id="rId2097" Type="http://schemas.openxmlformats.org/officeDocument/2006/relationships/hyperlink" Target="https://www.ncbi.nlm.nih.gov/protein/489337960" TargetMode="External"/><Relationship Id="rId276" Type="http://schemas.openxmlformats.org/officeDocument/2006/relationships/hyperlink" Target="https://www.ncbi.nlm.nih.gov/protein/489338993" TargetMode="External"/><Relationship Id="rId483" Type="http://schemas.openxmlformats.org/officeDocument/2006/relationships/hyperlink" Target="https://www.genome.jp/entry/R03655" TargetMode="External"/><Relationship Id="rId690" Type="http://schemas.openxmlformats.org/officeDocument/2006/relationships/hyperlink" Target="https://www.ncbi.nlm.nih.gov/protein/489337714" TargetMode="External"/><Relationship Id="rId2164" Type="http://schemas.openxmlformats.org/officeDocument/2006/relationships/hyperlink" Target="https://www.ncbi.nlm.nih.gov/protein/489336181" TargetMode="External"/><Relationship Id="rId2371" Type="http://schemas.openxmlformats.org/officeDocument/2006/relationships/hyperlink" Target="https://www.genome.jp/entry/C03160" TargetMode="External"/><Relationship Id="rId136" Type="http://schemas.openxmlformats.org/officeDocument/2006/relationships/hyperlink" Target="https://www.ncbi.nlm.nih.gov/protein/489338647" TargetMode="External"/><Relationship Id="rId343" Type="http://schemas.openxmlformats.org/officeDocument/2006/relationships/hyperlink" Target="https://www.genome.jp/entry/R08231" TargetMode="External"/><Relationship Id="rId550" Type="http://schemas.openxmlformats.org/officeDocument/2006/relationships/hyperlink" Target="https://www.ncbi.nlm.nih.gov/protein/489322698" TargetMode="External"/><Relationship Id="rId788" Type="http://schemas.openxmlformats.org/officeDocument/2006/relationships/hyperlink" Target="https://www.ncbi.nlm.nih.gov/protein/490533428" TargetMode="External"/><Relationship Id="rId995" Type="http://schemas.openxmlformats.org/officeDocument/2006/relationships/hyperlink" Target="https://www.ncbi.nlm.nih.gov/protein/489326236" TargetMode="External"/><Relationship Id="rId1180" Type="http://schemas.openxmlformats.org/officeDocument/2006/relationships/hyperlink" Target="https://www.genome.jp/entry/R07056" TargetMode="External"/><Relationship Id="rId2024" Type="http://schemas.openxmlformats.org/officeDocument/2006/relationships/hyperlink" Target="https://www.genome.jp/entry/R00489" TargetMode="External"/><Relationship Id="rId2231" Type="http://schemas.openxmlformats.org/officeDocument/2006/relationships/hyperlink" Target="https://www.genome.jp/entry/C00159" TargetMode="External"/><Relationship Id="rId2469" Type="http://schemas.openxmlformats.org/officeDocument/2006/relationships/hyperlink" Target="https://www.genome.jp/entry/C04039" TargetMode="External"/><Relationship Id="rId2676" Type="http://schemas.openxmlformats.org/officeDocument/2006/relationships/hyperlink" Target="https://www.genome.jp/entry/" TargetMode="External"/><Relationship Id="rId2883" Type="http://schemas.openxmlformats.org/officeDocument/2006/relationships/hyperlink" Target="https://www.genome.jp/entry/R01078" TargetMode="External"/><Relationship Id="rId203" Type="http://schemas.openxmlformats.org/officeDocument/2006/relationships/hyperlink" Target="https://www.ncbi.nlm.nih.gov/protein/489339529" TargetMode="External"/><Relationship Id="rId648" Type="http://schemas.openxmlformats.org/officeDocument/2006/relationships/hyperlink" Target="https://www.ncbi.nlm.nih.gov/protein/489316547" TargetMode="External"/><Relationship Id="rId855" Type="http://schemas.openxmlformats.org/officeDocument/2006/relationships/hyperlink" Target="https://www.ncbi.nlm.nih.gov/protein/489324756" TargetMode="External"/><Relationship Id="rId1040" Type="http://schemas.openxmlformats.org/officeDocument/2006/relationships/hyperlink" Target="https://www.ncbi.nlm.nih.gov/protein/489336033" TargetMode="External"/><Relationship Id="rId1278" Type="http://schemas.openxmlformats.org/officeDocument/2006/relationships/hyperlink" Target="https://www.ncbi.nlm.nih.gov/protein/489337680" TargetMode="External"/><Relationship Id="rId1485" Type="http://schemas.openxmlformats.org/officeDocument/2006/relationships/hyperlink" Target="https://www.ncbi.nlm.nih.gov/protein/489336552" TargetMode="External"/><Relationship Id="rId1692" Type="http://schemas.openxmlformats.org/officeDocument/2006/relationships/hyperlink" Target="https://www.ncbi.nlm.nih.gov/protein/490533317" TargetMode="External"/><Relationship Id="rId2329" Type="http://schemas.openxmlformats.org/officeDocument/2006/relationships/hyperlink" Target="https://www.genome.jp/entry/R03004" TargetMode="External"/><Relationship Id="rId2536" Type="http://schemas.openxmlformats.org/officeDocument/2006/relationships/hyperlink" Target="https://www.genome.jp/entry/C00819" TargetMode="External"/><Relationship Id="rId2743" Type="http://schemas.openxmlformats.org/officeDocument/2006/relationships/hyperlink" Target="https://www.genome.jp/entry/R11143" TargetMode="External"/><Relationship Id="rId410" Type="http://schemas.openxmlformats.org/officeDocument/2006/relationships/hyperlink" Target="https://www.genome.jp/entry/R00490" TargetMode="External"/><Relationship Id="rId508" Type="http://schemas.openxmlformats.org/officeDocument/2006/relationships/hyperlink" Target="https://www.genome.jp/entry/R12934" TargetMode="External"/><Relationship Id="rId715" Type="http://schemas.openxmlformats.org/officeDocument/2006/relationships/hyperlink" Target="https://www.ncbi.nlm.nih.gov/protein/497655058" TargetMode="External"/><Relationship Id="rId922" Type="http://schemas.openxmlformats.org/officeDocument/2006/relationships/hyperlink" Target="https://www.ncbi.nlm.nih.gov/protein/489320064" TargetMode="External"/><Relationship Id="rId1138" Type="http://schemas.openxmlformats.org/officeDocument/2006/relationships/hyperlink" Target="https://www.ncbi.nlm.nih.gov/protein/489335658" TargetMode="External"/><Relationship Id="rId1345" Type="http://schemas.openxmlformats.org/officeDocument/2006/relationships/hyperlink" Target="https://www.ncbi.nlm.nih.gov/protein/490533426" TargetMode="External"/><Relationship Id="rId1552" Type="http://schemas.openxmlformats.org/officeDocument/2006/relationships/hyperlink" Target="https://www.ncbi.nlm.nih.gov/protein/490534161" TargetMode="External"/><Relationship Id="rId1997" Type="http://schemas.openxmlformats.org/officeDocument/2006/relationships/hyperlink" Target="https://www.ncbi.nlm.nih.gov/protein/489321315" TargetMode="External"/><Relationship Id="rId2603" Type="http://schemas.openxmlformats.org/officeDocument/2006/relationships/hyperlink" Target="https://www.genome.jp/entry/C22501" TargetMode="External"/><Relationship Id="rId1205" Type="http://schemas.openxmlformats.org/officeDocument/2006/relationships/hyperlink" Target="https://www.genome.jp/entry/R08286" TargetMode="External"/><Relationship Id="rId1857" Type="http://schemas.openxmlformats.org/officeDocument/2006/relationships/hyperlink" Target="https://www.ncbi.nlm.nih.gov/protein/489338801" TargetMode="External"/><Relationship Id="rId2810" Type="http://schemas.openxmlformats.org/officeDocument/2006/relationships/hyperlink" Target="https://www.genome.jp/entry/R02093" TargetMode="External"/><Relationship Id="rId51" Type="http://schemas.openxmlformats.org/officeDocument/2006/relationships/hyperlink" Target="https://www.ncbi.nlm.nih.gov/protein/489324729" TargetMode="External"/><Relationship Id="rId1412" Type="http://schemas.openxmlformats.org/officeDocument/2006/relationships/hyperlink" Target="https://www.ncbi.nlm.nih.gov/protein/489325094" TargetMode="External"/><Relationship Id="rId1717" Type="http://schemas.openxmlformats.org/officeDocument/2006/relationships/hyperlink" Target="https://www.ncbi.nlm.nih.gov/protein/489326004" TargetMode="External"/><Relationship Id="rId1924" Type="http://schemas.openxmlformats.org/officeDocument/2006/relationships/hyperlink" Target="https://www.ncbi.nlm.nih.gov/protein/499189014" TargetMode="External"/><Relationship Id="rId298" Type="http://schemas.openxmlformats.org/officeDocument/2006/relationships/hyperlink" Target="https://www.genome.jp/entry/R02019" TargetMode="External"/><Relationship Id="rId158" Type="http://schemas.openxmlformats.org/officeDocument/2006/relationships/hyperlink" Target="https://www.genome.jp/entry/R01976" TargetMode="External"/><Relationship Id="rId2186" Type="http://schemas.openxmlformats.org/officeDocument/2006/relationships/hyperlink" Target="https://www.ncbi.nlm.nih.gov/protein/489337577" TargetMode="External"/><Relationship Id="rId2393" Type="http://schemas.openxmlformats.org/officeDocument/2006/relationships/hyperlink" Target="https://www.genome.jp/entry/R04744" TargetMode="External"/><Relationship Id="rId2698" Type="http://schemas.openxmlformats.org/officeDocument/2006/relationships/hyperlink" Target="https://www.genome.jp/entry/R12776" TargetMode="External"/><Relationship Id="rId365" Type="http://schemas.openxmlformats.org/officeDocument/2006/relationships/hyperlink" Target="https://www.genome.jp/entry/R01122" TargetMode="External"/><Relationship Id="rId572" Type="http://schemas.openxmlformats.org/officeDocument/2006/relationships/hyperlink" Target="https://www.ncbi.nlm.nih.gov/protein/489325676" TargetMode="External"/><Relationship Id="rId2046" Type="http://schemas.openxmlformats.org/officeDocument/2006/relationships/hyperlink" Target="https://www.genome.jp/entry/R00341" TargetMode="External"/><Relationship Id="rId2253" Type="http://schemas.openxmlformats.org/officeDocument/2006/relationships/hyperlink" Target="https://www.genome.jp/entry/R02622" TargetMode="External"/><Relationship Id="rId2460" Type="http://schemas.openxmlformats.org/officeDocument/2006/relationships/hyperlink" Target="https://www.genome.jp/entry/C04633" TargetMode="External"/><Relationship Id="rId225" Type="http://schemas.openxmlformats.org/officeDocument/2006/relationships/hyperlink" Target="https://www.genome.jp/entry/R05071" TargetMode="External"/><Relationship Id="rId432" Type="http://schemas.openxmlformats.org/officeDocument/2006/relationships/hyperlink" Target="https://www.genome.jp/entry/R01529" TargetMode="External"/><Relationship Id="rId877" Type="http://schemas.openxmlformats.org/officeDocument/2006/relationships/hyperlink" Target="https://www.ncbi.nlm.nih.gov/protein/489337996" TargetMode="External"/><Relationship Id="rId1062" Type="http://schemas.openxmlformats.org/officeDocument/2006/relationships/hyperlink" Target="https://www.ncbi.nlm.nih.gov/protein/489321734" TargetMode="External"/><Relationship Id="rId2113" Type="http://schemas.openxmlformats.org/officeDocument/2006/relationships/hyperlink" Target="https://www.ncbi.nlm.nih.gov/protein/497653376" TargetMode="External"/><Relationship Id="rId2320" Type="http://schemas.openxmlformats.org/officeDocument/2006/relationships/hyperlink" Target="https://www.genome.jp/entry/R01532" TargetMode="External"/><Relationship Id="rId2558" Type="http://schemas.openxmlformats.org/officeDocument/2006/relationships/hyperlink" Target="https://www.genome.jp/entry/C02097" TargetMode="External"/><Relationship Id="rId2765" Type="http://schemas.openxmlformats.org/officeDocument/2006/relationships/hyperlink" Target="https://www.genome.jp/entry/R00082" TargetMode="External"/><Relationship Id="rId737" Type="http://schemas.openxmlformats.org/officeDocument/2006/relationships/hyperlink" Target="https://www.ncbi.nlm.nih.gov/protein/489322938" TargetMode="External"/><Relationship Id="rId944" Type="http://schemas.openxmlformats.org/officeDocument/2006/relationships/hyperlink" Target="https://www.ncbi.nlm.nih.gov/protein/489325529" TargetMode="External"/><Relationship Id="rId1367" Type="http://schemas.openxmlformats.org/officeDocument/2006/relationships/hyperlink" Target="https://www.genome.jp/entry/R00600" TargetMode="External"/><Relationship Id="rId1574" Type="http://schemas.openxmlformats.org/officeDocument/2006/relationships/hyperlink" Target="https://www.ncbi.nlm.nih.gov/protein/490533466" TargetMode="External"/><Relationship Id="rId1781" Type="http://schemas.openxmlformats.org/officeDocument/2006/relationships/hyperlink" Target="https://www.genome.jp/entry/C07572" TargetMode="External"/><Relationship Id="rId2418" Type="http://schemas.openxmlformats.org/officeDocument/2006/relationships/hyperlink" Target="https://www.genome.jp/entry/C05116" TargetMode="External"/><Relationship Id="rId2625" Type="http://schemas.openxmlformats.org/officeDocument/2006/relationships/hyperlink" Target="https://www.genome.jp/entry/C00668" TargetMode="External"/><Relationship Id="rId2832" Type="http://schemas.openxmlformats.org/officeDocument/2006/relationships/hyperlink" Target="https://www.genome.jp/entry/R00948" TargetMode="External"/><Relationship Id="rId73" Type="http://schemas.openxmlformats.org/officeDocument/2006/relationships/hyperlink" Target="https://www.ncbi.nlm.nih.gov/protein/489326299" TargetMode="External"/><Relationship Id="rId804" Type="http://schemas.openxmlformats.org/officeDocument/2006/relationships/hyperlink" Target="https://www.ncbi.nlm.nih.gov/protein/489319617" TargetMode="External"/><Relationship Id="rId1227" Type="http://schemas.openxmlformats.org/officeDocument/2006/relationships/hyperlink" Target="https://www.genome.jp/entry/R09425" TargetMode="External"/><Relationship Id="rId1434" Type="http://schemas.openxmlformats.org/officeDocument/2006/relationships/hyperlink" Target="https://www.genome.jp/entry/R01248" TargetMode="External"/><Relationship Id="rId1641" Type="http://schemas.openxmlformats.org/officeDocument/2006/relationships/hyperlink" Target="https://www.ncbi.nlm.nih.gov/protein/489323863" TargetMode="External"/><Relationship Id="rId1879" Type="http://schemas.openxmlformats.org/officeDocument/2006/relationships/hyperlink" Target="https://www.ncbi.nlm.nih.gov/protein/499189096" TargetMode="External"/><Relationship Id="rId1501" Type="http://schemas.openxmlformats.org/officeDocument/2006/relationships/hyperlink" Target="https://www.ncbi.nlm.nih.gov/protein/489321917" TargetMode="External"/><Relationship Id="rId1739" Type="http://schemas.openxmlformats.org/officeDocument/2006/relationships/hyperlink" Target="https://www.ncbi.nlm.nih.gov/protein/489322181" TargetMode="External"/><Relationship Id="rId1946" Type="http://schemas.openxmlformats.org/officeDocument/2006/relationships/hyperlink" Target="https://www.ncbi.nlm.nih.gov/protein/489324590" TargetMode="External"/><Relationship Id="rId1806" Type="http://schemas.openxmlformats.org/officeDocument/2006/relationships/hyperlink" Target="https://www.ncbi.nlm.nih.gov/protein/489324993" TargetMode="External"/><Relationship Id="rId387" Type="http://schemas.openxmlformats.org/officeDocument/2006/relationships/hyperlink" Target="https://www.genome.jp/entry/R10170" TargetMode="External"/><Relationship Id="rId594" Type="http://schemas.openxmlformats.org/officeDocument/2006/relationships/hyperlink" Target="https://www.ncbi.nlm.nih.gov/protein/489338108" TargetMode="External"/><Relationship Id="rId2068" Type="http://schemas.openxmlformats.org/officeDocument/2006/relationships/hyperlink" Target="https://www.genome.jp/entry/R00658" TargetMode="External"/><Relationship Id="rId2275" Type="http://schemas.openxmlformats.org/officeDocument/2006/relationships/hyperlink" Target="https://www.genome.jp/entry/R00551" TargetMode="External"/><Relationship Id="rId247" Type="http://schemas.openxmlformats.org/officeDocument/2006/relationships/hyperlink" Target="https://www.ncbi.nlm.nih.gov/protein/489339088" TargetMode="External"/><Relationship Id="rId899" Type="http://schemas.openxmlformats.org/officeDocument/2006/relationships/hyperlink" Target="https://www.ncbi.nlm.nih.gov/protein/489337479" TargetMode="External"/><Relationship Id="rId1084" Type="http://schemas.openxmlformats.org/officeDocument/2006/relationships/hyperlink" Target="https://www.ncbi.nlm.nih.gov/protein/489321197" TargetMode="External"/><Relationship Id="rId2482" Type="http://schemas.openxmlformats.org/officeDocument/2006/relationships/hyperlink" Target="https://www.genome.jp/entry/R00590" TargetMode="External"/><Relationship Id="rId2787" Type="http://schemas.openxmlformats.org/officeDocument/2006/relationships/hyperlink" Target="https://www.genome.jp/entry/R00239" TargetMode="External"/><Relationship Id="rId107" Type="http://schemas.openxmlformats.org/officeDocument/2006/relationships/hyperlink" Target="https://www.ncbi.nlm.nih.gov/protein/489336210" TargetMode="External"/><Relationship Id="rId454" Type="http://schemas.openxmlformats.org/officeDocument/2006/relationships/hyperlink" Target="https://www.genome.jp/entry/R05389" TargetMode="External"/><Relationship Id="rId661" Type="http://schemas.openxmlformats.org/officeDocument/2006/relationships/hyperlink" Target="https://www.ncbi.nlm.nih.gov/protein/489325932" TargetMode="External"/><Relationship Id="rId759" Type="http://schemas.openxmlformats.org/officeDocument/2006/relationships/hyperlink" Target="https://www.ncbi.nlm.nih.gov/protein/490533902" TargetMode="External"/><Relationship Id="rId966" Type="http://schemas.openxmlformats.org/officeDocument/2006/relationships/hyperlink" Target="https://www.ncbi.nlm.nih.gov/protein/489337055" TargetMode="External"/><Relationship Id="rId1291" Type="http://schemas.openxmlformats.org/officeDocument/2006/relationships/hyperlink" Target="https://www.genome.jp/entry/R10707" TargetMode="External"/><Relationship Id="rId1389" Type="http://schemas.openxmlformats.org/officeDocument/2006/relationships/hyperlink" Target="https://www.genome.jp/entry/R01397" TargetMode="External"/><Relationship Id="rId1596" Type="http://schemas.openxmlformats.org/officeDocument/2006/relationships/hyperlink" Target="https://www.genome.jp/entry/R00145" TargetMode="External"/><Relationship Id="rId2135" Type="http://schemas.openxmlformats.org/officeDocument/2006/relationships/hyperlink" Target="https://www.genome.jp/entry/R00420" TargetMode="External"/><Relationship Id="rId2342" Type="http://schemas.openxmlformats.org/officeDocument/2006/relationships/hyperlink" Target="https://www.genome.jp/entry/C01197" TargetMode="External"/><Relationship Id="rId2647" Type="http://schemas.openxmlformats.org/officeDocument/2006/relationships/hyperlink" Target="https://www.genome.jp/entry/C06156" TargetMode="External"/><Relationship Id="rId314" Type="http://schemas.openxmlformats.org/officeDocument/2006/relationships/hyperlink" Target="https://www.genome.jp/entry/R01869" TargetMode="External"/><Relationship Id="rId521" Type="http://schemas.openxmlformats.org/officeDocument/2006/relationships/hyperlink" Target="https://www.ncbi.nlm.nih.gov/protein/489335658" TargetMode="External"/><Relationship Id="rId619" Type="http://schemas.openxmlformats.org/officeDocument/2006/relationships/hyperlink" Target="https://www.ncbi.nlm.nih.gov/protein/489337883" TargetMode="External"/><Relationship Id="rId1151" Type="http://schemas.openxmlformats.org/officeDocument/2006/relationships/hyperlink" Target="https://www.ncbi.nlm.nih.gov/protein/489335658" TargetMode="External"/><Relationship Id="rId1249" Type="http://schemas.openxmlformats.org/officeDocument/2006/relationships/hyperlink" Target="https://www.genome.jp/entry/R03050" TargetMode="External"/><Relationship Id="rId2202" Type="http://schemas.openxmlformats.org/officeDocument/2006/relationships/hyperlink" Target="https://www.genome.jp/entry/R11308" TargetMode="External"/><Relationship Id="rId2854" Type="http://schemas.openxmlformats.org/officeDocument/2006/relationships/hyperlink" Target="https://www.genome.jp/entry/R11029" TargetMode="External"/><Relationship Id="rId95" Type="http://schemas.openxmlformats.org/officeDocument/2006/relationships/hyperlink" Target="https://www.ncbi.nlm.nih.gov/protein/489327350" TargetMode="External"/><Relationship Id="rId826" Type="http://schemas.openxmlformats.org/officeDocument/2006/relationships/hyperlink" Target="https://www.ncbi.nlm.nih.gov/protein/489335286" TargetMode="External"/><Relationship Id="rId1011" Type="http://schemas.openxmlformats.org/officeDocument/2006/relationships/hyperlink" Target="https://www.ncbi.nlm.nih.gov/protein/489338029" TargetMode="External"/><Relationship Id="rId1109" Type="http://schemas.openxmlformats.org/officeDocument/2006/relationships/hyperlink" Target="https://www.genome.jp/entry/C06210" TargetMode="External"/><Relationship Id="rId1456" Type="http://schemas.openxmlformats.org/officeDocument/2006/relationships/hyperlink" Target="https://www.ncbi.nlm.nih.gov/protein/489335797" TargetMode="External"/><Relationship Id="rId1663" Type="http://schemas.openxmlformats.org/officeDocument/2006/relationships/hyperlink" Target="https://www.genome.jp/entry/R01570" TargetMode="External"/><Relationship Id="rId1870" Type="http://schemas.openxmlformats.org/officeDocument/2006/relationships/hyperlink" Target="https://www.ncbi.nlm.nih.gov/protein/499189076" TargetMode="External"/><Relationship Id="rId1968" Type="http://schemas.openxmlformats.org/officeDocument/2006/relationships/hyperlink" Target="https://www.ncbi.nlm.nih.gov/protein/489327685" TargetMode="External"/><Relationship Id="rId2507" Type="http://schemas.openxmlformats.org/officeDocument/2006/relationships/hyperlink" Target="https://www.genome.jp/entry/C04823" TargetMode="External"/><Relationship Id="rId2714" Type="http://schemas.openxmlformats.org/officeDocument/2006/relationships/hyperlink" Target="https://www.ncbi.nlm.nih.gov/protein/489337705" TargetMode="External"/><Relationship Id="rId1316" Type="http://schemas.openxmlformats.org/officeDocument/2006/relationships/hyperlink" Target="https://www.genome.jp/entry/R03910" TargetMode="External"/><Relationship Id="rId1523" Type="http://schemas.openxmlformats.org/officeDocument/2006/relationships/hyperlink" Target="https://www.ncbi.nlm.nih.gov/protein/490534161" TargetMode="External"/><Relationship Id="rId1730" Type="http://schemas.openxmlformats.org/officeDocument/2006/relationships/hyperlink" Target="https://www.ncbi.nlm.nih.gov/protein/489322100" TargetMode="External"/><Relationship Id="rId22" Type="http://schemas.openxmlformats.org/officeDocument/2006/relationships/hyperlink" Target="https://www.ncbi.nlm.nih.gov/protein/489337270" TargetMode="External"/><Relationship Id="rId1828" Type="http://schemas.openxmlformats.org/officeDocument/2006/relationships/hyperlink" Target="https://www.ncbi.nlm.nih.gov/protein/490533799" TargetMode="External"/><Relationship Id="rId171" Type="http://schemas.openxmlformats.org/officeDocument/2006/relationships/hyperlink" Target="https://www.genome.jp/entry/R01163" TargetMode="External"/><Relationship Id="rId2297" Type="http://schemas.openxmlformats.org/officeDocument/2006/relationships/hyperlink" Target="https://www.genome.jp/entry/C05922" TargetMode="External"/><Relationship Id="rId269" Type="http://schemas.openxmlformats.org/officeDocument/2006/relationships/hyperlink" Target="https://www.genome.jp/entry/R10206" TargetMode="External"/><Relationship Id="rId476" Type="http://schemas.openxmlformats.org/officeDocument/2006/relationships/hyperlink" Target="https://www.genome.jp/entry/R03654" TargetMode="External"/><Relationship Id="rId683" Type="http://schemas.openxmlformats.org/officeDocument/2006/relationships/hyperlink" Target="https://www.ncbi.nlm.nih.gov/protein/489338348" TargetMode="External"/><Relationship Id="rId890" Type="http://schemas.openxmlformats.org/officeDocument/2006/relationships/hyperlink" Target="https://www.ncbi.nlm.nih.gov/protein/499188903" TargetMode="External"/><Relationship Id="rId2157" Type="http://schemas.openxmlformats.org/officeDocument/2006/relationships/hyperlink" Target="https://www.ncbi.nlm.nih.gov/protein/489338029" TargetMode="External"/><Relationship Id="rId2364" Type="http://schemas.openxmlformats.org/officeDocument/2006/relationships/hyperlink" Target="https://www.genome.jp/entry/C00673" TargetMode="External"/><Relationship Id="rId2571" Type="http://schemas.openxmlformats.org/officeDocument/2006/relationships/hyperlink" Target="https://www.genome.jp/entry/C18026" TargetMode="External"/><Relationship Id="rId129" Type="http://schemas.openxmlformats.org/officeDocument/2006/relationships/hyperlink" Target="https://www.ncbi.nlm.nih.gov/protein/489337836" TargetMode="External"/><Relationship Id="rId336" Type="http://schemas.openxmlformats.org/officeDocument/2006/relationships/hyperlink" Target="https://www.genome.jp/entry/R00351" TargetMode="External"/><Relationship Id="rId543" Type="http://schemas.openxmlformats.org/officeDocument/2006/relationships/hyperlink" Target="https://www.ncbi.nlm.nih.gov/protein/489335805" TargetMode="External"/><Relationship Id="rId988" Type="http://schemas.openxmlformats.org/officeDocument/2006/relationships/hyperlink" Target="https://www.ncbi.nlm.nih.gov/protein/489338308" TargetMode="External"/><Relationship Id="rId1173" Type="http://schemas.openxmlformats.org/officeDocument/2006/relationships/hyperlink" Target="https://www.genome.jp/entry/R07046" TargetMode="External"/><Relationship Id="rId1380" Type="http://schemas.openxmlformats.org/officeDocument/2006/relationships/hyperlink" Target="https://www.genome.jp/entry/R02300" TargetMode="External"/><Relationship Id="rId2017" Type="http://schemas.openxmlformats.org/officeDocument/2006/relationships/hyperlink" Target="https://www.ncbi.nlm.nih.gov/protein/489319374" TargetMode="External"/><Relationship Id="rId2224" Type="http://schemas.openxmlformats.org/officeDocument/2006/relationships/hyperlink" Target="https://www.genome.jp/entry/R04320" TargetMode="External"/><Relationship Id="rId2669" Type="http://schemas.openxmlformats.org/officeDocument/2006/relationships/hyperlink" Target="https://www.genome.jp/entry/C00430" TargetMode="External"/><Relationship Id="rId2876" Type="http://schemas.openxmlformats.org/officeDocument/2006/relationships/hyperlink" Target="https://www.genome.jp/entry/R01625" TargetMode="External"/><Relationship Id="rId403" Type="http://schemas.openxmlformats.org/officeDocument/2006/relationships/hyperlink" Target="https://www.genome.jp/entry/R06240" TargetMode="External"/><Relationship Id="rId750" Type="http://schemas.openxmlformats.org/officeDocument/2006/relationships/hyperlink" Target="https://www.ncbi.nlm.nih.gov/protein/489337568" TargetMode="External"/><Relationship Id="rId848" Type="http://schemas.openxmlformats.org/officeDocument/2006/relationships/hyperlink" Target="https://www.ncbi.nlm.nih.gov/protein/489338456" TargetMode="External"/><Relationship Id="rId1033" Type="http://schemas.openxmlformats.org/officeDocument/2006/relationships/hyperlink" Target="https://www.ncbi.nlm.nih.gov/protein/489321002" TargetMode="External"/><Relationship Id="rId1478" Type="http://schemas.openxmlformats.org/officeDocument/2006/relationships/hyperlink" Target="https://www.genome.jp/entry/R05566" TargetMode="External"/><Relationship Id="rId1685" Type="http://schemas.openxmlformats.org/officeDocument/2006/relationships/hyperlink" Target="https://www.genome.jp/entry/R12183" TargetMode="External"/><Relationship Id="rId1892" Type="http://schemas.openxmlformats.org/officeDocument/2006/relationships/hyperlink" Target="https://www.genome.jp/entry/C00022" TargetMode="External"/><Relationship Id="rId2431" Type="http://schemas.openxmlformats.org/officeDocument/2006/relationships/hyperlink" Target="https://www.genome.jp/entry/C00311" TargetMode="External"/><Relationship Id="rId2529" Type="http://schemas.openxmlformats.org/officeDocument/2006/relationships/hyperlink" Target="https://www.genome.jp/entry/R00903" TargetMode="External"/><Relationship Id="rId2736" Type="http://schemas.openxmlformats.org/officeDocument/2006/relationships/hyperlink" Target="https://www.genome.jp/entry/R12867" TargetMode="External"/><Relationship Id="rId610" Type="http://schemas.openxmlformats.org/officeDocument/2006/relationships/hyperlink" Target="https://www.ncbi.nlm.nih.gov/protein/497653745" TargetMode="External"/><Relationship Id="rId708" Type="http://schemas.openxmlformats.org/officeDocument/2006/relationships/hyperlink" Target="https://www.ncbi.nlm.nih.gov/protein/489335280" TargetMode="External"/><Relationship Id="rId915" Type="http://schemas.openxmlformats.org/officeDocument/2006/relationships/hyperlink" Target="https://www.ncbi.nlm.nih.gov/protein/490534516" TargetMode="External"/><Relationship Id="rId1240" Type="http://schemas.openxmlformats.org/officeDocument/2006/relationships/hyperlink" Target="https://www.genome.jp/entry/R06861" TargetMode="External"/><Relationship Id="rId1338" Type="http://schemas.openxmlformats.org/officeDocument/2006/relationships/hyperlink" Target="https://www.genome.jp/entry/R01687" TargetMode="External"/><Relationship Id="rId1545" Type="http://schemas.openxmlformats.org/officeDocument/2006/relationships/hyperlink" Target="https://www.genome.jp/entry/R04506" TargetMode="External"/><Relationship Id="rId1100" Type="http://schemas.openxmlformats.org/officeDocument/2006/relationships/hyperlink" Target="https://www.ncbi.nlm.nih.gov/protein/490533904" TargetMode="External"/><Relationship Id="rId1405" Type="http://schemas.openxmlformats.org/officeDocument/2006/relationships/hyperlink" Target="https://www.ncbi.nlm.nih.gov/protein/489325009" TargetMode="External"/><Relationship Id="rId1752" Type="http://schemas.openxmlformats.org/officeDocument/2006/relationships/hyperlink" Target="https://www.ncbi.nlm.nih.gov/protein/490533388" TargetMode="External"/><Relationship Id="rId2803" Type="http://schemas.openxmlformats.org/officeDocument/2006/relationships/hyperlink" Target="https://www.genome.jp/entry/R00156" TargetMode="External"/><Relationship Id="rId44" Type="http://schemas.openxmlformats.org/officeDocument/2006/relationships/hyperlink" Target="https://www.genome.jp/entry/R04964" TargetMode="External"/><Relationship Id="rId1612" Type="http://schemas.openxmlformats.org/officeDocument/2006/relationships/hyperlink" Target="https://www.genome.jp/entry/R10245" TargetMode="External"/><Relationship Id="rId1917" Type="http://schemas.openxmlformats.org/officeDocument/2006/relationships/hyperlink" Target="https://www.ncbi.nlm.nih.gov/protein/499189014" TargetMode="External"/><Relationship Id="rId193" Type="http://schemas.openxmlformats.org/officeDocument/2006/relationships/hyperlink" Target="https://www.ncbi.nlm.nih.gov/protein/489322117" TargetMode="External"/><Relationship Id="rId498" Type="http://schemas.openxmlformats.org/officeDocument/2006/relationships/hyperlink" Target="https://www.genome.jp/entry/R00253" TargetMode="External"/><Relationship Id="rId2081" Type="http://schemas.openxmlformats.org/officeDocument/2006/relationships/hyperlink" Target="https://www.ncbi.nlm.nih.gov/protein/489314414" TargetMode="External"/><Relationship Id="rId2179" Type="http://schemas.openxmlformats.org/officeDocument/2006/relationships/hyperlink" Target="https://www.ncbi.nlm.nih.gov/protein/489337215" TargetMode="External"/><Relationship Id="rId260" Type="http://schemas.openxmlformats.org/officeDocument/2006/relationships/hyperlink" Target="https://www.genome.jp/entry/R02156" TargetMode="External"/><Relationship Id="rId2386" Type="http://schemas.openxmlformats.org/officeDocument/2006/relationships/hyperlink" Target="https://www.genome.jp/entry/C01144" TargetMode="External"/><Relationship Id="rId2593" Type="http://schemas.openxmlformats.org/officeDocument/2006/relationships/hyperlink" Target="https://www.genome.jp/entry/C00085" TargetMode="External"/><Relationship Id="rId120" Type="http://schemas.openxmlformats.org/officeDocument/2006/relationships/hyperlink" Target="https://www.ncbi.nlm.nih.gov/protein/489324785" TargetMode="External"/><Relationship Id="rId358" Type="http://schemas.openxmlformats.org/officeDocument/2006/relationships/hyperlink" Target="https://www.genome.jp/entry/R11312" TargetMode="External"/><Relationship Id="rId565" Type="http://schemas.openxmlformats.org/officeDocument/2006/relationships/hyperlink" Target="https://www.ncbi.nlm.nih.gov/protein/489320334" TargetMode="External"/><Relationship Id="rId772" Type="http://schemas.openxmlformats.org/officeDocument/2006/relationships/hyperlink" Target="https://www.ncbi.nlm.nih.gov/protein/489322674" TargetMode="External"/><Relationship Id="rId1195" Type="http://schemas.openxmlformats.org/officeDocument/2006/relationships/hyperlink" Target="https://www.ncbi.nlm.nih.gov/protein/489335658" TargetMode="External"/><Relationship Id="rId2039" Type="http://schemas.openxmlformats.org/officeDocument/2006/relationships/hyperlink" Target="https://www.genome.jp/entry/R03504" TargetMode="External"/><Relationship Id="rId2246" Type="http://schemas.openxmlformats.org/officeDocument/2006/relationships/hyperlink" Target="https://www.genome.jp/entry/R00485" TargetMode="External"/><Relationship Id="rId2453" Type="http://schemas.openxmlformats.org/officeDocument/2006/relationships/hyperlink" Target="https://www.genome.jp/entry/R04965" TargetMode="External"/><Relationship Id="rId2660" Type="http://schemas.openxmlformats.org/officeDocument/2006/relationships/hyperlink" Target="https://www.genome.jp/entry/C00092" TargetMode="External"/><Relationship Id="rId2898" Type="http://schemas.openxmlformats.org/officeDocument/2006/relationships/hyperlink" Target="https://www.genome.jp/entry/R08249" TargetMode="External"/><Relationship Id="rId218" Type="http://schemas.openxmlformats.org/officeDocument/2006/relationships/hyperlink" Target="https://www.ncbi.nlm.nih.gov/protein/489315169" TargetMode="External"/><Relationship Id="rId425" Type="http://schemas.openxmlformats.org/officeDocument/2006/relationships/hyperlink" Target="https://www.genome.jp/entry/R00310" TargetMode="External"/><Relationship Id="rId632" Type="http://schemas.openxmlformats.org/officeDocument/2006/relationships/hyperlink" Target="https://www.ncbi.nlm.nih.gov/protein/499188948" TargetMode="External"/><Relationship Id="rId1055" Type="http://schemas.openxmlformats.org/officeDocument/2006/relationships/hyperlink" Target="https://www.ncbi.nlm.nih.gov/protein/489335539" TargetMode="External"/><Relationship Id="rId1262" Type="http://schemas.openxmlformats.org/officeDocument/2006/relationships/hyperlink" Target="https://www.genome.jp/entry/R09380" TargetMode="External"/><Relationship Id="rId2106" Type="http://schemas.openxmlformats.org/officeDocument/2006/relationships/hyperlink" Target="https://www.ncbi.nlm.nih.gov/protein/489337960" TargetMode="External"/><Relationship Id="rId2313" Type="http://schemas.openxmlformats.org/officeDocument/2006/relationships/hyperlink" Target="https://www.genome.jp/entry/R00125" TargetMode="External"/><Relationship Id="rId2520" Type="http://schemas.openxmlformats.org/officeDocument/2006/relationships/hyperlink" Target="https://www.genome.jp/entry/C11436" TargetMode="External"/><Relationship Id="rId2758" Type="http://schemas.openxmlformats.org/officeDocument/2006/relationships/hyperlink" Target="https://www.genome.jp/entry/" TargetMode="External"/><Relationship Id="rId937" Type="http://schemas.openxmlformats.org/officeDocument/2006/relationships/hyperlink" Target="https://www.ncbi.nlm.nih.gov/protein/489324068" TargetMode="External"/><Relationship Id="rId1122" Type="http://schemas.openxmlformats.org/officeDocument/2006/relationships/hyperlink" Target="https://www.ncbi.nlm.nih.gov/protein/489335658" TargetMode="External"/><Relationship Id="rId1567" Type="http://schemas.openxmlformats.org/officeDocument/2006/relationships/hyperlink" Target="https://www.genome.jp/entry/R00708" TargetMode="External"/><Relationship Id="rId1774" Type="http://schemas.openxmlformats.org/officeDocument/2006/relationships/hyperlink" Target="https://www.genome.jp/entry/C16358" TargetMode="External"/><Relationship Id="rId1981" Type="http://schemas.openxmlformats.org/officeDocument/2006/relationships/hyperlink" Target="https://www.ncbi.nlm.nih.gov/protein/489327685" TargetMode="External"/><Relationship Id="rId2618" Type="http://schemas.openxmlformats.org/officeDocument/2006/relationships/hyperlink" Target="https://www.genome.jp/entry/C00275" TargetMode="External"/><Relationship Id="rId2825" Type="http://schemas.openxmlformats.org/officeDocument/2006/relationships/hyperlink" Target="https://www.genome.jp/entry/R03503" TargetMode="External"/><Relationship Id="rId66" Type="http://schemas.openxmlformats.org/officeDocument/2006/relationships/hyperlink" Target="https://www.genome.jp/entry/R02936" TargetMode="External"/><Relationship Id="rId1427" Type="http://schemas.openxmlformats.org/officeDocument/2006/relationships/hyperlink" Target="https://www.genome.jp/entry/R00256" TargetMode="External"/><Relationship Id="rId1634" Type="http://schemas.openxmlformats.org/officeDocument/2006/relationships/hyperlink" Target="https://www.genome.jp/entry/R06173" TargetMode="External"/><Relationship Id="rId1841" Type="http://schemas.openxmlformats.org/officeDocument/2006/relationships/hyperlink" Target="https://www.ncbi.nlm.nih.gov/protein/489336794" TargetMode="External"/><Relationship Id="rId1939" Type="http://schemas.openxmlformats.org/officeDocument/2006/relationships/hyperlink" Target="https://www.ncbi.nlm.nih.gov/protein/489323333" TargetMode="External"/><Relationship Id="rId1701" Type="http://schemas.openxmlformats.org/officeDocument/2006/relationships/hyperlink" Target="https://www.ncbi.nlm.nih.gov/protein/490533317" TargetMode="External"/><Relationship Id="rId282" Type="http://schemas.openxmlformats.org/officeDocument/2006/relationships/hyperlink" Target="https://www.genome.jp/entry/R02103" TargetMode="External"/><Relationship Id="rId587" Type="http://schemas.openxmlformats.org/officeDocument/2006/relationships/hyperlink" Target="https://www.ncbi.nlm.nih.gov/protein/489320174" TargetMode="External"/><Relationship Id="rId2170" Type="http://schemas.openxmlformats.org/officeDocument/2006/relationships/hyperlink" Target="https://www.ncbi.nlm.nih.gov/protein/489337777" TargetMode="External"/><Relationship Id="rId2268" Type="http://schemas.openxmlformats.org/officeDocument/2006/relationships/hyperlink" Target="https://www.genome.jp/entry/C00438" TargetMode="External"/><Relationship Id="rId8" Type="http://schemas.openxmlformats.org/officeDocument/2006/relationships/hyperlink" Target="https://www.ncbi.nlm.nih.gov/protein/489337270" TargetMode="External"/><Relationship Id="rId142" Type="http://schemas.openxmlformats.org/officeDocument/2006/relationships/hyperlink" Target="https://www.ncbi.nlm.nih.gov/protein/489323063" TargetMode="External"/><Relationship Id="rId447" Type="http://schemas.openxmlformats.org/officeDocument/2006/relationships/hyperlink" Target="https://www.genome.jp/entry/R04420" TargetMode="External"/><Relationship Id="rId794" Type="http://schemas.openxmlformats.org/officeDocument/2006/relationships/hyperlink" Target="https://www.ncbi.nlm.nih.gov/protein/490533679" TargetMode="External"/><Relationship Id="rId1077" Type="http://schemas.openxmlformats.org/officeDocument/2006/relationships/hyperlink" Target="https://www.ncbi.nlm.nih.gov/protein/489323294" TargetMode="External"/><Relationship Id="rId2030" Type="http://schemas.openxmlformats.org/officeDocument/2006/relationships/hyperlink" Target="https://www.genome.jp/entry/R05553" TargetMode="External"/><Relationship Id="rId2128" Type="http://schemas.openxmlformats.org/officeDocument/2006/relationships/hyperlink" Target="https://www.ncbi.nlm.nih.gov/protein/489326659" TargetMode="External"/><Relationship Id="rId2475" Type="http://schemas.openxmlformats.org/officeDocument/2006/relationships/hyperlink" Target="https://www.genome.jp/entry/C04216" TargetMode="External"/><Relationship Id="rId2682" Type="http://schemas.openxmlformats.org/officeDocument/2006/relationships/hyperlink" Target="https://www.genome.jp/entry/R03659" TargetMode="External"/><Relationship Id="rId654" Type="http://schemas.openxmlformats.org/officeDocument/2006/relationships/hyperlink" Target="https://www.ncbi.nlm.nih.gov/protein/489327652" TargetMode="External"/><Relationship Id="rId861" Type="http://schemas.openxmlformats.org/officeDocument/2006/relationships/hyperlink" Target="https://www.ncbi.nlm.nih.gov/protein/489337842" TargetMode="External"/><Relationship Id="rId959" Type="http://schemas.openxmlformats.org/officeDocument/2006/relationships/hyperlink" Target="https://www.ncbi.nlm.nih.gov/protein/489337522" TargetMode="External"/><Relationship Id="rId1284" Type="http://schemas.openxmlformats.org/officeDocument/2006/relationships/hyperlink" Target="https://www.genome.jp/entry/R04960" TargetMode="External"/><Relationship Id="rId1491" Type="http://schemas.openxmlformats.org/officeDocument/2006/relationships/hyperlink" Target="https://www.ncbi.nlm.nih.gov/protein/489322426" TargetMode="External"/><Relationship Id="rId1589" Type="http://schemas.openxmlformats.org/officeDocument/2006/relationships/hyperlink" Target="https://www.genome.jp/entry/R07604" TargetMode="External"/><Relationship Id="rId2335" Type="http://schemas.openxmlformats.org/officeDocument/2006/relationships/hyperlink" Target="https://www.genome.jp/entry/R11071" TargetMode="External"/><Relationship Id="rId2542" Type="http://schemas.openxmlformats.org/officeDocument/2006/relationships/hyperlink" Target="https://www.genome.jp/entry/C00097" TargetMode="External"/><Relationship Id="rId307" Type="http://schemas.openxmlformats.org/officeDocument/2006/relationships/hyperlink" Target="https://www.genome.jp/entry/R00705" TargetMode="External"/><Relationship Id="rId514" Type="http://schemas.openxmlformats.org/officeDocument/2006/relationships/hyperlink" Target="https://www.genome.jp/entry/R09597" TargetMode="External"/><Relationship Id="rId721" Type="http://schemas.openxmlformats.org/officeDocument/2006/relationships/hyperlink" Target="https://www.ncbi.nlm.nih.gov/protein/489327129" TargetMode="External"/><Relationship Id="rId1144" Type="http://schemas.openxmlformats.org/officeDocument/2006/relationships/hyperlink" Target="https://www.ncbi.nlm.nih.gov/protein/489335658" TargetMode="External"/><Relationship Id="rId1351" Type="http://schemas.openxmlformats.org/officeDocument/2006/relationships/hyperlink" Target="https://www.genome.jp/entry/R07237" TargetMode="External"/><Relationship Id="rId1449" Type="http://schemas.openxmlformats.org/officeDocument/2006/relationships/hyperlink" Target="https://www.genome.jp/entry/R08550" TargetMode="External"/><Relationship Id="rId1796" Type="http://schemas.openxmlformats.org/officeDocument/2006/relationships/hyperlink" Target="https://www.genome.jp/entry/" TargetMode="External"/><Relationship Id="rId2402" Type="http://schemas.openxmlformats.org/officeDocument/2006/relationships/hyperlink" Target="https://www.genome.jp/entry/R05595" TargetMode="External"/><Relationship Id="rId2847" Type="http://schemas.openxmlformats.org/officeDocument/2006/relationships/hyperlink" Target="https://www.genome.jp/entry/R00379" TargetMode="External"/><Relationship Id="rId88" Type="http://schemas.openxmlformats.org/officeDocument/2006/relationships/hyperlink" Target="https://www.ncbi.nlm.nih.gov/protein/489338993" TargetMode="External"/><Relationship Id="rId819" Type="http://schemas.openxmlformats.org/officeDocument/2006/relationships/hyperlink" Target="https://www.ncbi.nlm.nih.gov/protein/489318477" TargetMode="External"/><Relationship Id="rId1004" Type="http://schemas.openxmlformats.org/officeDocument/2006/relationships/hyperlink" Target="https://www.ncbi.nlm.nih.gov/protein/489323130" TargetMode="External"/><Relationship Id="rId1211" Type="http://schemas.openxmlformats.org/officeDocument/2006/relationships/hyperlink" Target="https://www.genome.jp/entry/R08344" TargetMode="External"/><Relationship Id="rId1656" Type="http://schemas.openxmlformats.org/officeDocument/2006/relationships/hyperlink" Target="https://www.genome.jp/entry/R02748" TargetMode="External"/><Relationship Id="rId1863" Type="http://schemas.openxmlformats.org/officeDocument/2006/relationships/hyperlink" Target="https://www.ncbi.nlm.nih.gov/protein/489338801" TargetMode="External"/><Relationship Id="rId2707" Type="http://schemas.openxmlformats.org/officeDocument/2006/relationships/hyperlink" Target="https://www.ncbi.nlm.nih.gov/protein/490533419" TargetMode="External"/><Relationship Id="rId1309" Type="http://schemas.openxmlformats.org/officeDocument/2006/relationships/hyperlink" Target="https://www.genome.jp/entry/R03210" TargetMode="External"/><Relationship Id="rId1516" Type="http://schemas.openxmlformats.org/officeDocument/2006/relationships/hyperlink" Target="https://www.ncbi.nlm.nih.gov/protein/490534161" TargetMode="External"/><Relationship Id="rId1723" Type="http://schemas.openxmlformats.org/officeDocument/2006/relationships/hyperlink" Target="https://www.ncbi.nlm.nih.gov/protein/490533958" TargetMode="External"/><Relationship Id="rId1930" Type="http://schemas.openxmlformats.org/officeDocument/2006/relationships/hyperlink" Target="https://www.ncbi.nlm.nih.gov/protein/499189014" TargetMode="External"/><Relationship Id="rId15" Type="http://schemas.openxmlformats.org/officeDocument/2006/relationships/hyperlink" Target="https://www.ncbi.nlm.nih.gov/protein/489337948" TargetMode="External"/><Relationship Id="rId2192" Type="http://schemas.openxmlformats.org/officeDocument/2006/relationships/hyperlink" Target="https://www.ncbi.nlm.nih.gov/protein/489323489" TargetMode="External"/><Relationship Id="rId164" Type="http://schemas.openxmlformats.org/officeDocument/2006/relationships/hyperlink" Target="https://www.genome.jp/entry/R03458" TargetMode="External"/><Relationship Id="rId371" Type="http://schemas.openxmlformats.org/officeDocument/2006/relationships/hyperlink" Target="https://www.genome.jp/entry/" TargetMode="External"/><Relationship Id="rId2052" Type="http://schemas.openxmlformats.org/officeDocument/2006/relationships/hyperlink" Target="https://www.ncbi.nlm.nih.gov/protein/489336118" TargetMode="External"/><Relationship Id="rId2497" Type="http://schemas.openxmlformats.org/officeDocument/2006/relationships/hyperlink" Target="https://www.genome.jp/entry/R06131" TargetMode="External"/><Relationship Id="rId469" Type="http://schemas.openxmlformats.org/officeDocument/2006/relationships/hyperlink" Target="https://www.genome.jp/entry/R07405" TargetMode="External"/><Relationship Id="rId676" Type="http://schemas.openxmlformats.org/officeDocument/2006/relationships/hyperlink" Target="https://www.ncbi.nlm.nih.gov/protein/489335310" TargetMode="External"/><Relationship Id="rId883" Type="http://schemas.openxmlformats.org/officeDocument/2006/relationships/hyperlink" Target="https://www.ncbi.nlm.nih.gov/protein/2096805201" TargetMode="External"/><Relationship Id="rId1099" Type="http://schemas.openxmlformats.org/officeDocument/2006/relationships/hyperlink" Target="https://www.ncbi.nlm.nih.gov/protein/499188897" TargetMode="External"/><Relationship Id="rId2357" Type="http://schemas.openxmlformats.org/officeDocument/2006/relationships/hyperlink" Target="https://www.genome.jp/entry/C00354" TargetMode="External"/><Relationship Id="rId2564" Type="http://schemas.openxmlformats.org/officeDocument/2006/relationships/hyperlink" Target="https://www.genome.jp/entry/C02338" TargetMode="External"/><Relationship Id="rId231" Type="http://schemas.openxmlformats.org/officeDocument/2006/relationships/hyperlink" Target="https://www.genome.jp/entry/R00844" TargetMode="External"/><Relationship Id="rId329" Type="http://schemas.openxmlformats.org/officeDocument/2006/relationships/hyperlink" Target="https://www.genome.jp/entry/R00858" TargetMode="External"/><Relationship Id="rId536" Type="http://schemas.openxmlformats.org/officeDocument/2006/relationships/hyperlink" Target="https://www.ncbi.nlm.nih.gov/protein/489339273" TargetMode="External"/><Relationship Id="rId1166" Type="http://schemas.openxmlformats.org/officeDocument/2006/relationships/hyperlink" Target="https://www.genome.jp/entry/R07001" TargetMode="External"/><Relationship Id="rId1373" Type="http://schemas.openxmlformats.org/officeDocument/2006/relationships/hyperlink" Target="https://www.genome.jp/entry/R12548" TargetMode="External"/><Relationship Id="rId2217" Type="http://schemas.openxmlformats.org/officeDocument/2006/relationships/hyperlink" Target="https://www.genome.jp/entry/R09323" TargetMode="External"/><Relationship Id="rId2771" Type="http://schemas.openxmlformats.org/officeDocument/2006/relationships/hyperlink" Target="https://www.genome.jp/entry/R00742" TargetMode="External"/><Relationship Id="rId2869" Type="http://schemas.openxmlformats.org/officeDocument/2006/relationships/hyperlink" Target="https://www.genome.jp/entry/C11039" TargetMode="External"/><Relationship Id="rId743" Type="http://schemas.openxmlformats.org/officeDocument/2006/relationships/hyperlink" Target="https://www.ncbi.nlm.nih.gov/protein/489336104" TargetMode="External"/><Relationship Id="rId950" Type="http://schemas.openxmlformats.org/officeDocument/2006/relationships/hyperlink" Target="https://www.ncbi.nlm.nih.gov/protein/489324243" TargetMode="External"/><Relationship Id="rId1026" Type="http://schemas.openxmlformats.org/officeDocument/2006/relationships/hyperlink" Target="https://www.ncbi.nlm.nih.gov/protein/489336545" TargetMode="External"/><Relationship Id="rId1580" Type="http://schemas.openxmlformats.org/officeDocument/2006/relationships/hyperlink" Target="https://www.ncbi.nlm.nih.gov/protein/490533466" TargetMode="External"/><Relationship Id="rId1678" Type="http://schemas.openxmlformats.org/officeDocument/2006/relationships/hyperlink" Target="https://www.genome.jp/entry/R10220" TargetMode="External"/><Relationship Id="rId1885" Type="http://schemas.openxmlformats.org/officeDocument/2006/relationships/hyperlink" Target="https://www.ncbi.nlm.nih.gov/protein/499189096" TargetMode="External"/><Relationship Id="rId2424" Type="http://schemas.openxmlformats.org/officeDocument/2006/relationships/hyperlink" Target="https://www.genome.jp/entry/C04666" TargetMode="External"/><Relationship Id="rId2631" Type="http://schemas.openxmlformats.org/officeDocument/2006/relationships/hyperlink" Target="https://www.genome.jp/entry/C01172" TargetMode="External"/><Relationship Id="rId2729" Type="http://schemas.openxmlformats.org/officeDocument/2006/relationships/hyperlink" Target="https://www.genome.jp/entry/C00254" TargetMode="External"/><Relationship Id="rId603" Type="http://schemas.openxmlformats.org/officeDocument/2006/relationships/hyperlink" Target="https://www.ncbi.nlm.nih.gov/protein/489322977" TargetMode="External"/><Relationship Id="rId810" Type="http://schemas.openxmlformats.org/officeDocument/2006/relationships/hyperlink" Target="https://www.ncbi.nlm.nih.gov/protein/489339958" TargetMode="External"/><Relationship Id="rId908" Type="http://schemas.openxmlformats.org/officeDocument/2006/relationships/hyperlink" Target="https://www.ncbi.nlm.nih.gov/protein/489335827" TargetMode="External"/><Relationship Id="rId1233" Type="http://schemas.openxmlformats.org/officeDocument/2006/relationships/hyperlink" Target="https://www.ncbi.nlm.nih.gov/protein/489338192" TargetMode="External"/><Relationship Id="rId1440" Type="http://schemas.openxmlformats.org/officeDocument/2006/relationships/hyperlink" Target="https://www.genome.jp/entry/R05102" TargetMode="External"/><Relationship Id="rId1538" Type="http://schemas.openxmlformats.org/officeDocument/2006/relationships/hyperlink" Target="https://www.genome.jp/entry/R01752" TargetMode="External"/><Relationship Id="rId1300" Type="http://schemas.openxmlformats.org/officeDocument/2006/relationships/hyperlink" Target="https://www.genome.jp/entry/R12425" TargetMode="External"/><Relationship Id="rId1745" Type="http://schemas.openxmlformats.org/officeDocument/2006/relationships/hyperlink" Target="https://www.ncbi.nlm.nih.gov/protein/489335794" TargetMode="External"/><Relationship Id="rId1952" Type="http://schemas.openxmlformats.org/officeDocument/2006/relationships/hyperlink" Target="https://www.ncbi.nlm.nih.gov/protein/489315510" TargetMode="External"/><Relationship Id="rId37" Type="http://schemas.openxmlformats.org/officeDocument/2006/relationships/hyperlink" Target="https://www.ncbi.nlm.nih.gov/protein/489326081" TargetMode="External"/><Relationship Id="rId1605" Type="http://schemas.openxmlformats.org/officeDocument/2006/relationships/hyperlink" Target="https://www.genome.jp/entry/R00365" TargetMode="External"/><Relationship Id="rId1812" Type="http://schemas.openxmlformats.org/officeDocument/2006/relationships/hyperlink" Target="https://www.ncbi.nlm.nih.gov/protein/489337095" TargetMode="External"/><Relationship Id="rId186" Type="http://schemas.openxmlformats.org/officeDocument/2006/relationships/hyperlink" Target="https://www.genome.jp/entry/R02260" TargetMode="External"/><Relationship Id="rId393" Type="http://schemas.openxmlformats.org/officeDocument/2006/relationships/hyperlink" Target="https://www.genome.jp/entry/R02782" TargetMode="External"/><Relationship Id="rId2074" Type="http://schemas.openxmlformats.org/officeDocument/2006/relationships/hyperlink" Target="https://www.genome.jp/entry/R03968" TargetMode="External"/><Relationship Id="rId2281" Type="http://schemas.openxmlformats.org/officeDocument/2006/relationships/hyperlink" Target="https://www.genome.jp/entry/R00424" TargetMode="External"/><Relationship Id="rId253" Type="http://schemas.openxmlformats.org/officeDocument/2006/relationships/hyperlink" Target="https://www.genome.jp/entry/R00816" TargetMode="External"/><Relationship Id="rId460" Type="http://schemas.openxmlformats.org/officeDocument/2006/relationships/hyperlink" Target="https://www.genome.jp/entry/R09952" TargetMode="External"/><Relationship Id="rId698" Type="http://schemas.openxmlformats.org/officeDocument/2006/relationships/hyperlink" Target="https://www.ncbi.nlm.nih.gov/protein/489337867" TargetMode="External"/><Relationship Id="rId1090" Type="http://schemas.openxmlformats.org/officeDocument/2006/relationships/hyperlink" Target="https://www.ncbi.nlm.nih.gov/protein/489339177" TargetMode="External"/><Relationship Id="rId2141" Type="http://schemas.openxmlformats.org/officeDocument/2006/relationships/hyperlink" Target="https://www.ncbi.nlm.nih.gov/protein/489337144" TargetMode="External"/><Relationship Id="rId2379" Type="http://schemas.openxmlformats.org/officeDocument/2006/relationships/hyperlink" Target="https://www.genome.jp/entry/C00944" TargetMode="External"/><Relationship Id="rId2586" Type="http://schemas.openxmlformats.org/officeDocument/2006/relationships/hyperlink" Target="https://www.genome.jp/entry/C04896" TargetMode="External"/><Relationship Id="rId2793" Type="http://schemas.openxmlformats.org/officeDocument/2006/relationships/hyperlink" Target="https://www.genome.jp/entry/R00617" TargetMode="External"/><Relationship Id="rId113" Type="http://schemas.openxmlformats.org/officeDocument/2006/relationships/hyperlink" Target="https://www.ncbi.nlm.nih.gov/protein/490533466" TargetMode="External"/><Relationship Id="rId320" Type="http://schemas.openxmlformats.org/officeDocument/2006/relationships/hyperlink" Target="https://www.genome.jp/entry/R03425" TargetMode="External"/><Relationship Id="rId558" Type="http://schemas.openxmlformats.org/officeDocument/2006/relationships/hyperlink" Target="https://www.ncbi.nlm.nih.gov/protein/490533474" TargetMode="External"/><Relationship Id="rId765" Type="http://schemas.openxmlformats.org/officeDocument/2006/relationships/hyperlink" Target="https://www.ncbi.nlm.nih.gov/protein/490533860" TargetMode="External"/><Relationship Id="rId972" Type="http://schemas.openxmlformats.org/officeDocument/2006/relationships/hyperlink" Target="https://www.ncbi.nlm.nih.gov/protein/489324429" TargetMode="External"/><Relationship Id="rId1188" Type="http://schemas.openxmlformats.org/officeDocument/2006/relationships/hyperlink" Target="https://www.genome.jp/entry/R07939" TargetMode="External"/><Relationship Id="rId1395" Type="http://schemas.openxmlformats.org/officeDocument/2006/relationships/hyperlink" Target="https://www.genome.jp/entry/R00935" TargetMode="External"/><Relationship Id="rId2001" Type="http://schemas.openxmlformats.org/officeDocument/2006/relationships/hyperlink" Target="https://www.ncbi.nlm.nih.gov/protein/489318163" TargetMode="External"/><Relationship Id="rId2239" Type="http://schemas.openxmlformats.org/officeDocument/2006/relationships/hyperlink" Target="https://www.genome.jp/entry/R06113" TargetMode="External"/><Relationship Id="rId2446" Type="http://schemas.openxmlformats.org/officeDocument/2006/relationships/hyperlink" Target="https://www.genome.jp/entry/R10208" TargetMode="External"/><Relationship Id="rId2653" Type="http://schemas.openxmlformats.org/officeDocument/2006/relationships/hyperlink" Target="https://www.genome.jp/entry/C00103" TargetMode="External"/><Relationship Id="rId2860" Type="http://schemas.openxmlformats.org/officeDocument/2006/relationships/hyperlink" Target="https://www.genome.jp/entry/R07282" TargetMode="External"/><Relationship Id="rId418" Type="http://schemas.openxmlformats.org/officeDocument/2006/relationships/hyperlink" Target="https://www.genome.jp/entry/R10147" TargetMode="External"/><Relationship Id="rId625" Type="http://schemas.openxmlformats.org/officeDocument/2006/relationships/hyperlink" Target="https://www.ncbi.nlm.nih.gov/protein/489323430" TargetMode="External"/><Relationship Id="rId832" Type="http://schemas.openxmlformats.org/officeDocument/2006/relationships/hyperlink" Target="https://www.ncbi.nlm.nih.gov/protein/490534094" TargetMode="External"/><Relationship Id="rId1048" Type="http://schemas.openxmlformats.org/officeDocument/2006/relationships/hyperlink" Target="https://www.ncbi.nlm.nih.gov/protein/489337245" TargetMode="External"/><Relationship Id="rId1255" Type="http://schemas.openxmlformats.org/officeDocument/2006/relationships/hyperlink" Target="https://www.genome.jp/entry/R08165" TargetMode="External"/><Relationship Id="rId1462" Type="http://schemas.openxmlformats.org/officeDocument/2006/relationships/hyperlink" Target="https://www.genome.jp/entry/R04120" TargetMode="External"/><Relationship Id="rId2306" Type="http://schemas.openxmlformats.org/officeDocument/2006/relationships/hyperlink" Target="https://www.genome.jp/entry/R02133" TargetMode="External"/><Relationship Id="rId2513" Type="http://schemas.openxmlformats.org/officeDocument/2006/relationships/hyperlink" Target="https://www.genome.jp/entry/R02953" TargetMode="External"/><Relationship Id="rId1115" Type="http://schemas.openxmlformats.org/officeDocument/2006/relationships/hyperlink" Target="https://www.genome.jp/entry/R11711" TargetMode="External"/><Relationship Id="rId1322" Type="http://schemas.openxmlformats.org/officeDocument/2006/relationships/hyperlink" Target="https://www.ncbi.nlm.nih.gov/protein/489336173" TargetMode="External"/><Relationship Id="rId1767" Type="http://schemas.openxmlformats.org/officeDocument/2006/relationships/hyperlink" Target="https://www.genome.jp/entry/C05966" TargetMode="External"/><Relationship Id="rId1974" Type="http://schemas.openxmlformats.org/officeDocument/2006/relationships/hyperlink" Target="https://www.ncbi.nlm.nih.gov/protein/489327685" TargetMode="External"/><Relationship Id="rId2720" Type="http://schemas.openxmlformats.org/officeDocument/2006/relationships/hyperlink" Target="https://www.ncbi.nlm.nih.gov/protein/489337187" TargetMode="External"/><Relationship Id="rId2818" Type="http://schemas.openxmlformats.org/officeDocument/2006/relationships/hyperlink" Target="https://www.genome.jp/entry/R00332" TargetMode="External"/><Relationship Id="rId59" Type="http://schemas.openxmlformats.org/officeDocument/2006/relationships/hyperlink" Target="https://www.ncbi.nlm.nih.gov/protein/489324729" TargetMode="External"/><Relationship Id="rId1627" Type="http://schemas.openxmlformats.org/officeDocument/2006/relationships/hyperlink" Target="https://www.genome.jp/entry/R02236" TargetMode="External"/><Relationship Id="rId1834" Type="http://schemas.openxmlformats.org/officeDocument/2006/relationships/hyperlink" Target="https://www.ncbi.nlm.nih.gov/protein/489327399" TargetMode="External"/><Relationship Id="rId2096" Type="http://schemas.openxmlformats.org/officeDocument/2006/relationships/hyperlink" Target="https://www.ncbi.nlm.nih.gov/protein/489337960" TargetMode="External"/><Relationship Id="rId1901" Type="http://schemas.openxmlformats.org/officeDocument/2006/relationships/hyperlink" Target="https://www.genome.jp/entry/R00908" TargetMode="External"/><Relationship Id="rId275" Type="http://schemas.openxmlformats.org/officeDocument/2006/relationships/hyperlink" Target="https://www.ncbi.nlm.nih.gov/protein/489336055" TargetMode="External"/><Relationship Id="rId482" Type="http://schemas.openxmlformats.org/officeDocument/2006/relationships/hyperlink" Target="https://www.genome.jp/entry/R03660" TargetMode="External"/><Relationship Id="rId2163" Type="http://schemas.openxmlformats.org/officeDocument/2006/relationships/hyperlink" Target="https://www.ncbi.nlm.nih.gov/protein/489336181" TargetMode="External"/><Relationship Id="rId2370" Type="http://schemas.openxmlformats.org/officeDocument/2006/relationships/hyperlink" Target="https://www.genome.jp/entry/C03160" TargetMode="External"/><Relationship Id="rId135" Type="http://schemas.openxmlformats.org/officeDocument/2006/relationships/hyperlink" Target="https://www.ncbi.nlm.nih.gov/protein/489338647" TargetMode="External"/><Relationship Id="rId342" Type="http://schemas.openxmlformats.org/officeDocument/2006/relationships/hyperlink" Target="https://www.genome.jp/entry/R12862" TargetMode="External"/><Relationship Id="rId787" Type="http://schemas.openxmlformats.org/officeDocument/2006/relationships/hyperlink" Target="https://www.ncbi.nlm.nih.gov/protein/489325605" TargetMode="External"/><Relationship Id="rId994" Type="http://schemas.openxmlformats.org/officeDocument/2006/relationships/hyperlink" Target="https://www.ncbi.nlm.nih.gov/protein/489319414" TargetMode="External"/><Relationship Id="rId2023" Type="http://schemas.openxmlformats.org/officeDocument/2006/relationships/hyperlink" Target="https://www.ncbi.nlm.nih.gov/protein/489335968" TargetMode="External"/><Relationship Id="rId2230" Type="http://schemas.openxmlformats.org/officeDocument/2006/relationships/hyperlink" Target="https://www.genome.jp/entry/C00333" TargetMode="External"/><Relationship Id="rId2468" Type="http://schemas.openxmlformats.org/officeDocument/2006/relationships/hyperlink" Target="https://www.genome.jp/entry/C00514" TargetMode="External"/><Relationship Id="rId2675" Type="http://schemas.openxmlformats.org/officeDocument/2006/relationships/hyperlink" Target="https://www.genome.jp/entry/" TargetMode="External"/><Relationship Id="rId2882" Type="http://schemas.openxmlformats.org/officeDocument/2006/relationships/hyperlink" Target="https://www.genome.jp/entry/R07461" TargetMode="External"/><Relationship Id="rId202" Type="http://schemas.openxmlformats.org/officeDocument/2006/relationships/hyperlink" Target="https://www.genome.jp/entry/R01520" TargetMode="External"/><Relationship Id="rId647" Type="http://schemas.openxmlformats.org/officeDocument/2006/relationships/hyperlink" Target="https://www.ncbi.nlm.nih.gov/protein/489338366" TargetMode="External"/><Relationship Id="rId854" Type="http://schemas.openxmlformats.org/officeDocument/2006/relationships/hyperlink" Target="https://www.ncbi.nlm.nih.gov/protein/489324756" TargetMode="External"/><Relationship Id="rId1277" Type="http://schemas.openxmlformats.org/officeDocument/2006/relationships/hyperlink" Target="https://www.ncbi.nlm.nih.gov/protein/489337680" TargetMode="External"/><Relationship Id="rId1484" Type="http://schemas.openxmlformats.org/officeDocument/2006/relationships/hyperlink" Target="https://www.genome.jp/entry/R01555" TargetMode="External"/><Relationship Id="rId1691" Type="http://schemas.openxmlformats.org/officeDocument/2006/relationships/hyperlink" Target="https://www.ncbi.nlm.nih.gov/protein/490533317" TargetMode="External"/><Relationship Id="rId2328" Type="http://schemas.openxmlformats.org/officeDocument/2006/relationships/hyperlink" Target="https://www.genome.jp/entry/R00287" TargetMode="External"/><Relationship Id="rId2535" Type="http://schemas.openxmlformats.org/officeDocument/2006/relationships/hyperlink" Target="https://www.genome.jp/entry/C00062" TargetMode="External"/><Relationship Id="rId2742" Type="http://schemas.openxmlformats.org/officeDocument/2006/relationships/hyperlink" Target="https://www.genome.jp/entry/R01354" TargetMode="External"/><Relationship Id="rId507" Type="http://schemas.openxmlformats.org/officeDocument/2006/relationships/hyperlink" Target="https://www.genome.jp/entry/R02783" TargetMode="External"/><Relationship Id="rId714" Type="http://schemas.openxmlformats.org/officeDocument/2006/relationships/hyperlink" Target="https://www.ncbi.nlm.nih.gov/protein/497652142" TargetMode="External"/><Relationship Id="rId921" Type="http://schemas.openxmlformats.org/officeDocument/2006/relationships/hyperlink" Target="https://www.ncbi.nlm.nih.gov/protein/489338348" TargetMode="External"/><Relationship Id="rId1137" Type="http://schemas.openxmlformats.org/officeDocument/2006/relationships/hyperlink" Target="https://www.ncbi.nlm.nih.gov/protein/489335658" TargetMode="External"/><Relationship Id="rId1344" Type="http://schemas.openxmlformats.org/officeDocument/2006/relationships/hyperlink" Target="https://www.genome.jp/entry/R10336" TargetMode="External"/><Relationship Id="rId1551" Type="http://schemas.openxmlformats.org/officeDocument/2006/relationships/hyperlink" Target="https://www.ncbi.nlm.nih.gov/protein/490534161" TargetMode="External"/><Relationship Id="rId1789" Type="http://schemas.openxmlformats.org/officeDocument/2006/relationships/hyperlink" Target="https://www.genome.jp/entry/" TargetMode="External"/><Relationship Id="rId1996" Type="http://schemas.openxmlformats.org/officeDocument/2006/relationships/hyperlink" Target="https://www.ncbi.nlm.nih.gov/protein/489335867" TargetMode="External"/><Relationship Id="rId2602" Type="http://schemas.openxmlformats.org/officeDocument/2006/relationships/hyperlink" Target="https://www.genome.jp/entry/C00259" TargetMode="External"/><Relationship Id="rId50" Type="http://schemas.openxmlformats.org/officeDocument/2006/relationships/hyperlink" Target="https://www.genome.jp/entry/R04533" TargetMode="External"/><Relationship Id="rId1204" Type="http://schemas.openxmlformats.org/officeDocument/2006/relationships/hyperlink" Target="https://www.ncbi.nlm.nih.gov/protein/489335658" TargetMode="External"/><Relationship Id="rId1411" Type="http://schemas.openxmlformats.org/officeDocument/2006/relationships/hyperlink" Target="https://www.genome.jp/entry/R04198" TargetMode="External"/><Relationship Id="rId1649" Type="http://schemas.openxmlformats.org/officeDocument/2006/relationships/hyperlink" Target="https://www.genome.jp/entry/R01561" TargetMode="External"/><Relationship Id="rId1856" Type="http://schemas.openxmlformats.org/officeDocument/2006/relationships/hyperlink" Target="https://www.ncbi.nlm.nih.gov/protein/489338801" TargetMode="External"/><Relationship Id="rId1509" Type="http://schemas.openxmlformats.org/officeDocument/2006/relationships/hyperlink" Target="https://www.ncbi.nlm.nih.gov/protein/489336891" TargetMode="External"/><Relationship Id="rId1716" Type="http://schemas.openxmlformats.org/officeDocument/2006/relationships/hyperlink" Target="https://www.ncbi.nlm.nih.gov/protein/489326004" TargetMode="External"/><Relationship Id="rId1923" Type="http://schemas.openxmlformats.org/officeDocument/2006/relationships/hyperlink" Target="https://www.ncbi.nlm.nih.gov/protein/499189014" TargetMode="External"/><Relationship Id="rId297" Type="http://schemas.openxmlformats.org/officeDocument/2006/relationships/hyperlink" Target="https://www.genome.jp/entry/R02024" TargetMode="External"/><Relationship Id="rId2185" Type="http://schemas.openxmlformats.org/officeDocument/2006/relationships/hyperlink" Target="https://www.ncbi.nlm.nih.gov/protein/489337577" TargetMode="External"/><Relationship Id="rId2392" Type="http://schemas.openxmlformats.org/officeDocument/2006/relationships/hyperlink" Target="https://www.genome.jp/entry/R04740" TargetMode="External"/><Relationship Id="rId157" Type="http://schemas.openxmlformats.org/officeDocument/2006/relationships/hyperlink" Target="https://www.ncbi.nlm.nih.gov/protein/489322980" TargetMode="External"/><Relationship Id="rId364" Type="http://schemas.openxmlformats.org/officeDocument/2006/relationships/hyperlink" Target="https://www.genome.jp/entry/R00660" TargetMode="External"/><Relationship Id="rId2045" Type="http://schemas.openxmlformats.org/officeDocument/2006/relationships/hyperlink" Target="https://www.genome.jp/entry/R02948" TargetMode="External"/><Relationship Id="rId2697" Type="http://schemas.openxmlformats.org/officeDocument/2006/relationships/hyperlink" Target="https://www.genome.jp/entry/R01504" TargetMode="External"/><Relationship Id="rId571" Type="http://schemas.openxmlformats.org/officeDocument/2006/relationships/hyperlink" Target="https://www.ncbi.nlm.nih.gov/protein/489337916" TargetMode="External"/><Relationship Id="rId669" Type="http://schemas.openxmlformats.org/officeDocument/2006/relationships/hyperlink" Target="https://www.ncbi.nlm.nih.gov/protein/497654096" TargetMode="External"/><Relationship Id="rId876" Type="http://schemas.openxmlformats.org/officeDocument/2006/relationships/hyperlink" Target="https://www.ncbi.nlm.nih.gov/protein/489337819" TargetMode="External"/><Relationship Id="rId1299" Type="http://schemas.openxmlformats.org/officeDocument/2006/relationships/hyperlink" Target="https://www.genome.jp/entry/R01174" TargetMode="External"/><Relationship Id="rId2252" Type="http://schemas.openxmlformats.org/officeDocument/2006/relationships/hyperlink" Target="https://www.genome.jp/entry/R04112" TargetMode="External"/><Relationship Id="rId2557" Type="http://schemas.openxmlformats.org/officeDocument/2006/relationships/hyperlink" Target="https://www.genome.jp/entry/C00043" TargetMode="External"/><Relationship Id="rId224" Type="http://schemas.openxmlformats.org/officeDocument/2006/relationships/hyperlink" Target="https://www.ncbi.nlm.nih.gov/protein/489315169" TargetMode="External"/><Relationship Id="rId431" Type="http://schemas.openxmlformats.org/officeDocument/2006/relationships/hyperlink" Target="https://www.genome.jp/entry/R02707" TargetMode="External"/><Relationship Id="rId529" Type="http://schemas.openxmlformats.org/officeDocument/2006/relationships/hyperlink" Target="https://www.ncbi.nlm.nih.gov/protein/489335658" TargetMode="External"/><Relationship Id="rId736" Type="http://schemas.openxmlformats.org/officeDocument/2006/relationships/hyperlink" Target="https://www.ncbi.nlm.nih.gov/protein/489335769" TargetMode="External"/><Relationship Id="rId1061" Type="http://schemas.openxmlformats.org/officeDocument/2006/relationships/hyperlink" Target="https://www.ncbi.nlm.nih.gov/protein/490533600" TargetMode="External"/><Relationship Id="rId1159" Type="http://schemas.openxmlformats.org/officeDocument/2006/relationships/hyperlink" Target="https://www.genome.jp/entry/R03090" TargetMode="External"/><Relationship Id="rId1366" Type="http://schemas.openxmlformats.org/officeDocument/2006/relationships/hyperlink" Target="https://www.genome.jp/entry/R10806" TargetMode="External"/><Relationship Id="rId2112" Type="http://schemas.openxmlformats.org/officeDocument/2006/relationships/hyperlink" Target="https://www.ncbi.nlm.nih.gov/protein/497653376" TargetMode="External"/><Relationship Id="rId2417" Type="http://schemas.openxmlformats.org/officeDocument/2006/relationships/hyperlink" Target="https://www.genome.jp/entry/C05998" TargetMode="External"/><Relationship Id="rId2764" Type="http://schemas.openxmlformats.org/officeDocument/2006/relationships/hyperlink" Target="https://www.genome.jp/entry/R00086" TargetMode="External"/><Relationship Id="rId943" Type="http://schemas.openxmlformats.org/officeDocument/2006/relationships/hyperlink" Target="https://www.ncbi.nlm.nih.gov/protein/489325529" TargetMode="External"/><Relationship Id="rId1019" Type="http://schemas.openxmlformats.org/officeDocument/2006/relationships/hyperlink" Target="https://www.ncbi.nlm.nih.gov/protein/490533924" TargetMode="External"/><Relationship Id="rId1573" Type="http://schemas.openxmlformats.org/officeDocument/2006/relationships/hyperlink" Target="https://www.ncbi.nlm.nih.gov/protein/490533466" TargetMode="External"/><Relationship Id="rId1780" Type="http://schemas.openxmlformats.org/officeDocument/2006/relationships/hyperlink" Target="https://www.genome.jp/entry/C16561" TargetMode="External"/><Relationship Id="rId1878" Type="http://schemas.openxmlformats.org/officeDocument/2006/relationships/hyperlink" Target="https://www.ncbi.nlm.nih.gov/protein/499189076" TargetMode="External"/><Relationship Id="rId2624" Type="http://schemas.openxmlformats.org/officeDocument/2006/relationships/hyperlink" Target="https://www.genome.jp/entry/C05345" TargetMode="External"/><Relationship Id="rId2831" Type="http://schemas.openxmlformats.org/officeDocument/2006/relationships/hyperlink" Target="https://www.genome.jp/entry/R00416" TargetMode="External"/><Relationship Id="rId72" Type="http://schemas.openxmlformats.org/officeDocument/2006/relationships/hyperlink" Target="https://www.ncbi.nlm.nih.gov/protein/489339088" TargetMode="External"/><Relationship Id="rId803" Type="http://schemas.openxmlformats.org/officeDocument/2006/relationships/hyperlink" Target="https://www.ncbi.nlm.nih.gov/protein/489320209" TargetMode="External"/><Relationship Id="rId1226" Type="http://schemas.openxmlformats.org/officeDocument/2006/relationships/hyperlink" Target="https://www.genome.jp/entry/R09424" TargetMode="External"/><Relationship Id="rId1433" Type="http://schemas.openxmlformats.org/officeDocument/2006/relationships/hyperlink" Target="https://www.ncbi.nlm.nih.gov/protein/490533616" TargetMode="External"/><Relationship Id="rId1640" Type="http://schemas.openxmlformats.org/officeDocument/2006/relationships/hyperlink" Target="https://www.ncbi.nlm.nih.gov/protein/489323863" TargetMode="External"/><Relationship Id="rId1738" Type="http://schemas.openxmlformats.org/officeDocument/2006/relationships/hyperlink" Target="https://www.ncbi.nlm.nih.gov/protein/497654096" TargetMode="External"/><Relationship Id="rId1500" Type="http://schemas.openxmlformats.org/officeDocument/2006/relationships/hyperlink" Target="https://www.genome.jp/entry/R00897" TargetMode="External"/><Relationship Id="rId1945" Type="http://schemas.openxmlformats.org/officeDocument/2006/relationships/hyperlink" Target="https://www.ncbi.nlm.nih.gov/protein/489324590" TargetMode="External"/><Relationship Id="rId1805" Type="http://schemas.openxmlformats.org/officeDocument/2006/relationships/hyperlink" Target="https://www.ncbi.nlm.nih.gov/protein/489324993" TargetMode="External"/><Relationship Id="rId179" Type="http://schemas.openxmlformats.org/officeDocument/2006/relationships/hyperlink" Target="https://www.genome.jp/entry/R05680" TargetMode="External"/><Relationship Id="rId386" Type="http://schemas.openxmlformats.org/officeDocument/2006/relationships/hyperlink" Target="https://www.genome.jp/entry/R01325" TargetMode="External"/><Relationship Id="rId593" Type="http://schemas.openxmlformats.org/officeDocument/2006/relationships/hyperlink" Target="https://www.ncbi.nlm.nih.gov/protein/489325686" TargetMode="External"/><Relationship Id="rId2067" Type="http://schemas.openxmlformats.org/officeDocument/2006/relationships/hyperlink" Target="https://www.genome.jp/entry/R07392" TargetMode="External"/><Relationship Id="rId2274" Type="http://schemas.openxmlformats.org/officeDocument/2006/relationships/hyperlink" Target="https://www.genome.jp/entry/R00251" TargetMode="External"/><Relationship Id="rId2481" Type="http://schemas.openxmlformats.org/officeDocument/2006/relationships/hyperlink" Target="https://www.genome.jp/entry/R00220" TargetMode="External"/><Relationship Id="rId246" Type="http://schemas.openxmlformats.org/officeDocument/2006/relationships/hyperlink" Target="https://www.genome.jp/entry/R09740" TargetMode="External"/><Relationship Id="rId453" Type="http://schemas.openxmlformats.org/officeDocument/2006/relationships/hyperlink" Target="https://www.genome.jp/entry/R01819" TargetMode="External"/><Relationship Id="rId660" Type="http://schemas.openxmlformats.org/officeDocument/2006/relationships/hyperlink" Target="https://www.ncbi.nlm.nih.gov/protein/489325932" TargetMode="External"/><Relationship Id="rId898" Type="http://schemas.openxmlformats.org/officeDocument/2006/relationships/hyperlink" Target="https://www.ncbi.nlm.nih.gov/protein/489322430" TargetMode="External"/><Relationship Id="rId1083" Type="http://schemas.openxmlformats.org/officeDocument/2006/relationships/hyperlink" Target="https://www.ncbi.nlm.nih.gov/protein/489336169" TargetMode="External"/><Relationship Id="rId1290" Type="http://schemas.openxmlformats.org/officeDocument/2006/relationships/hyperlink" Target="https://www.genome.jp/entry/R10119" TargetMode="External"/><Relationship Id="rId2134" Type="http://schemas.openxmlformats.org/officeDocument/2006/relationships/hyperlink" Target="https://www.ncbi.nlm.nih.gov/protein/489319454" TargetMode="External"/><Relationship Id="rId2341" Type="http://schemas.openxmlformats.org/officeDocument/2006/relationships/hyperlink" Target="https://www.genome.jp/entry/C01494" TargetMode="External"/><Relationship Id="rId2579" Type="http://schemas.openxmlformats.org/officeDocument/2006/relationships/hyperlink" Target="https://www.genome.jp/entry/C00558" TargetMode="External"/><Relationship Id="rId2786" Type="http://schemas.openxmlformats.org/officeDocument/2006/relationships/hyperlink" Target="https://www.genome.jp/entry/R01353" TargetMode="External"/><Relationship Id="rId106" Type="http://schemas.openxmlformats.org/officeDocument/2006/relationships/hyperlink" Target="https://www.ncbi.nlm.nih.gov/protein/489339423" TargetMode="External"/><Relationship Id="rId313" Type="http://schemas.openxmlformats.org/officeDocument/2006/relationships/hyperlink" Target="https://www.genome.jp/entry/R01728" TargetMode="External"/><Relationship Id="rId758" Type="http://schemas.openxmlformats.org/officeDocument/2006/relationships/hyperlink" Target="https://www.ncbi.nlm.nih.gov/protein/489337167" TargetMode="External"/><Relationship Id="rId965" Type="http://schemas.openxmlformats.org/officeDocument/2006/relationships/hyperlink" Target="https://www.ncbi.nlm.nih.gov/protein/490533910" TargetMode="External"/><Relationship Id="rId1150" Type="http://schemas.openxmlformats.org/officeDocument/2006/relationships/hyperlink" Target="https://www.ncbi.nlm.nih.gov/protein/489335658" TargetMode="External"/><Relationship Id="rId1388" Type="http://schemas.openxmlformats.org/officeDocument/2006/relationships/hyperlink" Target="https://www.genome.jp/entry/R03940" TargetMode="External"/><Relationship Id="rId1595" Type="http://schemas.openxmlformats.org/officeDocument/2006/relationships/hyperlink" Target="https://www.genome.jp/entry/R00396" TargetMode="External"/><Relationship Id="rId2439" Type="http://schemas.openxmlformats.org/officeDocument/2006/relationships/hyperlink" Target="https://www.genome.jp/entry/C00879" TargetMode="External"/><Relationship Id="rId2646" Type="http://schemas.openxmlformats.org/officeDocument/2006/relationships/hyperlink" Target="https://www.genome.jp/entry/C00352" TargetMode="External"/><Relationship Id="rId2853" Type="http://schemas.openxmlformats.org/officeDocument/2006/relationships/hyperlink" Target="https://www.genome.jp/entry/R00378" TargetMode="External"/><Relationship Id="rId94" Type="http://schemas.openxmlformats.org/officeDocument/2006/relationships/hyperlink" Target="https://www.ncbi.nlm.nih.gov/protein/489338318" TargetMode="External"/><Relationship Id="rId520" Type="http://schemas.openxmlformats.org/officeDocument/2006/relationships/hyperlink" Target="https://www.ncbi.nlm.nih.gov/protein/489335658" TargetMode="External"/><Relationship Id="rId618" Type="http://schemas.openxmlformats.org/officeDocument/2006/relationships/hyperlink" Target="https://www.ncbi.nlm.nih.gov/protein/489323863" TargetMode="External"/><Relationship Id="rId825" Type="http://schemas.openxmlformats.org/officeDocument/2006/relationships/hyperlink" Target="https://www.ncbi.nlm.nih.gov/protein/497653697" TargetMode="External"/><Relationship Id="rId1248" Type="http://schemas.openxmlformats.org/officeDocument/2006/relationships/hyperlink" Target="https://www.genome.jp/entry/R00014" TargetMode="External"/><Relationship Id="rId1455" Type="http://schemas.openxmlformats.org/officeDocument/2006/relationships/hyperlink" Target="https://www.genome.jp/entry/R03596" TargetMode="External"/><Relationship Id="rId1662" Type="http://schemas.openxmlformats.org/officeDocument/2006/relationships/hyperlink" Target="https://www.ncbi.nlm.nih.gov/protein/489336737" TargetMode="External"/><Relationship Id="rId2201" Type="http://schemas.openxmlformats.org/officeDocument/2006/relationships/hyperlink" Target="https://www.genome.jp/entry/R11307" TargetMode="External"/><Relationship Id="rId2506" Type="http://schemas.openxmlformats.org/officeDocument/2006/relationships/hyperlink" Target="https://www.genome.jp/entry/C03794" TargetMode="External"/><Relationship Id="rId1010" Type="http://schemas.openxmlformats.org/officeDocument/2006/relationships/hyperlink" Target="https://www.ncbi.nlm.nih.gov/protein/489336025" TargetMode="External"/><Relationship Id="rId1108" Type="http://schemas.openxmlformats.org/officeDocument/2006/relationships/hyperlink" Target="https://www.genome.jp/entry/C00682" TargetMode="External"/><Relationship Id="rId1315" Type="http://schemas.openxmlformats.org/officeDocument/2006/relationships/hyperlink" Target="https://www.ncbi.nlm.nih.gov/protein/489336786" TargetMode="External"/><Relationship Id="rId1967" Type="http://schemas.openxmlformats.org/officeDocument/2006/relationships/hyperlink" Target="https://www.ncbi.nlm.nih.gov/protein/489327685" TargetMode="External"/><Relationship Id="rId2713" Type="http://schemas.openxmlformats.org/officeDocument/2006/relationships/hyperlink" Target="https://www.ncbi.nlm.nih.gov/protein/489337705" TargetMode="External"/><Relationship Id="rId1522" Type="http://schemas.openxmlformats.org/officeDocument/2006/relationships/hyperlink" Target="https://www.ncbi.nlm.nih.gov/protein/490534161" TargetMode="External"/><Relationship Id="rId21" Type="http://schemas.openxmlformats.org/officeDocument/2006/relationships/hyperlink" Target="https://www.ncbi.nlm.nih.gov/protein/489337491" TargetMode="External"/><Relationship Id="rId2089" Type="http://schemas.openxmlformats.org/officeDocument/2006/relationships/hyperlink" Target="https://www.ncbi.nlm.nih.gov/protein/489314414" TargetMode="External"/><Relationship Id="rId2296" Type="http://schemas.openxmlformats.org/officeDocument/2006/relationships/hyperlink" Target="https://www.genome.jp/entry/R02485" TargetMode="External"/><Relationship Id="rId268" Type="http://schemas.openxmlformats.org/officeDocument/2006/relationships/hyperlink" Target="https://www.genome.jp/entry/R07210" TargetMode="External"/><Relationship Id="rId475" Type="http://schemas.openxmlformats.org/officeDocument/2006/relationships/hyperlink" Target="https://www.genome.jp/entry/R04773" TargetMode="External"/><Relationship Id="rId682" Type="http://schemas.openxmlformats.org/officeDocument/2006/relationships/hyperlink" Target="https://www.ncbi.nlm.nih.gov/protein/489338348" TargetMode="External"/><Relationship Id="rId2156" Type="http://schemas.openxmlformats.org/officeDocument/2006/relationships/hyperlink" Target="https://www.ncbi.nlm.nih.gov/protein/489338029" TargetMode="External"/><Relationship Id="rId2363" Type="http://schemas.openxmlformats.org/officeDocument/2006/relationships/hyperlink" Target="https://www.genome.jp/entry/C06893" TargetMode="External"/><Relationship Id="rId2570" Type="http://schemas.openxmlformats.org/officeDocument/2006/relationships/hyperlink" Target="https://www.genome.jp/entry/C20238" TargetMode="External"/><Relationship Id="rId128" Type="http://schemas.openxmlformats.org/officeDocument/2006/relationships/hyperlink" Target="https://www.ncbi.nlm.nih.gov/protein/489322368" TargetMode="External"/><Relationship Id="rId335" Type="http://schemas.openxmlformats.org/officeDocument/2006/relationships/hyperlink" Target="https://www.genome.jp/entry/R00351" TargetMode="External"/><Relationship Id="rId542" Type="http://schemas.openxmlformats.org/officeDocument/2006/relationships/hyperlink" Target="https://www.ncbi.nlm.nih.gov/protein/489323266" TargetMode="External"/><Relationship Id="rId1172" Type="http://schemas.openxmlformats.org/officeDocument/2006/relationships/hyperlink" Target="https://www.genome.jp/entry/R07045" TargetMode="External"/><Relationship Id="rId2016" Type="http://schemas.openxmlformats.org/officeDocument/2006/relationships/hyperlink" Target="https://www.ncbi.nlm.nih.gov/protein/489319374" TargetMode="External"/><Relationship Id="rId2223" Type="http://schemas.openxmlformats.org/officeDocument/2006/relationships/hyperlink" Target="https://www.genome.jp/entry/R10784" TargetMode="External"/><Relationship Id="rId2430" Type="http://schemas.openxmlformats.org/officeDocument/2006/relationships/hyperlink" Target="https://www.genome.jp/entry/C00158" TargetMode="External"/><Relationship Id="rId402" Type="http://schemas.openxmlformats.org/officeDocument/2006/relationships/hyperlink" Target="https://www.genome.jp/entry/R05606" TargetMode="External"/><Relationship Id="rId1032" Type="http://schemas.openxmlformats.org/officeDocument/2006/relationships/hyperlink" Target="https://www.ncbi.nlm.nih.gov/protein/489337334" TargetMode="External"/><Relationship Id="rId1989" Type="http://schemas.openxmlformats.org/officeDocument/2006/relationships/hyperlink" Target="https://www.ncbi.nlm.nih.gov/protein/497653697" TargetMode="External"/><Relationship Id="rId1849" Type="http://schemas.openxmlformats.org/officeDocument/2006/relationships/hyperlink" Target="https://www.ncbi.nlm.nih.gov/protein/489338801" TargetMode="External"/><Relationship Id="rId192" Type="http://schemas.openxmlformats.org/officeDocument/2006/relationships/hyperlink" Target="https://www.genome.jp/entry/R00342" TargetMode="External"/><Relationship Id="rId1709" Type="http://schemas.openxmlformats.org/officeDocument/2006/relationships/hyperlink" Target="https://www.ncbi.nlm.nih.gov/protein/489335746" TargetMode="External"/><Relationship Id="rId1916" Type="http://schemas.openxmlformats.org/officeDocument/2006/relationships/hyperlink" Target="https://www.ncbi.nlm.nih.gov/protein/489323241" TargetMode="External"/><Relationship Id="rId2080" Type="http://schemas.openxmlformats.org/officeDocument/2006/relationships/hyperlink" Target="https://www.ncbi.nlm.nih.gov/protein/489314414" TargetMode="External"/><Relationship Id="rId2897" Type="http://schemas.openxmlformats.org/officeDocument/2006/relationships/hyperlink" Target="https://www.genome.jp/entry/R08220" TargetMode="External"/><Relationship Id="rId869" Type="http://schemas.openxmlformats.org/officeDocument/2006/relationships/hyperlink" Target="https://www.ncbi.nlm.nih.gov/protein/499188943" TargetMode="External"/><Relationship Id="rId1499" Type="http://schemas.openxmlformats.org/officeDocument/2006/relationships/hyperlink" Target="https://www.ncbi.nlm.nih.gov/protein/489336915" TargetMode="External"/><Relationship Id="rId729" Type="http://schemas.openxmlformats.org/officeDocument/2006/relationships/hyperlink" Target="https://www.ncbi.nlm.nih.gov/protein/489324074" TargetMode="External"/><Relationship Id="rId1359" Type="http://schemas.openxmlformats.org/officeDocument/2006/relationships/hyperlink" Target="https://www.genome.jp/entry/" TargetMode="External"/><Relationship Id="rId2757" Type="http://schemas.openxmlformats.org/officeDocument/2006/relationships/hyperlink" Target="https://www.genome.jp/entry/R01395" TargetMode="External"/><Relationship Id="rId936" Type="http://schemas.openxmlformats.org/officeDocument/2006/relationships/hyperlink" Target="https://www.ncbi.nlm.nih.gov/protein/489326986" TargetMode="External"/><Relationship Id="rId1219" Type="http://schemas.openxmlformats.org/officeDocument/2006/relationships/hyperlink" Target="https://www.genome.jp/entry/R09407" TargetMode="External"/><Relationship Id="rId1566" Type="http://schemas.openxmlformats.org/officeDocument/2006/relationships/hyperlink" Target="https://www.genome.jp/entry/R00707" TargetMode="External"/><Relationship Id="rId1773" Type="http://schemas.openxmlformats.org/officeDocument/2006/relationships/hyperlink" Target="https://www.genome.jp/entry/C13747" TargetMode="External"/><Relationship Id="rId1980" Type="http://schemas.openxmlformats.org/officeDocument/2006/relationships/hyperlink" Target="https://www.ncbi.nlm.nih.gov/protein/489327685" TargetMode="External"/><Relationship Id="rId2617" Type="http://schemas.openxmlformats.org/officeDocument/2006/relationships/hyperlink" Target="https://www.genome.jp/entry/C05345" TargetMode="External"/><Relationship Id="rId2824" Type="http://schemas.openxmlformats.org/officeDocument/2006/relationships/hyperlink" Target="https://www.genome.jp/entry/R00619" TargetMode="External"/><Relationship Id="rId65" Type="http://schemas.openxmlformats.org/officeDocument/2006/relationships/hyperlink" Target="https://www.ncbi.nlm.nih.gov/protein/489337717" TargetMode="External"/><Relationship Id="rId1426" Type="http://schemas.openxmlformats.org/officeDocument/2006/relationships/hyperlink" Target="https://www.genome.jp/entry/R00248" TargetMode="External"/><Relationship Id="rId1633" Type="http://schemas.openxmlformats.org/officeDocument/2006/relationships/hyperlink" Target="https://www.genome.jp/entry/R05662" TargetMode="External"/><Relationship Id="rId1840" Type="http://schemas.openxmlformats.org/officeDocument/2006/relationships/hyperlink" Target="https://www.ncbi.nlm.nih.gov/protein/489336112" TargetMode="External"/><Relationship Id="rId1700" Type="http://schemas.openxmlformats.org/officeDocument/2006/relationships/hyperlink" Target="https://www.genome.jp/entry/R00896" TargetMode="External"/><Relationship Id="rId379" Type="http://schemas.openxmlformats.org/officeDocument/2006/relationships/hyperlink" Target="https://www.genome.jp/entry/R08555" TargetMode="External"/><Relationship Id="rId586" Type="http://schemas.openxmlformats.org/officeDocument/2006/relationships/hyperlink" Target="https://www.ncbi.nlm.nih.gov/protein/490533522" TargetMode="External"/><Relationship Id="rId793" Type="http://schemas.openxmlformats.org/officeDocument/2006/relationships/hyperlink" Target="https://www.ncbi.nlm.nih.gov/protein/489324801" TargetMode="External"/><Relationship Id="rId2267" Type="http://schemas.openxmlformats.org/officeDocument/2006/relationships/hyperlink" Target="https://www.genome.jp/entry/C12248" TargetMode="External"/><Relationship Id="rId2474" Type="http://schemas.openxmlformats.org/officeDocument/2006/relationships/hyperlink" Target="https://www.genome.jp/entry/G10506" TargetMode="External"/><Relationship Id="rId2681" Type="http://schemas.openxmlformats.org/officeDocument/2006/relationships/hyperlink" Target="https://www.ncbi.nlm.nih.gov/protein/489319414" TargetMode="External"/><Relationship Id="rId239" Type="http://schemas.openxmlformats.org/officeDocument/2006/relationships/hyperlink" Target="https://www.genome.jp/entry/R00476" TargetMode="External"/><Relationship Id="rId446" Type="http://schemas.openxmlformats.org/officeDocument/2006/relationships/hyperlink" Target="https://www.genome.jp/entry/R03509" TargetMode="External"/><Relationship Id="rId653" Type="http://schemas.openxmlformats.org/officeDocument/2006/relationships/hyperlink" Target="https://www.ncbi.nlm.nih.gov/protein/489335746" TargetMode="External"/><Relationship Id="rId1076" Type="http://schemas.openxmlformats.org/officeDocument/2006/relationships/hyperlink" Target="https://www.ncbi.nlm.nih.gov/protein/489323294" TargetMode="External"/><Relationship Id="rId1283" Type="http://schemas.openxmlformats.org/officeDocument/2006/relationships/hyperlink" Target="https://www.genome.jp/entry/R04957" TargetMode="External"/><Relationship Id="rId1490" Type="http://schemas.openxmlformats.org/officeDocument/2006/relationships/hyperlink" Target="https://www.genome.jp/entry/R00190" TargetMode="External"/><Relationship Id="rId2127" Type="http://schemas.openxmlformats.org/officeDocument/2006/relationships/hyperlink" Target="https://www.ncbi.nlm.nih.gov/protein/489326659" TargetMode="External"/><Relationship Id="rId2334" Type="http://schemas.openxmlformats.org/officeDocument/2006/relationships/hyperlink" Target="https://www.genome.jp/entry/R11070" TargetMode="External"/><Relationship Id="rId306" Type="http://schemas.openxmlformats.org/officeDocument/2006/relationships/hyperlink" Target="https://www.genome.jp/entry/R10159" TargetMode="External"/><Relationship Id="rId860" Type="http://schemas.openxmlformats.org/officeDocument/2006/relationships/hyperlink" Target="https://www.ncbi.nlm.nih.gov/protein/489325683" TargetMode="External"/><Relationship Id="rId1143" Type="http://schemas.openxmlformats.org/officeDocument/2006/relationships/hyperlink" Target="https://www.ncbi.nlm.nih.gov/protein/489335658" TargetMode="External"/><Relationship Id="rId2541" Type="http://schemas.openxmlformats.org/officeDocument/2006/relationships/hyperlink" Target="https://www.genome.jp/entry/C00793" TargetMode="External"/><Relationship Id="rId513" Type="http://schemas.openxmlformats.org/officeDocument/2006/relationships/hyperlink" Target="https://www.genome.jp/entry/R00573" TargetMode="External"/><Relationship Id="rId720" Type="http://schemas.openxmlformats.org/officeDocument/2006/relationships/hyperlink" Target="https://www.ncbi.nlm.nih.gov/protein/490534165" TargetMode="External"/><Relationship Id="rId1350" Type="http://schemas.openxmlformats.org/officeDocument/2006/relationships/hyperlink" Target="https://www.genome.jp/entry/R03194" TargetMode="External"/><Relationship Id="rId2401" Type="http://schemas.openxmlformats.org/officeDocument/2006/relationships/hyperlink" Target="https://www.genome.jp/entry/R04137" TargetMode="External"/><Relationship Id="rId1003" Type="http://schemas.openxmlformats.org/officeDocument/2006/relationships/hyperlink" Target="https://www.ncbi.nlm.nih.gov/protein/489320881" TargetMode="External"/><Relationship Id="rId1210" Type="http://schemas.openxmlformats.org/officeDocument/2006/relationships/hyperlink" Target="https://www.genome.jp/entry/R08343" TargetMode="External"/><Relationship Id="rId2191" Type="http://schemas.openxmlformats.org/officeDocument/2006/relationships/hyperlink" Target="https://www.ncbi.nlm.nih.gov/protein/489323489" TargetMode="External"/><Relationship Id="rId163" Type="http://schemas.openxmlformats.org/officeDocument/2006/relationships/hyperlink" Target="https://www.genome.jp/entry/R01183" TargetMode="External"/><Relationship Id="rId370" Type="http://schemas.openxmlformats.org/officeDocument/2006/relationships/hyperlink" Target="https://www.genome.jp/entry/" TargetMode="External"/><Relationship Id="rId2051" Type="http://schemas.openxmlformats.org/officeDocument/2006/relationships/hyperlink" Target="https://www.genome.jp/entry/R00965" TargetMode="External"/><Relationship Id="rId230" Type="http://schemas.openxmlformats.org/officeDocument/2006/relationships/hyperlink" Target="https://www.ncbi.nlm.nih.gov/protein/489323252" TargetMode="External"/><Relationship Id="rId2868" Type="http://schemas.openxmlformats.org/officeDocument/2006/relationships/hyperlink" Target="https://www.genome.jp/entry/C21031" TargetMode="External"/><Relationship Id="rId1677" Type="http://schemas.openxmlformats.org/officeDocument/2006/relationships/hyperlink" Target="https://www.genome.jp/entry/R08238" TargetMode="External"/><Relationship Id="rId1884" Type="http://schemas.openxmlformats.org/officeDocument/2006/relationships/hyperlink" Target="https://www.ncbi.nlm.nih.gov/protein/499189096" TargetMode="External"/><Relationship Id="rId2728" Type="http://schemas.openxmlformats.org/officeDocument/2006/relationships/hyperlink" Target="https://www.ncbi.nlm.nih.gov/protein/489324808" TargetMode="External"/><Relationship Id="rId907" Type="http://schemas.openxmlformats.org/officeDocument/2006/relationships/hyperlink" Target="https://www.ncbi.nlm.nih.gov/protein/489320324" TargetMode="External"/><Relationship Id="rId1537" Type="http://schemas.openxmlformats.org/officeDocument/2006/relationships/hyperlink" Target="https://www.genome.jp/entry/R00904" TargetMode="External"/><Relationship Id="rId1744" Type="http://schemas.openxmlformats.org/officeDocument/2006/relationships/hyperlink" Target="https://www.ncbi.nlm.nih.gov/protein/489335794" TargetMode="External"/><Relationship Id="rId1951" Type="http://schemas.openxmlformats.org/officeDocument/2006/relationships/hyperlink" Target="https://www.ncbi.nlm.nih.gov/protein/489315510" TargetMode="External"/><Relationship Id="rId36" Type="http://schemas.openxmlformats.org/officeDocument/2006/relationships/hyperlink" Target="https://www.ncbi.nlm.nih.gov/protein/489326081" TargetMode="External"/><Relationship Id="rId1604" Type="http://schemas.openxmlformats.org/officeDocument/2006/relationships/hyperlink" Target="https://www.genome.jp/entry/R00146" TargetMode="External"/><Relationship Id="rId1811" Type="http://schemas.openxmlformats.org/officeDocument/2006/relationships/hyperlink" Target="https://www.ncbi.nlm.nih.gov/protein/489337095" TargetMode="External"/><Relationship Id="rId697" Type="http://schemas.openxmlformats.org/officeDocument/2006/relationships/hyperlink" Target="https://www.ncbi.nlm.nih.gov/protein/489325826" TargetMode="External"/><Relationship Id="rId2378" Type="http://schemas.openxmlformats.org/officeDocument/2006/relationships/hyperlink" Target="https://www.genome.jp/entry/R04204" TargetMode="External"/><Relationship Id="rId1187" Type="http://schemas.openxmlformats.org/officeDocument/2006/relationships/hyperlink" Target="https://www.genome.jp/entry/R07099" TargetMode="External"/><Relationship Id="rId2585" Type="http://schemas.openxmlformats.org/officeDocument/2006/relationships/hyperlink" Target="https://www.genome.jp/entry/C00310" TargetMode="External"/><Relationship Id="rId2792" Type="http://schemas.openxmlformats.org/officeDocument/2006/relationships/hyperlink" Target="https://www.genome.jp/entry/R02628" TargetMode="External"/><Relationship Id="rId557" Type="http://schemas.openxmlformats.org/officeDocument/2006/relationships/hyperlink" Target="https://www.ncbi.nlm.nih.gov/protein/489320312" TargetMode="External"/><Relationship Id="rId764" Type="http://schemas.openxmlformats.org/officeDocument/2006/relationships/hyperlink" Target="https://www.ncbi.nlm.nih.gov/protein/490533860" TargetMode="External"/><Relationship Id="rId971" Type="http://schemas.openxmlformats.org/officeDocument/2006/relationships/hyperlink" Target="https://www.ncbi.nlm.nih.gov/protein/489335860" TargetMode="External"/><Relationship Id="rId1394" Type="http://schemas.openxmlformats.org/officeDocument/2006/relationships/hyperlink" Target="https://www.ncbi.nlm.nih.gov/protein/489336465" TargetMode="External"/><Relationship Id="rId2238" Type="http://schemas.openxmlformats.org/officeDocument/2006/relationships/hyperlink" Target="https://www.genome.jp/entry/R00837" TargetMode="External"/><Relationship Id="rId2445" Type="http://schemas.openxmlformats.org/officeDocument/2006/relationships/hyperlink" Target="https://www.genome.jp/entry/C00826" TargetMode="External"/><Relationship Id="rId2652" Type="http://schemas.openxmlformats.org/officeDocument/2006/relationships/hyperlink" Target="https://www.genome.jp/entry/C00668" TargetMode="External"/><Relationship Id="rId417" Type="http://schemas.openxmlformats.org/officeDocument/2006/relationships/hyperlink" Target="https://www.genome.jp/entry/R12152" TargetMode="External"/><Relationship Id="rId624" Type="http://schemas.openxmlformats.org/officeDocument/2006/relationships/hyperlink" Target="https://www.ncbi.nlm.nih.gov/protein/489336737" TargetMode="External"/><Relationship Id="rId831" Type="http://schemas.openxmlformats.org/officeDocument/2006/relationships/hyperlink" Target="https://www.ncbi.nlm.nih.gov/protein/489338374" TargetMode="External"/><Relationship Id="rId1047" Type="http://schemas.openxmlformats.org/officeDocument/2006/relationships/hyperlink" Target="https://www.ncbi.nlm.nih.gov/protein/489321780" TargetMode="External"/><Relationship Id="rId1254" Type="http://schemas.openxmlformats.org/officeDocument/2006/relationships/hyperlink" Target="https://www.genome.jp/entry/R05636" TargetMode="External"/><Relationship Id="rId1461" Type="http://schemas.openxmlformats.org/officeDocument/2006/relationships/hyperlink" Target="https://www.ncbi.nlm.nih.gov/protein/489323498" TargetMode="External"/><Relationship Id="rId2305" Type="http://schemas.openxmlformats.org/officeDocument/2006/relationships/hyperlink" Target="https://www.genome.jp/entry/R11099" TargetMode="External"/><Relationship Id="rId2512" Type="http://schemas.openxmlformats.org/officeDocument/2006/relationships/hyperlink" Target="https://www.genome.jp/entry/R02408" TargetMode="External"/><Relationship Id="rId1114" Type="http://schemas.openxmlformats.org/officeDocument/2006/relationships/hyperlink" Target="https://www.genome.jp/entry/R11711" TargetMode="External"/><Relationship Id="rId1321" Type="http://schemas.openxmlformats.org/officeDocument/2006/relationships/hyperlink" Target="https://www.genome.jp/entry/R04364" TargetMode="External"/><Relationship Id="rId2095" Type="http://schemas.openxmlformats.org/officeDocument/2006/relationships/hyperlink" Target="https://www.ncbi.nlm.nih.gov/protein/489337960" TargetMode="External"/><Relationship Id="rId274" Type="http://schemas.openxmlformats.org/officeDocument/2006/relationships/hyperlink" Target="https://www.genome.jp/entry/R00275" TargetMode="External"/><Relationship Id="rId481" Type="http://schemas.openxmlformats.org/officeDocument/2006/relationships/hyperlink" Target="https://www.genome.jp/entry/R03664" TargetMode="External"/><Relationship Id="rId2162" Type="http://schemas.openxmlformats.org/officeDocument/2006/relationships/hyperlink" Target="https://www.ncbi.nlm.nih.gov/protein/489336181" TargetMode="External"/><Relationship Id="rId134" Type="http://schemas.openxmlformats.org/officeDocument/2006/relationships/hyperlink" Target="https://www.ncbi.nlm.nih.gov/protein/490533616" TargetMode="External"/><Relationship Id="rId341" Type="http://schemas.openxmlformats.org/officeDocument/2006/relationships/hyperlink" Target="https://www.genome.jp/entry/R06186" TargetMode="External"/><Relationship Id="rId2022" Type="http://schemas.openxmlformats.org/officeDocument/2006/relationships/hyperlink" Target="https://www.ncbi.nlm.nih.gov/protein/489335968" TargetMode="External"/><Relationship Id="rId201" Type="http://schemas.openxmlformats.org/officeDocument/2006/relationships/hyperlink" Target="https://www.genome.jp/entry/R01528" TargetMode="External"/><Relationship Id="rId1788" Type="http://schemas.openxmlformats.org/officeDocument/2006/relationships/hyperlink" Target="https://www.genome.jp/entry/" TargetMode="External"/><Relationship Id="rId1995" Type="http://schemas.openxmlformats.org/officeDocument/2006/relationships/hyperlink" Target="https://www.ncbi.nlm.nih.gov/protein/489335867" TargetMode="External"/><Relationship Id="rId2839" Type="http://schemas.openxmlformats.org/officeDocument/2006/relationships/hyperlink" Target="https://www.genome.jp/entry/R00444" TargetMode="External"/><Relationship Id="rId1648" Type="http://schemas.openxmlformats.org/officeDocument/2006/relationships/hyperlink" Target="https://www.genome.jp/entry/R08368" TargetMode="External"/><Relationship Id="rId1508" Type="http://schemas.openxmlformats.org/officeDocument/2006/relationships/hyperlink" Target="https://www.ncbi.nlm.nih.gov/protein/489336891" TargetMode="External"/><Relationship Id="rId1855" Type="http://schemas.openxmlformats.org/officeDocument/2006/relationships/hyperlink" Target="https://www.ncbi.nlm.nih.gov/protein/489338801" TargetMode="External"/><Relationship Id="rId1715" Type="http://schemas.openxmlformats.org/officeDocument/2006/relationships/hyperlink" Target="https://www.genome.jp/entry/R01648" TargetMode="External"/><Relationship Id="rId1922" Type="http://schemas.openxmlformats.org/officeDocument/2006/relationships/hyperlink" Target="https://www.ncbi.nlm.nih.gov/protein/499189014" TargetMode="External"/><Relationship Id="rId2489" Type="http://schemas.openxmlformats.org/officeDocument/2006/relationships/hyperlink" Target="https://www.genome.jp/entry/C02218" TargetMode="External"/><Relationship Id="rId2696" Type="http://schemas.openxmlformats.org/officeDocument/2006/relationships/hyperlink" Target="https://www.ncbi.nlm.nih.gov/protein/490533858" TargetMode="External"/><Relationship Id="rId668" Type="http://schemas.openxmlformats.org/officeDocument/2006/relationships/hyperlink" Target="https://www.ncbi.nlm.nih.gov/protein/489319398" TargetMode="External"/><Relationship Id="rId875" Type="http://schemas.openxmlformats.org/officeDocument/2006/relationships/hyperlink" Target="https://www.ncbi.nlm.nih.gov/protein/504719385" TargetMode="External"/><Relationship Id="rId1298" Type="http://schemas.openxmlformats.org/officeDocument/2006/relationships/hyperlink" Target="https://www.genome.jp/entry/R07769" TargetMode="External"/><Relationship Id="rId2349" Type="http://schemas.openxmlformats.org/officeDocument/2006/relationships/hyperlink" Target="https://www.genome.jp/entry/C01103" TargetMode="External"/><Relationship Id="rId2556" Type="http://schemas.openxmlformats.org/officeDocument/2006/relationships/hyperlink" Target="https://www.genome.jp/entry/C00203" TargetMode="External"/><Relationship Id="rId2763" Type="http://schemas.openxmlformats.org/officeDocument/2006/relationships/hyperlink" Target="https://www.genome.jp/entry/" TargetMode="External"/><Relationship Id="rId528" Type="http://schemas.openxmlformats.org/officeDocument/2006/relationships/hyperlink" Target="https://www.ncbi.nlm.nih.gov/protein/489335658" TargetMode="External"/><Relationship Id="rId735" Type="http://schemas.openxmlformats.org/officeDocument/2006/relationships/hyperlink" Target="https://www.ncbi.nlm.nih.gov/protein/490533419" TargetMode="External"/><Relationship Id="rId942" Type="http://schemas.openxmlformats.org/officeDocument/2006/relationships/hyperlink" Target="https://www.ncbi.nlm.nih.gov/protein/489325745" TargetMode="External"/><Relationship Id="rId1158" Type="http://schemas.openxmlformats.org/officeDocument/2006/relationships/hyperlink" Target="https://www.genome.jp/entry/R03089" TargetMode="External"/><Relationship Id="rId1365" Type="http://schemas.openxmlformats.org/officeDocument/2006/relationships/hyperlink" Target="https://www.genome.jp/entry/R00597" TargetMode="External"/><Relationship Id="rId1572" Type="http://schemas.openxmlformats.org/officeDocument/2006/relationships/hyperlink" Target="https://www.genome.jp/entry/R01701" TargetMode="External"/><Relationship Id="rId2209" Type="http://schemas.openxmlformats.org/officeDocument/2006/relationships/hyperlink" Target="https://www.genome.jp/entry/R04586" TargetMode="External"/><Relationship Id="rId2416" Type="http://schemas.openxmlformats.org/officeDocument/2006/relationships/hyperlink" Target="https://www.genome.jp/entry/C01086" TargetMode="External"/><Relationship Id="rId2623" Type="http://schemas.openxmlformats.org/officeDocument/2006/relationships/hyperlink" Target="https://www.genome.jp/entry/R13199" TargetMode="External"/><Relationship Id="rId1018" Type="http://schemas.openxmlformats.org/officeDocument/2006/relationships/hyperlink" Target="https://www.ncbi.nlm.nih.gov/protein/489339148" TargetMode="External"/><Relationship Id="rId1225" Type="http://schemas.openxmlformats.org/officeDocument/2006/relationships/hyperlink" Target="https://www.genome.jp/entry/R09423" TargetMode="External"/><Relationship Id="rId1432" Type="http://schemas.openxmlformats.org/officeDocument/2006/relationships/hyperlink" Target="https://www.genome.jp/entry/R00481" TargetMode="External"/><Relationship Id="rId2830" Type="http://schemas.openxmlformats.org/officeDocument/2006/relationships/hyperlink" Target="https://www.genome.jp/entry/R00161" TargetMode="External"/><Relationship Id="rId71" Type="http://schemas.openxmlformats.org/officeDocument/2006/relationships/hyperlink" Target="https://www.ncbi.nlm.nih.gov/protein/489339539" TargetMode="External"/><Relationship Id="rId802" Type="http://schemas.openxmlformats.org/officeDocument/2006/relationships/hyperlink" Target="https://www.ncbi.nlm.nih.gov/protein/497654157" TargetMode="External"/><Relationship Id="rId178" Type="http://schemas.openxmlformats.org/officeDocument/2006/relationships/hyperlink" Target="https://www.genome.jp/entry/R05679" TargetMode="External"/><Relationship Id="rId385" Type="http://schemas.openxmlformats.org/officeDocument/2006/relationships/hyperlink" Target="https://www.genome.jp/entry/R00036" TargetMode="External"/><Relationship Id="rId592" Type="http://schemas.openxmlformats.org/officeDocument/2006/relationships/hyperlink" Target="https://www.ncbi.nlm.nih.gov/protein/489318397" TargetMode="External"/><Relationship Id="rId2066" Type="http://schemas.openxmlformats.org/officeDocument/2006/relationships/hyperlink" Target="https://www.genome.jp/entry/R07281" TargetMode="External"/><Relationship Id="rId2273" Type="http://schemas.openxmlformats.org/officeDocument/2006/relationships/hyperlink" Target="https://www.genome.jp/entry/R02288" TargetMode="External"/><Relationship Id="rId2480" Type="http://schemas.openxmlformats.org/officeDocument/2006/relationships/hyperlink" Target="https://www.genome.jp/entry/C00049" TargetMode="External"/><Relationship Id="rId245" Type="http://schemas.openxmlformats.org/officeDocument/2006/relationships/hyperlink" Target="https://www.genome.jp/entry/R09740" TargetMode="External"/><Relationship Id="rId452" Type="http://schemas.openxmlformats.org/officeDocument/2006/relationships/hyperlink" Target="https://www.genome.jp/entry/R01432" TargetMode="External"/><Relationship Id="rId1082" Type="http://schemas.openxmlformats.org/officeDocument/2006/relationships/hyperlink" Target="https://www.ncbi.nlm.nih.gov/protein/489335349" TargetMode="External"/><Relationship Id="rId2133" Type="http://schemas.openxmlformats.org/officeDocument/2006/relationships/hyperlink" Target="https://www.ncbi.nlm.nih.gov/protein/489319454" TargetMode="External"/><Relationship Id="rId2340" Type="http://schemas.openxmlformats.org/officeDocument/2006/relationships/hyperlink" Target="https://www.genome.jp/entry/C00423" TargetMode="External"/><Relationship Id="rId105" Type="http://schemas.openxmlformats.org/officeDocument/2006/relationships/hyperlink" Target="https://www.ncbi.nlm.nih.gov/protein/490533866" TargetMode="External"/><Relationship Id="rId312" Type="http://schemas.openxmlformats.org/officeDocument/2006/relationships/hyperlink" Target="https://www.genome.jp/entry/R03270" TargetMode="External"/><Relationship Id="rId2200" Type="http://schemas.openxmlformats.org/officeDocument/2006/relationships/hyperlink" Target="https://www.genome.jp/entry/R06200" TargetMode="External"/><Relationship Id="rId1899" Type="http://schemas.openxmlformats.org/officeDocument/2006/relationships/hyperlink" Target="https://www.genome.jp/entry/G10495" TargetMode="External"/><Relationship Id="rId1759" Type="http://schemas.openxmlformats.org/officeDocument/2006/relationships/hyperlink" Target="https://www.ncbi.nlm.nih.gov/protein/489335417" TargetMode="External"/><Relationship Id="rId1966" Type="http://schemas.openxmlformats.org/officeDocument/2006/relationships/hyperlink" Target="https://www.ncbi.nlm.nih.gov/protein/489324230" TargetMode="External"/><Relationship Id="rId1619" Type="http://schemas.openxmlformats.org/officeDocument/2006/relationships/hyperlink" Target="https://www.ncbi.nlm.nih.gov/protein/489323485" TargetMode="External"/><Relationship Id="rId1826" Type="http://schemas.openxmlformats.org/officeDocument/2006/relationships/hyperlink" Target="https://www.ncbi.nlm.nih.gov/protein/499188903" TargetMode="External"/><Relationship Id="rId779" Type="http://schemas.openxmlformats.org/officeDocument/2006/relationships/hyperlink" Target="https://www.ncbi.nlm.nih.gov/protein/497652745" TargetMode="External"/><Relationship Id="rId986" Type="http://schemas.openxmlformats.org/officeDocument/2006/relationships/hyperlink" Target="https://www.ncbi.nlm.nih.gov/protein/490533434" TargetMode="External"/><Relationship Id="rId2667" Type="http://schemas.openxmlformats.org/officeDocument/2006/relationships/hyperlink" Target="https://www.genome.jp/entry/C00047" TargetMode="External"/><Relationship Id="rId639" Type="http://schemas.openxmlformats.org/officeDocument/2006/relationships/hyperlink" Target="https://www.ncbi.nlm.nih.gov/protein/490533378" TargetMode="External"/><Relationship Id="rId1269" Type="http://schemas.openxmlformats.org/officeDocument/2006/relationships/hyperlink" Target="https://www.genome.jp/entry/R04097" TargetMode="External"/><Relationship Id="rId1476" Type="http://schemas.openxmlformats.org/officeDocument/2006/relationships/hyperlink" Target="https://www.ncbi.nlm.nih.gov/protein/490533631" TargetMode="External"/><Relationship Id="rId2874" Type="http://schemas.openxmlformats.org/officeDocument/2006/relationships/hyperlink" Target="https://www.genome.jp/entry/R05630" TargetMode="External"/><Relationship Id="rId846" Type="http://schemas.openxmlformats.org/officeDocument/2006/relationships/hyperlink" Target="https://www.ncbi.nlm.nih.gov/protein/490533509" TargetMode="External"/><Relationship Id="rId1129" Type="http://schemas.openxmlformats.org/officeDocument/2006/relationships/hyperlink" Target="https://www.ncbi.nlm.nih.gov/protein/489335658" TargetMode="External"/><Relationship Id="rId1683" Type="http://schemas.openxmlformats.org/officeDocument/2006/relationships/hyperlink" Target="https://www.ncbi.nlm.nih.gov/protein/489321175" TargetMode="External"/><Relationship Id="rId1890" Type="http://schemas.openxmlformats.org/officeDocument/2006/relationships/hyperlink" Target="https://www.genome.jp/entry/C03479" TargetMode="External"/><Relationship Id="rId2527" Type="http://schemas.openxmlformats.org/officeDocument/2006/relationships/hyperlink" Target="https://www.genome.jp/entry/R00589" TargetMode="External"/><Relationship Id="rId2734" Type="http://schemas.openxmlformats.org/officeDocument/2006/relationships/hyperlink" Target="https://www.genome.jp/entry/R12812" TargetMode="External"/><Relationship Id="rId706" Type="http://schemas.openxmlformats.org/officeDocument/2006/relationships/hyperlink" Target="https://www.ncbi.nlm.nih.gov/protein/489335280" TargetMode="External"/><Relationship Id="rId913" Type="http://schemas.openxmlformats.org/officeDocument/2006/relationships/hyperlink" Target="https://www.ncbi.nlm.nih.gov/protein/489326784" TargetMode="External"/><Relationship Id="rId1336" Type="http://schemas.openxmlformats.org/officeDocument/2006/relationships/hyperlink" Target="https://www.genome.jp/entry/R04159" TargetMode="External"/><Relationship Id="rId1543" Type="http://schemas.openxmlformats.org/officeDocument/2006/relationships/hyperlink" Target="https://www.genome.jp/entry/R03869" TargetMode="External"/><Relationship Id="rId1750" Type="http://schemas.openxmlformats.org/officeDocument/2006/relationships/hyperlink" Target="https://www.ncbi.nlm.nih.gov/protein/489338767" TargetMode="External"/><Relationship Id="rId2801" Type="http://schemas.openxmlformats.org/officeDocument/2006/relationships/hyperlink" Target="https://www.genome.jp/entry/R00124" TargetMode="External"/><Relationship Id="rId42" Type="http://schemas.openxmlformats.org/officeDocument/2006/relationships/hyperlink" Target="https://www.genome.jp/entry/R04566" TargetMode="External"/><Relationship Id="rId1403" Type="http://schemas.openxmlformats.org/officeDocument/2006/relationships/hyperlink" Target="https://www.genome.jp/entry/R02566" TargetMode="External"/><Relationship Id="rId1610" Type="http://schemas.openxmlformats.org/officeDocument/2006/relationships/hyperlink" Target="https://www.genome.jp/entry/R00366" TargetMode="External"/><Relationship Id="rId289" Type="http://schemas.openxmlformats.org/officeDocument/2006/relationships/hyperlink" Target="https://www.genome.jp/entry/R00519" TargetMode="External"/><Relationship Id="rId496" Type="http://schemas.openxmlformats.org/officeDocument/2006/relationships/hyperlink" Target="https://www.genome.jp/entry/R02404" TargetMode="External"/><Relationship Id="rId2177" Type="http://schemas.openxmlformats.org/officeDocument/2006/relationships/hyperlink" Target="https://www.ncbi.nlm.nih.gov/protein/489337215" TargetMode="External"/><Relationship Id="rId2384" Type="http://schemas.openxmlformats.org/officeDocument/2006/relationships/hyperlink" Target="https://www.genome.jp/entry/C20475" TargetMode="External"/><Relationship Id="rId2591" Type="http://schemas.openxmlformats.org/officeDocument/2006/relationships/hyperlink" Target="https://www.genome.jp/entry/C01302" TargetMode="External"/><Relationship Id="rId149" Type="http://schemas.openxmlformats.org/officeDocument/2006/relationships/hyperlink" Target="https://www.ncbi.nlm.nih.gov/protein/489335783" TargetMode="External"/><Relationship Id="rId356" Type="http://schemas.openxmlformats.org/officeDocument/2006/relationships/hyperlink" Target="https://www.genome.jp/entry/R03460" TargetMode="External"/><Relationship Id="rId563" Type="http://schemas.openxmlformats.org/officeDocument/2006/relationships/hyperlink" Target="https://www.ncbi.nlm.nih.gov/protein/489337515" TargetMode="External"/><Relationship Id="rId770" Type="http://schemas.openxmlformats.org/officeDocument/2006/relationships/hyperlink" Target="https://www.ncbi.nlm.nih.gov/protein/489336193" TargetMode="External"/><Relationship Id="rId1193" Type="http://schemas.openxmlformats.org/officeDocument/2006/relationships/hyperlink" Target="https://www.genome.jp/entry/R08270" TargetMode="External"/><Relationship Id="rId2037" Type="http://schemas.openxmlformats.org/officeDocument/2006/relationships/hyperlink" Target="https://www.genome.jp/entry/R01066" TargetMode="External"/><Relationship Id="rId2244" Type="http://schemas.openxmlformats.org/officeDocument/2006/relationships/hyperlink" Target="https://www.genome.jp/entry/R04951" TargetMode="External"/><Relationship Id="rId2451" Type="http://schemas.openxmlformats.org/officeDocument/2006/relationships/hyperlink" Target="https://www.genome.jp/entry/R04568" TargetMode="External"/><Relationship Id="rId216" Type="http://schemas.openxmlformats.org/officeDocument/2006/relationships/hyperlink" Target="https://www.ncbi.nlm.nih.gov/protein/489315169" TargetMode="External"/><Relationship Id="rId423" Type="http://schemas.openxmlformats.org/officeDocument/2006/relationships/hyperlink" Target="https://www.genome.jp/entry/R01291" TargetMode="External"/><Relationship Id="rId1053" Type="http://schemas.openxmlformats.org/officeDocument/2006/relationships/hyperlink" Target="https://www.ncbi.nlm.nih.gov/protein/489323418" TargetMode="External"/><Relationship Id="rId1260" Type="http://schemas.openxmlformats.org/officeDocument/2006/relationships/hyperlink" Target="https://www.genome.jp/entry/R00851" TargetMode="External"/><Relationship Id="rId2104" Type="http://schemas.openxmlformats.org/officeDocument/2006/relationships/hyperlink" Target="https://www.ncbi.nlm.nih.gov/protein/489337960" TargetMode="External"/><Relationship Id="rId630" Type="http://schemas.openxmlformats.org/officeDocument/2006/relationships/hyperlink" Target="https://www.ncbi.nlm.nih.gov/protein/489322404" TargetMode="External"/><Relationship Id="rId2311" Type="http://schemas.openxmlformats.org/officeDocument/2006/relationships/hyperlink" Target="https://www.genome.jp/entry/R05627" TargetMode="External"/><Relationship Id="rId1120" Type="http://schemas.openxmlformats.org/officeDocument/2006/relationships/hyperlink" Target="https://www.genome.jp/entry/R02503" TargetMode="External"/><Relationship Id="rId1937" Type="http://schemas.openxmlformats.org/officeDocument/2006/relationships/hyperlink" Target="https://www.ncbi.nlm.nih.gov/protein/489323333" TargetMode="External"/><Relationship Id="rId280" Type="http://schemas.openxmlformats.org/officeDocument/2006/relationships/hyperlink" Target="https://www.ncbi.nlm.nih.gov/protein/489338498" TargetMode="External"/><Relationship Id="rId140" Type="http://schemas.openxmlformats.org/officeDocument/2006/relationships/hyperlink" Target="https://www.ncbi.nlm.nih.gov/protein/489335658" TargetMode="External"/><Relationship Id="rId6" Type="http://schemas.openxmlformats.org/officeDocument/2006/relationships/hyperlink" Target="https://www.ncbi.nlm.nih.gov/protein/489324901" TargetMode="External"/><Relationship Id="rId2778" Type="http://schemas.openxmlformats.org/officeDocument/2006/relationships/hyperlink" Target="https://www.genome.jp/entry/R00575" TargetMode="External"/><Relationship Id="rId957" Type="http://schemas.openxmlformats.org/officeDocument/2006/relationships/hyperlink" Target="https://www.ncbi.nlm.nih.gov/protein/489337476" TargetMode="External"/><Relationship Id="rId1587" Type="http://schemas.openxmlformats.org/officeDocument/2006/relationships/hyperlink" Target="https://www.genome.jp/entry/R07602" TargetMode="External"/><Relationship Id="rId1794" Type="http://schemas.openxmlformats.org/officeDocument/2006/relationships/hyperlink" Target="https://www.genome.jp/entry/" TargetMode="External"/><Relationship Id="rId2638" Type="http://schemas.openxmlformats.org/officeDocument/2006/relationships/hyperlink" Target="https://www.genome.jp/entry/C07479" TargetMode="External"/><Relationship Id="rId2845" Type="http://schemas.openxmlformats.org/officeDocument/2006/relationships/hyperlink" Target="https://www.genome.jp/entry/R05633" TargetMode="External"/><Relationship Id="rId86" Type="http://schemas.openxmlformats.org/officeDocument/2006/relationships/hyperlink" Target="https://www.ncbi.nlm.nih.gov/protein/489336055" TargetMode="External"/><Relationship Id="rId817" Type="http://schemas.openxmlformats.org/officeDocument/2006/relationships/hyperlink" Target="https://www.ncbi.nlm.nih.gov/protein/489337056" TargetMode="External"/><Relationship Id="rId1447" Type="http://schemas.openxmlformats.org/officeDocument/2006/relationships/hyperlink" Target="https://www.ncbi.nlm.nih.gov/protein/489335372" TargetMode="External"/><Relationship Id="rId1654" Type="http://schemas.openxmlformats.org/officeDocument/2006/relationships/hyperlink" Target="https://www.genome.jp/entry/R01969" TargetMode="External"/><Relationship Id="rId1861" Type="http://schemas.openxmlformats.org/officeDocument/2006/relationships/hyperlink" Target="https://www.ncbi.nlm.nih.gov/protein/489338801" TargetMode="External"/><Relationship Id="rId2705" Type="http://schemas.openxmlformats.org/officeDocument/2006/relationships/hyperlink" Target="https://www.ncbi.nlm.nih.gov/protein/490533419" TargetMode="External"/><Relationship Id="rId1307" Type="http://schemas.openxmlformats.org/officeDocument/2006/relationships/hyperlink" Target="https://www.genome.jp/entry/R01626" TargetMode="External"/><Relationship Id="rId1514" Type="http://schemas.openxmlformats.org/officeDocument/2006/relationships/hyperlink" Target="https://www.genome.jp/entry/R05663" TargetMode="External"/><Relationship Id="rId1721" Type="http://schemas.openxmlformats.org/officeDocument/2006/relationships/hyperlink" Target="https://www.ncbi.nlm.nih.gov/protein/489339305" TargetMode="External"/><Relationship Id="rId13" Type="http://schemas.openxmlformats.org/officeDocument/2006/relationships/hyperlink" Target="https://www.ncbi.nlm.nih.gov/protein/489322650" TargetMode="External"/><Relationship Id="rId2288" Type="http://schemas.openxmlformats.org/officeDocument/2006/relationships/hyperlink" Target="https://www.genome.jp/entry/R05048" TargetMode="External"/><Relationship Id="rId2495" Type="http://schemas.openxmlformats.org/officeDocument/2006/relationships/hyperlink" Target="https://www.genome.jp/entry/R11101" TargetMode="External"/><Relationship Id="rId467" Type="http://schemas.openxmlformats.org/officeDocument/2006/relationships/hyperlink" Target="https://www.genome.jp/entry/R03020" TargetMode="External"/><Relationship Id="rId1097" Type="http://schemas.openxmlformats.org/officeDocument/2006/relationships/hyperlink" Target="https://www.ncbi.nlm.nih.gov/protein/499188896" TargetMode="External"/><Relationship Id="rId2148" Type="http://schemas.openxmlformats.org/officeDocument/2006/relationships/hyperlink" Target="https://www.ncbi.nlm.nih.gov/protein/489337792" TargetMode="External"/><Relationship Id="rId674" Type="http://schemas.openxmlformats.org/officeDocument/2006/relationships/hyperlink" Target="https://www.ncbi.nlm.nih.gov/protein/489322816" TargetMode="External"/><Relationship Id="rId881" Type="http://schemas.openxmlformats.org/officeDocument/2006/relationships/hyperlink" Target="https://www.ncbi.nlm.nih.gov/protein/489337319" TargetMode="External"/><Relationship Id="rId2355" Type="http://schemas.openxmlformats.org/officeDocument/2006/relationships/hyperlink" Target="https://www.genome.jp/entry/C02737" TargetMode="External"/><Relationship Id="rId2562" Type="http://schemas.openxmlformats.org/officeDocument/2006/relationships/hyperlink" Target="https://www.genome.jp/entry/C00984" TargetMode="External"/><Relationship Id="rId327" Type="http://schemas.openxmlformats.org/officeDocument/2006/relationships/hyperlink" Target="https://www.genome.jp/entry/R04198" TargetMode="External"/><Relationship Id="rId534" Type="http://schemas.openxmlformats.org/officeDocument/2006/relationships/hyperlink" Target="https://www.ncbi.nlm.nih.gov/protein/489335658" TargetMode="External"/><Relationship Id="rId741" Type="http://schemas.openxmlformats.org/officeDocument/2006/relationships/hyperlink" Target="https://www.ncbi.nlm.nih.gov/protein/489321465" TargetMode="External"/><Relationship Id="rId1164" Type="http://schemas.openxmlformats.org/officeDocument/2006/relationships/hyperlink" Target="https://www.genome.jp/entry/R05259" TargetMode="External"/><Relationship Id="rId1371" Type="http://schemas.openxmlformats.org/officeDocument/2006/relationships/hyperlink" Target="https://www.genome.jp/entry/" TargetMode="External"/><Relationship Id="rId2008" Type="http://schemas.openxmlformats.org/officeDocument/2006/relationships/hyperlink" Target="https://www.ncbi.nlm.nih.gov/protein/499189048" TargetMode="External"/><Relationship Id="rId2215" Type="http://schemas.openxmlformats.org/officeDocument/2006/relationships/hyperlink" Target="https://www.genome.jp/entry/R07809" TargetMode="External"/><Relationship Id="rId2422" Type="http://schemas.openxmlformats.org/officeDocument/2006/relationships/hyperlink" Target="https://www.genome.jp/entry/R08093" TargetMode="External"/><Relationship Id="rId601" Type="http://schemas.openxmlformats.org/officeDocument/2006/relationships/hyperlink" Target="https://www.ncbi.nlm.nih.gov/protein/489311273" TargetMode="External"/><Relationship Id="rId1024" Type="http://schemas.openxmlformats.org/officeDocument/2006/relationships/hyperlink" Target="https://www.ncbi.nlm.nih.gov/protein/489324752" TargetMode="External"/><Relationship Id="rId1231" Type="http://schemas.openxmlformats.org/officeDocument/2006/relationships/hyperlink" Target="https://www.ncbi.nlm.nih.gov/protein/489338192" TargetMode="External"/><Relationship Id="rId184" Type="http://schemas.openxmlformats.org/officeDocument/2006/relationships/hyperlink" Target="https://www.genome.jp/entry/R01000" TargetMode="External"/><Relationship Id="rId391" Type="http://schemas.openxmlformats.org/officeDocument/2006/relationships/hyperlink" Target="https://www.genome.jp/entry/R02279" TargetMode="External"/><Relationship Id="rId1908" Type="http://schemas.openxmlformats.org/officeDocument/2006/relationships/hyperlink" Target="https://www.genome.jp/entry/C05822" TargetMode="External"/><Relationship Id="rId2072" Type="http://schemas.openxmlformats.org/officeDocument/2006/relationships/hyperlink" Target="https://www.genome.jp/entry/R01324" TargetMode="External"/><Relationship Id="rId251" Type="http://schemas.openxmlformats.org/officeDocument/2006/relationships/hyperlink" Target="https://www.ncbi.nlm.nih.gov/protein/489326299" TargetMode="External"/><Relationship Id="rId2889" Type="http://schemas.openxmlformats.org/officeDocument/2006/relationships/hyperlink" Target="https://www.genome.jp/entry/R12424" TargetMode="External"/><Relationship Id="rId111" Type="http://schemas.openxmlformats.org/officeDocument/2006/relationships/hyperlink" Target="https://www.ncbi.nlm.nih.gov/protein/489325009" TargetMode="External"/><Relationship Id="rId1698" Type="http://schemas.openxmlformats.org/officeDocument/2006/relationships/hyperlink" Target="https://www.genome.jp/entry/R00895" TargetMode="External"/><Relationship Id="rId2749" Type="http://schemas.openxmlformats.org/officeDocument/2006/relationships/hyperlink" Target="https://www.genome.jp/entry/R12449" TargetMode="External"/><Relationship Id="rId928" Type="http://schemas.openxmlformats.org/officeDocument/2006/relationships/hyperlink" Target="https://www.ncbi.nlm.nih.gov/protein/489310941" TargetMode="External"/><Relationship Id="rId1558" Type="http://schemas.openxmlformats.org/officeDocument/2006/relationships/hyperlink" Target="https://www.genome.jp/entry/R05237" TargetMode="External"/><Relationship Id="rId1765" Type="http://schemas.openxmlformats.org/officeDocument/2006/relationships/hyperlink" Target="https://www.ncbi.nlm.nih.gov/protein/489337714" TargetMode="External"/><Relationship Id="rId2609" Type="http://schemas.openxmlformats.org/officeDocument/2006/relationships/hyperlink" Target="https://www.genome.jp/entry/C00310" TargetMode="External"/><Relationship Id="rId57" Type="http://schemas.openxmlformats.org/officeDocument/2006/relationships/hyperlink" Target="https://www.ncbi.nlm.nih.gov/protein/489324729" TargetMode="External"/><Relationship Id="rId1418" Type="http://schemas.openxmlformats.org/officeDocument/2006/relationships/hyperlink" Target="https://www.ncbi.nlm.nih.gov/protein/489335670" TargetMode="External"/><Relationship Id="rId1972" Type="http://schemas.openxmlformats.org/officeDocument/2006/relationships/hyperlink" Target="https://www.ncbi.nlm.nih.gov/protein/489327685" TargetMode="External"/><Relationship Id="rId2816" Type="http://schemas.openxmlformats.org/officeDocument/2006/relationships/hyperlink" Target="https://www.genome.jp/entry/R11895" TargetMode="External"/><Relationship Id="rId1625" Type="http://schemas.openxmlformats.org/officeDocument/2006/relationships/hyperlink" Target="https://www.genome.jp/entry/R00940" TargetMode="External"/><Relationship Id="rId1832" Type="http://schemas.openxmlformats.org/officeDocument/2006/relationships/hyperlink" Target="https://www.ncbi.nlm.nih.gov/protein/489337931" TargetMode="External"/><Relationship Id="rId2399" Type="http://schemas.openxmlformats.org/officeDocument/2006/relationships/hyperlink" Target="https://www.genome.jp/entry/R07314" TargetMode="External"/><Relationship Id="rId578" Type="http://schemas.openxmlformats.org/officeDocument/2006/relationships/hyperlink" Target="https://www.ncbi.nlm.nih.gov/protein/489325007" TargetMode="External"/><Relationship Id="rId785" Type="http://schemas.openxmlformats.org/officeDocument/2006/relationships/hyperlink" Target="https://www.ncbi.nlm.nih.gov/protein/489320761" TargetMode="External"/><Relationship Id="rId992" Type="http://schemas.openxmlformats.org/officeDocument/2006/relationships/hyperlink" Target="https://www.ncbi.nlm.nih.gov/protein/489339948" TargetMode="External"/><Relationship Id="rId2259" Type="http://schemas.openxmlformats.org/officeDocument/2006/relationships/hyperlink" Target="https://www.genome.jp/entry/R06134" TargetMode="External"/><Relationship Id="rId2466" Type="http://schemas.openxmlformats.org/officeDocument/2006/relationships/hyperlink" Target="https://www.genome.jp/entry/C01024" TargetMode="External"/><Relationship Id="rId2673" Type="http://schemas.openxmlformats.org/officeDocument/2006/relationships/hyperlink" Target="https://www.genome.jp/entry/C15667" TargetMode="External"/><Relationship Id="rId2880" Type="http://schemas.openxmlformats.org/officeDocument/2006/relationships/hyperlink" Target="https://www.genome.jp/entry/R08700" TargetMode="External"/><Relationship Id="rId438" Type="http://schemas.openxmlformats.org/officeDocument/2006/relationships/hyperlink" Target="https://www.genome.jp/entry/R04273" TargetMode="External"/><Relationship Id="rId645" Type="http://schemas.openxmlformats.org/officeDocument/2006/relationships/hyperlink" Target="https://www.ncbi.nlm.nih.gov/protein/489322372" TargetMode="External"/><Relationship Id="rId852" Type="http://schemas.openxmlformats.org/officeDocument/2006/relationships/hyperlink" Target="https://www.ncbi.nlm.nih.gov/protein/489324993" TargetMode="External"/><Relationship Id="rId1068" Type="http://schemas.openxmlformats.org/officeDocument/2006/relationships/hyperlink" Target="https://www.ncbi.nlm.nih.gov/protein/489337572" TargetMode="External"/><Relationship Id="rId1275" Type="http://schemas.openxmlformats.org/officeDocument/2006/relationships/hyperlink" Target="https://www.ncbi.nlm.nih.gov/protein/489337680" TargetMode="External"/><Relationship Id="rId1482" Type="http://schemas.openxmlformats.org/officeDocument/2006/relationships/hyperlink" Target="https://www.genome.jp/entry/R12807" TargetMode="External"/><Relationship Id="rId2119" Type="http://schemas.openxmlformats.org/officeDocument/2006/relationships/hyperlink" Target="https://www.genome.jp/entry/R00221" TargetMode="External"/><Relationship Id="rId2326" Type="http://schemas.openxmlformats.org/officeDocument/2006/relationships/hyperlink" Target="https://www.genome.jp/entry/R00103" TargetMode="External"/><Relationship Id="rId2533" Type="http://schemas.openxmlformats.org/officeDocument/2006/relationships/hyperlink" Target="https://www.genome.jp/entry/C00047" TargetMode="External"/><Relationship Id="rId2740" Type="http://schemas.openxmlformats.org/officeDocument/2006/relationships/hyperlink" Target="https://www.genome.jp/entry/R12904" TargetMode="External"/><Relationship Id="rId505" Type="http://schemas.openxmlformats.org/officeDocument/2006/relationships/hyperlink" Target="https://www.genome.jp/entry/R04231" TargetMode="External"/><Relationship Id="rId712" Type="http://schemas.openxmlformats.org/officeDocument/2006/relationships/hyperlink" Target="https://www.ncbi.nlm.nih.gov/protein/497652142" TargetMode="External"/><Relationship Id="rId1135" Type="http://schemas.openxmlformats.org/officeDocument/2006/relationships/hyperlink" Target="https://www.ncbi.nlm.nih.gov/protein/489335658" TargetMode="External"/><Relationship Id="rId1342" Type="http://schemas.openxmlformats.org/officeDocument/2006/relationships/hyperlink" Target="https://www.genome.jp/entry/R03970" TargetMode="External"/><Relationship Id="rId1202" Type="http://schemas.openxmlformats.org/officeDocument/2006/relationships/hyperlink" Target="https://www.ncbi.nlm.nih.gov/protein/489335658" TargetMode="External"/><Relationship Id="rId2600" Type="http://schemas.openxmlformats.org/officeDocument/2006/relationships/hyperlink" Target="https://www.genome.jp/entry/C02479" TargetMode="External"/><Relationship Id="rId295" Type="http://schemas.openxmlformats.org/officeDocument/2006/relationships/hyperlink" Target="https://www.genome.jp/entry/R04294" TargetMode="External"/><Relationship Id="rId2183" Type="http://schemas.openxmlformats.org/officeDocument/2006/relationships/hyperlink" Target="https://www.ncbi.nlm.nih.gov/protein/489337577" TargetMode="External"/><Relationship Id="rId2390" Type="http://schemas.openxmlformats.org/officeDocument/2006/relationships/hyperlink" Target="https://www.genome.jp/entry/R04224" TargetMode="External"/><Relationship Id="rId155" Type="http://schemas.openxmlformats.org/officeDocument/2006/relationships/hyperlink" Target="https://www.ncbi.nlm.nih.gov/protein/489322980" TargetMode="External"/><Relationship Id="rId362" Type="http://schemas.openxmlformats.org/officeDocument/2006/relationships/hyperlink" Target="https://www.genome.jp/entry/R04771" TargetMode="External"/><Relationship Id="rId2043" Type="http://schemas.openxmlformats.org/officeDocument/2006/relationships/hyperlink" Target="https://www.genome.jp/entry/R02568" TargetMode="External"/><Relationship Id="rId2250" Type="http://schemas.openxmlformats.org/officeDocument/2006/relationships/hyperlink" Target="https://www.genome.jp/entry/R06134" TargetMode="External"/><Relationship Id="rId222" Type="http://schemas.openxmlformats.org/officeDocument/2006/relationships/hyperlink" Target="https://www.ncbi.nlm.nih.gov/protein/489315169" TargetMode="External"/><Relationship Id="rId2110" Type="http://schemas.openxmlformats.org/officeDocument/2006/relationships/hyperlink" Target="https://www.genome.jp/entry/R01209" TargetMode="External"/><Relationship Id="rId1669" Type="http://schemas.openxmlformats.org/officeDocument/2006/relationships/hyperlink" Target="https://www.ncbi.nlm.nih.gov/protein/489319356" TargetMode="External"/><Relationship Id="rId1876" Type="http://schemas.openxmlformats.org/officeDocument/2006/relationships/hyperlink" Target="https://www.ncbi.nlm.nih.gov/protein/499189076" TargetMode="External"/><Relationship Id="rId1529" Type="http://schemas.openxmlformats.org/officeDocument/2006/relationships/hyperlink" Target="https://www.ncbi.nlm.nih.gov/protein/490534161" TargetMode="External"/><Relationship Id="rId1736" Type="http://schemas.openxmlformats.org/officeDocument/2006/relationships/hyperlink" Target="https://www.ncbi.nlm.nih.gov/protein/489322100" TargetMode="External"/><Relationship Id="rId1943" Type="http://schemas.openxmlformats.org/officeDocument/2006/relationships/hyperlink" Target="https://www.ncbi.nlm.nih.gov/protein/489324590" TargetMode="External"/><Relationship Id="rId28" Type="http://schemas.openxmlformats.org/officeDocument/2006/relationships/hyperlink" Target="https://www.ncbi.nlm.nih.gov/protein/489323051" TargetMode="External"/><Relationship Id="rId1803" Type="http://schemas.openxmlformats.org/officeDocument/2006/relationships/hyperlink" Target="https://www.ncbi.nlm.nih.gov/protein/489335737" TargetMode="External"/><Relationship Id="rId689" Type="http://schemas.openxmlformats.org/officeDocument/2006/relationships/hyperlink" Target="https://www.ncbi.nlm.nih.gov/protein/489337062" TargetMode="External"/><Relationship Id="rId896" Type="http://schemas.openxmlformats.org/officeDocument/2006/relationships/hyperlink" Target="https://www.ncbi.nlm.nih.gov/protein/489319383" TargetMode="External"/><Relationship Id="rId2577" Type="http://schemas.openxmlformats.org/officeDocument/2006/relationships/hyperlink" Target="https://www.genome.jp/entry/C00905" TargetMode="External"/><Relationship Id="rId2784" Type="http://schemas.openxmlformats.org/officeDocument/2006/relationships/hyperlink" Target="https://www.genome.jp/entry/R11090" TargetMode="External"/><Relationship Id="rId549" Type="http://schemas.openxmlformats.org/officeDocument/2006/relationships/hyperlink" Target="https://www.ncbi.nlm.nih.gov/protein/489324760" TargetMode="External"/><Relationship Id="rId756" Type="http://schemas.openxmlformats.org/officeDocument/2006/relationships/hyperlink" Target="https://www.ncbi.nlm.nih.gov/protein/489324944" TargetMode="External"/><Relationship Id="rId1179" Type="http://schemas.openxmlformats.org/officeDocument/2006/relationships/hyperlink" Target="https://www.genome.jp/entry/R07055" TargetMode="External"/><Relationship Id="rId1386" Type="http://schemas.openxmlformats.org/officeDocument/2006/relationships/hyperlink" Target="https://www.genome.jp/entry/R04326" TargetMode="External"/><Relationship Id="rId1593" Type="http://schemas.openxmlformats.org/officeDocument/2006/relationships/hyperlink" Target="https://www.ncbi.nlm.nih.gov/protein/489315887" TargetMode="External"/><Relationship Id="rId2437" Type="http://schemas.openxmlformats.org/officeDocument/2006/relationships/hyperlink" Target="https://www.genome.jp/entry/C00818" TargetMode="External"/><Relationship Id="rId409" Type="http://schemas.openxmlformats.org/officeDocument/2006/relationships/hyperlink" Target="https://www.genome.jp/entry/R01714" TargetMode="External"/><Relationship Id="rId963" Type="http://schemas.openxmlformats.org/officeDocument/2006/relationships/hyperlink" Target="https://www.ncbi.nlm.nih.gov/protein/489335645" TargetMode="External"/><Relationship Id="rId1039" Type="http://schemas.openxmlformats.org/officeDocument/2006/relationships/hyperlink" Target="https://www.ncbi.nlm.nih.gov/protein/489337468" TargetMode="External"/><Relationship Id="rId1246" Type="http://schemas.openxmlformats.org/officeDocument/2006/relationships/hyperlink" Target="https://www.genome.jp/entry/R00006" TargetMode="External"/><Relationship Id="rId2644" Type="http://schemas.openxmlformats.org/officeDocument/2006/relationships/hyperlink" Target="https://www.genome.jp/entry/C00691" TargetMode="External"/><Relationship Id="rId2851" Type="http://schemas.openxmlformats.org/officeDocument/2006/relationships/hyperlink" Target="https://www.genome.jp/entry/R00376" TargetMode="External"/><Relationship Id="rId92" Type="http://schemas.openxmlformats.org/officeDocument/2006/relationships/hyperlink" Target="https://www.ncbi.nlm.nih.gov/protein/489338498" TargetMode="External"/><Relationship Id="rId616" Type="http://schemas.openxmlformats.org/officeDocument/2006/relationships/hyperlink" Target="https://www.ncbi.nlm.nih.gov/protein/489336298" TargetMode="External"/><Relationship Id="rId823" Type="http://schemas.openxmlformats.org/officeDocument/2006/relationships/hyperlink" Target="https://www.ncbi.nlm.nih.gov/protein/489327635" TargetMode="External"/><Relationship Id="rId1453" Type="http://schemas.openxmlformats.org/officeDocument/2006/relationships/hyperlink" Target="https://www.genome.jp/entry/R01698" TargetMode="External"/><Relationship Id="rId1660" Type="http://schemas.openxmlformats.org/officeDocument/2006/relationships/hyperlink" Target="https://www.ncbi.nlm.nih.gov/protein/489336737" TargetMode="External"/><Relationship Id="rId2504" Type="http://schemas.openxmlformats.org/officeDocument/2006/relationships/hyperlink" Target="https://www.genome.jp/entry/C05167" TargetMode="External"/><Relationship Id="rId2711" Type="http://schemas.openxmlformats.org/officeDocument/2006/relationships/hyperlink" Target="https://www.ncbi.nlm.nih.gov/protein/489320276" TargetMode="External"/><Relationship Id="rId1106" Type="http://schemas.openxmlformats.org/officeDocument/2006/relationships/hyperlink" Target="https://www.ncbi.nlm.nih.gov/protein/490533420" TargetMode="External"/><Relationship Id="rId1313" Type="http://schemas.openxmlformats.org/officeDocument/2006/relationships/hyperlink" Target="https://www.genome.jp/entry/R02760" TargetMode="External"/><Relationship Id="rId1520" Type="http://schemas.openxmlformats.org/officeDocument/2006/relationships/hyperlink" Target="https://www.ncbi.nlm.nih.gov/protein/490534161" TargetMode="External"/><Relationship Id="rId199" Type="http://schemas.openxmlformats.org/officeDocument/2006/relationships/hyperlink" Target="https://www.genome.jp/entry/R10917" TargetMode="External"/><Relationship Id="rId2087" Type="http://schemas.openxmlformats.org/officeDocument/2006/relationships/hyperlink" Target="https://www.ncbi.nlm.nih.gov/protein/489314414" TargetMode="External"/><Relationship Id="rId2294" Type="http://schemas.openxmlformats.org/officeDocument/2006/relationships/hyperlink" Target="https://www.genome.jp/entry/R10223" TargetMode="External"/><Relationship Id="rId266" Type="http://schemas.openxmlformats.org/officeDocument/2006/relationships/hyperlink" Target="https://www.ncbi.nlm.nih.gov/protein/489336088" TargetMode="External"/><Relationship Id="rId473" Type="http://schemas.openxmlformats.org/officeDocument/2006/relationships/hyperlink" Target="https://www.genome.jp/entry/R02918" TargetMode="External"/><Relationship Id="rId680" Type="http://schemas.openxmlformats.org/officeDocument/2006/relationships/hyperlink" Target="https://www.ncbi.nlm.nih.gov/protein/489338628" TargetMode="External"/><Relationship Id="rId2154" Type="http://schemas.openxmlformats.org/officeDocument/2006/relationships/hyperlink" Target="https://www.genome.jp/entry/R00307" TargetMode="External"/><Relationship Id="rId2361" Type="http://schemas.openxmlformats.org/officeDocument/2006/relationships/hyperlink" Target="https://www.genome.jp/entry/C04442" TargetMode="External"/><Relationship Id="rId126" Type="http://schemas.openxmlformats.org/officeDocument/2006/relationships/hyperlink" Target="https://www.ncbi.nlm.nih.gov/protein/499189017" TargetMode="External"/><Relationship Id="rId333" Type="http://schemas.openxmlformats.org/officeDocument/2006/relationships/hyperlink" Target="https://www.genome.jp/entry/" TargetMode="External"/><Relationship Id="rId540" Type="http://schemas.openxmlformats.org/officeDocument/2006/relationships/hyperlink" Target="https://www.ncbi.nlm.nih.gov/protein/489325261" TargetMode="External"/><Relationship Id="rId1170" Type="http://schemas.openxmlformats.org/officeDocument/2006/relationships/hyperlink" Target="https://www.genome.jp/entry/R07043" TargetMode="External"/><Relationship Id="rId2014" Type="http://schemas.openxmlformats.org/officeDocument/2006/relationships/hyperlink" Target="https://www.ncbi.nlm.nih.gov/protein/489319374" TargetMode="External"/><Relationship Id="rId2221" Type="http://schemas.openxmlformats.org/officeDocument/2006/relationships/hyperlink" Target="https://www.genome.jp/entry/R12963" TargetMode="External"/><Relationship Id="rId1030" Type="http://schemas.openxmlformats.org/officeDocument/2006/relationships/hyperlink" Target="https://www.ncbi.nlm.nih.gov/protein/489337901" TargetMode="External"/><Relationship Id="rId400" Type="http://schemas.openxmlformats.org/officeDocument/2006/relationships/hyperlink" Target="https://www.genome.jp/entry/R02361" TargetMode="External"/><Relationship Id="rId1987" Type="http://schemas.openxmlformats.org/officeDocument/2006/relationships/hyperlink" Target="https://www.ncbi.nlm.nih.gov/protein/489337060" TargetMode="External"/><Relationship Id="rId1847" Type="http://schemas.openxmlformats.org/officeDocument/2006/relationships/hyperlink" Target="https://www.ncbi.nlm.nih.gov/protein/489338801" TargetMode="External"/><Relationship Id="rId1707" Type="http://schemas.openxmlformats.org/officeDocument/2006/relationships/hyperlink" Target="https://www.genome.jp/entry/R02283" TargetMode="External"/><Relationship Id="rId190" Type="http://schemas.openxmlformats.org/officeDocument/2006/relationships/hyperlink" Target="https://www.genome.jp/entry/R10221" TargetMode="External"/><Relationship Id="rId1914" Type="http://schemas.openxmlformats.org/officeDocument/2006/relationships/hyperlink" Target="https://www.ncbi.nlm.nih.gov/protein/490534516" TargetMode="External"/><Relationship Id="rId2688" Type="http://schemas.openxmlformats.org/officeDocument/2006/relationships/hyperlink" Target="https://www.ncbi.nlm.nih.gov/protein/489335282" TargetMode="External"/><Relationship Id="rId2895" Type="http://schemas.openxmlformats.org/officeDocument/2006/relationships/hyperlink" Target="https://www.genome.jp/entry/R08255" TargetMode="External"/><Relationship Id="rId867" Type="http://schemas.openxmlformats.org/officeDocument/2006/relationships/hyperlink" Target="https://www.ncbi.nlm.nih.gov/protein/499188991" TargetMode="External"/><Relationship Id="rId1497" Type="http://schemas.openxmlformats.org/officeDocument/2006/relationships/hyperlink" Target="https://www.ncbi.nlm.nih.gov/protein/489336915" TargetMode="External"/><Relationship Id="rId2548" Type="http://schemas.openxmlformats.org/officeDocument/2006/relationships/hyperlink" Target="https://www.genome.jp/entry/C00680" TargetMode="External"/><Relationship Id="rId2755" Type="http://schemas.openxmlformats.org/officeDocument/2006/relationships/hyperlink" Target="https://www.genome.jp/entry/R01230" TargetMode="External"/><Relationship Id="rId727" Type="http://schemas.openxmlformats.org/officeDocument/2006/relationships/hyperlink" Target="https://www.ncbi.nlm.nih.gov/protein/489337642" TargetMode="External"/><Relationship Id="rId934" Type="http://schemas.openxmlformats.org/officeDocument/2006/relationships/hyperlink" Target="https://www.ncbi.nlm.nih.gov/protein/489336244" TargetMode="External"/><Relationship Id="rId1357" Type="http://schemas.openxmlformats.org/officeDocument/2006/relationships/hyperlink" Target="https://www.genome.jp/entry/R07234" TargetMode="External"/><Relationship Id="rId1564" Type="http://schemas.openxmlformats.org/officeDocument/2006/relationships/hyperlink" Target="https://www.ncbi.nlm.nih.gov/protein/489336234" TargetMode="External"/><Relationship Id="rId1771" Type="http://schemas.openxmlformats.org/officeDocument/2006/relationships/hyperlink" Target="https://www.genome.jp/entry/C14782" TargetMode="External"/><Relationship Id="rId2408" Type="http://schemas.openxmlformats.org/officeDocument/2006/relationships/hyperlink" Target="https://www.genome.jp/entry/C05260" TargetMode="External"/><Relationship Id="rId2615" Type="http://schemas.openxmlformats.org/officeDocument/2006/relationships/hyperlink" Target="https://www.genome.jp/entry/C00085" TargetMode="External"/><Relationship Id="rId2822" Type="http://schemas.openxmlformats.org/officeDocument/2006/relationships/hyperlink" Target="https://www.genome.jp/entry/R02098" TargetMode="External"/><Relationship Id="rId63" Type="http://schemas.openxmlformats.org/officeDocument/2006/relationships/hyperlink" Target="https://www.genome.jp/entry/R02777" TargetMode="External"/><Relationship Id="rId1217" Type="http://schemas.openxmlformats.org/officeDocument/2006/relationships/hyperlink" Target="https://www.genome.jp/entry/R09405" TargetMode="External"/><Relationship Id="rId1424" Type="http://schemas.openxmlformats.org/officeDocument/2006/relationships/hyperlink" Target="https://www.ncbi.nlm.nih.gov/protein/497653181" TargetMode="External"/><Relationship Id="rId1631" Type="http://schemas.openxmlformats.org/officeDocument/2006/relationships/hyperlink" Target="https://www.ncbi.nlm.nih.gov/protein/489324879" TargetMode="External"/><Relationship Id="rId2198" Type="http://schemas.openxmlformats.org/officeDocument/2006/relationships/hyperlink" Target="https://www.genome.jp/entry/R01433" TargetMode="External"/><Relationship Id="rId377" Type="http://schemas.openxmlformats.org/officeDocument/2006/relationships/hyperlink" Target="https://www.genome.jp/entry/R04031" TargetMode="External"/><Relationship Id="rId584" Type="http://schemas.openxmlformats.org/officeDocument/2006/relationships/hyperlink" Target="https://www.ncbi.nlm.nih.gov/protein/489325898" TargetMode="External"/><Relationship Id="rId2058" Type="http://schemas.openxmlformats.org/officeDocument/2006/relationships/hyperlink" Target="https://www.ncbi.nlm.nih.gov/protein/489323418" TargetMode="External"/><Relationship Id="rId2265" Type="http://schemas.openxmlformats.org/officeDocument/2006/relationships/hyperlink" Target="https://www.genome.jp/entry/R03743" TargetMode="External"/><Relationship Id="rId237" Type="http://schemas.openxmlformats.org/officeDocument/2006/relationships/hyperlink" Target="https://www.genome.jp/entry/R08657" TargetMode="External"/><Relationship Id="rId791" Type="http://schemas.openxmlformats.org/officeDocument/2006/relationships/hyperlink" Target="https://www.ncbi.nlm.nih.gov/protein/497653035" TargetMode="External"/><Relationship Id="rId1074" Type="http://schemas.openxmlformats.org/officeDocument/2006/relationships/hyperlink" Target="https://www.ncbi.nlm.nih.gov/protein/489322287" TargetMode="External"/><Relationship Id="rId2472" Type="http://schemas.openxmlformats.org/officeDocument/2006/relationships/hyperlink" Target="https://www.genome.jp/entry/C00470" TargetMode="External"/><Relationship Id="rId444" Type="http://schemas.openxmlformats.org/officeDocument/2006/relationships/hyperlink" Target="https://www.genome.jp/entry/R04383" TargetMode="External"/><Relationship Id="rId651" Type="http://schemas.openxmlformats.org/officeDocument/2006/relationships/hyperlink" Target="https://www.ncbi.nlm.nih.gov/protein/490533317" TargetMode="External"/><Relationship Id="rId1281" Type="http://schemas.openxmlformats.org/officeDocument/2006/relationships/hyperlink" Target="https://www.genome.jp/entry/R04726" TargetMode="External"/><Relationship Id="rId2125" Type="http://schemas.openxmlformats.org/officeDocument/2006/relationships/hyperlink" Target="https://www.genome.jp/entry/R01083" TargetMode="External"/><Relationship Id="rId2332" Type="http://schemas.openxmlformats.org/officeDocument/2006/relationships/hyperlink" Target="https://www.genome.jp/entry/R11095" TargetMode="External"/><Relationship Id="rId304" Type="http://schemas.openxmlformats.org/officeDocument/2006/relationships/hyperlink" Target="https://www.genome.jp/entry/R11893" TargetMode="External"/><Relationship Id="rId511" Type="http://schemas.openxmlformats.org/officeDocument/2006/relationships/hyperlink" Target="https://www.genome.jp/entry/R04144" TargetMode="External"/><Relationship Id="rId1141" Type="http://schemas.openxmlformats.org/officeDocument/2006/relationships/hyperlink" Target="https://www.ncbi.nlm.nih.gov/protein/489335658" TargetMode="External"/><Relationship Id="rId1001" Type="http://schemas.openxmlformats.org/officeDocument/2006/relationships/hyperlink" Target="https://www.ncbi.nlm.nih.gov/protein/489336280" TargetMode="External"/><Relationship Id="rId1958" Type="http://schemas.openxmlformats.org/officeDocument/2006/relationships/hyperlink" Target="https://www.ncbi.nlm.nih.gov/protein/489335410" TargetMode="External"/><Relationship Id="rId1818" Type="http://schemas.openxmlformats.org/officeDocument/2006/relationships/hyperlink" Target="https://www.ncbi.nlm.nih.gov/protein/489337095" TargetMode="External"/><Relationship Id="rId161" Type="http://schemas.openxmlformats.org/officeDocument/2006/relationships/hyperlink" Target="https://www.genome.jp/entry/R00758" TargetMode="External"/><Relationship Id="rId2799" Type="http://schemas.openxmlformats.org/officeDocument/2006/relationships/hyperlink" Target="https://www.genome.jp/entry/R11319" TargetMode="External"/><Relationship Id="rId978" Type="http://schemas.openxmlformats.org/officeDocument/2006/relationships/hyperlink" Target="https://www.ncbi.nlm.nih.gov/protein/489322436" TargetMode="External"/><Relationship Id="rId2659" Type="http://schemas.openxmlformats.org/officeDocument/2006/relationships/hyperlink" Target="https://www.genome.jp/entry/C00663" TargetMode="External"/><Relationship Id="rId2866" Type="http://schemas.openxmlformats.org/officeDocument/2006/relationships/hyperlink" Target="https://www.genome.jp/entry/R10463" TargetMode="External"/><Relationship Id="rId838" Type="http://schemas.openxmlformats.org/officeDocument/2006/relationships/hyperlink" Target="https://www.ncbi.nlm.nih.gov/protein/490533895" TargetMode="External"/><Relationship Id="rId1468" Type="http://schemas.openxmlformats.org/officeDocument/2006/relationships/hyperlink" Target="https://www.genome.jp/entry/R06050" TargetMode="External"/><Relationship Id="rId1675" Type="http://schemas.openxmlformats.org/officeDocument/2006/relationships/hyperlink" Target="https://www.genome.jp/entry/R02142" TargetMode="External"/><Relationship Id="rId1882" Type="http://schemas.openxmlformats.org/officeDocument/2006/relationships/hyperlink" Target="https://www.ncbi.nlm.nih.gov/protein/499189096" TargetMode="External"/><Relationship Id="rId2519" Type="http://schemas.openxmlformats.org/officeDocument/2006/relationships/hyperlink" Target="https://www.genome.jp/entry/C03539" TargetMode="External"/><Relationship Id="rId2726" Type="http://schemas.openxmlformats.org/officeDocument/2006/relationships/hyperlink" Target="https://www.ncbi.nlm.nih.gov/protein/489324808" TargetMode="External"/><Relationship Id="rId1328" Type="http://schemas.openxmlformats.org/officeDocument/2006/relationships/hyperlink" Target="https://www.genome.jp/entry/R01177" TargetMode="External"/><Relationship Id="rId1535" Type="http://schemas.openxmlformats.org/officeDocument/2006/relationships/hyperlink" Target="https://www.genome.jp/entry/R00710" TargetMode="External"/><Relationship Id="rId905" Type="http://schemas.openxmlformats.org/officeDocument/2006/relationships/hyperlink" Target="https://www.ncbi.nlm.nih.gov/protein/489325072" TargetMode="External"/><Relationship Id="rId1742" Type="http://schemas.openxmlformats.org/officeDocument/2006/relationships/hyperlink" Target="https://www.ncbi.nlm.nih.gov/protein/489322816" TargetMode="External"/><Relationship Id="rId34" Type="http://schemas.openxmlformats.org/officeDocument/2006/relationships/hyperlink" Target="https://www.ncbi.nlm.nih.gov/protein/489323252" TargetMode="External"/><Relationship Id="rId1602" Type="http://schemas.openxmlformats.org/officeDocument/2006/relationships/hyperlink" Target="https://www.genome.jp/entry/R00396" TargetMode="External"/><Relationship Id="rId488" Type="http://schemas.openxmlformats.org/officeDocument/2006/relationships/hyperlink" Target="https://www.genome.jp/entry/R03658" TargetMode="External"/><Relationship Id="rId695" Type="http://schemas.openxmlformats.org/officeDocument/2006/relationships/hyperlink" Target="https://www.ncbi.nlm.nih.gov/protein/489324884" TargetMode="External"/><Relationship Id="rId2169" Type="http://schemas.openxmlformats.org/officeDocument/2006/relationships/hyperlink" Target="https://www.ncbi.nlm.nih.gov/protein/489337777" TargetMode="External"/><Relationship Id="rId2376" Type="http://schemas.openxmlformats.org/officeDocument/2006/relationships/hyperlink" Target="https://www.genome.jp/entry/R03045" TargetMode="External"/><Relationship Id="rId2583" Type="http://schemas.openxmlformats.org/officeDocument/2006/relationships/hyperlink" Target="https://www.genome.jp/entry/C00476" TargetMode="External"/><Relationship Id="rId2790" Type="http://schemas.openxmlformats.org/officeDocument/2006/relationships/hyperlink" Target="https://www.genome.jp/entry/R01688" TargetMode="External"/><Relationship Id="rId348" Type="http://schemas.openxmlformats.org/officeDocument/2006/relationships/hyperlink" Target="https://www.genome.jp/entry/R01073" TargetMode="External"/><Relationship Id="rId555" Type="http://schemas.openxmlformats.org/officeDocument/2006/relationships/hyperlink" Target="https://www.ncbi.nlm.nih.gov/protein/489337314" TargetMode="External"/><Relationship Id="rId762" Type="http://schemas.openxmlformats.org/officeDocument/2006/relationships/hyperlink" Target="https://www.ncbi.nlm.nih.gov/protein/489322294" TargetMode="External"/><Relationship Id="rId1185" Type="http://schemas.openxmlformats.org/officeDocument/2006/relationships/hyperlink" Target="https://www.genome.jp/entry/R07087" TargetMode="External"/><Relationship Id="rId1392" Type="http://schemas.openxmlformats.org/officeDocument/2006/relationships/hyperlink" Target="https://www.ncbi.nlm.nih.gov/protein/489336465" TargetMode="External"/><Relationship Id="rId2029" Type="http://schemas.openxmlformats.org/officeDocument/2006/relationships/hyperlink" Target="https://www.genome.jp/entry/" TargetMode="External"/><Relationship Id="rId2236" Type="http://schemas.openxmlformats.org/officeDocument/2006/relationships/hyperlink" Target="https://www.genome.jp/entry/R05133" TargetMode="External"/><Relationship Id="rId2443" Type="http://schemas.openxmlformats.org/officeDocument/2006/relationships/hyperlink" Target="https://www.genome.jp/entry/C03680" TargetMode="External"/><Relationship Id="rId2650" Type="http://schemas.openxmlformats.org/officeDocument/2006/relationships/hyperlink" Target="https://www.genome.jp/entry/C00092" TargetMode="External"/><Relationship Id="rId208" Type="http://schemas.openxmlformats.org/officeDocument/2006/relationships/hyperlink" Target="https://www.genome.jp/entry/R01652" TargetMode="External"/><Relationship Id="rId415" Type="http://schemas.openxmlformats.org/officeDocument/2006/relationships/hyperlink" Target="https://www.genome.jp/entry/R01086" TargetMode="External"/><Relationship Id="rId622" Type="http://schemas.openxmlformats.org/officeDocument/2006/relationships/hyperlink" Target="https://www.ncbi.nlm.nih.gov/protein/489338760" TargetMode="External"/><Relationship Id="rId1045" Type="http://schemas.openxmlformats.org/officeDocument/2006/relationships/hyperlink" Target="https://www.ncbi.nlm.nih.gov/protein/489338615" TargetMode="External"/><Relationship Id="rId1252" Type="http://schemas.openxmlformats.org/officeDocument/2006/relationships/hyperlink" Target="https://www.genome.jp/entry/R04673" TargetMode="External"/><Relationship Id="rId2303" Type="http://schemas.openxmlformats.org/officeDocument/2006/relationships/hyperlink" Target="https://www.genome.jp/entry/R01655" TargetMode="External"/><Relationship Id="rId2510" Type="http://schemas.openxmlformats.org/officeDocument/2006/relationships/hyperlink" Target="https://www.genome.jp/entry/R12188" TargetMode="External"/><Relationship Id="rId1112" Type="http://schemas.openxmlformats.org/officeDocument/2006/relationships/hyperlink" Target="https://www.genome.jp/entry/C07089" TargetMode="External"/><Relationship Id="rId1929" Type="http://schemas.openxmlformats.org/officeDocument/2006/relationships/hyperlink" Target="https://www.ncbi.nlm.nih.gov/protein/499189014" TargetMode="External"/><Relationship Id="rId2093" Type="http://schemas.openxmlformats.org/officeDocument/2006/relationships/hyperlink" Target="https://www.ncbi.nlm.nih.gov/protein/489337960" TargetMode="External"/><Relationship Id="rId272" Type="http://schemas.openxmlformats.org/officeDocument/2006/relationships/hyperlink" Target="https://www.genome.jp/entry/R03299" TargetMode="External"/><Relationship Id="rId2160" Type="http://schemas.openxmlformats.org/officeDocument/2006/relationships/hyperlink" Target="https://www.ncbi.nlm.nih.gov/protein/489314529" TargetMode="External"/><Relationship Id="rId132" Type="http://schemas.openxmlformats.org/officeDocument/2006/relationships/hyperlink" Target="https://www.ncbi.nlm.nih.gov/protein/490533616" TargetMode="External"/><Relationship Id="rId2020" Type="http://schemas.openxmlformats.org/officeDocument/2006/relationships/hyperlink" Target="https://www.ncbi.nlm.nih.gov/protein/489319374" TargetMode="External"/><Relationship Id="rId1579" Type="http://schemas.openxmlformats.org/officeDocument/2006/relationships/hyperlink" Target="https://www.ncbi.nlm.nih.gov/protein/490533466" TargetMode="External"/><Relationship Id="rId949" Type="http://schemas.openxmlformats.org/officeDocument/2006/relationships/hyperlink" Target="https://www.ncbi.nlm.nih.gov/protein/489324243" TargetMode="External"/><Relationship Id="rId1786" Type="http://schemas.openxmlformats.org/officeDocument/2006/relationships/hyperlink" Target="https://www.genome.jp/entry/C16609" TargetMode="External"/><Relationship Id="rId1993" Type="http://schemas.openxmlformats.org/officeDocument/2006/relationships/hyperlink" Target="https://www.ncbi.nlm.nih.gov/protein/489337642" TargetMode="External"/><Relationship Id="rId2837" Type="http://schemas.openxmlformats.org/officeDocument/2006/relationships/hyperlink" Target="https://www.genome.jp/entry/R01799" TargetMode="External"/><Relationship Id="rId78" Type="http://schemas.openxmlformats.org/officeDocument/2006/relationships/hyperlink" Target="https://www.ncbi.nlm.nih.gov/protein/489335658" TargetMode="External"/><Relationship Id="rId809" Type="http://schemas.openxmlformats.org/officeDocument/2006/relationships/hyperlink" Target="https://www.ncbi.nlm.nih.gov/protein/490533591" TargetMode="External"/><Relationship Id="rId1439" Type="http://schemas.openxmlformats.org/officeDocument/2006/relationships/hyperlink" Target="https://www.ncbi.nlm.nih.gov/protein/489335658" TargetMode="External"/><Relationship Id="rId1646" Type="http://schemas.openxmlformats.org/officeDocument/2006/relationships/hyperlink" Target="https://www.ncbi.nlm.nih.gov/protein/489323863" TargetMode="External"/><Relationship Id="rId1853" Type="http://schemas.openxmlformats.org/officeDocument/2006/relationships/hyperlink" Target="https://www.ncbi.nlm.nih.gov/protein/489338801" TargetMode="External"/><Relationship Id="rId2904" Type="http://schemas.openxmlformats.org/officeDocument/2006/relationships/hyperlink" Target="https://www.genome.jp/entry/R03062" TargetMode="External"/><Relationship Id="rId1506" Type="http://schemas.openxmlformats.org/officeDocument/2006/relationships/hyperlink" Target="https://www.ncbi.nlm.nih.gov/protein/489336891" TargetMode="External"/><Relationship Id="rId1713" Type="http://schemas.openxmlformats.org/officeDocument/2006/relationships/hyperlink" Target="https://www.genome.jp/entry/R00768" TargetMode="External"/><Relationship Id="rId1920" Type="http://schemas.openxmlformats.org/officeDocument/2006/relationships/hyperlink" Target="https://www.ncbi.nlm.nih.gov/protein/499189014" TargetMode="External"/><Relationship Id="rId599" Type="http://schemas.openxmlformats.org/officeDocument/2006/relationships/hyperlink" Target="https://www.ncbi.nlm.nih.gov/protein/490534193" TargetMode="External"/><Relationship Id="rId2487" Type="http://schemas.openxmlformats.org/officeDocument/2006/relationships/hyperlink" Target="https://www.genome.jp/entry/C00065" TargetMode="External"/><Relationship Id="rId2694" Type="http://schemas.openxmlformats.org/officeDocument/2006/relationships/hyperlink" Target="https://www.ncbi.nlm.nih.gov/protein/490533858" TargetMode="External"/><Relationship Id="rId459" Type="http://schemas.openxmlformats.org/officeDocument/2006/relationships/hyperlink" Target="https://www.genome.jp/entry/R02060" TargetMode="External"/><Relationship Id="rId666" Type="http://schemas.openxmlformats.org/officeDocument/2006/relationships/hyperlink" Target="https://www.ncbi.nlm.nih.gov/protein/489339956" TargetMode="External"/><Relationship Id="rId873" Type="http://schemas.openxmlformats.org/officeDocument/2006/relationships/hyperlink" Target="https://www.ncbi.nlm.nih.gov/protein/489337931" TargetMode="External"/><Relationship Id="rId1089" Type="http://schemas.openxmlformats.org/officeDocument/2006/relationships/hyperlink" Target="https://www.ncbi.nlm.nih.gov/protein/489327524" TargetMode="External"/><Relationship Id="rId1296" Type="http://schemas.openxmlformats.org/officeDocument/2006/relationships/hyperlink" Target="https://www.genome.jp/entry/R12427" TargetMode="External"/><Relationship Id="rId2347" Type="http://schemas.openxmlformats.org/officeDocument/2006/relationships/hyperlink" Target="https://www.genome.jp/entry/C00680" TargetMode="External"/><Relationship Id="rId2554" Type="http://schemas.openxmlformats.org/officeDocument/2006/relationships/hyperlink" Target="https://www.genome.jp/entry/C00052" TargetMode="External"/><Relationship Id="rId319" Type="http://schemas.openxmlformats.org/officeDocument/2006/relationships/hyperlink" Target="https://www.genome.jp/entry/R00357" TargetMode="External"/><Relationship Id="rId526" Type="http://schemas.openxmlformats.org/officeDocument/2006/relationships/hyperlink" Target="https://www.ncbi.nlm.nih.gov/protein/489335658" TargetMode="External"/><Relationship Id="rId1156" Type="http://schemas.openxmlformats.org/officeDocument/2006/relationships/hyperlink" Target="https://www.ncbi.nlm.nih.gov/protein/489335658" TargetMode="External"/><Relationship Id="rId1363" Type="http://schemas.openxmlformats.org/officeDocument/2006/relationships/hyperlink" Target="https://www.genome.jp/entry/" TargetMode="External"/><Relationship Id="rId2207" Type="http://schemas.openxmlformats.org/officeDocument/2006/relationships/hyperlink" Target="https://www.genome.jp/entry/R03492" TargetMode="External"/><Relationship Id="rId2761" Type="http://schemas.openxmlformats.org/officeDocument/2006/relationships/hyperlink" Target="https://www.genome.jp/entry/" TargetMode="External"/><Relationship Id="rId733" Type="http://schemas.openxmlformats.org/officeDocument/2006/relationships/hyperlink" Target="https://www.ncbi.nlm.nih.gov/protein/489337960" TargetMode="External"/><Relationship Id="rId940" Type="http://schemas.openxmlformats.org/officeDocument/2006/relationships/hyperlink" Target="https://www.ncbi.nlm.nih.gov/protein/489337577" TargetMode="External"/><Relationship Id="rId1016" Type="http://schemas.openxmlformats.org/officeDocument/2006/relationships/hyperlink" Target="https://www.ncbi.nlm.nih.gov/protein/489335330" TargetMode="External"/><Relationship Id="rId1570" Type="http://schemas.openxmlformats.org/officeDocument/2006/relationships/hyperlink" Target="https://www.genome.jp/entry/R05051" TargetMode="External"/><Relationship Id="rId2414" Type="http://schemas.openxmlformats.org/officeDocument/2006/relationships/hyperlink" Target="https://www.genome.jp/entry/C16337" TargetMode="External"/><Relationship Id="rId2621" Type="http://schemas.openxmlformats.org/officeDocument/2006/relationships/hyperlink" Target="https://www.genome.jp/entry/R02739" TargetMode="External"/><Relationship Id="rId800" Type="http://schemas.openxmlformats.org/officeDocument/2006/relationships/hyperlink" Target="https://www.ncbi.nlm.nih.gov/protein/489335799" TargetMode="External"/><Relationship Id="rId1223" Type="http://schemas.openxmlformats.org/officeDocument/2006/relationships/hyperlink" Target="https://www.genome.jp/entry/R09418" TargetMode="External"/><Relationship Id="rId1430" Type="http://schemas.openxmlformats.org/officeDocument/2006/relationships/hyperlink" Target="https://www.genome.jp/entry/R00243" TargetMode="External"/><Relationship Id="rId176" Type="http://schemas.openxmlformats.org/officeDocument/2006/relationships/hyperlink" Target="https://www.genome.jp/entry/R12885" TargetMode="External"/><Relationship Id="rId383" Type="http://schemas.openxmlformats.org/officeDocument/2006/relationships/hyperlink" Target="https://www.genome.jp/entry/R03457" TargetMode="External"/><Relationship Id="rId590" Type="http://schemas.openxmlformats.org/officeDocument/2006/relationships/hyperlink" Target="https://www.ncbi.nlm.nih.gov/protein/489324735" TargetMode="External"/><Relationship Id="rId2064" Type="http://schemas.openxmlformats.org/officeDocument/2006/relationships/hyperlink" Target="https://www.ncbi.nlm.nih.gov/protein/489321734" TargetMode="External"/><Relationship Id="rId2271" Type="http://schemas.openxmlformats.org/officeDocument/2006/relationships/hyperlink" Target="https://www.genome.jp/entry/C16672" TargetMode="External"/><Relationship Id="rId243" Type="http://schemas.openxmlformats.org/officeDocument/2006/relationships/hyperlink" Target="https://www.genome.jp/entry/R00602" TargetMode="External"/><Relationship Id="rId450" Type="http://schemas.openxmlformats.org/officeDocument/2006/relationships/hyperlink" Target="https://www.genome.jp/entry/R00772" TargetMode="External"/><Relationship Id="rId1080" Type="http://schemas.openxmlformats.org/officeDocument/2006/relationships/hyperlink" Target="https://www.ncbi.nlm.nih.gov/protein/489338129" TargetMode="External"/><Relationship Id="rId2131" Type="http://schemas.openxmlformats.org/officeDocument/2006/relationships/hyperlink" Target="https://www.genome.jp/entry/R10089" TargetMode="External"/><Relationship Id="rId103" Type="http://schemas.openxmlformats.org/officeDocument/2006/relationships/hyperlink" Target="https://www.ncbi.nlm.nih.gov/protein/489338106" TargetMode="External"/><Relationship Id="rId310" Type="http://schemas.openxmlformats.org/officeDocument/2006/relationships/hyperlink" Target="https://www.genome.jp/entry/R03316" TargetMode="External"/><Relationship Id="rId1897" Type="http://schemas.openxmlformats.org/officeDocument/2006/relationships/hyperlink" Target="https://www.genome.jp/entry/C00718" TargetMode="External"/><Relationship Id="rId1757" Type="http://schemas.openxmlformats.org/officeDocument/2006/relationships/hyperlink" Target="https://www.ncbi.nlm.nih.gov/protein/490533388" TargetMode="External"/><Relationship Id="rId1964" Type="http://schemas.openxmlformats.org/officeDocument/2006/relationships/hyperlink" Target="https://www.ncbi.nlm.nih.gov/protein/489337996" TargetMode="External"/><Relationship Id="rId2808" Type="http://schemas.openxmlformats.org/officeDocument/2006/relationships/hyperlink" Target="https://www.genome.jp/entry/R01137" TargetMode="External"/><Relationship Id="rId49" Type="http://schemas.openxmlformats.org/officeDocument/2006/relationships/hyperlink" Target="https://www.ncbi.nlm.nih.gov/protein/489324729" TargetMode="External"/><Relationship Id="rId1617" Type="http://schemas.openxmlformats.org/officeDocument/2006/relationships/hyperlink" Target="https://www.ncbi.nlm.nih.gov/protein/489323485" TargetMode="External"/><Relationship Id="rId1824" Type="http://schemas.openxmlformats.org/officeDocument/2006/relationships/hyperlink" Target="https://www.ncbi.nlm.nih.gov/protein/499188903" TargetMode="External"/><Relationship Id="rId2598" Type="http://schemas.openxmlformats.org/officeDocument/2006/relationships/hyperlink" Target="https://www.genome.jp/entry/C16737" TargetMode="External"/><Relationship Id="rId777" Type="http://schemas.openxmlformats.org/officeDocument/2006/relationships/hyperlink" Target="https://www.ncbi.nlm.nih.gov/protein/489335889" TargetMode="External"/><Relationship Id="rId984" Type="http://schemas.openxmlformats.org/officeDocument/2006/relationships/hyperlink" Target="https://www.ncbi.nlm.nih.gov/protein/489338874" TargetMode="External"/><Relationship Id="rId2458" Type="http://schemas.openxmlformats.org/officeDocument/2006/relationships/hyperlink" Target="https://www.genome.jp/entry/C04619" TargetMode="External"/><Relationship Id="rId2665" Type="http://schemas.openxmlformats.org/officeDocument/2006/relationships/hyperlink" Target="https://www.genome.jp/entry/C00672" TargetMode="External"/><Relationship Id="rId2872" Type="http://schemas.openxmlformats.org/officeDocument/2006/relationships/hyperlink" Target="https://www.genome.jp/entry/R12861" TargetMode="External"/><Relationship Id="rId637" Type="http://schemas.openxmlformats.org/officeDocument/2006/relationships/hyperlink" Target="https://www.ncbi.nlm.nih.gov/protein/489338870" TargetMode="External"/><Relationship Id="rId844" Type="http://schemas.openxmlformats.org/officeDocument/2006/relationships/hyperlink" Target="https://www.ncbi.nlm.nih.gov/protein/489335972" TargetMode="External"/><Relationship Id="rId1267" Type="http://schemas.openxmlformats.org/officeDocument/2006/relationships/hyperlink" Target="https://www.genome.jp/entry/R02662" TargetMode="External"/><Relationship Id="rId1474" Type="http://schemas.openxmlformats.org/officeDocument/2006/relationships/hyperlink" Target="https://www.genome.jp/entry/R06079" TargetMode="External"/><Relationship Id="rId1681" Type="http://schemas.openxmlformats.org/officeDocument/2006/relationships/hyperlink" Target="https://www.ncbi.nlm.nih.gov/protein/489321175" TargetMode="External"/><Relationship Id="rId2318" Type="http://schemas.openxmlformats.org/officeDocument/2006/relationships/hyperlink" Target="https://www.genome.jp/entry/C00008" TargetMode="External"/><Relationship Id="rId2525" Type="http://schemas.openxmlformats.org/officeDocument/2006/relationships/hyperlink" Target="https://www.genome.jp/entry/R00567" TargetMode="External"/><Relationship Id="rId2732" Type="http://schemas.openxmlformats.org/officeDocument/2006/relationships/hyperlink" Target="https://www.genome.jp/entry/C08353" TargetMode="External"/><Relationship Id="rId704" Type="http://schemas.openxmlformats.org/officeDocument/2006/relationships/hyperlink" Target="https://www.ncbi.nlm.nih.gov/protein/489335280" TargetMode="External"/><Relationship Id="rId911" Type="http://schemas.openxmlformats.org/officeDocument/2006/relationships/hyperlink" Target="https://www.ncbi.nlm.nih.gov/protein/489327717" TargetMode="External"/><Relationship Id="rId1127" Type="http://schemas.openxmlformats.org/officeDocument/2006/relationships/hyperlink" Target="https://www.ncbi.nlm.nih.gov/protein/489335658" TargetMode="External"/><Relationship Id="rId1334" Type="http://schemas.openxmlformats.org/officeDocument/2006/relationships/hyperlink" Target="https://www.ncbi.nlm.nih.gov/protein/489324160" TargetMode="External"/><Relationship Id="rId1541" Type="http://schemas.openxmlformats.org/officeDocument/2006/relationships/hyperlink" Target="https://www.genome.jp/entry/R02940" TargetMode="External"/><Relationship Id="rId40" Type="http://schemas.openxmlformats.org/officeDocument/2006/relationships/hyperlink" Target="https://www.genome.jp/entry/R04953" TargetMode="External"/><Relationship Id="rId1401" Type="http://schemas.openxmlformats.org/officeDocument/2006/relationships/hyperlink" Target="https://www.ncbi.nlm.nih.gov/protein/489336210" TargetMode="External"/><Relationship Id="rId287" Type="http://schemas.openxmlformats.org/officeDocument/2006/relationships/hyperlink" Target="https://www.genome.jp/entry/R04198" TargetMode="External"/><Relationship Id="rId494" Type="http://schemas.openxmlformats.org/officeDocument/2006/relationships/hyperlink" Target="https://www.genome.jp/entry/R00405" TargetMode="External"/><Relationship Id="rId2175" Type="http://schemas.openxmlformats.org/officeDocument/2006/relationships/hyperlink" Target="https://www.genome.jp/entry/" TargetMode="External"/><Relationship Id="rId2382" Type="http://schemas.openxmlformats.org/officeDocument/2006/relationships/hyperlink" Target="https://www.genome.jp/entry/C03356" TargetMode="External"/><Relationship Id="rId147" Type="http://schemas.openxmlformats.org/officeDocument/2006/relationships/hyperlink" Target="https://www.ncbi.nlm.nih.gov/protein/489335783" TargetMode="External"/><Relationship Id="rId354" Type="http://schemas.openxmlformats.org/officeDocument/2006/relationships/hyperlink" Target="https://www.genome.jp/entry/" TargetMode="External"/><Relationship Id="rId1191" Type="http://schemas.openxmlformats.org/officeDocument/2006/relationships/hyperlink" Target="https://www.genome.jp/entry/R08265" TargetMode="External"/><Relationship Id="rId2035" Type="http://schemas.openxmlformats.org/officeDocument/2006/relationships/hyperlink" Target="https://www.genome.jp/entry/R09959" TargetMode="External"/><Relationship Id="rId561" Type="http://schemas.openxmlformats.org/officeDocument/2006/relationships/hyperlink" Target="https://www.ncbi.nlm.nih.gov/protein/489337687" TargetMode="External"/><Relationship Id="rId2242" Type="http://schemas.openxmlformats.org/officeDocument/2006/relationships/hyperlink" Target="https://www.genome.jp/entry/R12621" TargetMode="External"/><Relationship Id="rId214" Type="http://schemas.openxmlformats.org/officeDocument/2006/relationships/hyperlink" Target="https://www.genome.jp/entry/R00994" TargetMode="External"/><Relationship Id="rId421" Type="http://schemas.openxmlformats.org/officeDocument/2006/relationships/hyperlink" Target="https://www.genome.jp/entry/R10002" TargetMode="External"/><Relationship Id="rId1051" Type="http://schemas.openxmlformats.org/officeDocument/2006/relationships/hyperlink" Target="https://www.ncbi.nlm.nih.gov/protein/489338081" TargetMode="External"/><Relationship Id="rId2102" Type="http://schemas.openxmlformats.org/officeDocument/2006/relationships/hyperlink" Target="https://www.ncbi.nlm.nih.gov/protein/489337960" TargetMode="External"/><Relationship Id="rId1868" Type="http://schemas.openxmlformats.org/officeDocument/2006/relationships/hyperlink" Target="https://www.ncbi.nlm.nih.gov/protein/499189076" TargetMode="External"/><Relationship Id="rId1728" Type="http://schemas.openxmlformats.org/officeDocument/2006/relationships/hyperlink" Target="https://www.genome.jp/entry/R04143" TargetMode="External"/><Relationship Id="rId1935" Type="http://schemas.openxmlformats.org/officeDocument/2006/relationships/hyperlink" Target="https://www.ncbi.nlm.nih.gov/protein/489335914" TargetMode="External"/><Relationship Id="rId4" Type="http://schemas.openxmlformats.org/officeDocument/2006/relationships/hyperlink" Target="https://www.ncbi.nlm.nih.gov/protein/489337717" TargetMode="External"/><Relationship Id="rId888" Type="http://schemas.openxmlformats.org/officeDocument/2006/relationships/hyperlink" Target="https://www.ncbi.nlm.nih.gov/protein/490533799" TargetMode="External"/><Relationship Id="rId2569" Type="http://schemas.openxmlformats.org/officeDocument/2006/relationships/hyperlink" Target="https://www.genome.jp/entry/C01213" TargetMode="External"/><Relationship Id="rId2776" Type="http://schemas.openxmlformats.org/officeDocument/2006/relationships/hyperlink" Target="https://www.genome.jp/entry/R08244" TargetMode="External"/><Relationship Id="rId748" Type="http://schemas.openxmlformats.org/officeDocument/2006/relationships/hyperlink" Target="https://www.ncbi.nlm.nih.gov/protein/489325777" TargetMode="External"/><Relationship Id="rId955" Type="http://schemas.openxmlformats.org/officeDocument/2006/relationships/hyperlink" Target="https://www.ncbi.nlm.nih.gov/protein/489322153" TargetMode="External"/><Relationship Id="rId1378" Type="http://schemas.openxmlformats.org/officeDocument/2006/relationships/hyperlink" Target="https://www.genome.jp/entry/R09099" TargetMode="External"/><Relationship Id="rId1585" Type="http://schemas.openxmlformats.org/officeDocument/2006/relationships/hyperlink" Target="https://www.genome.jp/entry/R07600" TargetMode="External"/><Relationship Id="rId1792" Type="http://schemas.openxmlformats.org/officeDocument/2006/relationships/hyperlink" Target="https://www.genome.jp/entry/" TargetMode="External"/><Relationship Id="rId2429" Type="http://schemas.openxmlformats.org/officeDocument/2006/relationships/hyperlink" Target="https://www.genome.jp/entry/C00158" TargetMode="External"/><Relationship Id="rId2636" Type="http://schemas.openxmlformats.org/officeDocument/2006/relationships/hyperlink" Target="https://www.genome.jp/entry/C03453" TargetMode="External"/><Relationship Id="rId2843" Type="http://schemas.openxmlformats.org/officeDocument/2006/relationships/hyperlink" Target="https://www.genome.jp/entry/R00443" TargetMode="External"/><Relationship Id="rId84" Type="http://schemas.openxmlformats.org/officeDocument/2006/relationships/hyperlink" Target="https://www.ncbi.nlm.nih.gov/protein/490534056" TargetMode="External"/><Relationship Id="rId608" Type="http://schemas.openxmlformats.org/officeDocument/2006/relationships/hyperlink" Target="https://www.ncbi.nlm.nih.gov/protein/490533638" TargetMode="External"/><Relationship Id="rId815" Type="http://schemas.openxmlformats.org/officeDocument/2006/relationships/hyperlink" Target="https://www.ncbi.nlm.nih.gov/protein/489337877" TargetMode="External"/><Relationship Id="rId1238" Type="http://schemas.openxmlformats.org/officeDocument/2006/relationships/hyperlink" Target="https://www.genome.jp/entry/R01830" TargetMode="External"/><Relationship Id="rId1445" Type="http://schemas.openxmlformats.org/officeDocument/2006/relationships/hyperlink" Target="https://www.ncbi.nlm.nih.gov/protein/489327628" TargetMode="External"/><Relationship Id="rId1652" Type="http://schemas.openxmlformats.org/officeDocument/2006/relationships/hyperlink" Target="https://www.genome.jp/entry/R02297" TargetMode="External"/><Relationship Id="rId1305" Type="http://schemas.openxmlformats.org/officeDocument/2006/relationships/hyperlink" Target="https://www.genome.jp/entry/R00586" TargetMode="External"/><Relationship Id="rId2703" Type="http://schemas.openxmlformats.org/officeDocument/2006/relationships/hyperlink" Target="https://www.genome.jp/entry/R04591" TargetMode="External"/><Relationship Id="rId1512" Type="http://schemas.openxmlformats.org/officeDocument/2006/relationships/hyperlink" Target="https://www.genome.jp/entry/R01293" TargetMode="External"/><Relationship Id="rId11" Type="http://schemas.openxmlformats.org/officeDocument/2006/relationships/hyperlink" Target="https://www.ncbi.nlm.nih.gov/protein/489336001" TargetMode="External"/><Relationship Id="rId398" Type="http://schemas.openxmlformats.org/officeDocument/2006/relationships/hyperlink" Target="https://www.genome.jp/entry/R00691" TargetMode="External"/><Relationship Id="rId2079" Type="http://schemas.openxmlformats.org/officeDocument/2006/relationships/hyperlink" Target="https://www.ncbi.nlm.nih.gov/protein/490533340" TargetMode="External"/><Relationship Id="rId2286" Type="http://schemas.openxmlformats.org/officeDocument/2006/relationships/hyperlink" Target="https://www.genome.jp/entry/R04639" TargetMode="External"/><Relationship Id="rId2493" Type="http://schemas.openxmlformats.org/officeDocument/2006/relationships/hyperlink" Target="https://www.genome.jp/entry/R00996" TargetMode="External"/><Relationship Id="rId258" Type="http://schemas.openxmlformats.org/officeDocument/2006/relationships/hyperlink" Target="https://www.genome.jp/entry/R07795" TargetMode="External"/><Relationship Id="rId465" Type="http://schemas.openxmlformats.org/officeDocument/2006/relationships/hyperlink" Target="https://www.genome.jp/entry/R00461" TargetMode="External"/><Relationship Id="rId672" Type="http://schemas.openxmlformats.org/officeDocument/2006/relationships/hyperlink" Target="https://www.ncbi.nlm.nih.gov/protein/489336151" TargetMode="External"/><Relationship Id="rId1095" Type="http://schemas.openxmlformats.org/officeDocument/2006/relationships/hyperlink" Target="https://www.ncbi.nlm.nih.gov/protein/490533340" TargetMode="External"/><Relationship Id="rId2146" Type="http://schemas.openxmlformats.org/officeDocument/2006/relationships/hyperlink" Target="https://www.ncbi.nlm.nih.gov/protein/490533924" TargetMode="External"/><Relationship Id="rId2353" Type="http://schemas.openxmlformats.org/officeDocument/2006/relationships/hyperlink" Target="https://www.genome.jp/entry/C01302" TargetMode="External"/><Relationship Id="rId2560" Type="http://schemas.openxmlformats.org/officeDocument/2006/relationships/hyperlink" Target="https://www.genome.jp/entry/C00221" TargetMode="External"/><Relationship Id="rId118" Type="http://schemas.openxmlformats.org/officeDocument/2006/relationships/hyperlink" Target="https://www.ncbi.nlm.nih.gov/protein/489337264" TargetMode="External"/><Relationship Id="rId325" Type="http://schemas.openxmlformats.org/officeDocument/2006/relationships/hyperlink" Target="https://www.genome.jp/entry/R07168" TargetMode="External"/><Relationship Id="rId532" Type="http://schemas.openxmlformats.org/officeDocument/2006/relationships/hyperlink" Target="https://www.ncbi.nlm.nih.gov/protein/489335658" TargetMode="External"/><Relationship Id="rId1162" Type="http://schemas.openxmlformats.org/officeDocument/2006/relationships/hyperlink" Target="https://www.genome.jp/entry/R04121" TargetMode="External"/><Relationship Id="rId2006" Type="http://schemas.openxmlformats.org/officeDocument/2006/relationships/hyperlink" Target="https://www.ncbi.nlm.nih.gov/protein/499189048" TargetMode="External"/><Relationship Id="rId2213" Type="http://schemas.openxmlformats.org/officeDocument/2006/relationships/hyperlink" Target="https://www.genome.jp/entry/R06141" TargetMode="External"/><Relationship Id="rId2420" Type="http://schemas.openxmlformats.org/officeDocument/2006/relationships/hyperlink" Target="https://www.genome.jp/entry/C11947" TargetMode="External"/><Relationship Id="rId1022" Type="http://schemas.openxmlformats.org/officeDocument/2006/relationships/hyperlink" Target="https://www.ncbi.nlm.nih.gov/protein/489335956" TargetMode="External"/><Relationship Id="rId1979" Type="http://schemas.openxmlformats.org/officeDocument/2006/relationships/hyperlink" Target="https://www.ncbi.nlm.nih.gov/protein/489327685" TargetMode="External"/><Relationship Id="rId1839" Type="http://schemas.openxmlformats.org/officeDocument/2006/relationships/hyperlink" Target="https://www.ncbi.nlm.nih.gov/protein/489336112" TargetMode="External"/><Relationship Id="rId182" Type="http://schemas.openxmlformats.org/officeDocument/2006/relationships/hyperlink" Target="https://www.ncbi.nlm.nih.gov/protein/489327392" TargetMode="External"/><Relationship Id="rId1906" Type="http://schemas.openxmlformats.org/officeDocument/2006/relationships/hyperlink" Target="https://www.genome.jp/entry/C01367" TargetMode="External"/><Relationship Id="rId2070" Type="http://schemas.openxmlformats.org/officeDocument/2006/relationships/hyperlink" Target="https://www.genome.jp/entry/R00674" TargetMode="External"/><Relationship Id="rId999" Type="http://schemas.openxmlformats.org/officeDocument/2006/relationships/hyperlink" Target="https://www.ncbi.nlm.nih.gov/protein/489337771" TargetMode="External"/><Relationship Id="rId2887" Type="http://schemas.openxmlformats.org/officeDocument/2006/relationships/hyperlink" Target="https://www.genome.jp/entry/R07767" TargetMode="External"/><Relationship Id="rId859" Type="http://schemas.openxmlformats.org/officeDocument/2006/relationships/hyperlink" Target="https://www.ncbi.nlm.nih.gov/protein/489338320" TargetMode="External"/><Relationship Id="rId1489" Type="http://schemas.openxmlformats.org/officeDocument/2006/relationships/hyperlink" Target="https://www.ncbi.nlm.nih.gov/protein/489323430" TargetMode="External"/><Relationship Id="rId1696" Type="http://schemas.openxmlformats.org/officeDocument/2006/relationships/hyperlink" Target="https://www.genome.jp/entry/R00694" TargetMode="External"/><Relationship Id="rId1349" Type="http://schemas.openxmlformats.org/officeDocument/2006/relationships/hyperlink" Target="https://www.ncbi.nlm.nih.gov/protein/489324789" TargetMode="External"/><Relationship Id="rId2747" Type="http://schemas.openxmlformats.org/officeDocument/2006/relationships/hyperlink" Target="https://www.genome.jp/entry/R00925" TargetMode="External"/><Relationship Id="rId719" Type="http://schemas.openxmlformats.org/officeDocument/2006/relationships/hyperlink" Target="https://www.ncbi.nlm.nih.gov/protein/489325704" TargetMode="External"/><Relationship Id="rId926" Type="http://schemas.openxmlformats.org/officeDocument/2006/relationships/hyperlink" Target="https://www.ncbi.nlm.nih.gov/protein/489338266" TargetMode="External"/><Relationship Id="rId1556" Type="http://schemas.openxmlformats.org/officeDocument/2006/relationships/hyperlink" Target="https://www.genome.jp/entry/R01986" TargetMode="External"/><Relationship Id="rId1763" Type="http://schemas.openxmlformats.org/officeDocument/2006/relationships/hyperlink" Target="https://www.ncbi.nlm.nih.gov/protein/489318565" TargetMode="External"/><Relationship Id="rId1970" Type="http://schemas.openxmlformats.org/officeDocument/2006/relationships/hyperlink" Target="https://www.ncbi.nlm.nih.gov/protein/489327685" TargetMode="External"/><Relationship Id="rId2607" Type="http://schemas.openxmlformats.org/officeDocument/2006/relationships/hyperlink" Target="https://www.genome.jp/entry/C00095" TargetMode="External"/><Relationship Id="rId2814" Type="http://schemas.openxmlformats.org/officeDocument/2006/relationships/hyperlink" Target="https://www.genome.jp/entry/R12853" TargetMode="External"/><Relationship Id="rId55" Type="http://schemas.openxmlformats.org/officeDocument/2006/relationships/hyperlink" Target="https://www.ncbi.nlm.nih.gov/protein/489324729" TargetMode="External"/><Relationship Id="rId1209" Type="http://schemas.openxmlformats.org/officeDocument/2006/relationships/hyperlink" Target="https://www.genome.jp/entry/R08312" TargetMode="External"/><Relationship Id="rId1416" Type="http://schemas.openxmlformats.org/officeDocument/2006/relationships/hyperlink" Target="https://www.genome.jp/entry/R03191" TargetMode="External"/><Relationship Id="rId1623" Type="http://schemas.openxmlformats.org/officeDocument/2006/relationships/hyperlink" Target="https://www.genome.jp/entry/R00936" TargetMode="External"/><Relationship Id="rId1830" Type="http://schemas.openxmlformats.org/officeDocument/2006/relationships/hyperlink" Target="https://www.ncbi.nlm.nih.gov/protein/489337931" TargetMode="External"/><Relationship Id="rId2397" Type="http://schemas.openxmlformats.org/officeDocument/2006/relationships/hyperlink" Target="https://www.genome.jp/entry/R07893" TargetMode="External"/><Relationship Id="rId369" Type="http://schemas.openxmlformats.org/officeDocument/2006/relationships/hyperlink" Target="https://www.genome.jp/entry/R00066" TargetMode="External"/><Relationship Id="rId576" Type="http://schemas.openxmlformats.org/officeDocument/2006/relationships/hyperlink" Target="https://www.ncbi.nlm.nih.gov/protein/489321730" TargetMode="External"/><Relationship Id="rId783" Type="http://schemas.openxmlformats.org/officeDocument/2006/relationships/hyperlink" Target="https://www.ncbi.nlm.nih.gov/protein/489336177" TargetMode="External"/><Relationship Id="rId990" Type="http://schemas.openxmlformats.org/officeDocument/2006/relationships/hyperlink" Target="https://www.ncbi.nlm.nih.gov/protein/489321736" TargetMode="External"/><Relationship Id="rId2257" Type="http://schemas.openxmlformats.org/officeDocument/2006/relationships/hyperlink" Target="https://www.genome.jp/entry/R13421" TargetMode="External"/><Relationship Id="rId2464" Type="http://schemas.openxmlformats.org/officeDocument/2006/relationships/hyperlink" Target="https://www.genome.jp/entry/C20373" TargetMode="External"/><Relationship Id="rId2671" Type="http://schemas.openxmlformats.org/officeDocument/2006/relationships/hyperlink" Target="https://www.genome.jp/entry/C00868" TargetMode="External"/><Relationship Id="rId229" Type="http://schemas.openxmlformats.org/officeDocument/2006/relationships/hyperlink" Target="https://www.genome.jp/entry/R00842" TargetMode="External"/><Relationship Id="rId436" Type="http://schemas.openxmlformats.org/officeDocument/2006/relationships/hyperlink" Target="https://www.genome.jp/entry/R05850" TargetMode="External"/><Relationship Id="rId643" Type="http://schemas.openxmlformats.org/officeDocument/2006/relationships/hyperlink" Target="https://www.ncbi.nlm.nih.gov/protein/499189047" TargetMode="External"/><Relationship Id="rId1066" Type="http://schemas.openxmlformats.org/officeDocument/2006/relationships/hyperlink" Target="https://www.ncbi.nlm.nih.gov/protein/489326173" TargetMode="External"/><Relationship Id="rId1273" Type="http://schemas.openxmlformats.org/officeDocument/2006/relationships/hyperlink" Target="https://www.ncbi.nlm.nih.gov/protein/489337680" TargetMode="External"/><Relationship Id="rId1480" Type="http://schemas.openxmlformats.org/officeDocument/2006/relationships/hyperlink" Target="https://www.genome.jp/entry/R02421" TargetMode="External"/><Relationship Id="rId2117" Type="http://schemas.openxmlformats.org/officeDocument/2006/relationships/hyperlink" Target="https://www.genome.jp/entry/R01466" TargetMode="External"/><Relationship Id="rId2324" Type="http://schemas.openxmlformats.org/officeDocument/2006/relationships/hyperlink" Target="https://www.genome.jp/entry/R00662" TargetMode="External"/><Relationship Id="rId850" Type="http://schemas.openxmlformats.org/officeDocument/2006/relationships/hyperlink" Target="https://www.ncbi.nlm.nih.gov/protein/489337004" TargetMode="External"/><Relationship Id="rId1133" Type="http://schemas.openxmlformats.org/officeDocument/2006/relationships/hyperlink" Target="https://www.ncbi.nlm.nih.gov/protein/489335658" TargetMode="External"/><Relationship Id="rId2531" Type="http://schemas.openxmlformats.org/officeDocument/2006/relationships/hyperlink" Target="https://www.genome.jp/entry/C00151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enome.jp/entry/C14814" TargetMode="External"/><Relationship Id="rId21" Type="http://schemas.openxmlformats.org/officeDocument/2006/relationships/hyperlink" Target="https://www.genome.jp/entry/C06893" TargetMode="External"/><Relationship Id="rId42" Type="http://schemas.openxmlformats.org/officeDocument/2006/relationships/hyperlink" Target="https://www.genome.jp/entry/C05998" TargetMode="External"/><Relationship Id="rId63" Type="http://schemas.openxmlformats.org/officeDocument/2006/relationships/hyperlink" Target="https://www.genome.jp/entry/C02225" TargetMode="External"/><Relationship Id="rId84" Type="http://schemas.openxmlformats.org/officeDocument/2006/relationships/hyperlink" Target="https://www.genome.jp/entry/C18026" TargetMode="External"/><Relationship Id="rId138" Type="http://schemas.openxmlformats.org/officeDocument/2006/relationships/hyperlink" Target="https://www.genome.jp/entry/C06148" TargetMode="External"/><Relationship Id="rId159" Type="http://schemas.openxmlformats.org/officeDocument/2006/relationships/hyperlink" Target="https://www.genome.jp/entry/C03633" TargetMode="External"/><Relationship Id="rId170" Type="http://schemas.openxmlformats.org/officeDocument/2006/relationships/hyperlink" Target="https://www.genome.jp/entry/C03453" TargetMode="External"/><Relationship Id="rId107" Type="http://schemas.openxmlformats.org/officeDocument/2006/relationships/hyperlink" Target="https://www.genome.jp/entry/C08353" TargetMode="External"/><Relationship Id="rId11" Type="http://schemas.openxmlformats.org/officeDocument/2006/relationships/hyperlink" Target="https://www.genome.jp/entry/C00254" TargetMode="External"/><Relationship Id="rId32" Type="http://schemas.openxmlformats.org/officeDocument/2006/relationships/hyperlink" Target="https://www.genome.jp/entry/C04405" TargetMode="External"/><Relationship Id="rId53" Type="http://schemas.openxmlformats.org/officeDocument/2006/relationships/hyperlink" Target="https://www.genome.jp/entry/C00096" TargetMode="External"/><Relationship Id="rId74" Type="http://schemas.openxmlformats.org/officeDocument/2006/relationships/hyperlink" Target="https://www.genome.jp/entry/C17234" TargetMode="External"/><Relationship Id="rId128" Type="http://schemas.openxmlformats.org/officeDocument/2006/relationships/hyperlink" Target="https://www.genome.jp/entry/C06193" TargetMode="External"/><Relationship Id="rId149" Type="http://schemas.openxmlformats.org/officeDocument/2006/relationships/hyperlink" Target="https://www.genome.jp/entry/C00819" TargetMode="External"/><Relationship Id="rId5" Type="http://schemas.openxmlformats.org/officeDocument/2006/relationships/hyperlink" Target="https://www.genome.jp/entry/C07572" TargetMode="External"/><Relationship Id="rId95" Type="http://schemas.openxmlformats.org/officeDocument/2006/relationships/hyperlink" Target="https://www.genome.jp/entry/C00181" TargetMode="External"/><Relationship Id="rId160" Type="http://schemas.openxmlformats.org/officeDocument/2006/relationships/hyperlink" Target="https://www.genome.jp/entry/C00905" TargetMode="External"/><Relationship Id="rId181" Type="http://schemas.openxmlformats.org/officeDocument/2006/relationships/hyperlink" Target="https://www.genome.jp/entry/C16333" TargetMode="External"/><Relationship Id="rId22" Type="http://schemas.openxmlformats.org/officeDocument/2006/relationships/hyperlink" Target="https://www.genome.jp/entry/C00673" TargetMode="External"/><Relationship Id="rId43" Type="http://schemas.openxmlformats.org/officeDocument/2006/relationships/hyperlink" Target="https://www.genome.jp/entry/C00149" TargetMode="External"/><Relationship Id="rId64" Type="http://schemas.openxmlformats.org/officeDocument/2006/relationships/hyperlink" Target="https://www.genome.jp/entry/C00514" TargetMode="External"/><Relationship Id="rId118" Type="http://schemas.openxmlformats.org/officeDocument/2006/relationships/hyperlink" Target="https://www.genome.jp/entry/C16358" TargetMode="External"/><Relationship Id="rId139" Type="http://schemas.openxmlformats.org/officeDocument/2006/relationships/hyperlink" Target="https://www.genome.jp/entry/C05817" TargetMode="External"/><Relationship Id="rId85" Type="http://schemas.openxmlformats.org/officeDocument/2006/relationships/hyperlink" Target="https://www.genome.jp/entry/C03798" TargetMode="External"/><Relationship Id="rId150" Type="http://schemas.openxmlformats.org/officeDocument/2006/relationships/hyperlink" Target="https://www.genome.jp/entry/C00515" TargetMode="External"/><Relationship Id="rId171" Type="http://schemas.openxmlformats.org/officeDocument/2006/relationships/hyperlink" Target="https://www.genome.jp/entry/C07479" TargetMode="External"/><Relationship Id="rId12" Type="http://schemas.openxmlformats.org/officeDocument/2006/relationships/hyperlink" Target="https://www.genome.jp/entry/C00811" TargetMode="External"/><Relationship Id="rId33" Type="http://schemas.openxmlformats.org/officeDocument/2006/relationships/hyperlink" Target="https://www.genome.jp/entry/C05258" TargetMode="External"/><Relationship Id="rId108" Type="http://schemas.openxmlformats.org/officeDocument/2006/relationships/hyperlink" Target="https://www.genome.jp/entry/C00682" TargetMode="External"/><Relationship Id="rId129" Type="http://schemas.openxmlformats.org/officeDocument/2006/relationships/hyperlink" Target="https://www.genome.jp/entry/C22092" TargetMode="External"/><Relationship Id="rId54" Type="http://schemas.openxmlformats.org/officeDocument/2006/relationships/hyperlink" Target="https://www.genome.jp/entry/C03680" TargetMode="External"/><Relationship Id="rId75" Type="http://schemas.openxmlformats.org/officeDocument/2006/relationships/hyperlink" Target="https://www.genome.jp/entry/C22395" TargetMode="External"/><Relationship Id="rId96" Type="http://schemas.openxmlformats.org/officeDocument/2006/relationships/hyperlink" Target="https://www.genome.jp/entry/C02962" TargetMode="External"/><Relationship Id="rId140" Type="http://schemas.openxmlformats.org/officeDocument/2006/relationships/hyperlink" Target="https://www.genome.jp/entry/C06000" TargetMode="External"/><Relationship Id="rId161" Type="http://schemas.openxmlformats.org/officeDocument/2006/relationships/hyperlink" Target="https://www.genome.jp/entry/C00558" TargetMode="External"/><Relationship Id="rId182" Type="http://schemas.openxmlformats.org/officeDocument/2006/relationships/hyperlink" Target="https://www.genome.jp/entry/C04593" TargetMode="External"/><Relationship Id="rId6" Type="http://schemas.openxmlformats.org/officeDocument/2006/relationships/hyperlink" Target="https://www.genome.jp/entry/C16608" TargetMode="External"/><Relationship Id="rId23" Type="http://schemas.openxmlformats.org/officeDocument/2006/relationships/hyperlink" Target="https://www.genome.jp/entry/C01127" TargetMode="External"/><Relationship Id="rId119" Type="http://schemas.openxmlformats.org/officeDocument/2006/relationships/hyperlink" Target="https://www.genome.jp/entry/C16356" TargetMode="External"/><Relationship Id="rId44" Type="http://schemas.openxmlformats.org/officeDocument/2006/relationships/hyperlink" Target="https://www.genome.jp/entry/C00430" TargetMode="External"/><Relationship Id="rId60" Type="http://schemas.openxmlformats.org/officeDocument/2006/relationships/hyperlink" Target="https://www.genome.jp/entry/C05747" TargetMode="External"/><Relationship Id="rId65" Type="http://schemas.openxmlformats.org/officeDocument/2006/relationships/hyperlink" Target="https://www.genome.jp/entry/C04039" TargetMode="External"/><Relationship Id="rId81" Type="http://schemas.openxmlformats.org/officeDocument/2006/relationships/hyperlink" Target="https://www.genome.jp/entry/C00666" TargetMode="External"/><Relationship Id="rId86" Type="http://schemas.openxmlformats.org/officeDocument/2006/relationships/hyperlink" Target="https://www.genome.jp/entry/C00191" TargetMode="External"/><Relationship Id="rId130" Type="http://schemas.openxmlformats.org/officeDocument/2006/relationships/hyperlink" Target="https://www.genome.jp/entry/C00159" TargetMode="External"/><Relationship Id="rId135" Type="http://schemas.openxmlformats.org/officeDocument/2006/relationships/hyperlink" Target="https://www.genome.jp/entry/C06567" TargetMode="External"/><Relationship Id="rId151" Type="http://schemas.openxmlformats.org/officeDocument/2006/relationships/hyperlink" Target="https://www.genome.jp/entry/C00793" TargetMode="External"/><Relationship Id="rId156" Type="http://schemas.openxmlformats.org/officeDocument/2006/relationships/hyperlink" Target="https://www.genome.jp/entry/C02338" TargetMode="External"/><Relationship Id="rId177" Type="http://schemas.openxmlformats.org/officeDocument/2006/relationships/hyperlink" Target="https://www.genome.jp/entry/C02764" TargetMode="External"/><Relationship Id="rId172" Type="http://schemas.openxmlformats.org/officeDocument/2006/relationships/hyperlink" Target="https://www.genome.jp/entry/C21085" TargetMode="External"/><Relationship Id="rId13" Type="http://schemas.openxmlformats.org/officeDocument/2006/relationships/hyperlink" Target="https://www.genome.jp/entry/C00423" TargetMode="External"/><Relationship Id="rId18" Type="http://schemas.openxmlformats.org/officeDocument/2006/relationships/hyperlink" Target="https://www.genome.jp/entry/C05766" TargetMode="External"/><Relationship Id="rId39" Type="http://schemas.openxmlformats.org/officeDocument/2006/relationships/hyperlink" Target="https://www.genome.jp/entry/C16337" TargetMode="External"/><Relationship Id="rId109" Type="http://schemas.openxmlformats.org/officeDocument/2006/relationships/hyperlink" Target="https://www.genome.jp/entry/C06210" TargetMode="External"/><Relationship Id="rId34" Type="http://schemas.openxmlformats.org/officeDocument/2006/relationships/hyperlink" Target="https://www.genome.jp/entry/C05260" TargetMode="External"/><Relationship Id="rId50" Type="http://schemas.openxmlformats.org/officeDocument/2006/relationships/hyperlink" Target="https://www.genome.jp/entry/C00879" TargetMode="External"/><Relationship Id="rId55" Type="http://schemas.openxmlformats.org/officeDocument/2006/relationships/hyperlink" Target="https://www.genome.jp/entry/C00826" TargetMode="External"/><Relationship Id="rId76" Type="http://schemas.openxmlformats.org/officeDocument/2006/relationships/hyperlink" Target="https://www.genome.jp/entry/C20239" TargetMode="External"/><Relationship Id="rId97" Type="http://schemas.openxmlformats.org/officeDocument/2006/relationships/hyperlink" Target="https://www.genome.jp/entry/C00275" TargetMode="External"/><Relationship Id="rId104" Type="http://schemas.openxmlformats.org/officeDocument/2006/relationships/hyperlink" Target="https://www.genome.jp/entry/C01171" TargetMode="External"/><Relationship Id="rId120" Type="http://schemas.openxmlformats.org/officeDocument/2006/relationships/hyperlink" Target="https://www.genome.jp/entry/C16561" TargetMode="External"/><Relationship Id="rId125" Type="http://schemas.openxmlformats.org/officeDocument/2006/relationships/hyperlink" Target="https://www.genome.jp/entry/C01367" TargetMode="External"/><Relationship Id="rId141" Type="http://schemas.openxmlformats.org/officeDocument/2006/relationships/hyperlink" Target="https://www.genome.jp/entry/C05116" TargetMode="External"/><Relationship Id="rId146" Type="http://schemas.openxmlformats.org/officeDocument/2006/relationships/hyperlink" Target="https://www.genome.jp/entry/C20905" TargetMode="External"/><Relationship Id="rId167" Type="http://schemas.openxmlformats.org/officeDocument/2006/relationships/hyperlink" Target="https://www.genome.jp/entry/C22502" TargetMode="External"/><Relationship Id="rId7" Type="http://schemas.openxmlformats.org/officeDocument/2006/relationships/hyperlink" Target="https://www.genome.jp/entry/G10495" TargetMode="External"/><Relationship Id="rId71" Type="http://schemas.openxmlformats.org/officeDocument/2006/relationships/hyperlink" Target="https://www.genome.jp/entry/C02218" TargetMode="External"/><Relationship Id="rId92" Type="http://schemas.openxmlformats.org/officeDocument/2006/relationships/hyperlink" Target="https://www.genome.jp/entry/C16737" TargetMode="External"/><Relationship Id="rId162" Type="http://schemas.openxmlformats.org/officeDocument/2006/relationships/hyperlink" Target="https://www.genome.jp/entry/C00476" TargetMode="External"/><Relationship Id="rId2" Type="http://schemas.openxmlformats.org/officeDocument/2006/relationships/hyperlink" Target="https://www.genome.jp/entry/C13747" TargetMode="External"/><Relationship Id="rId29" Type="http://schemas.openxmlformats.org/officeDocument/2006/relationships/hyperlink" Target="https://www.genome.jp/entry/C20475" TargetMode="External"/><Relationship Id="rId24" Type="http://schemas.openxmlformats.org/officeDocument/2006/relationships/hyperlink" Target="https://www.genome.jp/entry/C20485" TargetMode="External"/><Relationship Id="rId40" Type="http://schemas.openxmlformats.org/officeDocument/2006/relationships/hyperlink" Target="https://www.genome.jp/entry/C00640" TargetMode="External"/><Relationship Id="rId45" Type="http://schemas.openxmlformats.org/officeDocument/2006/relationships/hyperlink" Target="https://www.genome.jp/entry/C00158" TargetMode="External"/><Relationship Id="rId66" Type="http://schemas.openxmlformats.org/officeDocument/2006/relationships/hyperlink" Target="https://www.genome.jp/entry/C04272" TargetMode="External"/><Relationship Id="rId87" Type="http://schemas.openxmlformats.org/officeDocument/2006/relationships/hyperlink" Target="https://www.genome.jp/entry/C00507" TargetMode="External"/><Relationship Id="rId110" Type="http://schemas.openxmlformats.org/officeDocument/2006/relationships/hyperlink" Target="https://www.genome.jp/entry/C06760" TargetMode="External"/><Relationship Id="rId115" Type="http://schemas.openxmlformats.org/officeDocument/2006/relationships/hyperlink" Target="https://www.genome.jp/entry/C14781" TargetMode="External"/><Relationship Id="rId131" Type="http://schemas.openxmlformats.org/officeDocument/2006/relationships/hyperlink" Target="https://www.genome.jp/entry/C12248" TargetMode="External"/><Relationship Id="rId136" Type="http://schemas.openxmlformats.org/officeDocument/2006/relationships/hyperlink" Target="https://www.genome.jp/entry/C00439" TargetMode="External"/><Relationship Id="rId157" Type="http://schemas.openxmlformats.org/officeDocument/2006/relationships/hyperlink" Target="https://www.genome.jp/entry/C00683" TargetMode="External"/><Relationship Id="rId178" Type="http://schemas.openxmlformats.org/officeDocument/2006/relationships/hyperlink" Target="https://www.genome.jp/entry/C16639" TargetMode="External"/><Relationship Id="rId61" Type="http://schemas.openxmlformats.org/officeDocument/2006/relationships/hyperlink" Target="https://www.genome.jp/entry/C20373" TargetMode="External"/><Relationship Id="rId82" Type="http://schemas.openxmlformats.org/officeDocument/2006/relationships/hyperlink" Target="https://www.genome.jp/entry/C02476" TargetMode="External"/><Relationship Id="rId152" Type="http://schemas.openxmlformats.org/officeDocument/2006/relationships/hyperlink" Target="https://www.genome.jp/entry/C20958" TargetMode="External"/><Relationship Id="rId173" Type="http://schemas.openxmlformats.org/officeDocument/2006/relationships/hyperlink" Target="https://www.genome.jp/entry/C00235" TargetMode="External"/><Relationship Id="rId19" Type="http://schemas.openxmlformats.org/officeDocument/2006/relationships/hyperlink" Target="https://www.genome.jp/entry/C01302" TargetMode="External"/><Relationship Id="rId14" Type="http://schemas.openxmlformats.org/officeDocument/2006/relationships/hyperlink" Target="https://www.genome.jp/entry/C01494" TargetMode="External"/><Relationship Id="rId30" Type="http://schemas.openxmlformats.org/officeDocument/2006/relationships/hyperlink" Target="https://www.genome.jp/entry/C05668" TargetMode="External"/><Relationship Id="rId35" Type="http://schemas.openxmlformats.org/officeDocument/2006/relationships/hyperlink" Target="https://www.genome.jp/entry/C05264" TargetMode="External"/><Relationship Id="rId56" Type="http://schemas.openxmlformats.org/officeDocument/2006/relationships/hyperlink" Target="https://www.genome.jp/entry/C04618" TargetMode="External"/><Relationship Id="rId77" Type="http://schemas.openxmlformats.org/officeDocument/2006/relationships/hyperlink" Target="https://www.genome.jp/entry/C11536" TargetMode="External"/><Relationship Id="rId100" Type="http://schemas.openxmlformats.org/officeDocument/2006/relationships/hyperlink" Target="https://www.genome.jp/entry/C07478" TargetMode="External"/><Relationship Id="rId105" Type="http://schemas.openxmlformats.org/officeDocument/2006/relationships/hyperlink" Target="https://www.genome.jp/entry/C00868" TargetMode="External"/><Relationship Id="rId126" Type="http://schemas.openxmlformats.org/officeDocument/2006/relationships/hyperlink" Target="https://www.genome.jp/entry/C01368" TargetMode="External"/><Relationship Id="rId147" Type="http://schemas.openxmlformats.org/officeDocument/2006/relationships/hyperlink" Target="https://www.genome.jp/entry/C00739" TargetMode="External"/><Relationship Id="rId168" Type="http://schemas.openxmlformats.org/officeDocument/2006/relationships/hyperlink" Target="https://www.genome.jp/entry/C18096" TargetMode="External"/><Relationship Id="rId8" Type="http://schemas.openxmlformats.org/officeDocument/2006/relationships/hyperlink" Target="https://www.genome.jp/entry/C04332" TargetMode="External"/><Relationship Id="rId51" Type="http://schemas.openxmlformats.org/officeDocument/2006/relationships/hyperlink" Target="https://www.genome.jp/entry/C00691" TargetMode="External"/><Relationship Id="rId72" Type="http://schemas.openxmlformats.org/officeDocument/2006/relationships/hyperlink" Target="https://www.genome.jp/entry/C05167" TargetMode="External"/><Relationship Id="rId93" Type="http://schemas.openxmlformats.org/officeDocument/2006/relationships/hyperlink" Target="https://www.genome.jp/entry/C02479" TargetMode="External"/><Relationship Id="rId98" Type="http://schemas.openxmlformats.org/officeDocument/2006/relationships/hyperlink" Target="https://www.genome.jp/entry/C15650" TargetMode="External"/><Relationship Id="rId121" Type="http://schemas.openxmlformats.org/officeDocument/2006/relationships/hyperlink" Target="https://www.genome.jp/entry/C16607" TargetMode="External"/><Relationship Id="rId142" Type="http://schemas.openxmlformats.org/officeDocument/2006/relationships/hyperlink" Target="https://www.genome.jp/entry/C11947" TargetMode="External"/><Relationship Id="rId163" Type="http://schemas.openxmlformats.org/officeDocument/2006/relationships/hyperlink" Target="https://www.genome.jp/entry/C04916" TargetMode="External"/><Relationship Id="rId3" Type="http://schemas.openxmlformats.org/officeDocument/2006/relationships/hyperlink" Target="https://www.genome.jp/entry/C07047" TargetMode="External"/><Relationship Id="rId25" Type="http://schemas.openxmlformats.org/officeDocument/2006/relationships/hyperlink" Target="https://www.genome.jp/entry/C11355" TargetMode="External"/><Relationship Id="rId46" Type="http://schemas.openxmlformats.org/officeDocument/2006/relationships/hyperlink" Target="https://www.genome.jp/entry/C00311" TargetMode="External"/><Relationship Id="rId67" Type="http://schemas.openxmlformats.org/officeDocument/2006/relationships/hyperlink" Target="https://www.genome.jp/entry/C06007" TargetMode="External"/><Relationship Id="rId116" Type="http://schemas.openxmlformats.org/officeDocument/2006/relationships/hyperlink" Target="https://www.genome.jp/entry/C14782" TargetMode="External"/><Relationship Id="rId137" Type="http://schemas.openxmlformats.org/officeDocument/2006/relationships/hyperlink" Target="https://www.genome.jp/entry/C05922" TargetMode="External"/><Relationship Id="rId158" Type="http://schemas.openxmlformats.org/officeDocument/2006/relationships/hyperlink" Target="https://www.genome.jp/entry/C20238" TargetMode="External"/><Relationship Id="rId20" Type="http://schemas.openxmlformats.org/officeDocument/2006/relationships/hyperlink" Target="https://www.genome.jp/entry/C04874" TargetMode="External"/><Relationship Id="rId41" Type="http://schemas.openxmlformats.org/officeDocument/2006/relationships/hyperlink" Target="https://www.genome.jp/entry/C01086" TargetMode="External"/><Relationship Id="rId62" Type="http://schemas.openxmlformats.org/officeDocument/2006/relationships/hyperlink" Target="https://www.genome.jp/entry/C01024" TargetMode="External"/><Relationship Id="rId83" Type="http://schemas.openxmlformats.org/officeDocument/2006/relationships/hyperlink" Target="https://www.genome.jp/entry/C01213" TargetMode="External"/><Relationship Id="rId88" Type="http://schemas.openxmlformats.org/officeDocument/2006/relationships/hyperlink" Target="https://www.genome.jp/entry/C04896" TargetMode="External"/><Relationship Id="rId111" Type="http://schemas.openxmlformats.org/officeDocument/2006/relationships/hyperlink" Target="https://www.genome.jp/entry/C07087" TargetMode="External"/><Relationship Id="rId132" Type="http://schemas.openxmlformats.org/officeDocument/2006/relationships/hyperlink" Target="https://www.genome.jp/entry/C00499" TargetMode="External"/><Relationship Id="rId153" Type="http://schemas.openxmlformats.org/officeDocument/2006/relationships/hyperlink" Target="https://www.genome.jp/entry/C01170" TargetMode="External"/><Relationship Id="rId174" Type="http://schemas.openxmlformats.org/officeDocument/2006/relationships/hyperlink" Target="https://www.genome.jp/entry/C03735" TargetMode="External"/><Relationship Id="rId179" Type="http://schemas.openxmlformats.org/officeDocument/2006/relationships/hyperlink" Target="https://www.genome.jp/entry/C22458" TargetMode="External"/><Relationship Id="rId15" Type="http://schemas.openxmlformats.org/officeDocument/2006/relationships/hyperlink" Target="https://www.genome.jp/entry/C01197" TargetMode="External"/><Relationship Id="rId36" Type="http://schemas.openxmlformats.org/officeDocument/2006/relationships/hyperlink" Target="https://www.genome.jp/entry/C05266" TargetMode="External"/><Relationship Id="rId57" Type="http://schemas.openxmlformats.org/officeDocument/2006/relationships/hyperlink" Target="https://www.genome.jp/entry/C04620" TargetMode="External"/><Relationship Id="rId106" Type="http://schemas.openxmlformats.org/officeDocument/2006/relationships/hyperlink" Target="https://www.genome.jp/entry/C00251" TargetMode="External"/><Relationship Id="rId127" Type="http://schemas.openxmlformats.org/officeDocument/2006/relationships/hyperlink" Target="https://www.genome.jp/entry/C05822" TargetMode="External"/><Relationship Id="rId10" Type="http://schemas.openxmlformats.org/officeDocument/2006/relationships/hyperlink" Target="https://www.genome.jp/entry/C05923" TargetMode="External"/><Relationship Id="rId31" Type="http://schemas.openxmlformats.org/officeDocument/2006/relationships/hyperlink" Target="https://www.genome.jp/entry/C05262" TargetMode="External"/><Relationship Id="rId52" Type="http://schemas.openxmlformats.org/officeDocument/2006/relationships/hyperlink" Target="https://www.genome.jp/entry/C00842" TargetMode="External"/><Relationship Id="rId73" Type="http://schemas.openxmlformats.org/officeDocument/2006/relationships/hyperlink" Target="https://www.genome.jp/entry/C00740" TargetMode="External"/><Relationship Id="rId78" Type="http://schemas.openxmlformats.org/officeDocument/2006/relationships/hyperlink" Target="https://www.genome.jp/entry/C03539" TargetMode="External"/><Relationship Id="rId94" Type="http://schemas.openxmlformats.org/officeDocument/2006/relationships/hyperlink" Target="https://www.genome.jp/entry/C02205" TargetMode="External"/><Relationship Id="rId99" Type="http://schemas.openxmlformats.org/officeDocument/2006/relationships/hyperlink" Target="https://www.genome.jp/entry/C02501" TargetMode="External"/><Relationship Id="rId101" Type="http://schemas.openxmlformats.org/officeDocument/2006/relationships/hyperlink" Target="https://www.genome.jp/entry/C20953" TargetMode="External"/><Relationship Id="rId122" Type="http://schemas.openxmlformats.org/officeDocument/2006/relationships/hyperlink" Target="https://www.genome.jp/entry/C16609" TargetMode="External"/><Relationship Id="rId143" Type="http://schemas.openxmlformats.org/officeDocument/2006/relationships/hyperlink" Target="https://www.genome.jp/entry/C14145" TargetMode="External"/><Relationship Id="rId148" Type="http://schemas.openxmlformats.org/officeDocument/2006/relationships/hyperlink" Target="https://www.genome.jp/entry/C00792" TargetMode="External"/><Relationship Id="rId164" Type="http://schemas.openxmlformats.org/officeDocument/2006/relationships/hyperlink" Target="https://www.genome.jp/entry/C04349" TargetMode="External"/><Relationship Id="rId169" Type="http://schemas.openxmlformats.org/officeDocument/2006/relationships/hyperlink" Target="https://www.genome.jp/entry/C15651" TargetMode="External"/><Relationship Id="rId4" Type="http://schemas.openxmlformats.org/officeDocument/2006/relationships/hyperlink" Target="https://www.genome.jp/entry/C07073" TargetMode="External"/><Relationship Id="rId9" Type="http://schemas.openxmlformats.org/officeDocument/2006/relationships/hyperlink" Target="https://www.genome.jp/entry/C11039" TargetMode="External"/><Relationship Id="rId180" Type="http://schemas.openxmlformats.org/officeDocument/2006/relationships/hyperlink" Target="https://www.genome.jp/entry/C00679" TargetMode="External"/><Relationship Id="rId26" Type="http://schemas.openxmlformats.org/officeDocument/2006/relationships/hyperlink" Target="https://www.genome.jp/entry/C00944" TargetMode="External"/><Relationship Id="rId47" Type="http://schemas.openxmlformats.org/officeDocument/2006/relationships/hyperlink" Target="https://www.genome.jp/entry/C02504" TargetMode="External"/><Relationship Id="rId68" Type="http://schemas.openxmlformats.org/officeDocument/2006/relationships/hyperlink" Target="https://www.genome.jp/entry/C04216" TargetMode="External"/><Relationship Id="rId89" Type="http://schemas.openxmlformats.org/officeDocument/2006/relationships/hyperlink" Target="https://www.genome.jp/entry/C04053" TargetMode="External"/><Relationship Id="rId112" Type="http://schemas.openxmlformats.org/officeDocument/2006/relationships/hyperlink" Target="https://www.genome.jp/entry/C07089" TargetMode="External"/><Relationship Id="rId133" Type="http://schemas.openxmlformats.org/officeDocument/2006/relationships/hyperlink" Target="https://www.genome.jp/entry/C03806" TargetMode="External"/><Relationship Id="rId154" Type="http://schemas.openxmlformats.org/officeDocument/2006/relationships/hyperlink" Target="https://www.genome.jp/entry/C00203" TargetMode="External"/><Relationship Id="rId175" Type="http://schemas.openxmlformats.org/officeDocument/2006/relationships/hyperlink" Target="https://www.genome.jp/entry/C01142" TargetMode="External"/><Relationship Id="rId16" Type="http://schemas.openxmlformats.org/officeDocument/2006/relationships/hyperlink" Target="https://www.genome.jp/entry/C00209" TargetMode="External"/><Relationship Id="rId37" Type="http://schemas.openxmlformats.org/officeDocument/2006/relationships/hyperlink" Target="https://www.genome.jp/entry/C05268" TargetMode="External"/><Relationship Id="rId58" Type="http://schemas.openxmlformats.org/officeDocument/2006/relationships/hyperlink" Target="https://www.genome.jp/entry/C04633" TargetMode="External"/><Relationship Id="rId79" Type="http://schemas.openxmlformats.org/officeDocument/2006/relationships/hyperlink" Target="https://www.genome.jp/entry/C11436" TargetMode="External"/><Relationship Id="rId102" Type="http://schemas.openxmlformats.org/officeDocument/2006/relationships/hyperlink" Target="https://www.genome.jp/entry/C20251" TargetMode="External"/><Relationship Id="rId123" Type="http://schemas.openxmlformats.org/officeDocument/2006/relationships/hyperlink" Target="https://www.genome.jp/entry/C21031" TargetMode="External"/><Relationship Id="rId144" Type="http://schemas.openxmlformats.org/officeDocument/2006/relationships/hyperlink" Target="https://www.genome.jp/entry/C16469" TargetMode="External"/><Relationship Id="rId90" Type="http://schemas.openxmlformats.org/officeDocument/2006/relationships/hyperlink" Target="https://www.genome.jp/entry/C04302" TargetMode="External"/><Relationship Id="rId165" Type="http://schemas.openxmlformats.org/officeDocument/2006/relationships/hyperlink" Target="https://www.genome.jp/entry/C06892" TargetMode="External"/><Relationship Id="rId27" Type="http://schemas.openxmlformats.org/officeDocument/2006/relationships/hyperlink" Target="https://www.genome.jp/entry/C04582" TargetMode="External"/><Relationship Id="rId48" Type="http://schemas.openxmlformats.org/officeDocument/2006/relationships/hyperlink" Target="https://www.genome.jp/entry/C04411" TargetMode="External"/><Relationship Id="rId69" Type="http://schemas.openxmlformats.org/officeDocument/2006/relationships/hyperlink" Target="https://www.genome.jp/entry/C04691" TargetMode="External"/><Relationship Id="rId113" Type="http://schemas.openxmlformats.org/officeDocument/2006/relationships/hyperlink" Target="https://www.genome.jp/entry/C00606" TargetMode="External"/><Relationship Id="rId134" Type="http://schemas.openxmlformats.org/officeDocument/2006/relationships/hyperlink" Target="https://www.genome.jp/entry/C16672" TargetMode="External"/><Relationship Id="rId80" Type="http://schemas.openxmlformats.org/officeDocument/2006/relationships/hyperlink" Target="https://www.genome.jp/entry/C20957" TargetMode="External"/><Relationship Id="rId155" Type="http://schemas.openxmlformats.org/officeDocument/2006/relationships/hyperlink" Target="https://www.genome.jp/entry/C02097" TargetMode="External"/><Relationship Id="rId176" Type="http://schemas.openxmlformats.org/officeDocument/2006/relationships/hyperlink" Target="https://www.genome.jp/entry/C03741" TargetMode="External"/><Relationship Id="rId17" Type="http://schemas.openxmlformats.org/officeDocument/2006/relationships/hyperlink" Target="https://www.genome.jp/entry/C01103" TargetMode="External"/><Relationship Id="rId38" Type="http://schemas.openxmlformats.org/officeDocument/2006/relationships/hyperlink" Target="https://www.genome.jp/entry/C16329" TargetMode="External"/><Relationship Id="rId59" Type="http://schemas.openxmlformats.org/officeDocument/2006/relationships/hyperlink" Target="https://www.genome.jp/entry/C04688" TargetMode="External"/><Relationship Id="rId103" Type="http://schemas.openxmlformats.org/officeDocument/2006/relationships/hyperlink" Target="https://www.genome.jp/entry/C00631" TargetMode="External"/><Relationship Id="rId124" Type="http://schemas.openxmlformats.org/officeDocument/2006/relationships/hyperlink" Target="https://www.genome.jp/entry/C03419" TargetMode="External"/><Relationship Id="rId70" Type="http://schemas.openxmlformats.org/officeDocument/2006/relationships/hyperlink" Target="https://www.genome.jp/entry/C16519" TargetMode="External"/><Relationship Id="rId91" Type="http://schemas.openxmlformats.org/officeDocument/2006/relationships/hyperlink" Target="https://www.genome.jp/entry/C06019" TargetMode="External"/><Relationship Id="rId145" Type="http://schemas.openxmlformats.org/officeDocument/2006/relationships/hyperlink" Target="https://www.genome.jp/entry/C20904" TargetMode="External"/><Relationship Id="rId166" Type="http://schemas.openxmlformats.org/officeDocument/2006/relationships/hyperlink" Target="https://www.genome.jp/entry/C22501" TargetMode="External"/><Relationship Id="rId1" Type="http://schemas.openxmlformats.org/officeDocument/2006/relationships/hyperlink" Target="https://www.genome.jp/entry/C05966" TargetMode="External"/><Relationship Id="rId28" Type="http://schemas.openxmlformats.org/officeDocument/2006/relationships/hyperlink" Target="https://www.genome.jp/entry/C03356" TargetMode="External"/><Relationship Id="rId49" Type="http://schemas.openxmlformats.org/officeDocument/2006/relationships/hyperlink" Target="https://www.genome.jp/entry/C00818" TargetMode="External"/><Relationship Id="rId114" Type="http://schemas.openxmlformats.org/officeDocument/2006/relationships/hyperlink" Target="https://www.genome.jp/entry/C14781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enome.jp/entry/C00470" TargetMode="External"/><Relationship Id="rId671" Type="http://schemas.openxmlformats.org/officeDocument/2006/relationships/hyperlink" Target="https://www.genome.jp/entry/C06892" TargetMode="External"/><Relationship Id="rId21" Type="http://schemas.openxmlformats.org/officeDocument/2006/relationships/hyperlink" Target="https://www.genome.jp/entry/C11039" TargetMode="External"/><Relationship Id="rId324" Type="http://schemas.openxmlformats.org/officeDocument/2006/relationships/hyperlink" Target="https://www.genome.jp/entry/C18096" TargetMode="External"/><Relationship Id="rId531" Type="http://schemas.openxmlformats.org/officeDocument/2006/relationships/hyperlink" Target="https://www.genome.jp/entry/C04188" TargetMode="External"/><Relationship Id="rId629" Type="http://schemas.openxmlformats.org/officeDocument/2006/relationships/hyperlink" Target="https://www.genome.jp/entry/C11947" TargetMode="External"/><Relationship Id="rId170" Type="http://schemas.openxmlformats.org/officeDocument/2006/relationships/hyperlink" Target="https://www.genome.jp/entry/C00191" TargetMode="External"/><Relationship Id="rId268" Type="http://schemas.openxmlformats.org/officeDocument/2006/relationships/hyperlink" Target="https://www.genome.jp/entry/C00008" TargetMode="External"/><Relationship Id="rId475" Type="http://schemas.openxmlformats.org/officeDocument/2006/relationships/hyperlink" Target="https://www.genome.jp/entry/C04216" TargetMode="External"/><Relationship Id="rId682" Type="http://schemas.openxmlformats.org/officeDocument/2006/relationships/hyperlink" Target="https://www.genome.jp/entry/C05345" TargetMode="External"/><Relationship Id="rId32" Type="http://schemas.openxmlformats.org/officeDocument/2006/relationships/hyperlink" Target="https://www.genome.jp/entry/C00062" TargetMode="External"/><Relationship Id="rId128" Type="http://schemas.openxmlformats.org/officeDocument/2006/relationships/hyperlink" Target="https://www.genome.jp/entry/C02218" TargetMode="External"/><Relationship Id="rId335" Type="http://schemas.openxmlformats.org/officeDocument/2006/relationships/hyperlink" Target="https://www.genome.jp/entry/C21085" TargetMode="External"/><Relationship Id="rId542" Type="http://schemas.openxmlformats.org/officeDocument/2006/relationships/hyperlink" Target="https://www.genome.jp/entry/C00117" TargetMode="External"/><Relationship Id="rId181" Type="http://schemas.openxmlformats.org/officeDocument/2006/relationships/hyperlink" Target="https://www.genome.jp/entry/C02479" TargetMode="External"/><Relationship Id="rId402" Type="http://schemas.openxmlformats.org/officeDocument/2006/relationships/hyperlink" Target="https://www.genome.jp/entry/C01094" TargetMode="External"/><Relationship Id="rId279" Type="http://schemas.openxmlformats.org/officeDocument/2006/relationships/hyperlink" Target="https://www.genome.jp/entry/C02504" TargetMode="External"/><Relationship Id="rId486" Type="http://schemas.openxmlformats.org/officeDocument/2006/relationships/hyperlink" Target="https://www.genome.jp/entry/C05167" TargetMode="External"/><Relationship Id="rId693" Type="http://schemas.openxmlformats.org/officeDocument/2006/relationships/hyperlink" Target="https://www.genome.jp/entry/C00352" TargetMode="External"/><Relationship Id="rId707" Type="http://schemas.openxmlformats.org/officeDocument/2006/relationships/hyperlink" Target="https://www.genome.jp/entry/C00254" TargetMode="External"/><Relationship Id="rId43" Type="http://schemas.openxmlformats.org/officeDocument/2006/relationships/hyperlink" Target="https://www.genome.jp/entry/C01209" TargetMode="External"/><Relationship Id="rId139" Type="http://schemas.openxmlformats.org/officeDocument/2006/relationships/hyperlink" Target="https://www.genome.jp/entry/C03794" TargetMode="External"/><Relationship Id="rId346" Type="http://schemas.openxmlformats.org/officeDocument/2006/relationships/hyperlink" Target="https://www.genome.jp/entry/C00117" TargetMode="External"/><Relationship Id="rId553" Type="http://schemas.openxmlformats.org/officeDocument/2006/relationships/hyperlink" Target="https://www.genome.jp/entry/C07478" TargetMode="External"/><Relationship Id="rId192" Type="http://schemas.openxmlformats.org/officeDocument/2006/relationships/hyperlink" Target="https://www.genome.jp/entry/C00092" TargetMode="External"/><Relationship Id="rId206" Type="http://schemas.openxmlformats.org/officeDocument/2006/relationships/hyperlink" Target="https://www.genome.jp/entry/C00620" TargetMode="External"/><Relationship Id="rId413" Type="http://schemas.openxmlformats.org/officeDocument/2006/relationships/hyperlink" Target="https://www.genome.jp/entry/C11355" TargetMode="External"/><Relationship Id="rId497" Type="http://schemas.openxmlformats.org/officeDocument/2006/relationships/hyperlink" Target="https://www.genome.jp/entry/C20239" TargetMode="External"/><Relationship Id="rId620" Type="http://schemas.openxmlformats.org/officeDocument/2006/relationships/hyperlink" Target="https://www.genome.jp/entry/C06148" TargetMode="External"/><Relationship Id="rId357" Type="http://schemas.openxmlformats.org/officeDocument/2006/relationships/hyperlink" Target="https://www.genome.jp/entry/C05966" TargetMode="External"/><Relationship Id="rId54" Type="http://schemas.openxmlformats.org/officeDocument/2006/relationships/hyperlink" Target="https://www.genome.jp/entry/C20485" TargetMode="External"/><Relationship Id="rId217" Type="http://schemas.openxmlformats.org/officeDocument/2006/relationships/hyperlink" Target="https://www.genome.jp/entry/C08353" TargetMode="External"/><Relationship Id="rId564" Type="http://schemas.openxmlformats.org/officeDocument/2006/relationships/hyperlink" Target="https://www.genome.jp/entry/C00663" TargetMode="External"/><Relationship Id="rId424" Type="http://schemas.openxmlformats.org/officeDocument/2006/relationships/hyperlink" Target="https://www.genome.jp/entry/C04405" TargetMode="External"/><Relationship Id="rId631" Type="http://schemas.openxmlformats.org/officeDocument/2006/relationships/hyperlink" Target="https://www.genome.jp/entry/C14145" TargetMode="External"/><Relationship Id="rId270" Type="http://schemas.openxmlformats.org/officeDocument/2006/relationships/hyperlink" Target="https://www.genome.jp/entry/C06019" TargetMode="External"/><Relationship Id="rId65" Type="http://schemas.openxmlformats.org/officeDocument/2006/relationships/hyperlink" Target="https://www.genome.jp/entry/C00640" TargetMode="External"/><Relationship Id="rId130" Type="http://schemas.openxmlformats.org/officeDocument/2006/relationships/hyperlink" Target="https://www.genome.jp/entry/C00740" TargetMode="External"/><Relationship Id="rId368" Type="http://schemas.openxmlformats.org/officeDocument/2006/relationships/hyperlink" Target="https://www.genome.jp/entry/C00966" TargetMode="External"/><Relationship Id="rId575" Type="http://schemas.openxmlformats.org/officeDocument/2006/relationships/hyperlink" Target="https://www.genome.jp/entry/C06210" TargetMode="External"/><Relationship Id="rId228" Type="http://schemas.openxmlformats.org/officeDocument/2006/relationships/hyperlink" Target="https://www.genome.jp/entry/C14814" TargetMode="External"/><Relationship Id="rId435" Type="http://schemas.openxmlformats.org/officeDocument/2006/relationships/hyperlink" Target="https://www.genome.jp/entry/C05998" TargetMode="External"/><Relationship Id="rId642" Type="http://schemas.openxmlformats.org/officeDocument/2006/relationships/hyperlink" Target="https://www.genome.jp/entry/C00740" TargetMode="External"/><Relationship Id="rId281" Type="http://schemas.openxmlformats.org/officeDocument/2006/relationships/hyperlink" Target="https://www.genome.jp/entry/C20905" TargetMode="External"/><Relationship Id="rId502" Type="http://schemas.openxmlformats.org/officeDocument/2006/relationships/hyperlink" Target="https://www.genome.jp/entry/C00151" TargetMode="External"/><Relationship Id="rId76" Type="http://schemas.openxmlformats.org/officeDocument/2006/relationships/hyperlink" Target="https://www.genome.jp/entry/C16333" TargetMode="External"/><Relationship Id="rId141" Type="http://schemas.openxmlformats.org/officeDocument/2006/relationships/hyperlink" Target="https://www.genome.jp/entry/C22395" TargetMode="External"/><Relationship Id="rId379" Type="http://schemas.openxmlformats.org/officeDocument/2006/relationships/hyperlink" Target="https://www.genome.jp/entry/C01898" TargetMode="External"/><Relationship Id="rId586" Type="http://schemas.openxmlformats.org/officeDocument/2006/relationships/hyperlink" Target="https://www.genome.jp/entry/C16561" TargetMode="External"/><Relationship Id="rId7" Type="http://schemas.openxmlformats.org/officeDocument/2006/relationships/hyperlink" Target="https://www.genome.jp/entry/C07047" TargetMode="External"/><Relationship Id="rId239" Type="http://schemas.openxmlformats.org/officeDocument/2006/relationships/hyperlink" Target="https://www.genome.jp/entry/G10545" TargetMode="External"/><Relationship Id="rId446" Type="http://schemas.openxmlformats.org/officeDocument/2006/relationships/hyperlink" Target="https://www.genome.jp/entry/C00818" TargetMode="External"/><Relationship Id="rId653" Type="http://schemas.openxmlformats.org/officeDocument/2006/relationships/hyperlink" Target="https://www.genome.jp/entry/C00221" TargetMode="External"/><Relationship Id="rId292" Type="http://schemas.openxmlformats.org/officeDocument/2006/relationships/hyperlink" Target="https://www.genome.jp/entry/C00680" TargetMode="External"/><Relationship Id="rId306" Type="http://schemas.openxmlformats.org/officeDocument/2006/relationships/hyperlink" Target="https://www.genome.jp/entry/C00905" TargetMode="External"/><Relationship Id="rId87" Type="http://schemas.openxmlformats.org/officeDocument/2006/relationships/hyperlink" Target="https://www.genome.jp/entry/C00311" TargetMode="External"/><Relationship Id="rId513" Type="http://schemas.openxmlformats.org/officeDocument/2006/relationships/hyperlink" Target="https://www.genome.jp/entry/C00043" TargetMode="External"/><Relationship Id="rId597" Type="http://schemas.openxmlformats.org/officeDocument/2006/relationships/hyperlink" Target="https://www.genome.jp/entry/C00345" TargetMode="External"/><Relationship Id="rId152" Type="http://schemas.openxmlformats.org/officeDocument/2006/relationships/hyperlink" Target="https://www.genome.jp/entry/C00097" TargetMode="External"/><Relationship Id="rId457" Type="http://schemas.openxmlformats.org/officeDocument/2006/relationships/hyperlink" Target="https://www.genome.jp/entry/C04618" TargetMode="External"/><Relationship Id="rId664" Type="http://schemas.openxmlformats.org/officeDocument/2006/relationships/hyperlink" Target="https://www.genome.jp/entry/C00476" TargetMode="External"/><Relationship Id="rId14" Type="http://schemas.openxmlformats.org/officeDocument/2006/relationships/hyperlink" Target="https://www.genome.jp/entry/C00024" TargetMode="External"/><Relationship Id="rId317" Type="http://schemas.openxmlformats.org/officeDocument/2006/relationships/hyperlink" Target="https://www.genome.jp/entry/C00508" TargetMode="External"/><Relationship Id="rId524" Type="http://schemas.openxmlformats.org/officeDocument/2006/relationships/hyperlink" Target="https://www.genome.jp/entry/C00118" TargetMode="External"/><Relationship Id="rId98" Type="http://schemas.openxmlformats.org/officeDocument/2006/relationships/hyperlink" Target="https://www.genome.jp/entry/C03680" TargetMode="External"/><Relationship Id="rId163" Type="http://schemas.openxmlformats.org/officeDocument/2006/relationships/hyperlink" Target="https://www.genome.jp/entry/C00124" TargetMode="External"/><Relationship Id="rId370" Type="http://schemas.openxmlformats.org/officeDocument/2006/relationships/hyperlink" Target="https://www.genome.jp/entry/C02047" TargetMode="External"/><Relationship Id="rId230" Type="http://schemas.openxmlformats.org/officeDocument/2006/relationships/hyperlink" Target="https://www.genome.jp/entry/C16356" TargetMode="External"/><Relationship Id="rId468" Type="http://schemas.openxmlformats.org/officeDocument/2006/relationships/hyperlink" Target="https://www.genome.jp/entry/C00514" TargetMode="External"/><Relationship Id="rId675" Type="http://schemas.openxmlformats.org/officeDocument/2006/relationships/hyperlink" Target="https://www.genome.jp/entry/C22502" TargetMode="External"/><Relationship Id="rId25" Type="http://schemas.openxmlformats.org/officeDocument/2006/relationships/hyperlink" Target="https://www.genome.jp/entry/C05923" TargetMode="External"/><Relationship Id="rId328" Type="http://schemas.openxmlformats.org/officeDocument/2006/relationships/hyperlink" Target="https://www.genome.jp/entry/C00085" TargetMode="External"/><Relationship Id="rId535" Type="http://schemas.openxmlformats.org/officeDocument/2006/relationships/hyperlink" Target="https://www.genome.jp/entry/C16737" TargetMode="External"/><Relationship Id="rId174" Type="http://schemas.openxmlformats.org/officeDocument/2006/relationships/hyperlink" Target="https://www.genome.jp/entry/C04896" TargetMode="External"/><Relationship Id="rId381" Type="http://schemas.openxmlformats.org/officeDocument/2006/relationships/hyperlink" Target="https://www.genome.jp/entry/C00254" TargetMode="External"/><Relationship Id="rId602" Type="http://schemas.openxmlformats.org/officeDocument/2006/relationships/hyperlink" Target="https://www.genome.jp/entry/C06193" TargetMode="External"/><Relationship Id="rId241" Type="http://schemas.openxmlformats.org/officeDocument/2006/relationships/hyperlink" Target="https://www.genome.jp/entry/C21031" TargetMode="External"/><Relationship Id="rId479" Type="http://schemas.openxmlformats.org/officeDocument/2006/relationships/hyperlink" Target="https://www.genome.jp/entry/C16519" TargetMode="External"/><Relationship Id="rId686" Type="http://schemas.openxmlformats.org/officeDocument/2006/relationships/hyperlink" Target="https://www.genome.jp/entry/C00085" TargetMode="External"/><Relationship Id="rId36" Type="http://schemas.openxmlformats.org/officeDocument/2006/relationships/hyperlink" Target="https://www.genome.jp/entry/C01103" TargetMode="External"/><Relationship Id="rId339" Type="http://schemas.openxmlformats.org/officeDocument/2006/relationships/hyperlink" Target="https://www.genome.jp/entry/C00197" TargetMode="External"/><Relationship Id="rId546" Type="http://schemas.openxmlformats.org/officeDocument/2006/relationships/hyperlink" Target="https://www.genome.jp/entry/C00668" TargetMode="External"/><Relationship Id="rId101" Type="http://schemas.openxmlformats.org/officeDocument/2006/relationships/hyperlink" Target="https://www.genome.jp/entry/C01271" TargetMode="External"/><Relationship Id="rId185" Type="http://schemas.openxmlformats.org/officeDocument/2006/relationships/hyperlink" Target="https://www.genome.jp/entry/C00267" TargetMode="External"/><Relationship Id="rId406" Type="http://schemas.openxmlformats.org/officeDocument/2006/relationships/hyperlink" Target="https://www.genome.jp/entry/C00673" TargetMode="External"/><Relationship Id="rId392" Type="http://schemas.openxmlformats.org/officeDocument/2006/relationships/hyperlink" Target="https://www.genome.jp/entry/C04352" TargetMode="External"/><Relationship Id="rId613" Type="http://schemas.openxmlformats.org/officeDocument/2006/relationships/hyperlink" Target="https://www.genome.jp/entry/C03806" TargetMode="External"/><Relationship Id="rId697" Type="http://schemas.openxmlformats.org/officeDocument/2006/relationships/hyperlink" Target="https://www.genome.jp/entry/C00117" TargetMode="External"/><Relationship Id="rId252" Type="http://schemas.openxmlformats.org/officeDocument/2006/relationships/hyperlink" Target="https://www.genome.jp/entry/C00140" TargetMode="External"/><Relationship Id="rId47" Type="http://schemas.openxmlformats.org/officeDocument/2006/relationships/hyperlink" Target="https://www.genome.jp/entry/C01094" TargetMode="External"/><Relationship Id="rId112" Type="http://schemas.openxmlformats.org/officeDocument/2006/relationships/hyperlink" Target="https://www.genome.jp/entry/C02225" TargetMode="External"/><Relationship Id="rId557" Type="http://schemas.openxmlformats.org/officeDocument/2006/relationships/hyperlink" Target="https://www.genome.jp/entry/C06156" TargetMode="External"/><Relationship Id="rId196" Type="http://schemas.openxmlformats.org/officeDocument/2006/relationships/hyperlink" Target="https://www.genome.jp/entry/C15650" TargetMode="External"/><Relationship Id="rId417" Type="http://schemas.openxmlformats.org/officeDocument/2006/relationships/hyperlink" Target="https://www.genome.jp/entry/C00631" TargetMode="External"/><Relationship Id="rId624" Type="http://schemas.openxmlformats.org/officeDocument/2006/relationships/hyperlink" Target="https://www.genome.jp/entry/C16737" TargetMode="External"/><Relationship Id="rId263" Type="http://schemas.openxmlformats.org/officeDocument/2006/relationships/hyperlink" Target="https://www.genome.jp/entry/C05922" TargetMode="External"/><Relationship Id="rId470" Type="http://schemas.openxmlformats.org/officeDocument/2006/relationships/hyperlink" Target="https://www.genome.jp/entry/C04272" TargetMode="External"/><Relationship Id="rId58" Type="http://schemas.openxmlformats.org/officeDocument/2006/relationships/hyperlink" Target="https://www.genome.jp/entry/C11355" TargetMode="External"/><Relationship Id="rId123" Type="http://schemas.openxmlformats.org/officeDocument/2006/relationships/hyperlink" Target="https://www.genome.jp/entry/C01269" TargetMode="External"/><Relationship Id="rId330" Type="http://schemas.openxmlformats.org/officeDocument/2006/relationships/hyperlink" Target="https://www.genome.jp/entry/C05345" TargetMode="External"/><Relationship Id="rId568" Type="http://schemas.openxmlformats.org/officeDocument/2006/relationships/hyperlink" Target="https://www.genome.jp/entry/C00430" TargetMode="External"/><Relationship Id="rId428" Type="http://schemas.openxmlformats.org/officeDocument/2006/relationships/hyperlink" Target="https://www.genome.jp/entry/C05266" TargetMode="External"/><Relationship Id="rId635" Type="http://schemas.openxmlformats.org/officeDocument/2006/relationships/hyperlink" Target="https://www.genome.jp/entry/C20904" TargetMode="External"/><Relationship Id="rId274" Type="http://schemas.openxmlformats.org/officeDocument/2006/relationships/hyperlink" Target="https://www.genome.jp/entry/C11947" TargetMode="External"/><Relationship Id="rId481" Type="http://schemas.openxmlformats.org/officeDocument/2006/relationships/hyperlink" Target="https://www.genome.jp/entry/C00065" TargetMode="External"/><Relationship Id="rId702" Type="http://schemas.openxmlformats.org/officeDocument/2006/relationships/hyperlink" Target="https://www.genome.jp/entry/C00673" TargetMode="External"/><Relationship Id="rId69" Type="http://schemas.openxmlformats.org/officeDocument/2006/relationships/hyperlink" Target="https://www.genome.jp/entry/C04405" TargetMode="External"/><Relationship Id="rId134" Type="http://schemas.openxmlformats.org/officeDocument/2006/relationships/hyperlink" Target="https://www.genome.jp/entry/C00065" TargetMode="External"/><Relationship Id="rId579" Type="http://schemas.openxmlformats.org/officeDocument/2006/relationships/hyperlink" Target="https://www.genome.jp/entry/C00606" TargetMode="External"/><Relationship Id="rId341" Type="http://schemas.openxmlformats.org/officeDocument/2006/relationships/hyperlink" Target="https://www.genome.jp/entry/C00668" TargetMode="External"/><Relationship Id="rId439" Type="http://schemas.openxmlformats.org/officeDocument/2006/relationships/hyperlink" Target="https://www.genome.jp/entry/C00430" TargetMode="External"/><Relationship Id="rId646" Type="http://schemas.openxmlformats.org/officeDocument/2006/relationships/hyperlink" Target="https://www.genome.jp/entry/C00217" TargetMode="External"/><Relationship Id="rId201" Type="http://schemas.openxmlformats.org/officeDocument/2006/relationships/hyperlink" Target="https://www.genome.jp/entry/C20251" TargetMode="External"/><Relationship Id="rId285" Type="http://schemas.openxmlformats.org/officeDocument/2006/relationships/hyperlink" Target="https://www.genome.jp/entry/C00792" TargetMode="External"/><Relationship Id="rId506" Type="http://schemas.openxmlformats.org/officeDocument/2006/relationships/hyperlink" Target="https://www.genome.jp/entry/C00065" TargetMode="External"/><Relationship Id="rId492" Type="http://schemas.openxmlformats.org/officeDocument/2006/relationships/hyperlink" Target="https://www.genome.jp/entry/C05167" TargetMode="External"/><Relationship Id="rId145" Type="http://schemas.openxmlformats.org/officeDocument/2006/relationships/hyperlink" Target="https://www.genome.jp/entry/C11436" TargetMode="External"/><Relationship Id="rId352" Type="http://schemas.openxmlformats.org/officeDocument/2006/relationships/hyperlink" Target="https://www.genome.jp/entry/C00254" TargetMode="External"/><Relationship Id="rId212" Type="http://schemas.openxmlformats.org/officeDocument/2006/relationships/hyperlink" Target="https://www.genome.jp/entry/C00047" TargetMode="External"/><Relationship Id="rId657" Type="http://schemas.openxmlformats.org/officeDocument/2006/relationships/hyperlink" Target="https://www.genome.jp/entry/C00683" TargetMode="External"/><Relationship Id="rId296" Type="http://schemas.openxmlformats.org/officeDocument/2006/relationships/hyperlink" Target="https://www.genome.jp/entry/C00203" TargetMode="External"/><Relationship Id="rId517" Type="http://schemas.openxmlformats.org/officeDocument/2006/relationships/hyperlink" Target="https://www.genome.jp/entry/C00267" TargetMode="External"/><Relationship Id="rId60" Type="http://schemas.openxmlformats.org/officeDocument/2006/relationships/hyperlink" Target="https://www.genome.jp/entry/C00944" TargetMode="External"/><Relationship Id="rId156" Type="http://schemas.openxmlformats.org/officeDocument/2006/relationships/hyperlink" Target="https://www.genome.jp/entry/C00666" TargetMode="External"/><Relationship Id="rId363" Type="http://schemas.openxmlformats.org/officeDocument/2006/relationships/hyperlink" Target="https://www.genome.jp/entry/C07073" TargetMode="External"/><Relationship Id="rId570" Type="http://schemas.openxmlformats.org/officeDocument/2006/relationships/hyperlink" Target="https://www.genome.jp/entry/C15667" TargetMode="External"/><Relationship Id="rId223" Type="http://schemas.openxmlformats.org/officeDocument/2006/relationships/hyperlink" Target="https://www.genome.jp/entry/C07089" TargetMode="External"/><Relationship Id="rId430" Type="http://schemas.openxmlformats.org/officeDocument/2006/relationships/hyperlink" Target="https://www.genome.jp/entry/C16329" TargetMode="External"/><Relationship Id="rId668" Type="http://schemas.openxmlformats.org/officeDocument/2006/relationships/hyperlink" Target="https://www.genome.jp/entry/C01302" TargetMode="External"/><Relationship Id="rId18" Type="http://schemas.openxmlformats.org/officeDocument/2006/relationships/hyperlink" Target="https://www.genome.jp/entry/C04332" TargetMode="External"/><Relationship Id="rId528" Type="http://schemas.openxmlformats.org/officeDocument/2006/relationships/hyperlink" Target="https://www.genome.jp/entry/C00310" TargetMode="External"/><Relationship Id="rId167" Type="http://schemas.openxmlformats.org/officeDocument/2006/relationships/hyperlink" Target="https://www.genome.jp/entry/C18026" TargetMode="External"/><Relationship Id="rId374" Type="http://schemas.openxmlformats.org/officeDocument/2006/relationships/hyperlink" Target="https://www.genome.jp/entry/C00201" TargetMode="External"/><Relationship Id="rId581" Type="http://schemas.openxmlformats.org/officeDocument/2006/relationships/hyperlink" Target="https://www.genome.jp/entry/C14781" TargetMode="External"/><Relationship Id="rId71" Type="http://schemas.openxmlformats.org/officeDocument/2006/relationships/hyperlink" Target="https://www.genome.jp/entry/C05260" TargetMode="External"/><Relationship Id="rId234" Type="http://schemas.openxmlformats.org/officeDocument/2006/relationships/hyperlink" Target="https://www.genome.jp/entry/C16609" TargetMode="External"/><Relationship Id="rId637" Type="http://schemas.openxmlformats.org/officeDocument/2006/relationships/hyperlink" Target="https://www.genome.jp/entry/C00133" TargetMode="External"/><Relationship Id="rId679" Type="http://schemas.openxmlformats.org/officeDocument/2006/relationships/hyperlink" Target="https://www.genome.jp/entry/C18096" TargetMode="External"/><Relationship Id="rId2" Type="http://schemas.openxmlformats.org/officeDocument/2006/relationships/hyperlink" Target="https://www.genome.jp/entry/C05966" TargetMode="External"/><Relationship Id="rId29" Type="http://schemas.openxmlformats.org/officeDocument/2006/relationships/hyperlink" Target="https://www.genome.jp/entry/C01494" TargetMode="External"/><Relationship Id="rId276" Type="http://schemas.openxmlformats.org/officeDocument/2006/relationships/hyperlink" Target="https://www.genome.jp/entry/C14145" TargetMode="External"/><Relationship Id="rId441" Type="http://schemas.openxmlformats.org/officeDocument/2006/relationships/hyperlink" Target="https://www.genome.jp/entry/C00158" TargetMode="External"/><Relationship Id="rId483" Type="http://schemas.openxmlformats.org/officeDocument/2006/relationships/hyperlink" Target="https://www.genome.jp/entry/C02218" TargetMode="External"/><Relationship Id="rId539" Type="http://schemas.openxmlformats.org/officeDocument/2006/relationships/hyperlink" Target="https://www.genome.jp/entry/C00267" TargetMode="External"/><Relationship Id="rId690" Type="http://schemas.openxmlformats.org/officeDocument/2006/relationships/hyperlink" Target="https://www.genome.jp/entry/C21085" TargetMode="External"/><Relationship Id="rId704" Type="http://schemas.openxmlformats.org/officeDocument/2006/relationships/hyperlink" Target="https://www.genome.jp/entry/C03741" TargetMode="External"/><Relationship Id="rId40" Type="http://schemas.openxmlformats.org/officeDocument/2006/relationships/hyperlink" Target="https://www.genome.jp/entry/C01302" TargetMode="External"/><Relationship Id="rId136" Type="http://schemas.openxmlformats.org/officeDocument/2006/relationships/hyperlink" Target="https://www.genome.jp/entry/C00135" TargetMode="External"/><Relationship Id="rId178" Type="http://schemas.openxmlformats.org/officeDocument/2006/relationships/hyperlink" Target="https://www.genome.jp/entry/C06019" TargetMode="External"/><Relationship Id="rId301" Type="http://schemas.openxmlformats.org/officeDocument/2006/relationships/hyperlink" Target="https://www.genome.jp/entry/C00231" TargetMode="External"/><Relationship Id="rId343" Type="http://schemas.openxmlformats.org/officeDocument/2006/relationships/hyperlink" Target="https://www.genome.jp/entry/C03735" TargetMode="External"/><Relationship Id="rId550" Type="http://schemas.openxmlformats.org/officeDocument/2006/relationships/hyperlink" Target="https://www.genome.jp/entry/C00668" TargetMode="External"/><Relationship Id="rId82" Type="http://schemas.openxmlformats.org/officeDocument/2006/relationships/hyperlink" Target="https://www.genome.jp/entry/C00149" TargetMode="External"/><Relationship Id="rId203" Type="http://schemas.openxmlformats.org/officeDocument/2006/relationships/hyperlink" Target="https://www.genome.jp/entry/C00631" TargetMode="External"/><Relationship Id="rId385" Type="http://schemas.openxmlformats.org/officeDocument/2006/relationships/hyperlink" Target="https://www.genome.jp/entry/C01197" TargetMode="External"/><Relationship Id="rId592" Type="http://schemas.openxmlformats.org/officeDocument/2006/relationships/hyperlink" Target="https://www.genome.jp/entry/C00022" TargetMode="External"/><Relationship Id="rId606" Type="http://schemas.openxmlformats.org/officeDocument/2006/relationships/hyperlink" Target="https://www.genome.jp/entry/C00140" TargetMode="External"/><Relationship Id="rId648" Type="http://schemas.openxmlformats.org/officeDocument/2006/relationships/hyperlink" Target="https://www.genome.jp/entry/C00231" TargetMode="External"/><Relationship Id="rId245" Type="http://schemas.openxmlformats.org/officeDocument/2006/relationships/hyperlink" Target="https://www.genome.jp/entry/C01368" TargetMode="External"/><Relationship Id="rId287" Type="http://schemas.openxmlformats.org/officeDocument/2006/relationships/hyperlink" Target="https://www.genome.jp/entry/C00740" TargetMode="External"/><Relationship Id="rId410" Type="http://schemas.openxmlformats.org/officeDocument/2006/relationships/hyperlink" Target="https://www.genome.jp/entry/C04593" TargetMode="External"/><Relationship Id="rId452" Type="http://schemas.openxmlformats.org/officeDocument/2006/relationships/hyperlink" Target="https://www.genome.jp/entry/C00096" TargetMode="External"/><Relationship Id="rId494" Type="http://schemas.openxmlformats.org/officeDocument/2006/relationships/hyperlink" Target="https://www.genome.jp/entry/C03794" TargetMode="External"/><Relationship Id="rId508" Type="http://schemas.openxmlformats.org/officeDocument/2006/relationships/hyperlink" Target="https://www.genome.jp/entry/C00077" TargetMode="External"/><Relationship Id="rId105" Type="http://schemas.openxmlformats.org/officeDocument/2006/relationships/hyperlink" Target="https://www.genome.jp/entry/C04633" TargetMode="External"/><Relationship Id="rId147" Type="http://schemas.openxmlformats.org/officeDocument/2006/relationships/hyperlink" Target="https://www.genome.jp/entry/C00151" TargetMode="External"/><Relationship Id="rId312" Type="http://schemas.openxmlformats.org/officeDocument/2006/relationships/hyperlink" Target="https://www.genome.jp/entry/C04582" TargetMode="External"/><Relationship Id="rId354" Type="http://schemas.openxmlformats.org/officeDocument/2006/relationships/hyperlink" Target="https://www.genome.jp/entry/C22458" TargetMode="External"/><Relationship Id="rId51" Type="http://schemas.openxmlformats.org/officeDocument/2006/relationships/hyperlink" Target="https://www.genome.jp/entry/C00673" TargetMode="External"/><Relationship Id="rId93" Type="http://schemas.openxmlformats.org/officeDocument/2006/relationships/hyperlink" Target="https://www.genome.jp/entry/C00679" TargetMode="External"/><Relationship Id="rId189" Type="http://schemas.openxmlformats.org/officeDocument/2006/relationships/hyperlink" Target="https://www.genome.jp/entry/C00275" TargetMode="External"/><Relationship Id="rId396" Type="http://schemas.openxmlformats.org/officeDocument/2006/relationships/hyperlink" Target="https://www.genome.jp/entry/C06010" TargetMode="External"/><Relationship Id="rId561" Type="http://schemas.openxmlformats.org/officeDocument/2006/relationships/hyperlink" Target="https://www.genome.jp/entry/C00620" TargetMode="External"/><Relationship Id="rId617" Type="http://schemas.openxmlformats.org/officeDocument/2006/relationships/hyperlink" Target="https://www.genome.jp/entry/C04734" TargetMode="External"/><Relationship Id="rId659" Type="http://schemas.openxmlformats.org/officeDocument/2006/relationships/hyperlink" Target="https://www.genome.jp/entry/C03633" TargetMode="External"/><Relationship Id="rId214" Type="http://schemas.openxmlformats.org/officeDocument/2006/relationships/hyperlink" Target="https://www.genome.jp/entry/C00868" TargetMode="External"/><Relationship Id="rId256" Type="http://schemas.openxmlformats.org/officeDocument/2006/relationships/hyperlink" Target="https://www.genome.jp/entry/C00438" TargetMode="External"/><Relationship Id="rId298" Type="http://schemas.openxmlformats.org/officeDocument/2006/relationships/hyperlink" Target="https://www.genome.jp/entry/C00221" TargetMode="External"/><Relationship Id="rId421" Type="http://schemas.openxmlformats.org/officeDocument/2006/relationships/hyperlink" Target="https://www.genome.jp/entry/C01144" TargetMode="External"/><Relationship Id="rId463" Type="http://schemas.openxmlformats.org/officeDocument/2006/relationships/hyperlink" Target="https://www.genome.jp/entry/C05757" TargetMode="External"/><Relationship Id="rId519" Type="http://schemas.openxmlformats.org/officeDocument/2006/relationships/hyperlink" Target="https://www.genome.jp/entry/C02476" TargetMode="External"/><Relationship Id="rId670" Type="http://schemas.openxmlformats.org/officeDocument/2006/relationships/hyperlink" Target="https://www.genome.jp/entry/C05345" TargetMode="External"/><Relationship Id="rId116" Type="http://schemas.openxmlformats.org/officeDocument/2006/relationships/hyperlink" Target="https://www.genome.jp/entry/C06007" TargetMode="External"/><Relationship Id="rId158" Type="http://schemas.openxmlformats.org/officeDocument/2006/relationships/hyperlink" Target="https://www.genome.jp/entry/C00043" TargetMode="External"/><Relationship Id="rId323" Type="http://schemas.openxmlformats.org/officeDocument/2006/relationships/hyperlink" Target="https://www.genome.jp/entry/C00199" TargetMode="External"/><Relationship Id="rId530" Type="http://schemas.openxmlformats.org/officeDocument/2006/relationships/hyperlink" Target="https://www.genome.jp/entry/C04053" TargetMode="External"/><Relationship Id="rId20" Type="http://schemas.openxmlformats.org/officeDocument/2006/relationships/hyperlink" Target="https://www.genome.jp/entry/C00044" TargetMode="External"/><Relationship Id="rId62" Type="http://schemas.openxmlformats.org/officeDocument/2006/relationships/hyperlink" Target="https://www.genome.jp/entry/C00631" TargetMode="External"/><Relationship Id="rId365" Type="http://schemas.openxmlformats.org/officeDocument/2006/relationships/hyperlink" Target="https://www.genome.jp/entry/C07572" TargetMode="External"/><Relationship Id="rId572" Type="http://schemas.openxmlformats.org/officeDocument/2006/relationships/hyperlink" Target="https://www.genome.jp/entry/C08353" TargetMode="External"/><Relationship Id="rId628" Type="http://schemas.openxmlformats.org/officeDocument/2006/relationships/hyperlink" Target="https://www.genome.jp/entry/C05116" TargetMode="External"/><Relationship Id="rId225" Type="http://schemas.openxmlformats.org/officeDocument/2006/relationships/hyperlink" Target="https://www.genome.jp/entry/C14781" TargetMode="External"/><Relationship Id="rId267" Type="http://schemas.openxmlformats.org/officeDocument/2006/relationships/hyperlink" Target="https://www.genome.jp/entry/C00009" TargetMode="External"/><Relationship Id="rId432" Type="http://schemas.openxmlformats.org/officeDocument/2006/relationships/hyperlink" Target="https://www.genome.jp/entry/C16337" TargetMode="External"/><Relationship Id="rId474" Type="http://schemas.openxmlformats.org/officeDocument/2006/relationships/hyperlink" Target="https://www.genome.jp/entry/G10506" TargetMode="External"/><Relationship Id="rId127" Type="http://schemas.openxmlformats.org/officeDocument/2006/relationships/hyperlink" Target="https://www.genome.jp/entry/C00065" TargetMode="External"/><Relationship Id="rId681" Type="http://schemas.openxmlformats.org/officeDocument/2006/relationships/hyperlink" Target="https://www.genome.jp/entry/C05345" TargetMode="External"/><Relationship Id="rId31" Type="http://schemas.openxmlformats.org/officeDocument/2006/relationships/hyperlink" Target="https://www.genome.jp/entry/C00049" TargetMode="External"/><Relationship Id="rId73" Type="http://schemas.openxmlformats.org/officeDocument/2006/relationships/hyperlink" Target="https://www.genome.jp/entry/C05266" TargetMode="External"/><Relationship Id="rId169" Type="http://schemas.openxmlformats.org/officeDocument/2006/relationships/hyperlink" Target="https://www.genome.jp/entry/C00118" TargetMode="External"/><Relationship Id="rId334" Type="http://schemas.openxmlformats.org/officeDocument/2006/relationships/hyperlink" Target="https://www.genome.jp/entry/C07479" TargetMode="External"/><Relationship Id="rId376" Type="http://schemas.openxmlformats.org/officeDocument/2006/relationships/hyperlink" Target="https://www.genome.jp/entry/C11039" TargetMode="External"/><Relationship Id="rId541" Type="http://schemas.openxmlformats.org/officeDocument/2006/relationships/hyperlink" Target="https://www.genome.jp/entry/C00181" TargetMode="External"/><Relationship Id="rId583" Type="http://schemas.openxmlformats.org/officeDocument/2006/relationships/hyperlink" Target="https://www.genome.jp/entry/C14814" TargetMode="External"/><Relationship Id="rId639" Type="http://schemas.openxmlformats.org/officeDocument/2006/relationships/hyperlink" Target="https://www.genome.jp/entry/C00739" TargetMode="External"/><Relationship Id="rId4" Type="http://schemas.openxmlformats.org/officeDocument/2006/relationships/hyperlink" Target="https://www.genome.jp/entry/C13747" TargetMode="External"/><Relationship Id="rId180" Type="http://schemas.openxmlformats.org/officeDocument/2006/relationships/hyperlink" Target="https://www.genome.jp/entry/C16737" TargetMode="External"/><Relationship Id="rId236" Type="http://schemas.openxmlformats.org/officeDocument/2006/relationships/hyperlink" Target="https://www.genome.jp/entry/C00022" TargetMode="External"/><Relationship Id="rId278" Type="http://schemas.openxmlformats.org/officeDocument/2006/relationships/hyperlink" Target="https://www.genome.jp/entry/C00311" TargetMode="External"/><Relationship Id="rId401" Type="http://schemas.openxmlformats.org/officeDocument/2006/relationships/hyperlink" Target="https://www.genome.jp/entry/C00447" TargetMode="External"/><Relationship Id="rId443" Type="http://schemas.openxmlformats.org/officeDocument/2006/relationships/hyperlink" Target="https://www.genome.jp/entry/C02504" TargetMode="External"/><Relationship Id="rId650" Type="http://schemas.openxmlformats.org/officeDocument/2006/relationships/hyperlink" Target="https://www.genome.jp/entry/C00052" TargetMode="External"/><Relationship Id="rId303" Type="http://schemas.openxmlformats.org/officeDocument/2006/relationships/hyperlink" Target="https://www.genome.jp/entry/C20238" TargetMode="External"/><Relationship Id="rId485" Type="http://schemas.openxmlformats.org/officeDocument/2006/relationships/hyperlink" Target="https://www.genome.jp/entry/C00740" TargetMode="External"/><Relationship Id="rId692" Type="http://schemas.openxmlformats.org/officeDocument/2006/relationships/hyperlink" Target="https://www.genome.jp/entry/C00691" TargetMode="External"/><Relationship Id="rId706" Type="http://schemas.openxmlformats.org/officeDocument/2006/relationships/hyperlink" Target="https://www.genome.jp/entry/C04751" TargetMode="External"/><Relationship Id="rId42" Type="http://schemas.openxmlformats.org/officeDocument/2006/relationships/hyperlink" Target="https://www.genome.jp/entry/C02737" TargetMode="External"/><Relationship Id="rId84" Type="http://schemas.openxmlformats.org/officeDocument/2006/relationships/hyperlink" Target="https://www.genome.jp/entry/C00430" TargetMode="External"/><Relationship Id="rId138" Type="http://schemas.openxmlformats.org/officeDocument/2006/relationships/hyperlink" Target="https://www.genome.jp/entry/C03406" TargetMode="External"/><Relationship Id="rId345" Type="http://schemas.openxmlformats.org/officeDocument/2006/relationships/hyperlink" Target="https://www.genome.jp/entry/C00092" TargetMode="External"/><Relationship Id="rId387" Type="http://schemas.openxmlformats.org/officeDocument/2006/relationships/hyperlink" Target="https://www.genome.jp/entry/C00062" TargetMode="External"/><Relationship Id="rId510" Type="http://schemas.openxmlformats.org/officeDocument/2006/relationships/hyperlink" Target="https://www.genome.jp/entry/C00025" TargetMode="External"/><Relationship Id="rId552" Type="http://schemas.openxmlformats.org/officeDocument/2006/relationships/hyperlink" Target="https://www.genome.jp/entry/C02501" TargetMode="External"/><Relationship Id="rId594" Type="http://schemas.openxmlformats.org/officeDocument/2006/relationships/hyperlink" Target="https://www.genome.jp/entry/G10545" TargetMode="External"/><Relationship Id="rId608" Type="http://schemas.openxmlformats.org/officeDocument/2006/relationships/hyperlink" Target="https://www.genome.jp/entry/C00333" TargetMode="External"/><Relationship Id="rId191" Type="http://schemas.openxmlformats.org/officeDocument/2006/relationships/hyperlink" Target="https://www.genome.jp/entry/C00668" TargetMode="External"/><Relationship Id="rId205" Type="http://schemas.openxmlformats.org/officeDocument/2006/relationships/hyperlink" Target="https://www.genome.jp/entry/C00103" TargetMode="External"/><Relationship Id="rId247" Type="http://schemas.openxmlformats.org/officeDocument/2006/relationships/hyperlink" Target="https://www.genome.jp/entry/C06193" TargetMode="External"/><Relationship Id="rId412" Type="http://schemas.openxmlformats.org/officeDocument/2006/relationships/hyperlink" Target="https://www.genome.jp/entry/C03160" TargetMode="External"/><Relationship Id="rId107" Type="http://schemas.openxmlformats.org/officeDocument/2006/relationships/hyperlink" Target="https://www.genome.jp/entry/C05747" TargetMode="External"/><Relationship Id="rId289" Type="http://schemas.openxmlformats.org/officeDocument/2006/relationships/hyperlink" Target="https://www.genome.jp/entry/C00793" TargetMode="External"/><Relationship Id="rId454" Type="http://schemas.openxmlformats.org/officeDocument/2006/relationships/hyperlink" Target="https://www.genome.jp/entry/C00254" TargetMode="External"/><Relationship Id="rId496" Type="http://schemas.openxmlformats.org/officeDocument/2006/relationships/hyperlink" Target="https://www.genome.jp/entry/C22395" TargetMode="External"/><Relationship Id="rId661" Type="http://schemas.openxmlformats.org/officeDocument/2006/relationships/hyperlink" Target="https://www.genome.jp/entry/C00905" TargetMode="External"/><Relationship Id="rId11" Type="http://schemas.openxmlformats.org/officeDocument/2006/relationships/hyperlink" Target="https://www.genome.jp/entry/C16608" TargetMode="External"/><Relationship Id="rId53" Type="http://schemas.openxmlformats.org/officeDocument/2006/relationships/hyperlink" Target="https://www.genome.jp/entry/C05946" TargetMode="External"/><Relationship Id="rId149" Type="http://schemas.openxmlformats.org/officeDocument/2006/relationships/hyperlink" Target="https://www.genome.jp/entry/C00062" TargetMode="External"/><Relationship Id="rId314" Type="http://schemas.openxmlformats.org/officeDocument/2006/relationships/hyperlink" Target="https://www.genome.jp/entry/C00085" TargetMode="External"/><Relationship Id="rId356" Type="http://schemas.openxmlformats.org/officeDocument/2006/relationships/hyperlink" Target="https://www.genome.jp/entry/C00027" TargetMode="External"/><Relationship Id="rId398" Type="http://schemas.openxmlformats.org/officeDocument/2006/relationships/hyperlink" Target="https://www.genome.jp/entry/C01209" TargetMode="External"/><Relationship Id="rId521" Type="http://schemas.openxmlformats.org/officeDocument/2006/relationships/hyperlink" Target="https://www.genome.jp/entry/C01213" TargetMode="External"/><Relationship Id="rId563" Type="http://schemas.openxmlformats.org/officeDocument/2006/relationships/hyperlink" Target="https://www.genome.jp/entry/C00663" TargetMode="External"/><Relationship Id="rId619" Type="http://schemas.openxmlformats.org/officeDocument/2006/relationships/hyperlink" Target="https://www.genome.jp/entry/C06148" TargetMode="External"/><Relationship Id="rId95" Type="http://schemas.openxmlformats.org/officeDocument/2006/relationships/hyperlink" Target="https://www.genome.jp/entry/C00691" TargetMode="External"/><Relationship Id="rId160" Type="http://schemas.openxmlformats.org/officeDocument/2006/relationships/hyperlink" Target="https://www.genome.jp/entry/C00043" TargetMode="External"/><Relationship Id="rId216" Type="http://schemas.openxmlformats.org/officeDocument/2006/relationships/hyperlink" Target="https://www.genome.jp/entry/C00251" TargetMode="External"/><Relationship Id="rId423" Type="http://schemas.openxmlformats.org/officeDocument/2006/relationships/hyperlink" Target="https://www.genome.jp/entry/C05262" TargetMode="External"/><Relationship Id="rId258" Type="http://schemas.openxmlformats.org/officeDocument/2006/relationships/hyperlink" Target="https://www.genome.jp/entry/C03806" TargetMode="External"/><Relationship Id="rId465" Type="http://schemas.openxmlformats.org/officeDocument/2006/relationships/hyperlink" Target="https://www.genome.jp/entry/C20377" TargetMode="External"/><Relationship Id="rId630" Type="http://schemas.openxmlformats.org/officeDocument/2006/relationships/hyperlink" Target="https://www.genome.jp/entry/C11947" TargetMode="External"/><Relationship Id="rId672" Type="http://schemas.openxmlformats.org/officeDocument/2006/relationships/hyperlink" Target="https://www.genome.jp/entry/C00508" TargetMode="External"/><Relationship Id="rId22" Type="http://schemas.openxmlformats.org/officeDocument/2006/relationships/hyperlink" Target="https://www.genome.jp/entry/C00002" TargetMode="External"/><Relationship Id="rId64" Type="http://schemas.openxmlformats.org/officeDocument/2006/relationships/hyperlink" Target="https://www.genome.jp/entry/C20475" TargetMode="External"/><Relationship Id="rId118" Type="http://schemas.openxmlformats.org/officeDocument/2006/relationships/hyperlink" Target="https://www.genome.jp/entry/C00470" TargetMode="External"/><Relationship Id="rId325" Type="http://schemas.openxmlformats.org/officeDocument/2006/relationships/hyperlink" Target="https://www.genome.jp/entry/C00085" TargetMode="External"/><Relationship Id="rId367" Type="http://schemas.openxmlformats.org/officeDocument/2006/relationships/hyperlink" Target="https://www.genome.jp/entry/C03479" TargetMode="External"/><Relationship Id="rId532" Type="http://schemas.openxmlformats.org/officeDocument/2006/relationships/hyperlink" Target="https://www.genome.jp/entry/C04302" TargetMode="External"/><Relationship Id="rId574" Type="http://schemas.openxmlformats.org/officeDocument/2006/relationships/hyperlink" Target="https://www.genome.jp/entry/C00682" TargetMode="External"/><Relationship Id="rId171" Type="http://schemas.openxmlformats.org/officeDocument/2006/relationships/hyperlink" Target="https://www.genome.jp/entry/C00333" TargetMode="External"/><Relationship Id="rId227" Type="http://schemas.openxmlformats.org/officeDocument/2006/relationships/hyperlink" Target="https://www.genome.jp/entry/C14782" TargetMode="External"/><Relationship Id="rId269" Type="http://schemas.openxmlformats.org/officeDocument/2006/relationships/hyperlink" Target="https://www.genome.jp/entry/C16737" TargetMode="External"/><Relationship Id="rId434" Type="http://schemas.openxmlformats.org/officeDocument/2006/relationships/hyperlink" Target="https://www.genome.jp/entry/C01086" TargetMode="External"/><Relationship Id="rId476" Type="http://schemas.openxmlformats.org/officeDocument/2006/relationships/hyperlink" Target="https://www.genome.jp/entry/C00111" TargetMode="External"/><Relationship Id="rId641" Type="http://schemas.openxmlformats.org/officeDocument/2006/relationships/hyperlink" Target="https://www.genome.jp/entry/C00819" TargetMode="External"/><Relationship Id="rId683" Type="http://schemas.openxmlformats.org/officeDocument/2006/relationships/hyperlink" Target="https://www.genome.jp/entry/C00085" TargetMode="External"/><Relationship Id="rId33" Type="http://schemas.openxmlformats.org/officeDocument/2006/relationships/hyperlink" Target="https://www.genome.jp/entry/C00209" TargetMode="External"/><Relationship Id="rId129" Type="http://schemas.openxmlformats.org/officeDocument/2006/relationships/hyperlink" Target="https://www.genome.jp/entry/C05167" TargetMode="External"/><Relationship Id="rId280" Type="http://schemas.openxmlformats.org/officeDocument/2006/relationships/hyperlink" Target="https://www.genome.jp/entry/C20904" TargetMode="External"/><Relationship Id="rId336" Type="http://schemas.openxmlformats.org/officeDocument/2006/relationships/hyperlink" Target="https://www.genome.jp/entry/C00235" TargetMode="External"/><Relationship Id="rId501" Type="http://schemas.openxmlformats.org/officeDocument/2006/relationships/hyperlink" Target="https://www.genome.jp/entry/C00041" TargetMode="External"/><Relationship Id="rId543" Type="http://schemas.openxmlformats.org/officeDocument/2006/relationships/hyperlink" Target="https://www.genome.jp/entry/C02962" TargetMode="External"/><Relationship Id="rId75" Type="http://schemas.openxmlformats.org/officeDocument/2006/relationships/hyperlink" Target="https://www.genome.jp/entry/C16329" TargetMode="External"/><Relationship Id="rId140" Type="http://schemas.openxmlformats.org/officeDocument/2006/relationships/hyperlink" Target="https://www.genome.jp/entry/C04823" TargetMode="External"/><Relationship Id="rId182" Type="http://schemas.openxmlformats.org/officeDocument/2006/relationships/hyperlink" Target="https://www.genome.jp/entry/C00259" TargetMode="External"/><Relationship Id="rId378" Type="http://schemas.openxmlformats.org/officeDocument/2006/relationships/hyperlink" Target="https://www.genome.jp/entry/C00369" TargetMode="External"/><Relationship Id="rId403" Type="http://schemas.openxmlformats.org/officeDocument/2006/relationships/hyperlink" Target="https://www.genome.jp/entry/C04442" TargetMode="External"/><Relationship Id="rId585" Type="http://schemas.openxmlformats.org/officeDocument/2006/relationships/hyperlink" Target="https://www.genome.jp/entry/C16356" TargetMode="External"/><Relationship Id="rId6" Type="http://schemas.openxmlformats.org/officeDocument/2006/relationships/hyperlink" Target="https://www.genome.jp/entry/C07047" TargetMode="External"/><Relationship Id="rId238" Type="http://schemas.openxmlformats.org/officeDocument/2006/relationships/hyperlink" Target="https://www.genome.jp/entry/C00369" TargetMode="External"/><Relationship Id="rId445" Type="http://schemas.openxmlformats.org/officeDocument/2006/relationships/hyperlink" Target="https://www.genome.jp/entry/C04411" TargetMode="External"/><Relationship Id="rId487" Type="http://schemas.openxmlformats.org/officeDocument/2006/relationships/hyperlink" Target="https://www.genome.jp/entry/C00188" TargetMode="External"/><Relationship Id="rId610" Type="http://schemas.openxmlformats.org/officeDocument/2006/relationships/hyperlink" Target="https://www.genome.jp/entry/C12248" TargetMode="External"/><Relationship Id="rId652" Type="http://schemas.openxmlformats.org/officeDocument/2006/relationships/hyperlink" Target="https://www.genome.jp/entry/C02097" TargetMode="External"/><Relationship Id="rId694" Type="http://schemas.openxmlformats.org/officeDocument/2006/relationships/hyperlink" Target="https://www.genome.jp/entry/C00197" TargetMode="External"/><Relationship Id="rId708" Type="http://schemas.openxmlformats.org/officeDocument/2006/relationships/hyperlink" Target="https://www.genome.jp/entry/C16639" TargetMode="External"/><Relationship Id="rId291" Type="http://schemas.openxmlformats.org/officeDocument/2006/relationships/hyperlink" Target="https://www.genome.jp/entry/C00217" TargetMode="External"/><Relationship Id="rId305" Type="http://schemas.openxmlformats.org/officeDocument/2006/relationships/hyperlink" Target="https://www.genome.jp/entry/C00111" TargetMode="External"/><Relationship Id="rId347" Type="http://schemas.openxmlformats.org/officeDocument/2006/relationships/hyperlink" Target="https://www.genome.jp/entry/C00673" TargetMode="External"/><Relationship Id="rId512" Type="http://schemas.openxmlformats.org/officeDocument/2006/relationships/hyperlink" Target="https://www.genome.jp/entry/C00199" TargetMode="External"/><Relationship Id="rId44" Type="http://schemas.openxmlformats.org/officeDocument/2006/relationships/hyperlink" Target="https://www.genome.jp/entry/C00354" TargetMode="External"/><Relationship Id="rId86" Type="http://schemas.openxmlformats.org/officeDocument/2006/relationships/hyperlink" Target="https://www.genome.jp/entry/C00158" TargetMode="External"/><Relationship Id="rId151" Type="http://schemas.openxmlformats.org/officeDocument/2006/relationships/hyperlink" Target="https://www.genome.jp/entry/C00065" TargetMode="External"/><Relationship Id="rId389" Type="http://schemas.openxmlformats.org/officeDocument/2006/relationships/hyperlink" Target="https://www.genome.jp/entry/C00680" TargetMode="External"/><Relationship Id="rId554" Type="http://schemas.openxmlformats.org/officeDocument/2006/relationships/hyperlink" Target="https://www.genome.jp/entry/C20953" TargetMode="External"/><Relationship Id="rId596" Type="http://schemas.openxmlformats.org/officeDocument/2006/relationships/hyperlink" Target="https://www.genome.jp/entry/C21031" TargetMode="External"/><Relationship Id="rId193" Type="http://schemas.openxmlformats.org/officeDocument/2006/relationships/hyperlink" Target="https://www.genome.jp/entry/C00668" TargetMode="External"/><Relationship Id="rId207" Type="http://schemas.openxmlformats.org/officeDocument/2006/relationships/hyperlink" Target="https://www.genome.jp/entry/C01171" TargetMode="External"/><Relationship Id="rId249" Type="http://schemas.openxmlformats.org/officeDocument/2006/relationships/hyperlink" Target="https://www.genome.jp/entry/C00208" TargetMode="External"/><Relationship Id="rId414" Type="http://schemas.openxmlformats.org/officeDocument/2006/relationships/hyperlink" Target="https://www.genome.jp/entry/C00199" TargetMode="External"/><Relationship Id="rId456" Type="http://schemas.openxmlformats.org/officeDocument/2006/relationships/hyperlink" Target="https://www.genome.jp/entry/C01271" TargetMode="External"/><Relationship Id="rId498" Type="http://schemas.openxmlformats.org/officeDocument/2006/relationships/hyperlink" Target="https://www.genome.jp/entry/C11536" TargetMode="External"/><Relationship Id="rId621" Type="http://schemas.openxmlformats.org/officeDocument/2006/relationships/hyperlink" Target="https://www.genome.jp/entry/C04896" TargetMode="External"/><Relationship Id="rId663" Type="http://schemas.openxmlformats.org/officeDocument/2006/relationships/hyperlink" Target="https://www.genome.jp/entry/C00861" TargetMode="External"/><Relationship Id="rId13" Type="http://schemas.openxmlformats.org/officeDocument/2006/relationships/hyperlink" Target="https://www.genome.jp/entry/C00966" TargetMode="External"/><Relationship Id="rId109" Type="http://schemas.openxmlformats.org/officeDocument/2006/relationships/hyperlink" Target="https://www.genome.jp/entry/C20373" TargetMode="External"/><Relationship Id="rId260" Type="http://schemas.openxmlformats.org/officeDocument/2006/relationships/hyperlink" Target="https://www.genome.jp/entry/C06567" TargetMode="External"/><Relationship Id="rId316" Type="http://schemas.openxmlformats.org/officeDocument/2006/relationships/hyperlink" Target="https://www.genome.jp/entry/C06892" TargetMode="External"/><Relationship Id="rId523" Type="http://schemas.openxmlformats.org/officeDocument/2006/relationships/hyperlink" Target="https://www.genome.jp/entry/C03798" TargetMode="External"/><Relationship Id="rId55" Type="http://schemas.openxmlformats.org/officeDocument/2006/relationships/hyperlink" Target="https://www.genome.jp/entry/C04593" TargetMode="External"/><Relationship Id="rId97" Type="http://schemas.openxmlformats.org/officeDocument/2006/relationships/hyperlink" Target="https://www.genome.jp/entry/C00096" TargetMode="External"/><Relationship Id="rId120" Type="http://schemas.openxmlformats.org/officeDocument/2006/relationships/hyperlink" Target="https://www.genome.jp/entry/C04216" TargetMode="External"/><Relationship Id="rId358" Type="http://schemas.openxmlformats.org/officeDocument/2006/relationships/hyperlink" Target="https://www.genome.jp/entry/C05966" TargetMode="External"/><Relationship Id="rId565" Type="http://schemas.openxmlformats.org/officeDocument/2006/relationships/hyperlink" Target="https://www.genome.jp/entry/C00620" TargetMode="External"/><Relationship Id="rId162" Type="http://schemas.openxmlformats.org/officeDocument/2006/relationships/hyperlink" Target="https://www.genome.jp/entry/C00267" TargetMode="External"/><Relationship Id="rId218" Type="http://schemas.openxmlformats.org/officeDocument/2006/relationships/hyperlink" Target="https://www.genome.jp/entry/C00390" TargetMode="External"/><Relationship Id="rId425" Type="http://schemas.openxmlformats.org/officeDocument/2006/relationships/hyperlink" Target="https://www.genome.jp/entry/C05258" TargetMode="External"/><Relationship Id="rId467" Type="http://schemas.openxmlformats.org/officeDocument/2006/relationships/hyperlink" Target="https://www.genome.jp/entry/C02225" TargetMode="External"/><Relationship Id="rId632" Type="http://schemas.openxmlformats.org/officeDocument/2006/relationships/hyperlink" Target="https://www.genome.jp/entry/C16469" TargetMode="External"/><Relationship Id="rId271" Type="http://schemas.openxmlformats.org/officeDocument/2006/relationships/hyperlink" Target="https://www.genome.jp/entry/C05817" TargetMode="External"/><Relationship Id="rId674" Type="http://schemas.openxmlformats.org/officeDocument/2006/relationships/hyperlink" Target="https://www.genome.jp/entry/C22501" TargetMode="External"/><Relationship Id="rId24" Type="http://schemas.openxmlformats.org/officeDocument/2006/relationships/hyperlink" Target="https://www.genome.jp/entry/C01898" TargetMode="External"/><Relationship Id="rId66" Type="http://schemas.openxmlformats.org/officeDocument/2006/relationships/hyperlink" Target="https://www.genome.jp/entry/C01144" TargetMode="External"/><Relationship Id="rId131" Type="http://schemas.openxmlformats.org/officeDocument/2006/relationships/hyperlink" Target="https://www.genome.jp/entry/C05167" TargetMode="External"/><Relationship Id="rId327" Type="http://schemas.openxmlformats.org/officeDocument/2006/relationships/hyperlink" Target="https://www.genome.jp/entry/C05345" TargetMode="External"/><Relationship Id="rId369" Type="http://schemas.openxmlformats.org/officeDocument/2006/relationships/hyperlink" Target="https://www.genome.jp/entry/C00024" TargetMode="External"/><Relationship Id="rId534" Type="http://schemas.openxmlformats.org/officeDocument/2006/relationships/hyperlink" Target="https://www.genome.jp/entry/C06019" TargetMode="External"/><Relationship Id="rId576" Type="http://schemas.openxmlformats.org/officeDocument/2006/relationships/hyperlink" Target="https://www.genome.jp/entry/C06760" TargetMode="External"/><Relationship Id="rId173" Type="http://schemas.openxmlformats.org/officeDocument/2006/relationships/hyperlink" Target="https://www.genome.jp/entry/C00310" TargetMode="External"/><Relationship Id="rId229" Type="http://schemas.openxmlformats.org/officeDocument/2006/relationships/hyperlink" Target="https://www.genome.jp/entry/C16358" TargetMode="External"/><Relationship Id="rId380" Type="http://schemas.openxmlformats.org/officeDocument/2006/relationships/hyperlink" Target="https://www.genome.jp/entry/C05923" TargetMode="External"/><Relationship Id="rId436" Type="http://schemas.openxmlformats.org/officeDocument/2006/relationships/hyperlink" Target="https://www.genome.jp/entry/C04666" TargetMode="External"/><Relationship Id="rId601" Type="http://schemas.openxmlformats.org/officeDocument/2006/relationships/hyperlink" Target="https://www.genome.jp/entry/C05822" TargetMode="External"/><Relationship Id="rId643" Type="http://schemas.openxmlformats.org/officeDocument/2006/relationships/hyperlink" Target="https://www.genome.jp/entry/C00515" TargetMode="External"/><Relationship Id="rId240" Type="http://schemas.openxmlformats.org/officeDocument/2006/relationships/hyperlink" Target="https://www.genome.jp/entry/C00008" TargetMode="External"/><Relationship Id="rId478" Type="http://schemas.openxmlformats.org/officeDocument/2006/relationships/hyperlink" Target="https://www.genome.jp/entry/C01269" TargetMode="External"/><Relationship Id="rId685" Type="http://schemas.openxmlformats.org/officeDocument/2006/relationships/hyperlink" Target="https://www.genome.jp/entry/C05345" TargetMode="External"/><Relationship Id="rId35" Type="http://schemas.openxmlformats.org/officeDocument/2006/relationships/hyperlink" Target="https://www.genome.jp/entry/C04751" TargetMode="External"/><Relationship Id="rId77" Type="http://schemas.openxmlformats.org/officeDocument/2006/relationships/hyperlink" Target="https://www.genome.jp/entry/C16337" TargetMode="External"/><Relationship Id="rId100" Type="http://schemas.openxmlformats.org/officeDocument/2006/relationships/hyperlink" Target="https://www.genome.jp/entry/C00826" TargetMode="External"/><Relationship Id="rId282" Type="http://schemas.openxmlformats.org/officeDocument/2006/relationships/hyperlink" Target="https://www.genome.jp/entry/C00133" TargetMode="External"/><Relationship Id="rId338" Type="http://schemas.openxmlformats.org/officeDocument/2006/relationships/hyperlink" Target="https://www.genome.jp/entry/C00352" TargetMode="External"/><Relationship Id="rId503" Type="http://schemas.openxmlformats.org/officeDocument/2006/relationships/hyperlink" Target="https://www.genome.jp/entry/C00047" TargetMode="External"/><Relationship Id="rId545" Type="http://schemas.openxmlformats.org/officeDocument/2006/relationships/hyperlink" Target="https://www.genome.jp/entry/C00275" TargetMode="External"/><Relationship Id="rId587" Type="http://schemas.openxmlformats.org/officeDocument/2006/relationships/hyperlink" Target="https://www.genome.jp/entry/C16608" TargetMode="External"/><Relationship Id="rId710" Type="http://schemas.openxmlformats.org/officeDocument/2006/relationships/hyperlink" Target="https://www.genome.jp/entry/C00001" TargetMode="External"/><Relationship Id="rId8" Type="http://schemas.openxmlformats.org/officeDocument/2006/relationships/hyperlink" Target="https://www.genome.jp/entry/C07073" TargetMode="External"/><Relationship Id="rId142" Type="http://schemas.openxmlformats.org/officeDocument/2006/relationships/hyperlink" Target="https://www.genome.jp/entry/C20239" TargetMode="External"/><Relationship Id="rId184" Type="http://schemas.openxmlformats.org/officeDocument/2006/relationships/hyperlink" Target="https://www.genome.jp/entry/C00267" TargetMode="External"/><Relationship Id="rId391" Type="http://schemas.openxmlformats.org/officeDocument/2006/relationships/hyperlink" Target="https://www.genome.jp/entry/C01103" TargetMode="External"/><Relationship Id="rId405" Type="http://schemas.openxmlformats.org/officeDocument/2006/relationships/hyperlink" Target="https://www.genome.jp/entry/C06893" TargetMode="External"/><Relationship Id="rId447" Type="http://schemas.openxmlformats.org/officeDocument/2006/relationships/hyperlink" Target="https://www.genome.jp/entry/C00818" TargetMode="External"/><Relationship Id="rId612" Type="http://schemas.openxmlformats.org/officeDocument/2006/relationships/hyperlink" Target="https://www.genome.jp/entry/C00499" TargetMode="External"/><Relationship Id="rId251" Type="http://schemas.openxmlformats.org/officeDocument/2006/relationships/hyperlink" Target="https://www.genome.jp/entry/C00140" TargetMode="External"/><Relationship Id="rId489" Type="http://schemas.openxmlformats.org/officeDocument/2006/relationships/hyperlink" Target="https://www.genome.jp/entry/C00065" TargetMode="External"/><Relationship Id="rId654" Type="http://schemas.openxmlformats.org/officeDocument/2006/relationships/hyperlink" Target="https://www.genome.jp/entry/C00984" TargetMode="External"/><Relationship Id="rId696" Type="http://schemas.openxmlformats.org/officeDocument/2006/relationships/hyperlink" Target="https://www.genome.jp/entry/C00668" TargetMode="External"/><Relationship Id="rId46" Type="http://schemas.openxmlformats.org/officeDocument/2006/relationships/hyperlink" Target="https://www.genome.jp/entry/C00447" TargetMode="External"/><Relationship Id="rId293" Type="http://schemas.openxmlformats.org/officeDocument/2006/relationships/hyperlink" Target="https://www.genome.jp/entry/C00231" TargetMode="External"/><Relationship Id="rId307" Type="http://schemas.openxmlformats.org/officeDocument/2006/relationships/hyperlink" Target="https://www.genome.jp/entry/C00558" TargetMode="External"/><Relationship Id="rId349" Type="http://schemas.openxmlformats.org/officeDocument/2006/relationships/hyperlink" Target="https://www.genome.jp/entry/C03741" TargetMode="External"/><Relationship Id="rId514" Type="http://schemas.openxmlformats.org/officeDocument/2006/relationships/hyperlink" Target="https://www.genome.jp/entry/C00029" TargetMode="External"/><Relationship Id="rId556" Type="http://schemas.openxmlformats.org/officeDocument/2006/relationships/hyperlink" Target="https://www.genome.jp/entry/C20251" TargetMode="External"/><Relationship Id="rId88" Type="http://schemas.openxmlformats.org/officeDocument/2006/relationships/hyperlink" Target="https://www.genome.jp/entry/C02504" TargetMode="External"/><Relationship Id="rId111" Type="http://schemas.openxmlformats.org/officeDocument/2006/relationships/hyperlink" Target="https://www.genome.jp/entry/C01024" TargetMode="External"/><Relationship Id="rId153" Type="http://schemas.openxmlformats.org/officeDocument/2006/relationships/hyperlink" Target="https://www.genome.jp/entry/C00077" TargetMode="External"/><Relationship Id="rId195" Type="http://schemas.openxmlformats.org/officeDocument/2006/relationships/hyperlink" Target="https://www.genome.jp/entry/C00668" TargetMode="External"/><Relationship Id="rId209" Type="http://schemas.openxmlformats.org/officeDocument/2006/relationships/hyperlink" Target="https://www.genome.jp/entry/C00663" TargetMode="External"/><Relationship Id="rId360" Type="http://schemas.openxmlformats.org/officeDocument/2006/relationships/hyperlink" Target="https://www.genome.jp/entry/C13747" TargetMode="External"/><Relationship Id="rId416" Type="http://schemas.openxmlformats.org/officeDocument/2006/relationships/hyperlink" Target="https://www.genome.jp/entry/C04582" TargetMode="External"/><Relationship Id="rId598" Type="http://schemas.openxmlformats.org/officeDocument/2006/relationships/hyperlink" Target="https://www.genome.jp/entry/C03419" TargetMode="External"/><Relationship Id="rId220" Type="http://schemas.openxmlformats.org/officeDocument/2006/relationships/hyperlink" Target="https://www.genome.jp/entry/C06210" TargetMode="External"/><Relationship Id="rId458" Type="http://schemas.openxmlformats.org/officeDocument/2006/relationships/hyperlink" Target="https://www.genome.jp/entry/C04619" TargetMode="External"/><Relationship Id="rId623" Type="http://schemas.openxmlformats.org/officeDocument/2006/relationships/hyperlink" Target="https://www.genome.jp/entry/C00008" TargetMode="External"/><Relationship Id="rId665" Type="http://schemas.openxmlformats.org/officeDocument/2006/relationships/hyperlink" Target="https://www.genome.jp/entry/C04916" TargetMode="External"/><Relationship Id="rId15" Type="http://schemas.openxmlformats.org/officeDocument/2006/relationships/hyperlink" Target="https://www.genome.jp/entry/C02047" TargetMode="External"/><Relationship Id="rId57" Type="http://schemas.openxmlformats.org/officeDocument/2006/relationships/hyperlink" Target="https://www.genome.jp/entry/C03160" TargetMode="External"/><Relationship Id="rId262" Type="http://schemas.openxmlformats.org/officeDocument/2006/relationships/hyperlink" Target="https://www.genome.jp/entry/C04734" TargetMode="External"/><Relationship Id="rId318" Type="http://schemas.openxmlformats.org/officeDocument/2006/relationships/hyperlink" Target="https://www.genome.jp/entry/C00508" TargetMode="External"/><Relationship Id="rId525" Type="http://schemas.openxmlformats.org/officeDocument/2006/relationships/hyperlink" Target="https://www.genome.jp/entry/C00191" TargetMode="External"/><Relationship Id="rId567" Type="http://schemas.openxmlformats.org/officeDocument/2006/relationships/hyperlink" Target="https://www.genome.jp/entry/C00047" TargetMode="External"/><Relationship Id="rId99" Type="http://schemas.openxmlformats.org/officeDocument/2006/relationships/hyperlink" Target="https://www.genome.jp/entry/C00254" TargetMode="External"/><Relationship Id="rId122" Type="http://schemas.openxmlformats.org/officeDocument/2006/relationships/hyperlink" Target="https://www.genome.jp/entry/C04691" TargetMode="External"/><Relationship Id="rId164" Type="http://schemas.openxmlformats.org/officeDocument/2006/relationships/hyperlink" Target="https://www.genome.jp/entry/C02476" TargetMode="External"/><Relationship Id="rId371" Type="http://schemas.openxmlformats.org/officeDocument/2006/relationships/hyperlink" Target="https://www.genome.jp/entry/C00718" TargetMode="External"/><Relationship Id="rId427" Type="http://schemas.openxmlformats.org/officeDocument/2006/relationships/hyperlink" Target="https://www.genome.jp/entry/C05264" TargetMode="External"/><Relationship Id="rId469" Type="http://schemas.openxmlformats.org/officeDocument/2006/relationships/hyperlink" Target="https://www.genome.jp/entry/C04039" TargetMode="External"/><Relationship Id="rId634" Type="http://schemas.openxmlformats.org/officeDocument/2006/relationships/hyperlink" Target="https://www.genome.jp/entry/C02504" TargetMode="External"/><Relationship Id="rId676" Type="http://schemas.openxmlformats.org/officeDocument/2006/relationships/hyperlink" Target="https://www.genome.jp/entry/C00095" TargetMode="External"/><Relationship Id="rId26" Type="http://schemas.openxmlformats.org/officeDocument/2006/relationships/hyperlink" Target="https://www.genome.jp/entry/C00254" TargetMode="External"/><Relationship Id="rId231" Type="http://schemas.openxmlformats.org/officeDocument/2006/relationships/hyperlink" Target="https://www.genome.jp/entry/C16561" TargetMode="External"/><Relationship Id="rId273" Type="http://schemas.openxmlformats.org/officeDocument/2006/relationships/hyperlink" Target="https://www.genome.jp/entry/C05116" TargetMode="External"/><Relationship Id="rId329" Type="http://schemas.openxmlformats.org/officeDocument/2006/relationships/hyperlink" Target="https://www.genome.jp/entry/C01172" TargetMode="External"/><Relationship Id="rId480" Type="http://schemas.openxmlformats.org/officeDocument/2006/relationships/hyperlink" Target="https://www.genome.jp/entry/C00049" TargetMode="External"/><Relationship Id="rId536" Type="http://schemas.openxmlformats.org/officeDocument/2006/relationships/hyperlink" Target="https://www.genome.jp/entry/C02479" TargetMode="External"/><Relationship Id="rId701" Type="http://schemas.openxmlformats.org/officeDocument/2006/relationships/hyperlink" Target="https://www.genome.jp/entry/C00117" TargetMode="External"/><Relationship Id="rId68" Type="http://schemas.openxmlformats.org/officeDocument/2006/relationships/hyperlink" Target="https://www.genome.jp/entry/C05262" TargetMode="External"/><Relationship Id="rId133" Type="http://schemas.openxmlformats.org/officeDocument/2006/relationships/hyperlink" Target="https://www.genome.jp/entry/C17234" TargetMode="External"/><Relationship Id="rId175" Type="http://schemas.openxmlformats.org/officeDocument/2006/relationships/hyperlink" Target="https://www.genome.jp/entry/C04053" TargetMode="External"/><Relationship Id="rId340" Type="http://schemas.openxmlformats.org/officeDocument/2006/relationships/hyperlink" Target="https://www.genome.jp/entry/C00092" TargetMode="External"/><Relationship Id="rId578" Type="http://schemas.openxmlformats.org/officeDocument/2006/relationships/hyperlink" Target="https://www.genome.jp/entry/C07089" TargetMode="External"/><Relationship Id="rId200" Type="http://schemas.openxmlformats.org/officeDocument/2006/relationships/hyperlink" Target="https://www.genome.jp/entry/C00129" TargetMode="External"/><Relationship Id="rId382" Type="http://schemas.openxmlformats.org/officeDocument/2006/relationships/hyperlink" Target="https://www.genome.jp/entry/C00811" TargetMode="External"/><Relationship Id="rId438" Type="http://schemas.openxmlformats.org/officeDocument/2006/relationships/hyperlink" Target="https://www.genome.jp/entry/C03506" TargetMode="External"/><Relationship Id="rId603" Type="http://schemas.openxmlformats.org/officeDocument/2006/relationships/hyperlink" Target="https://www.genome.jp/entry/C22092" TargetMode="External"/><Relationship Id="rId645" Type="http://schemas.openxmlformats.org/officeDocument/2006/relationships/hyperlink" Target="https://www.genome.jp/entry/C20958" TargetMode="External"/><Relationship Id="rId687" Type="http://schemas.openxmlformats.org/officeDocument/2006/relationships/hyperlink" Target="https://www.genome.jp/entry/C15651" TargetMode="External"/><Relationship Id="rId242" Type="http://schemas.openxmlformats.org/officeDocument/2006/relationships/hyperlink" Target="https://www.genome.jp/entry/C00345" TargetMode="External"/><Relationship Id="rId284" Type="http://schemas.openxmlformats.org/officeDocument/2006/relationships/hyperlink" Target="https://www.genome.jp/entry/C00739" TargetMode="External"/><Relationship Id="rId491" Type="http://schemas.openxmlformats.org/officeDocument/2006/relationships/hyperlink" Target="https://www.genome.jp/entry/C00135" TargetMode="External"/><Relationship Id="rId505" Type="http://schemas.openxmlformats.org/officeDocument/2006/relationships/hyperlink" Target="https://www.genome.jp/entry/C00064" TargetMode="External"/><Relationship Id="rId37" Type="http://schemas.openxmlformats.org/officeDocument/2006/relationships/hyperlink" Target="https://www.genome.jp/entry/C04352" TargetMode="External"/><Relationship Id="rId79" Type="http://schemas.openxmlformats.org/officeDocument/2006/relationships/hyperlink" Target="https://www.genome.jp/entry/C01086" TargetMode="External"/><Relationship Id="rId102" Type="http://schemas.openxmlformats.org/officeDocument/2006/relationships/hyperlink" Target="https://www.genome.jp/entry/C04618" TargetMode="External"/><Relationship Id="rId144" Type="http://schemas.openxmlformats.org/officeDocument/2006/relationships/hyperlink" Target="https://www.genome.jp/entry/C03539" TargetMode="External"/><Relationship Id="rId547" Type="http://schemas.openxmlformats.org/officeDocument/2006/relationships/hyperlink" Target="https://www.genome.jp/entry/C00092" TargetMode="External"/><Relationship Id="rId589" Type="http://schemas.openxmlformats.org/officeDocument/2006/relationships/hyperlink" Target="https://www.genome.jp/entry/C16609" TargetMode="External"/><Relationship Id="rId90" Type="http://schemas.openxmlformats.org/officeDocument/2006/relationships/hyperlink" Target="https://www.genome.jp/entry/C04411" TargetMode="External"/><Relationship Id="rId186" Type="http://schemas.openxmlformats.org/officeDocument/2006/relationships/hyperlink" Target="https://www.genome.jp/entry/C00181" TargetMode="External"/><Relationship Id="rId351" Type="http://schemas.openxmlformats.org/officeDocument/2006/relationships/hyperlink" Target="https://www.genome.jp/entry/C04751" TargetMode="External"/><Relationship Id="rId393" Type="http://schemas.openxmlformats.org/officeDocument/2006/relationships/hyperlink" Target="https://www.genome.jp/entry/C01051" TargetMode="External"/><Relationship Id="rId407" Type="http://schemas.openxmlformats.org/officeDocument/2006/relationships/hyperlink" Target="https://www.genome.jp/entry/C01127" TargetMode="External"/><Relationship Id="rId449" Type="http://schemas.openxmlformats.org/officeDocument/2006/relationships/hyperlink" Target="https://www.genome.jp/entry/C00879" TargetMode="External"/><Relationship Id="rId614" Type="http://schemas.openxmlformats.org/officeDocument/2006/relationships/hyperlink" Target="https://www.genome.jp/entry/C16672" TargetMode="External"/><Relationship Id="rId656" Type="http://schemas.openxmlformats.org/officeDocument/2006/relationships/hyperlink" Target="https://www.genome.jp/entry/C00231" TargetMode="External"/><Relationship Id="rId211" Type="http://schemas.openxmlformats.org/officeDocument/2006/relationships/hyperlink" Target="https://www.genome.jp/entry/C00672" TargetMode="External"/><Relationship Id="rId253" Type="http://schemas.openxmlformats.org/officeDocument/2006/relationships/hyperlink" Target="https://www.genome.jp/entry/C00333" TargetMode="External"/><Relationship Id="rId295" Type="http://schemas.openxmlformats.org/officeDocument/2006/relationships/hyperlink" Target="https://www.genome.jp/entry/C00052" TargetMode="External"/><Relationship Id="rId309" Type="http://schemas.openxmlformats.org/officeDocument/2006/relationships/hyperlink" Target="https://www.genome.jp/entry/C00476" TargetMode="External"/><Relationship Id="rId460" Type="http://schemas.openxmlformats.org/officeDocument/2006/relationships/hyperlink" Target="https://www.genome.jp/entry/C04633" TargetMode="External"/><Relationship Id="rId516" Type="http://schemas.openxmlformats.org/officeDocument/2006/relationships/hyperlink" Target="https://www.genome.jp/entry/C00842" TargetMode="External"/><Relationship Id="rId698" Type="http://schemas.openxmlformats.org/officeDocument/2006/relationships/hyperlink" Target="https://www.genome.jp/entry/C03735" TargetMode="External"/><Relationship Id="rId48" Type="http://schemas.openxmlformats.org/officeDocument/2006/relationships/hyperlink" Target="https://www.genome.jp/entry/C04442" TargetMode="External"/><Relationship Id="rId113" Type="http://schemas.openxmlformats.org/officeDocument/2006/relationships/hyperlink" Target="https://www.genome.jp/entry/C00514" TargetMode="External"/><Relationship Id="rId320" Type="http://schemas.openxmlformats.org/officeDocument/2006/relationships/hyperlink" Target="https://www.genome.jp/entry/C22502" TargetMode="External"/><Relationship Id="rId558" Type="http://schemas.openxmlformats.org/officeDocument/2006/relationships/hyperlink" Target="https://www.genome.jp/entry/C00631" TargetMode="External"/><Relationship Id="rId155" Type="http://schemas.openxmlformats.org/officeDocument/2006/relationships/hyperlink" Target="https://www.genome.jp/entry/C00025" TargetMode="External"/><Relationship Id="rId197" Type="http://schemas.openxmlformats.org/officeDocument/2006/relationships/hyperlink" Target="https://www.genome.jp/entry/C02501" TargetMode="External"/><Relationship Id="rId362" Type="http://schemas.openxmlformats.org/officeDocument/2006/relationships/hyperlink" Target="https://www.genome.jp/entry/C07047" TargetMode="External"/><Relationship Id="rId418" Type="http://schemas.openxmlformats.org/officeDocument/2006/relationships/hyperlink" Target="https://www.genome.jp/entry/C03356" TargetMode="External"/><Relationship Id="rId625" Type="http://schemas.openxmlformats.org/officeDocument/2006/relationships/hyperlink" Target="https://www.genome.jp/entry/C06019" TargetMode="External"/><Relationship Id="rId222" Type="http://schemas.openxmlformats.org/officeDocument/2006/relationships/hyperlink" Target="https://www.genome.jp/entry/C07087" TargetMode="External"/><Relationship Id="rId264" Type="http://schemas.openxmlformats.org/officeDocument/2006/relationships/hyperlink" Target="https://www.genome.jp/entry/C06148" TargetMode="External"/><Relationship Id="rId471" Type="http://schemas.openxmlformats.org/officeDocument/2006/relationships/hyperlink" Target="https://www.genome.jp/entry/C06007" TargetMode="External"/><Relationship Id="rId667" Type="http://schemas.openxmlformats.org/officeDocument/2006/relationships/hyperlink" Target="https://www.genome.jp/entry/C04582" TargetMode="External"/><Relationship Id="rId17" Type="http://schemas.openxmlformats.org/officeDocument/2006/relationships/hyperlink" Target="https://www.genome.jp/entry/G10495" TargetMode="External"/><Relationship Id="rId59" Type="http://schemas.openxmlformats.org/officeDocument/2006/relationships/hyperlink" Target="https://www.genome.jp/entry/C00199" TargetMode="External"/><Relationship Id="rId124" Type="http://schemas.openxmlformats.org/officeDocument/2006/relationships/hyperlink" Target="https://www.genome.jp/entry/C16519" TargetMode="External"/><Relationship Id="rId527" Type="http://schemas.openxmlformats.org/officeDocument/2006/relationships/hyperlink" Target="https://www.genome.jp/entry/C00507" TargetMode="External"/><Relationship Id="rId569" Type="http://schemas.openxmlformats.org/officeDocument/2006/relationships/hyperlink" Target="https://www.genome.jp/entry/C00868" TargetMode="External"/><Relationship Id="rId70" Type="http://schemas.openxmlformats.org/officeDocument/2006/relationships/hyperlink" Target="https://www.genome.jp/entry/C05258" TargetMode="External"/><Relationship Id="rId166" Type="http://schemas.openxmlformats.org/officeDocument/2006/relationships/hyperlink" Target="https://www.genome.jp/entry/C01213" TargetMode="External"/><Relationship Id="rId331" Type="http://schemas.openxmlformats.org/officeDocument/2006/relationships/hyperlink" Target="https://www.genome.jp/entry/C00085" TargetMode="External"/><Relationship Id="rId373" Type="http://schemas.openxmlformats.org/officeDocument/2006/relationships/hyperlink" Target="https://www.genome.jp/entry/C04332" TargetMode="External"/><Relationship Id="rId429" Type="http://schemas.openxmlformats.org/officeDocument/2006/relationships/hyperlink" Target="https://www.genome.jp/entry/C05268" TargetMode="External"/><Relationship Id="rId580" Type="http://schemas.openxmlformats.org/officeDocument/2006/relationships/hyperlink" Target="https://www.genome.jp/entry/C14781" TargetMode="External"/><Relationship Id="rId636" Type="http://schemas.openxmlformats.org/officeDocument/2006/relationships/hyperlink" Target="https://www.genome.jp/entry/C20905" TargetMode="External"/><Relationship Id="rId1" Type="http://schemas.openxmlformats.org/officeDocument/2006/relationships/hyperlink" Target="https://www.genome.jp/entry/C00027" TargetMode="External"/><Relationship Id="rId233" Type="http://schemas.openxmlformats.org/officeDocument/2006/relationships/hyperlink" Target="https://www.genome.jp/entry/C16607" TargetMode="External"/><Relationship Id="rId440" Type="http://schemas.openxmlformats.org/officeDocument/2006/relationships/hyperlink" Target="https://www.genome.jp/entry/C00158" TargetMode="External"/><Relationship Id="rId678" Type="http://schemas.openxmlformats.org/officeDocument/2006/relationships/hyperlink" Target="https://www.genome.jp/entry/C00199" TargetMode="External"/><Relationship Id="rId28" Type="http://schemas.openxmlformats.org/officeDocument/2006/relationships/hyperlink" Target="https://www.genome.jp/entry/C00423" TargetMode="External"/><Relationship Id="rId275" Type="http://schemas.openxmlformats.org/officeDocument/2006/relationships/hyperlink" Target="https://www.genome.jp/entry/C11947" TargetMode="External"/><Relationship Id="rId300" Type="http://schemas.openxmlformats.org/officeDocument/2006/relationships/hyperlink" Target="https://www.genome.jp/entry/C02338" TargetMode="External"/><Relationship Id="rId482" Type="http://schemas.openxmlformats.org/officeDocument/2006/relationships/hyperlink" Target="https://www.genome.jp/entry/C00065" TargetMode="External"/><Relationship Id="rId538" Type="http://schemas.openxmlformats.org/officeDocument/2006/relationships/hyperlink" Target="https://www.genome.jp/entry/C02205" TargetMode="External"/><Relationship Id="rId703" Type="http://schemas.openxmlformats.org/officeDocument/2006/relationships/hyperlink" Target="https://www.genome.jp/entry/C01142" TargetMode="External"/><Relationship Id="rId81" Type="http://schemas.openxmlformats.org/officeDocument/2006/relationships/hyperlink" Target="https://www.genome.jp/entry/C04666" TargetMode="External"/><Relationship Id="rId135" Type="http://schemas.openxmlformats.org/officeDocument/2006/relationships/hyperlink" Target="https://www.genome.jp/entry/C05167" TargetMode="External"/><Relationship Id="rId177" Type="http://schemas.openxmlformats.org/officeDocument/2006/relationships/hyperlink" Target="https://www.genome.jp/entry/C04302" TargetMode="External"/><Relationship Id="rId342" Type="http://schemas.openxmlformats.org/officeDocument/2006/relationships/hyperlink" Target="https://www.genome.jp/entry/C00117" TargetMode="External"/><Relationship Id="rId384" Type="http://schemas.openxmlformats.org/officeDocument/2006/relationships/hyperlink" Target="https://www.genome.jp/entry/C01494" TargetMode="External"/><Relationship Id="rId591" Type="http://schemas.openxmlformats.org/officeDocument/2006/relationships/hyperlink" Target="https://www.genome.jp/entry/C00022" TargetMode="External"/><Relationship Id="rId605" Type="http://schemas.openxmlformats.org/officeDocument/2006/relationships/hyperlink" Target="https://www.genome.jp/entry/C00185" TargetMode="External"/><Relationship Id="rId202" Type="http://schemas.openxmlformats.org/officeDocument/2006/relationships/hyperlink" Target="https://www.genome.jp/entry/C06156" TargetMode="External"/><Relationship Id="rId244" Type="http://schemas.openxmlformats.org/officeDocument/2006/relationships/hyperlink" Target="https://www.genome.jp/entry/C01367" TargetMode="External"/><Relationship Id="rId647" Type="http://schemas.openxmlformats.org/officeDocument/2006/relationships/hyperlink" Target="https://www.genome.jp/entry/C00680" TargetMode="External"/><Relationship Id="rId689" Type="http://schemas.openxmlformats.org/officeDocument/2006/relationships/hyperlink" Target="https://www.genome.jp/entry/C07479" TargetMode="External"/><Relationship Id="rId39" Type="http://schemas.openxmlformats.org/officeDocument/2006/relationships/hyperlink" Target="https://www.genome.jp/entry/C05766" TargetMode="External"/><Relationship Id="rId286" Type="http://schemas.openxmlformats.org/officeDocument/2006/relationships/hyperlink" Target="https://www.genome.jp/entry/C00819" TargetMode="External"/><Relationship Id="rId451" Type="http://schemas.openxmlformats.org/officeDocument/2006/relationships/hyperlink" Target="https://www.genome.jp/entry/C00842" TargetMode="External"/><Relationship Id="rId493" Type="http://schemas.openxmlformats.org/officeDocument/2006/relationships/hyperlink" Target="https://www.genome.jp/entry/C03406" TargetMode="External"/><Relationship Id="rId507" Type="http://schemas.openxmlformats.org/officeDocument/2006/relationships/hyperlink" Target="https://www.genome.jp/entry/C00097" TargetMode="External"/><Relationship Id="rId549" Type="http://schemas.openxmlformats.org/officeDocument/2006/relationships/hyperlink" Target="https://www.genome.jp/entry/C01172" TargetMode="External"/><Relationship Id="rId50" Type="http://schemas.openxmlformats.org/officeDocument/2006/relationships/hyperlink" Target="https://www.genome.jp/entry/C06893" TargetMode="External"/><Relationship Id="rId104" Type="http://schemas.openxmlformats.org/officeDocument/2006/relationships/hyperlink" Target="https://www.genome.jp/entry/C04620" TargetMode="External"/><Relationship Id="rId146" Type="http://schemas.openxmlformats.org/officeDocument/2006/relationships/hyperlink" Target="https://www.genome.jp/entry/C00041" TargetMode="External"/><Relationship Id="rId188" Type="http://schemas.openxmlformats.org/officeDocument/2006/relationships/hyperlink" Target="https://www.genome.jp/entry/C02962" TargetMode="External"/><Relationship Id="rId311" Type="http://schemas.openxmlformats.org/officeDocument/2006/relationships/hyperlink" Target="https://www.genome.jp/entry/C04349" TargetMode="External"/><Relationship Id="rId353" Type="http://schemas.openxmlformats.org/officeDocument/2006/relationships/hyperlink" Target="https://www.genome.jp/entry/C16639" TargetMode="External"/><Relationship Id="rId395" Type="http://schemas.openxmlformats.org/officeDocument/2006/relationships/hyperlink" Target="https://www.genome.jp/entry/C01302" TargetMode="External"/><Relationship Id="rId409" Type="http://schemas.openxmlformats.org/officeDocument/2006/relationships/hyperlink" Target="https://www.genome.jp/entry/C20485" TargetMode="External"/><Relationship Id="rId560" Type="http://schemas.openxmlformats.org/officeDocument/2006/relationships/hyperlink" Target="https://www.genome.jp/entry/C00103" TargetMode="External"/><Relationship Id="rId92" Type="http://schemas.openxmlformats.org/officeDocument/2006/relationships/hyperlink" Target="https://www.genome.jp/entry/C00818" TargetMode="External"/><Relationship Id="rId213" Type="http://schemas.openxmlformats.org/officeDocument/2006/relationships/hyperlink" Target="https://www.genome.jp/entry/C00430" TargetMode="External"/><Relationship Id="rId420" Type="http://schemas.openxmlformats.org/officeDocument/2006/relationships/hyperlink" Target="https://www.genome.jp/entry/C00640" TargetMode="External"/><Relationship Id="rId616" Type="http://schemas.openxmlformats.org/officeDocument/2006/relationships/hyperlink" Target="https://www.genome.jp/entry/C00439" TargetMode="External"/><Relationship Id="rId658" Type="http://schemas.openxmlformats.org/officeDocument/2006/relationships/hyperlink" Target="https://www.genome.jp/entry/C20238" TargetMode="External"/><Relationship Id="rId255" Type="http://schemas.openxmlformats.org/officeDocument/2006/relationships/hyperlink" Target="https://www.genome.jp/entry/C12248" TargetMode="External"/><Relationship Id="rId297" Type="http://schemas.openxmlformats.org/officeDocument/2006/relationships/hyperlink" Target="https://www.genome.jp/entry/C02097" TargetMode="External"/><Relationship Id="rId462" Type="http://schemas.openxmlformats.org/officeDocument/2006/relationships/hyperlink" Target="https://www.genome.jp/entry/C05747" TargetMode="External"/><Relationship Id="rId518" Type="http://schemas.openxmlformats.org/officeDocument/2006/relationships/hyperlink" Target="https://www.genome.jp/entry/C00124" TargetMode="External"/><Relationship Id="rId115" Type="http://schemas.openxmlformats.org/officeDocument/2006/relationships/hyperlink" Target="https://www.genome.jp/entry/C04272" TargetMode="External"/><Relationship Id="rId157" Type="http://schemas.openxmlformats.org/officeDocument/2006/relationships/hyperlink" Target="https://www.genome.jp/entry/C00199" TargetMode="External"/><Relationship Id="rId322" Type="http://schemas.openxmlformats.org/officeDocument/2006/relationships/hyperlink" Target="https://www.genome.jp/entry/C00310" TargetMode="External"/><Relationship Id="rId364" Type="http://schemas.openxmlformats.org/officeDocument/2006/relationships/hyperlink" Target="https://www.genome.jp/entry/C07572" TargetMode="External"/><Relationship Id="rId61" Type="http://schemas.openxmlformats.org/officeDocument/2006/relationships/hyperlink" Target="https://www.genome.jp/entry/C04582" TargetMode="External"/><Relationship Id="rId199" Type="http://schemas.openxmlformats.org/officeDocument/2006/relationships/hyperlink" Target="https://www.genome.jp/entry/C20953" TargetMode="External"/><Relationship Id="rId571" Type="http://schemas.openxmlformats.org/officeDocument/2006/relationships/hyperlink" Target="https://www.genome.jp/entry/C00251" TargetMode="External"/><Relationship Id="rId627" Type="http://schemas.openxmlformats.org/officeDocument/2006/relationships/hyperlink" Target="https://www.genome.jp/entry/C06000" TargetMode="External"/><Relationship Id="rId669" Type="http://schemas.openxmlformats.org/officeDocument/2006/relationships/hyperlink" Target="https://www.genome.jp/entry/C00085" TargetMode="External"/><Relationship Id="rId19" Type="http://schemas.openxmlformats.org/officeDocument/2006/relationships/hyperlink" Target="https://www.genome.jp/entry/C00201" TargetMode="External"/><Relationship Id="rId224" Type="http://schemas.openxmlformats.org/officeDocument/2006/relationships/hyperlink" Target="https://www.genome.jp/entry/C00606" TargetMode="External"/><Relationship Id="rId266" Type="http://schemas.openxmlformats.org/officeDocument/2006/relationships/hyperlink" Target="https://www.genome.jp/entry/C04896" TargetMode="External"/><Relationship Id="rId431" Type="http://schemas.openxmlformats.org/officeDocument/2006/relationships/hyperlink" Target="https://www.genome.jp/entry/C16333" TargetMode="External"/><Relationship Id="rId473" Type="http://schemas.openxmlformats.org/officeDocument/2006/relationships/hyperlink" Target="https://www.genome.jp/entry/C00470" TargetMode="External"/><Relationship Id="rId529" Type="http://schemas.openxmlformats.org/officeDocument/2006/relationships/hyperlink" Target="https://www.genome.jp/entry/C04896" TargetMode="External"/><Relationship Id="rId680" Type="http://schemas.openxmlformats.org/officeDocument/2006/relationships/hyperlink" Target="https://www.genome.jp/entry/C00085" TargetMode="External"/><Relationship Id="rId30" Type="http://schemas.openxmlformats.org/officeDocument/2006/relationships/hyperlink" Target="https://www.genome.jp/entry/C01197" TargetMode="External"/><Relationship Id="rId126" Type="http://schemas.openxmlformats.org/officeDocument/2006/relationships/hyperlink" Target="https://www.genome.jp/entry/C00065" TargetMode="External"/><Relationship Id="rId168" Type="http://schemas.openxmlformats.org/officeDocument/2006/relationships/hyperlink" Target="https://www.genome.jp/entry/C03798" TargetMode="External"/><Relationship Id="rId333" Type="http://schemas.openxmlformats.org/officeDocument/2006/relationships/hyperlink" Target="https://www.genome.jp/entry/C03453" TargetMode="External"/><Relationship Id="rId540" Type="http://schemas.openxmlformats.org/officeDocument/2006/relationships/hyperlink" Target="https://www.genome.jp/entry/C00267" TargetMode="External"/><Relationship Id="rId72" Type="http://schemas.openxmlformats.org/officeDocument/2006/relationships/hyperlink" Target="https://www.genome.jp/entry/C05264" TargetMode="External"/><Relationship Id="rId375" Type="http://schemas.openxmlformats.org/officeDocument/2006/relationships/hyperlink" Target="https://www.genome.jp/entry/C00044" TargetMode="External"/><Relationship Id="rId582" Type="http://schemas.openxmlformats.org/officeDocument/2006/relationships/hyperlink" Target="https://www.genome.jp/entry/C14782" TargetMode="External"/><Relationship Id="rId638" Type="http://schemas.openxmlformats.org/officeDocument/2006/relationships/hyperlink" Target="https://www.genome.jp/entry/C00405" TargetMode="External"/><Relationship Id="rId3" Type="http://schemas.openxmlformats.org/officeDocument/2006/relationships/hyperlink" Target="https://www.genome.jp/entry/C05966" TargetMode="External"/><Relationship Id="rId235" Type="http://schemas.openxmlformats.org/officeDocument/2006/relationships/hyperlink" Target="https://www.genome.jp/entry/C00073" TargetMode="External"/><Relationship Id="rId277" Type="http://schemas.openxmlformats.org/officeDocument/2006/relationships/hyperlink" Target="https://www.genome.jp/entry/C16469" TargetMode="External"/><Relationship Id="rId400" Type="http://schemas.openxmlformats.org/officeDocument/2006/relationships/hyperlink" Target="https://www.genome.jp/entry/C05378" TargetMode="External"/><Relationship Id="rId442" Type="http://schemas.openxmlformats.org/officeDocument/2006/relationships/hyperlink" Target="https://www.genome.jp/entry/C00311" TargetMode="External"/><Relationship Id="rId484" Type="http://schemas.openxmlformats.org/officeDocument/2006/relationships/hyperlink" Target="https://www.genome.jp/entry/C05167" TargetMode="External"/><Relationship Id="rId705" Type="http://schemas.openxmlformats.org/officeDocument/2006/relationships/hyperlink" Target="https://www.genome.jp/entry/C02764" TargetMode="External"/><Relationship Id="rId137" Type="http://schemas.openxmlformats.org/officeDocument/2006/relationships/hyperlink" Target="https://www.genome.jp/entry/C05167" TargetMode="External"/><Relationship Id="rId302" Type="http://schemas.openxmlformats.org/officeDocument/2006/relationships/hyperlink" Target="https://www.genome.jp/entry/C00683" TargetMode="External"/><Relationship Id="rId344" Type="http://schemas.openxmlformats.org/officeDocument/2006/relationships/hyperlink" Target="https://www.genome.jp/entry/C01172" TargetMode="External"/><Relationship Id="rId691" Type="http://schemas.openxmlformats.org/officeDocument/2006/relationships/hyperlink" Target="https://www.genome.jp/entry/C00235" TargetMode="External"/><Relationship Id="rId41" Type="http://schemas.openxmlformats.org/officeDocument/2006/relationships/hyperlink" Target="https://www.genome.jp/entry/C06010" TargetMode="External"/><Relationship Id="rId83" Type="http://schemas.openxmlformats.org/officeDocument/2006/relationships/hyperlink" Target="https://www.genome.jp/entry/C03506" TargetMode="External"/><Relationship Id="rId179" Type="http://schemas.openxmlformats.org/officeDocument/2006/relationships/hyperlink" Target="https://www.genome.jp/entry/C06019" TargetMode="External"/><Relationship Id="rId386" Type="http://schemas.openxmlformats.org/officeDocument/2006/relationships/hyperlink" Target="https://www.genome.jp/entry/C00049" TargetMode="External"/><Relationship Id="rId551" Type="http://schemas.openxmlformats.org/officeDocument/2006/relationships/hyperlink" Target="https://www.genome.jp/entry/C15650" TargetMode="External"/><Relationship Id="rId593" Type="http://schemas.openxmlformats.org/officeDocument/2006/relationships/hyperlink" Target="https://www.genome.jp/entry/C00369" TargetMode="External"/><Relationship Id="rId607" Type="http://schemas.openxmlformats.org/officeDocument/2006/relationships/hyperlink" Target="https://www.genome.jp/entry/C00140" TargetMode="External"/><Relationship Id="rId649" Type="http://schemas.openxmlformats.org/officeDocument/2006/relationships/hyperlink" Target="https://www.genome.jp/entry/C01170" TargetMode="External"/><Relationship Id="rId190" Type="http://schemas.openxmlformats.org/officeDocument/2006/relationships/hyperlink" Target="https://www.genome.jp/entry/C00275" TargetMode="External"/><Relationship Id="rId204" Type="http://schemas.openxmlformats.org/officeDocument/2006/relationships/hyperlink" Target="https://www.genome.jp/entry/C00092" TargetMode="External"/><Relationship Id="rId246" Type="http://schemas.openxmlformats.org/officeDocument/2006/relationships/hyperlink" Target="https://www.genome.jp/entry/C05822" TargetMode="External"/><Relationship Id="rId288" Type="http://schemas.openxmlformats.org/officeDocument/2006/relationships/hyperlink" Target="https://www.genome.jp/entry/C00515" TargetMode="External"/><Relationship Id="rId411" Type="http://schemas.openxmlformats.org/officeDocument/2006/relationships/hyperlink" Target="https://www.genome.jp/entry/C03160" TargetMode="External"/><Relationship Id="rId453" Type="http://schemas.openxmlformats.org/officeDocument/2006/relationships/hyperlink" Target="https://www.genome.jp/entry/C03680" TargetMode="External"/><Relationship Id="rId509" Type="http://schemas.openxmlformats.org/officeDocument/2006/relationships/hyperlink" Target="https://www.genome.jp/entry/C20957" TargetMode="External"/><Relationship Id="rId660" Type="http://schemas.openxmlformats.org/officeDocument/2006/relationships/hyperlink" Target="https://www.genome.jp/entry/C00111" TargetMode="External"/><Relationship Id="rId106" Type="http://schemas.openxmlformats.org/officeDocument/2006/relationships/hyperlink" Target="https://www.genome.jp/entry/C04688" TargetMode="External"/><Relationship Id="rId313" Type="http://schemas.openxmlformats.org/officeDocument/2006/relationships/hyperlink" Target="https://www.genome.jp/entry/C01302" TargetMode="External"/><Relationship Id="rId495" Type="http://schemas.openxmlformats.org/officeDocument/2006/relationships/hyperlink" Target="https://www.genome.jp/entry/C04823" TargetMode="External"/><Relationship Id="rId10" Type="http://schemas.openxmlformats.org/officeDocument/2006/relationships/hyperlink" Target="https://www.genome.jp/entry/C07572" TargetMode="External"/><Relationship Id="rId52" Type="http://schemas.openxmlformats.org/officeDocument/2006/relationships/hyperlink" Target="https://www.genome.jp/entry/C01127" TargetMode="External"/><Relationship Id="rId94" Type="http://schemas.openxmlformats.org/officeDocument/2006/relationships/hyperlink" Target="https://www.genome.jp/entry/C00879" TargetMode="External"/><Relationship Id="rId148" Type="http://schemas.openxmlformats.org/officeDocument/2006/relationships/hyperlink" Target="https://www.genome.jp/entry/C00047" TargetMode="External"/><Relationship Id="rId355" Type="http://schemas.openxmlformats.org/officeDocument/2006/relationships/hyperlink" Target="https://www.genome.jp/entry/C00001" TargetMode="External"/><Relationship Id="rId397" Type="http://schemas.openxmlformats.org/officeDocument/2006/relationships/hyperlink" Target="https://www.genome.jp/entry/C02737" TargetMode="External"/><Relationship Id="rId520" Type="http://schemas.openxmlformats.org/officeDocument/2006/relationships/hyperlink" Target="https://www.genome.jp/entry/C01101" TargetMode="External"/><Relationship Id="rId562" Type="http://schemas.openxmlformats.org/officeDocument/2006/relationships/hyperlink" Target="https://www.genome.jp/entry/C01171" TargetMode="External"/><Relationship Id="rId618" Type="http://schemas.openxmlformats.org/officeDocument/2006/relationships/hyperlink" Target="https://www.genome.jp/entry/C05922" TargetMode="External"/><Relationship Id="rId215" Type="http://schemas.openxmlformats.org/officeDocument/2006/relationships/hyperlink" Target="https://www.genome.jp/entry/C15667" TargetMode="External"/><Relationship Id="rId257" Type="http://schemas.openxmlformats.org/officeDocument/2006/relationships/hyperlink" Target="https://www.genome.jp/entry/C00499" TargetMode="External"/><Relationship Id="rId422" Type="http://schemas.openxmlformats.org/officeDocument/2006/relationships/hyperlink" Target="https://www.genome.jp/entry/C05668" TargetMode="External"/><Relationship Id="rId464" Type="http://schemas.openxmlformats.org/officeDocument/2006/relationships/hyperlink" Target="https://www.genome.jp/entry/C20373" TargetMode="External"/><Relationship Id="rId299" Type="http://schemas.openxmlformats.org/officeDocument/2006/relationships/hyperlink" Target="https://www.genome.jp/entry/C00984" TargetMode="External"/><Relationship Id="rId63" Type="http://schemas.openxmlformats.org/officeDocument/2006/relationships/hyperlink" Target="https://www.genome.jp/entry/C03356" TargetMode="External"/><Relationship Id="rId159" Type="http://schemas.openxmlformats.org/officeDocument/2006/relationships/hyperlink" Target="https://www.genome.jp/entry/C00029" TargetMode="External"/><Relationship Id="rId366" Type="http://schemas.openxmlformats.org/officeDocument/2006/relationships/hyperlink" Target="https://www.genome.jp/entry/C16608" TargetMode="External"/><Relationship Id="rId573" Type="http://schemas.openxmlformats.org/officeDocument/2006/relationships/hyperlink" Target="https://www.genome.jp/entry/C00390" TargetMode="External"/><Relationship Id="rId226" Type="http://schemas.openxmlformats.org/officeDocument/2006/relationships/hyperlink" Target="https://www.genome.jp/entry/C14781" TargetMode="External"/><Relationship Id="rId433" Type="http://schemas.openxmlformats.org/officeDocument/2006/relationships/hyperlink" Target="https://www.genome.jp/entry/C00640" TargetMode="External"/><Relationship Id="rId640" Type="http://schemas.openxmlformats.org/officeDocument/2006/relationships/hyperlink" Target="https://www.genome.jp/entry/C00792" TargetMode="External"/><Relationship Id="rId74" Type="http://schemas.openxmlformats.org/officeDocument/2006/relationships/hyperlink" Target="https://www.genome.jp/entry/C05268" TargetMode="External"/><Relationship Id="rId377" Type="http://schemas.openxmlformats.org/officeDocument/2006/relationships/hyperlink" Target="https://www.genome.jp/entry/C00002" TargetMode="External"/><Relationship Id="rId500" Type="http://schemas.openxmlformats.org/officeDocument/2006/relationships/hyperlink" Target="https://www.genome.jp/entry/C11436" TargetMode="External"/><Relationship Id="rId584" Type="http://schemas.openxmlformats.org/officeDocument/2006/relationships/hyperlink" Target="https://www.genome.jp/entry/C16358" TargetMode="External"/><Relationship Id="rId5" Type="http://schemas.openxmlformats.org/officeDocument/2006/relationships/hyperlink" Target="https://www.genome.jp/entry/C13747" TargetMode="External"/><Relationship Id="rId237" Type="http://schemas.openxmlformats.org/officeDocument/2006/relationships/hyperlink" Target="https://www.genome.jp/entry/C00022" TargetMode="External"/><Relationship Id="rId444" Type="http://schemas.openxmlformats.org/officeDocument/2006/relationships/hyperlink" Target="https://www.genome.jp/entry/C04411" TargetMode="External"/><Relationship Id="rId651" Type="http://schemas.openxmlformats.org/officeDocument/2006/relationships/hyperlink" Target="https://www.genome.jp/entry/C00203" TargetMode="External"/><Relationship Id="rId290" Type="http://schemas.openxmlformats.org/officeDocument/2006/relationships/hyperlink" Target="https://www.genome.jp/entry/C20958" TargetMode="External"/><Relationship Id="rId304" Type="http://schemas.openxmlformats.org/officeDocument/2006/relationships/hyperlink" Target="https://www.genome.jp/entry/C03633" TargetMode="External"/><Relationship Id="rId388" Type="http://schemas.openxmlformats.org/officeDocument/2006/relationships/hyperlink" Target="https://www.genome.jp/entry/C00209" TargetMode="External"/><Relationship Id="rId511" Type="http://schemas.openxmlformats.org/officeDocument/2006/relationships/hyperlink" Target="https://www.genome.jp/entry/C00666" TargetMode="External"/><Relationship Id="rId609" Type="http://schemas.openxmlformats.org/officeDocument/2006/relationships/hyperlink" Target="https://www.genome.jp/entry/C00159" TargetMode="External"/><Relationship Id="rId85" Type="http://schemas.openxmlformats.org/officeDocument/2006/relationships/hyperlink" Target="https://www.genome.jp/entry/C00158" TargetMode="External"/><Relationship Id="rId150" Type="http://schemas.openxmlformats.org/officeDocument/2006/relationships/hyperlink" Target="https://www.genome.jp/entry/C00064" TargetMode="External"/><Relationship Id="rId595" Type="http://schemas.openxmlformats.org/officeDocument/2006/relationships/hyperlink" Target="https://www.genome.jp/entry/C00008" TargetMode="External"/><Relationship Id="rId248" Type="http://schemas.openxmlformats.org/officeDocument/2006/relationships/hyperlink" Target="https://www.genome.jp/entry/C22092" TargetMode="External"/><Relationship Id="rId455" Type="http://schemas.openxmlformats.org/officeDocument/2006/relationships/hyperlink" Target="https://www.genome.jp/entry/C00826" TargetMode="External"/><Relationship Id="rId662" Type="http://schemas.openxmlformats.org/officeDocument/2006/relationships/hyperlink" Target="https://www.genome.jp/entry/C00558" TargetMode="External"/><Relationship Id="rId12" Type="http://schemas.openxmlformats.org/officeDocument/2006/relationships/hyperlink" Target="https://www.genome.jp/entry/C03479" TargetMode="External"/><Relationship Id="rId108" Type="http://schemas.openxmlformats.org/officeDocument/2006/relationships/hyperlink" Target="https://www.genome.jp/entry/C05757" TargetMode="External"/><Relationship Id="rId315" Type="http://schemas.openxmlformats.org/officeDocument/2006/relationships/hyperlink" Target="https://www.genome.jp/entry/C05345" TargetMode="External"/><Relationship Id="rId522" Type="http://schemas.openxmlformats.org/officeDocument/2006/relationships/hyperlink" Target="https://www.genome.jp/entry/C18026" TargetMode="External"/><Relationship Id="rId96" Type="http://schemas.openxmlformats.org/officeDocument/2006/relationships/hyperlink" Target="https://www.genome.jp/entry/C00842" TargetMode="External"/><Relationship Id="rId161" Type="http://schemas.openxmlformats.org/officeDocument/2006/relationships/hyperlink" Target="https://www.genome.jp/entry/C00842" TargetMode="External"/><Relationship Id="rId399" Type="http://schemas.openxmlformats.org/officeDocument/2006/relationships/hyperlink" Target="https://www.genome.jp/entry/C00354" TargetMode="External"/><Relationship Id="rId259" Type="http://schemas.openxmlformats.org/officeDocument/2006/relationships/hyperlink" Target="https://www.genome.jp/entry/C16672" TargetMode="External"/><Relationship Id="rId466" Type="http://schemas.openxmlformats.org/officeDocument/2006/relationships/hyperlink" Target="https://www.genome.jp/entry/C01024" TargetMode="External"/><Relationship Id="rId673" Type="http://schemas.openxmlformats.org/officeDocument/2006/relationships/hyperlink" Target="https://www.genome.jp/entry/C00508" TargetMode="External"/><Relationship Id="rId23" Type="http://schemas.openxmlformats.org/officeDocument/2006/relationships/hyperlink" Target="https://www.genome.jp/entry/C00369" TargetMode="External"/><Relationship Id="rId119" Type="http://schemas.openxmlformats.org/officeDocument/2006/relationships/hyperlink" Target="https://www.genome.jp/entry/G10506" TargetMode="External"/><Relationship Id="rId326" Type="http://schemas.openxmlformats.org/officeDocument/2006/relationships/hyperlink" Target="https://www.genome.jp/entry/C05345" TargetMode="External"/><Relationship Id="rId533" Type="http://schemas.openxmlformats.org/officeDocument/2006/relationships/hyperlink" Target="https://www.genome.jp/entry/C06019" TargetMode="External"/><Relationship Id="rId172" Type="http://schemas.openxmlformats.org/officeDocument/2006/relationships/hyperlink" Target="https://www.genome.jp/entry/C00507" TargetMode="External"/><Relationship Id="rId477" Type="http://schemas.openxmlformats.org/officeDocument/2006/relationships/hyperlink" Target="https://www.genome.jp/entry/C04691" TargetMode="External"/><Relationship Id="rId600" Type="http://schemas.openxmlformats.org/officeDocument/2006/relationships/hyperlink" Target="https://www.genome.jp/entry/C01368" TargetMode="External"/><Relationship Id="rId684" Type="http://schemas.openxmlformats.org/officeDocument/2006/relationships/hyperlink" Target="https://www.genome.jp/entry/C01172" TargetMode="External"/><Relationship Id="rId337" Type="http://schemas.openxmlformats.org/officeDocument/2006/relationships/hyperlink" Target="https://www.genome.jp/entry/C00691" TargetMode="External"/><Relationship Id="rId34" Type="http://schemas.openxmlformats.org/officeDocument/2006/relationships/hyperlink" Target="https://www.genome.jp/entry/C00680" TargetMode="External"/><Relationship Id="rId544" Type="http://schemas.openxmlformats.org/officeDocument/2006/relationships/hyperlink" Target="https://www.genome.jp/entry/C00275" TargetMode="External"/><Relationship Id="rId183" Type="http://schemas.openxmlformats.org/officeDocument/2006/relationships/hyperlink" Target="https://www.genome.jp/entry/C02205" TargetMode="External"/><Relationship Id="rId390" Type="http://schemas.openxmlformats.org/officeDocument/2006/relationships/hyperlink" Target="https://www.genome.jp/entry/C04751" TargetMode="External"/><Relationship Id="rId404" Type="http://schemas.openxmlformats.org/officeDocument/2006/relationships/hyperlink" Target="https://www.genome.jp/entry/C04874" TargetMode="External"/><Relationship Id="rId611" Type="http://schemas.openxmlformats.org/officeDocument/2006/relationships/hyperlink" Target="https://www.genome.jp/entry/C00438" TargetMode="External"/><Relationship Id="rId250" Type="http://schemas.openxmlformats.org/officeDocument/2006/relationships/hyperlink" Target="https://www.genome.jp/entry/C00185" TargetMode="External"/><Relationship Id="rId488" Type="http://schemas.openxmlformats.org/officeDocument/2006/relationships/hyperlink" Target="https://www.genome.jp/entry/C17234" TargetMode="External"/><Relationship Id="rId695" Type="http://schemas.openxmlformats.org/officeDocument/2006/relationships/hyperlink" Target="https://www.genome.jp/entry/C00092" TargetMode="External"/><Relationship Id="rId709" Type="http://schemas.openxmlformats.org/officeDocument/2006/relationships/hyperlink" Target="https://www.genome.jp/entry/C22458" TargetMode="External"/><Relationship Id="rId45" Type="http://schemas.openxmlformats.org/officeDocument/2006/relationships/hyperlink" Target="https://www.genome.jp/entry/C05378" TargetMode="External"/><Relationship Id="rId110" Type="http://schemas.openxmlformats.org/officeDocument/2006/relationships/hyperlink" Target="https://www.genome.jp/entry/C20377" TargetMode="External"/><Relationship Id="rId348" Type="http://schemas.openxmlformats.org/officeDocument/2006/relationships/hyperlink" Target="https://www.genome.jp/entry/C01142" TargetMode="External"/><Relationship Id="rId555" Type="http://schemas.openxmlformats.org/officeDocument/2006/relationships/hyperlink" Target="https://www.genome.jp/entry/C00129" TargetMode="External"/><Relationship Id="rId194" Type="http://schemas.openxmlformats.org/officeDocument/2006/relationships/hyperlink" Target="https://www.genome.jp/entry/C01172" TargetMode="External"/><Relationship Id="rId208" Type="http://schemas.openxmlformats.org/officeDocument/2006/relationships/hyperlink" Target="https://www.genome.jp/entry/C00663" TargetMode="External"/><Relationship Id="rId415" Type="http://schemas.openxmlformats.org/officeDocument/2006/relationships/hyperlink" Target="https://www.genome.jp/entry/C00944" TargetMode="External"/><Relationship Id="rId622" Type="http://schemas.openxmlformats.org/officeDocument/2006/relationships/hyperlink" Target="https://www.genome.jp/entry/C00009" TargetMode="External"/><Relationship Id="rId261" Type="http://schemas.openxmlformats.org/officeDocument/2006/relationships/hyperlink" Target="https://www.genome.jp/entry/C00439" TargetMode="External"/><Relationship Id="rId499" Type="http://schemas.openxmlformats.org/officeDocument/2006/relationships/hyperlink" Target="https://www.genome.jp/entry/C03539" TargetMode="External"/><Relationship Id="rId56" Type="http://schemas.openxmlformats.org/officeDocument/2006/relationships/hyperlink" Target="https://www.genome.jp/entry/C03160" TargetMode="External"/><Relationship Id="rId359" Type="http://schemas.openxmlformats.org/officeDocument/2006/relationships/hyperlink" Target="https://www.genome.jp/entry/C13747" TargetMode="External"/><Relationship Id="rId566" Type="http://schemas.openxmlformats.org/officeDocument/2006/relationships/hyperlink" Target="https://www.genome.jp/entry/C00672" TargetMode="External"/><Relationship Id="rId121" Type="http://schemas.openxmlformats.org/officeDocument/2006/relationships/hyperlink" Target="https://www.genome.jp/entry/C00111" TargetMode="External"/><Relationship Id="rId219" Type="http://schemas.openxmlformats.org/officeDocument/2006/relationships/hyperlink" Target="https://www.genome.jp/entry/C00682" TargetMode="External"/><Relationship Id="rId426" Type="http://schemas.openxmlformats.org/officeDocument/2006/relationships/hyperlink" Target="https://www.genome.jp/entry/C05260" TargetMode="External"/><Relationship Id="rId633" Type="http://schemas.openxmlformats.org/officeDocument/2006/relationships/hyperlink" Target="https://www.genome.jp/entry/C00311" TargetMode="External"/><Relationship Id="rId67" Type="http://schemas.openxmlformats.org/officeDocument/2006/relationships/hyperlink" Target="https://www.genome.jp/entry/C05668" TargetMode="External"/><Relationship Id="rId272" Type="http://schemas.openxmlformats.org/officeDocument/2006/relationships/hyperlink" Target="https://www.genome.jp/entry/C06000" TargetMode="External"/><Relationship Id="rId577" Type="http://schemas.openxmlformats.org/officeDocument/2006/relationships/hyperlink" Target="https://www.genome.jp/entry/C07087" TargetMode="External"/><Relationship Id="rId700" Type="http://schemas.openxmlformats.org/officeDocument/2006/relationships/hyperlink" Target="https://www.genome.jp/entry/C00092" TargetMode="External"/><Relationship Id="rId132" Type="http://schemas.openxmlformats.org/officeDocument/2006/relationships/hyperlink" Target="https://www.genome.jp/entry/C00188" TargetMode="External"/><Relationship Id="rId437" Type="http://schemas.openxmlformats.org/officeDocument/2006/relationships/hyperlink" Target="https://www.genome.jp/entry/C00149" TargetMode="External"/><Relationship Id="rId644" Type="http://schemas.openxmlformats.org/officeDocument/2006/relationships/hyperlink" Target="https://www.genome.jp/entry/C00793" TargetMode="External"/><Relationship Id="rId283" Type="http://schemas.openxmlformats.org/officeDocument/2006/relationships/hyperlink" Target="https://www.genome.jp/entry/C00405" TargetMode="External"/><Relationship Id="rId490" Type="http://schemas.openxmlformats.org/officeDocument/2006/relationships/hyperlink" Target="https://www.genome.jp/entry/C05167" TargetMode="External"/><Relationship Id="rId504" Type="http://schemas.openxmlformats.org/officeDocument/2006/relationships/hyperlink" Target="https://www.genome.jp/entry/C00062" TargetMode="External"/><Relationship Id="rId78" Type="http://schemas.openxmlformats.org/officeDocument/2006/relationships/hyperlink" Target="https://www.genome.jp/entry/C00640" TargetMode="External"/><Relationship Id="rId143" Type="http://schemas.openxmlformats.org/officeDocument/2006/relationships/hyperlink" Target="https://www.genome.jp/entry/C11536" TargetMode="External"/><Relationship Id="rId350" Type="http://schemas.openxmlformats.org/officeDocument/2006/relationships/hyperlink" Target="https://www.genome.jp/entry/C02764" TargetMode="External"/><Relationship Id="rId588" Type="http://schemas.openxmlformats.org/officeDocument/2006/relationships/hyperlink" Target="https://www.genome.jp/entry/C16607" TargetMode="External"/><Relationship Id="rId9" Type="http://schemas.openxmlformats.org/officeDocument/2006/relationships/hyperlink" Target="https://www.genome.jp/entry/C07572" TargetMode="External"/><Relationship Id="rId210" Type="http://schemas.openxmlformats.org/officeDocument/2006/relationships/hyperlink" Target="https://www.genome.jp/entry/C00620" TargetMode="External"/><Relationship Id="rId448" Type="http://schemas.openxmlformats.org/officeDocument/2006/relationships/hyperlink" Target="https://www.genome.jp/entry/C00679" TargetMode="External"/><Relationship Id="rId655" Type="http://schemas.openxmlformats.org/officeDocument/2006/relationships/hyperlink" Target="https://www.genome.jp/entry/C02338" TargetMode="External"/><Relationship Id="rId294" Type="http://schemas.openxmlformats.org/officeDocument/2006/relationships/hyperlink" Target="https://www.genome.jp/entry/C01170" TargetMode="External"/><Relationship Id="rId308" Type="http://schemas.openxmlformats.org/officeDocument/2006/relationships/hyperlink" Target="https://www.genome.jp/entry/C00861" TargetMode="External"/><Relationship Id="rId515" Type="http://schemas.openxmlformats.org/officeDocument/2006/relationships/hyperlink" Target="https://www.genome.jp/entry/C00043" TargetMode="External"/><Relationship Id="rId89" Type="http://schemas.openxmlformats.org/officeDocument/2006/relationships/hyperlink" Target="https://www.genome.jp/entry/C04411" TargetMode="External"/><Relationship Id="rId154" Type="http://schemas.openxmlformats.org/officeDocument/2006/relationships/hyperlink" Target="https://www.genome.jp/entry/C20957" TargetMode="External"/><Relationship Id="rId361" Type="http://schemas.openxmlformats.org/officeDocument/2006/relationships/hyperlink" Target="https://www.genome.jp/entry/C07047" TargetMode="External"/><Relationship Id="rId599" Type="http://schemas.openxmlformats.org/officeDocument/2006/relationships/hyperlink" Target="https://www.genome.jp/entry/C01367" TargetMode="External"/><Relationship Id="rId459" Type="http://schemas.openxmlformats.org/officeDocument/2006/relationships/hyperlink" Target="https://www.genome.jp/entry/C04620" TargetMode="External"/><Relationship Id="rId666" Type="http://schemas.openxmlformats.org/officeDocument/2006/relationships/hyperlink" Target="https://www.genome.jp/entry/C04349" TargetMode="External"/><Relationship Id="rId16" Type="http://schemas.openxmlformats.org/officeDocument/2006/relationships/hyperlink" Target="https://www.genome.jp/entry/C00718" TargetMode="External"/><Relationship Id="rId221" Type="http://schemas.openxmlformats.org/officeDocument/2006/relationships/hyperlink" Target="https://www.genome.jp/entry/C06760" TargetMode="External"/><Relationship Id="rId319" Type="http://schemas.openxmlformats.org/officeDocument/2006/relationships/hyperlink" Target="https://www.genome.jp/entry/C22501" TargetMode="External"/><Relationship Id="rId526" Type="http://schemas.openxmlformats.org/officeDocument/2006/relationships/hyperlink" Target="https://www.genome.jp/entry/C00333" TargetMode="External"/><Relationship Id="rId165" Type="http://schemas.openxmlformats.org/officeDocument/2006/relationships/hyperlink" Target="https://www.genome.jp/entry/C01101" TargetMode="External"/><Relationship Id="rId372" Type="http://schemas.openxmlformats.org/officeDocument/2006/relationships/hyperlink" Target="https://www.genome.jp/entry/G10495" TargetMode="External"/><Relationship Id="rId677" Type="http://schemas.openxmlformats.org/officeDocument/2006/relationships/hyperlink" Target="https://www.genome.jp/entry/C00310" TargetMode="External"/><Relationship Id="rId232" Type="http://schemas.openxmlformats.org/officeDocument/2006/relationships/hyperlink" Target="https://www.genome.jp/entry/C16608" TargetMode="External"/><Relationship Id="rId27" Type="http://schemas.openxmlformats.org/officeDocument/2006/relationships/hyperlink" Target="https://www.genome.jp/entry/C00811" TargetMode="External"/><Relationship Id="rId537" Type="http://schemas.openxmlformats.org/officeDocument/2006/relationships/hyperlink" Target="https://www.genome.jp/entry/C00259" TargetMode="External"/><Relationship Id="rId80" Type="http://schemas.openxmlformats.org/officeDocument/2006/relationships/hyperlink" Target="https://www.genome.jp/entry/C05998" TargetMode="External"/><Relationship Id="rId176" Type="http://schemas.openxmlformats.org/officeDocument/2006/relationships/hyperlink" Target="https://www.genome.jp/entry/C04188" TargetMode="External"/><Relationship Id="rId383" Type="http://schemas.openxmlformats.org/officeDocument/2006/relationships/hyperlink" Target="https://www.genome.jp/entry/C00423" TargetMode="External"/><Relationship Id="rId590" Type="http://schemas.openxmlformats.org/officeDocument/2006/relationships/hyperlink" Target="https://www.genome.jp/entry/C00073" TargetMode="External"/><Relationship Id="rId604" Type="http://schemas.openxmlformats.org/officeDocument/2006/relationships/hyperlink" Target="https://www.genome.jp/entry/C00208" TargetMode="External"/><Relationship Id="rId243" Type="http://schemas.openxmlformats.org/officeDocument/2006/relationships/hyperlink" Target="https://www.genome.jp/entry/C03419" TargetMode="External"/><Relationship Id="rId450" Type="http://schemas.openxmlformats.org/officeDocument/2006/relationships/hyperlink" Target="https://www.genome.jp/entry/C00691" TargetMode="External"/><Relationship Id="rId688" Type="http://schemas.openxmlformats.org/officeDocument/2006/relationships/hyperlink" Target="https://www.genome.jp/entry/C03453" TargetMode="External"/><Relationship Id="rId38" Type="http://schemas.openxmlformats.org/officeDocument/2006/relationships/hyperlink" Target="https://www.genome.jp/entry/C01051" TargetMode="External"/><Relationship Id="rId103" Type="http://schemas.openxmlformats.org/officeDocument/2006/relationships/hyperlink" Target="https://www.genome.jp/entry/C04619" TargetMode="External"/><Relationship Id="rId310" Type="http://schemas.openxmlformats.org/officeDocument/2006/relationships/hyperlink" Target="https://www.genome.jp/entry/C04916" TargetMode="External"/><Relationship Id="rId548" Type="http://schemas.openxmlformats.org/officeDocument/2006/relationships/hyperlink" Target="https://www.genome.jp/entry/C00668" TargetMode="External"/><Relationship Id="rId91" Type="http://schemas.openxmlformats.org/officeDocument/2006/relationships/hyperlink" Target="https://www.genome.jp/entry/C00818" TargetMode="External"/><Relationship Id="rId187" Type="http://schemas.openxmlformats.org/officeDocument/2006/relationships/hyperlink" Target="https://www.genome.jp/entry/C00117" TargetMode="External"/><Relationship Id="rId394" Type="http://schemas.openxmlformats.org/officeDocument/2006/relationships/hyperlink" Target="https://www.genome.jp/entry/C05766" TargetMode="External"/><Relationship Id="rId408" Type="http://schemas.openxmlformats.org/officeDocument/2006/relationships/hyperlink" Target="https://www.genome.jp/entry/C05946" TargetMode="External"/><Relationship Id="rId615" Type="http://schemas.openxmlformats.org/officeDocument/2006/relationships/hyperlink" Target="https://www.genome.jp/entry/C06567" TargetMode="External"/><Relationship Id="rId254" Type="http://schemas.openxmlformats.org/officeDocument/2006/relationships/hyperlink" Target="https://www.genome.jp/entry/C00159" TargetMode="External"/><Relationship Id="rId699" Type="http://schemas.openxmlformats.org/officeDocument/2006/relationships/hyperlink" Target="https://www.genome.jp/entry/C01172" TargetMode="External"/><Relationship Id="rId49" Type="http://schemas.openxmlformats.org/officeDocument/2006/relationships/hyperlink" Target="https://www.genome.jp/entry/C04874" TargetMode="External"/><Relationship Id="rId114" Type="http://schemas.openxmlformats.org/officeDocument/2006/relationships/hyperlink" Target="https://www.genome.jp/entry/C04039" TargetMode="External"/><Relationship Id="rId461" Type="http://schemas.openxmlformats.org/officeDocument/2006/relationships/hyperlink" Target="https://www.genome.jp/entry/C04688" TargetMode="External"/><Relationship Id="rId559" Type="http://schemas.openxmlformats.org/officeDocument/2006/relationships/hyperlink" Target="https://www.genome.jp/entry/C00092" TargetMode="External"/><Relationship Id="rId198" Type="http://schemas.openxmlformats.org/officeDocument/2006/relationships/hyperlink" Target="https://www.genome.jp/entry/C07478" TargetMode="External"/><Relationship Id="rId321" Type="http://schemas.openxmlformats.org/officeDocument/2006/relationships/hyperlink" Target="https://www.genome.jp/entry/C00095" TargetMode="External"/><Relationship Id="rId419" Type="http://schemas.openxmlformats.org/officeDocument/2006/relationships/hyperlink" Target="https://www.genome.jp/entry/C20475" TargetMode="External"/><Relationship Id="rId626" Type="http://schemas.openxmlformats.org/officeDocument/2006/relationships/hyperlink" Target="https://www.genome.jp/entry/C05817" TargetMode="External"/><Relationship Id="rId265" Type="http://schemas.openxmlformats.org/officeDocument/2006/relationships/hyperlink" Target="https://www.genome.jp/entry/C06148" TargetMode="External"/><Relationship Id="rId472" Type="http://schemas.openxmlformats.org/officeDocument/2006/relationships/hyperlink" Target="https://www.genome.jp/entry/C00470" TargetMode="External"/><Relationship Id="rId125" Type="http://schemas.openxmlformats.org/officeDocument/2006/relationships/hyperlink" Target="https://www.genome.jp/entry/C00049" TargetMode="External"/><Relationship Id="rId332" Type="http://schemas.openxmlformats.org/officeDocument/2006/relationships/hyperlink" Target="https://www.genome.jp/entry/C156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11F33-F09C-4E98-A580-A5C3BAC3ADBC}">
  <sheetPr codeName="Sheet1"/>
  <dimension ref="A1:C17"/>
  <sheetViews>
    <sheetView workbookViewId="0">
      <selection activeCell="F6" sqref="F6"/>
    </sheetView>
  </sheetViews>
  <sheetFormatPr defaultRowHeight="14.5" x14ac:dyDescent="0.35"/>
  <cols>
    <col min="1" max="1" width="21.90625" customWidth="1"/>
    <col min="2" max="2" width="15.6328125" customWidth="1"/>
    <col min="3" max="3" width="15.54296875" customWidth="1"/>
  </cols>
  <sheetData>
    <row r="1" spans="1:3" ht="55.25" customHeight="1" x14ac:dyDescent="0.35">
      <c r="A1" s="1" t="s">
        <v>18</v>
      </c>
      <c r="B1" s="2" t="s">
        <v>13</v>
      </c>
      <c r="C1" s="3" t="s">
        <v>14</v>
      </c>
    </row>
    <row r="2" spans="1:3" x14ac:dyDescent="0.35">
      <c r="A2" s="14" t="s">
        <v>0</v>
      </c>
      <c r="B2" s="4" t="s">
        <v>1</v>
      </c>
      <c r="C2" s="4" t="s">
        <v>1</v>
      </c>
    </row>
    <row r="3" spans="1:3" x14ac:dyDescent="0.35">
      <c r="A3" s="14" t="s">
        <v>2</v>
      </c>
      <c r="B3" s="4" t="s">
        <v>1</v>
      </c>
      <c r="C3" s="4" t="s">
        <v>1</v>
      </c>
    </row>
    <row r="4" spans="1:3" ht="13.25" customHeight="1" x14ac:dyDescent="0.35">
      <c r="A4" s="14" t="s">
        <v>3</v>
      </c>
      <c r="B4" s="4">
        <v>1</v>
      </c>
      <c r="C4" s="4">
        <v>1</v>
      </c>
    </row>
    <row r="5" spans="1:3" x14ac:dyDescent="0.35">
      <c r="A5" s="14" t="s">
        <v>4</v>
      </c>
      <c r="B5" s="4">
        <v>1</v>
      </c>
      <c r="C5" s="4">
        <v>1</v>
      </c>
    </row>
    <row r="6" spans="1:3" ht="16.75" customHeight="1" x14ac:dyDescent="0.35">
      <c r="A6" s="14" t="s">
        <v>5</v>
      </c>
      <c r="B6" s="4" t="s">
        <v>1</v>
      </c>
      <c r="C6" s="4" t="s">
        <v>1</v>
      </c>
    </row>
    <row r="7" spans="1:3" x14ac:dyDescent="0.35">
      <c r="A7" s="14" t="s">
        <v>6</v>
      </c>
      <c r="B7" s="4">
        <v>1</v>
      </c>
      <c r="C7" s="4">
        <v>1</v>
      </c>
    </row>
    <row r="8" spans="1:3" x14ac:dyDescent="0.35">
      <c r="A8" s="14" t="s">
        <v>7</v>
      </c>
      <c r="B8" s="4">
        <v>1</v>
      </c>
      <c r="C8" s="4">
        <v>1</v>
      </c>
    </row>
    <row r="9" spans="1:3" x14ac:dyDescent="0.35">
      <c r="A9" s="14" t="s">
        <v>8</v>
      </c>
      <c r="B9" s="4" t="s">
        <v>1</v>
      </c>
      <c r="C9" s="4" t="s">
        <v>1</v>
      </c>
    </row>
    <row r="10" spans="1:3" x14ac:dyDescent="0.35">
      <c r="A10" s="14" t="s">
        <v>9</v>
      </c>
      <c r="B10" s="4">
        <v>1</v>
      </c>
      <c r="C10" s="4">
        <v>1</v>
      </c>
    </row>
    <row r="11" spans="1:3" x14ac:dyDescent="0.35">
      <c r="A11" s="14" t="s">
        <v>10</v>
      </c>
      <c r="B11" s="4">
        <v>43.5</v>
      </c>
      <c r="C11" s="4">
        <v>43.5</v>
      </c>
    </row>
    <row r="12" spans="1:3" ht="29" x14ac:dyDescent="0.35">
      <c r="A12" s="15" t="s">
        <v>11</v>
      </c>
      <c r="B12" s="5" t="s">
        <v>12</v>
      </c>
      <c r="C12" s="5" t="s">
        <v>12</v>
      </c>
    </row>
    <row r="13" spans="1:3" x14ac:dyDescent="0.35">
      <c r="A13" s="7"/>
      <c r="B13" s="8"/>
      <c r="C13" s="9"/>
    </row>
    <row r="14" spans="1:3" x14ac:dyDescent="0.35">
      <c r="A14" s="16" t="s">
        <v>15</v>
      </c>
      <c r="B14" s="6">
        <v>4723</v>
      </c>
      <c r="C14" s="6">
        <v>4723</v>
      </c>
    </row>
    <row r="15" spans="1:3" x14ac:dyDescent="0.35">
      <c r="A15" s="17" t="s">
        <v>16</v>
      </c>
      <c r="B15" s="10">
        <v>4542</v>
      </c>
      <c r="C15" s="10">
        <v>4542</v>
      </c>
    </row>
    <row r="16" spans="1:3" x14ac:dyDescent="0.35">
      <c r="A16" s="7"/>
      <c r="B16" s="12"/>
      <c r="C16" s="13"/>
    </row>
    <row r="17" spans="1:3" x14ac:dyDescent="0.35">
      <c r="A17" s="18" t="s">
        <v>17</v>
      </c>
      <c r="B17" s="11" t="s">
        <v>20</v>
      </c>
      <c r="C17" s="11" t="s">
        <v>19</v>
      </c>
    </row>
  </sheetData>
  <hyperlinks>
    <hyperlink ref="C17" r:id="rId1" xr:uid="{3F11A4EA-A7F1-4D86-9F50-F76EFE59A3C9}"/>
    <hyperlink ref="B17" r:id="rId2" xr:uid="{55B95CF0-0A5C-47C7-96ED-7C6E9954376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BB993-9534-4E23-AFCD-CFB2A2BD2DDD}">
  <sheetPr codeName="Sheet2"/>
  <dimension ref="A1:O4724"/>
  <sheetViews>
    <sheetView workbookViewId="0"/>
  </sheetViews>
  <sheetFormatPr defaultRowHeight="14.5" x14ac:dyDescent="0.35"/>
  <cols>
    <col min="1" max="1" width="17.453125" customWidth="1"/>
    <col min="2" max="2" width="14.1796875" customWidth="1"/>
    <col min="4" max="4" width="11.08984375" customWidth="1"/>
    <col min="5" max="5" width="17.453125" customWidth="1"/>
    <col min="6" max="6" width="19.1796875" customWidth="1"/>
    <col min="7" max="7" width="19.453125" customWidth="1"/>
    <col min="8" max="8" width="13.1796875" customWidth="1"/>
    <col min="9" max="9" width="16.08984375" customWidth="1"/>
    <col min="10" max="10" width="14.08984375" customWidth="1"/>
    <col min="11" max="11" width="14.6328125" customWidth="1"/>
    <col min="12" max="12" width="20.08984375" customWidth="1"/>
    <col min="13" max="13" width="56.1796875" style="20" customWidth="1"/>
    <col min="14" max="14" width="12.36328125" style="34" bestFit="1" customWidth="1"/>
    <col min="15" max="15" width="13.36328125" bestFit="1" customWidth="1"/>
  </cols>
  <sheetData>
    <row r="1" spans="1:15" x14ac:dyDescent="0.35">
      <c r="A1" s="19" t="s">
        <v>21</v>
      </c>
      <c r="B1" s="19" t="s">
        <v>22</v>
      </c>
      <c r="C1" s="19" t="s">
        <v>23</v>
      </c>
      <c r="D1" s="19" t="s">
        <v>24</v>
      </c>
      <c r="E1" s="19" t="s">
        <v>25</v>
      </c>
      <c r="F1" s="19" t="s">
        <v>26</v>
      </c>
      <c r="G1" s="19" t="s">
        <v>27</v>
      </c>
      <c r="H1" s="19" t="s">
        <v>28</v>
      </c>
      <c r="I1" s="19" t="s">
        <v>29</v>
      </c>
      <c r="J1" s="19" t="s">
        <v>30</v>
      </c>
      <c r="K1" t="s">
        <v>31</v>
      </c>
      <c r="L1" t="s">
        <v>32</v>
      </c>
      <c r="M1" s="20" t="s">
        <v>33</v>
      </c>
      <c r="N1" s="34" t="s">
        <v>34</v>
      </c>
      <c r="O1" t="s">
        <v>35</v>
      </c>
    </row>
    <row r="2" spans="1:15" x14ac:dyDescent="0.35">
      <c r="A2" t="s">
        <v>19</v>
      </c>
      <c r="B2">
        <v>410</v>
      </c>
      <c r="C2">
        <v>1750</v>
      </c>
      <c r="E2" t="s">
        <v>13966</v>
      </c>
      <c r="F2" t="s">
        <v>13967</v>
      </c>
      <c r="G2" t="s">
        <v>13968</v>
      </c>
      <c r="I2" t="s">
        <v>13969</v>
      </c>
      <c r="L2" t="s">
        <v>13970</v>
      </c>
      <c r="M2" s="20" t="s">
        <v>13967</v>
      </c>
      <c r="N2" s="34">
        <v>446</v>
      </c>
      <c r="O2" t="s">
        <v>13971</v>
      </c>
    </row>
    <row r="3" spans="1:15" x14ac:dyDescent="0.35">
      <c r="A3" t="s">
        <v>19</v>
      </c>
      <c r="B3">
        <v>1939</v>
      </c>
      <c r="C3">
        <v>3075</v>
      </c>
      <c r="E3" t="s">
        <v>13966</v>
      </c>
      <c r="F3" t="s">
        <v>13972</v>
      </c>
      <c r="G3" t="s">
        <v>13973</v>
      </c>
      <c r="I3" t="s">
        <v>13969</v>
      </c>
      <c r="L3" t="s">
        <v>13974</v>
      </c>
      <c r="M3" s="20" t="s">
        <v>13972</v>
      </c>
      <c r="N3" s="34">
        <v>378</v>
      </c>
      <c r="O3" t="s">
        <v>13975</v>
      </c>
    </row>
    <row r="4" spans="1:15" x14ac:dyDescent="0.35">
      <c r="A4" t="s">
        <v>19</v>
      </c>
      <c r="B4">
        <v>3206</v>
      </c>
      <c r="C4">
        <v>3421</v>
      </c>
      <c r="E4" t="s">
        <v>13966</v>
      </c>
      <c r="F4" t="s">
        <v>13976</v>
      </c>
      <c r="G4" t="s">
        <v>13977</v>
      </c>
      <c r="I4" t="s">
        <v>13969</v>
      </c>
      <c r="L4" t="s">
        <v>13978</v>
      </c>
      <c r="M4" s="20" t="s">
        <v>13976</v>
      </c>
      <c r="N4" s="34">
        <v>71</v>
      </c>
      <c r="O4" t="s">
        <v>13979</v>
      </c>
    </row>
    <row r="5" spans="1:15" x14ac:dyDescent="0.35">
      <c r="A5" t="s">
        <v>19</v>
      </c>
      <c r="B5">
        <v>3437</v>
      </c>
      <c r="C5">
        <v>4549</v>
      </c>
      <c r="E5" t="s">
        <v>13966</v>
      </c>
      <c r="F5" t="s">
        <v>13980</v>
      </c>
      <c r="G5" t="s">
        <v>13981</v>
      </c>
      <c r="I5" t="s">
        <v>13969</v>
      </c>
      <c r="L5" t="s">
        <v>13982</v>
      </c>
      <c r="M5" s="20" t="s">
        <v>13980</v>
      </c>
      <c r="N5" s="34">
        <v>370</v>
      </c>
      <c r="O5" t="s">
        <v>13983</v>
      </c>
    </row>
    <row r="6" spans="1:15" x14ac:dyDescent="0.35">
      <c r="A6" t="s">
        <v>19</v>
      </c>
      <c r="B6">
        <v>4567</v>
      </c>
      <c r="C6">
        <v>4812</v>
      </c>
      <c r="E6" t="s">
        <v>13966</v>
      </c>
      <c r="F6" t="s">
        <v>13984</v>
      </c>
      <c r="G6" t="s">
        <v>13985</v>
      </c>
      <c r="I6" t="s">
        <v>13969</v>
      </c>
      <c r="L6" t="s">
        <v>13986</v>
      </c>
      <c r="M6" s="20" t="s">
        <v>13984</v>
      </c>
      <c r="N6" s="34">
        <v>81</v>
      </c>
      <c r="O6" t="s">
        <v>13987</v>
      </c>
    </row>
    <row r="7" spans="1:15" x14ac:dyDescent="0.35">
      <c r="A7" t="s">
        <v>19</v>
      </c>
      <c r="B7">
        <v>4867</v>
      </c>
      <c r="C7">
        <v>6783</v>
      </c>
      <c r="E7" t="s">
        <v>13966</v>
      </c>
      <c r="F7" t="s">
        <v>13988</v>
      </c>
      <c r="G7" t="s">
        <v>13989</v>
      </c>
      <c r="I7" t="s">
        <v>13969</v>
      </c>
      <c r="L7" t="s">
        <v>13990</v>
      </c>
      <c r="M7" s="20" t="s">
        <v>13988</v>
      </c>
      <c r="N7" s="34">
        <v>638</v>
      </c>
      <c r="O7" t="s">
        <v>13991</v>
      </c>
    </row>
    <row r="8" spans="1:15" x14ac:dyDescent="0.35">
      <c r="A8" t="s">
        <v>19</v>
      </c>
      <c r="B8">
        <v>6994</v>
      </c>
      <c r="C8">
        <v>9459</v>
      </c>
      <c r="E8" t="s">
        <v>13966</v>
      </c>
      <c r="F8" t="s">
        <v>13992</v>
      </c>
      <c r="G8" t="s">
        <v>13993</v>
      </c>
      <c r="I8" t="s">
        <v>13969</v>
      </c>
      <c r="L8" t="s">
        <v>13994</v>
      </c>
      <c r="M8" s="20" t="s">
        <v>13992</v>
      </c>
      <c r="N8" s="34">
        <v>821</v>
      </c>
      <c r="O8" t="s">
        <v>13995</v>
      </c>
    </row>
    <row r="9" spans="1:15" x14ac:dyDescent="0.35">
      <c r="A9" t="s">
        <v>19</v>
      </c>
      <c r="B9">
        <v>9812</v>
      </c>
      <c r="C9">
        <v>11361</v>
      </c>
      <c r="E9" t="s">
        <v>13966</v>
      </c>
      <c r="F9" t="s">
        <v>13996</v>
      </c>
      <c r="I9" t="s">
        <v>12802</v>
      </c>
      <c r="O9" t="s">
        <v>13997</v>
      </c>
    </row>
    <row r="10" spans="1:15" x14ac:dyDescent="0.35">
      <c r="A10" t="s">
        <v>19</v>
      </c>
      <c r="B10">
        <v>11464</v>
      </c>
      <c r="C10">
        <v>11540</v>
      </c>
      <c r="E10" t="s">
        <v>13966</v>
      </c>
      <c r="F10" t="s">
        <v>13998</v>
      </c>
      <c r="I10" t="s">
        <v>12672</v>
      </c>
      <c r="O10" t="s">
        <v>13999</v>
      </c>
    </row>
    <row r="11" spans="1:15" x14ac:dyDescent="0.35">
      <c r="A11" t="s">
        <v>19</v>
      </c>
      <c r="B11">
        <v>11552</v>
      </c>
      <c r="C11">
        <v>11627</v>
      </c>
      <c r="E11" t="s">
        <v>13966</v>
      </c>
      <c r="F11" t="s">
        <v>14000</v>
      </c>
      <c r="I11" t="s">
        <v>12672</v>
      </c>
      <c r="O11" t="s">
        <v>14001</v>
      </c>
    </row>
    <row r="12" spans="1:15" x14ac:dyDescent="0.35">
      <c r="A12" t="s">
        <v>19</v>
      </c>
      <c r="B12">
        <v>11709</v>
      </c>
      <c r="C12">
        <v>14636</v>
      </c>
      <c r="E12" t="s">
        <v>13966</v>
      </c>
      <c r="F12" t="s">
        <v>14002</v>
      </c>
      <c r="I12" t="s">
        <v>12802</v>
      </c>
      <c r="O12" t="s">
        <v>14003</v>
      </c>
    </row>
    <row r="13" spans="1:15" x14ac:dyDescent="0.35">
      <c r="A13" t="s">
        <v>19</v>
      </c>
      <c r="B13">
        <v>14692</v>
      </c>
      <c r="C13">
        <v>14807</v>
      </c>
      <c r="E13" t="s">
        <v>13966</v>
      </c>
      <c r="F13" t="s">
        <v>14004</v>
      </c>
      <c r="G13" t="s">
        <v>14005</v>
      </c>
      <c r="I13" t="s">
        <v>12802</v>
      </c>
      <c r="O13" t="s">
        <v>14006</v>
      </c>
    </row>
    <row r="14" spans="1:15" x14ac:dyDescent="0.35">
      <c r="A14" t="s">
        <v>19</v>
      </c>
      <c r="B14">
        <v>14847</v>
      </c>
      <c r="C14">
        <v>15794</v>
      </c>
      <c r="E14" t="s">
        <v>14007</v>
      </c>
      <c r="F14" t="s">
        <v>14008</v>
      </c>
      <c r="G14" t="s">
        <v>14009</v>
      </c>
      <c r="I14" t="s">
        <v>13969</v>
      </c>
      <c r="L14" t="s">
        <v>14010</v>
      </c>
      <c r="M14" s="20" t="s">
        <v>14008</v>
      </c>
      <c r="N14" s="34">
        <v>315</v>
      </c>
      <c r="O14" t="s">
        <v>14011</v>
      </c>
    </row>
    <row r="15" spans="1:15" x14ac:dyDescent="0.35">
      <c r="A15" t="s">
        <v>19</v>
      </c>
      <c r="B15">
        <v>15915</v>
      </c>
      <c r="C15">
        <v>17381</v>
      </c>
      <c r="E15" t="s">
        <v>13966</v>
      </c>
      <c r="F15" t="s">
        <v>14012</v>
      </c>
      <c r="G15" t="s">
        <v>14013</v>
      </c>
      <c r="I15" t="s">
        <v>13969</v>
      </c>
      <c r="L15" t="s">
        <v>14014</v>
      </c>
      <c r="M15" s="20" t="s">
        <v>14012</v>
      </c>
      <c r="N15" s="34">
        <v>488</v>
      </c>
      <c r="O15" t="s">
        <v>14015</v>
      </c>
    </row>
    <row r="16" spans="1:15" x14ac:dyDescent="0.35">
      <c r="A16" t="s">
        <v>19</v>
      </c>
      <c r="B16">
        <v>17534</v>
      </c>
      <c r="C16">
        <v>18865</v>
      </c>
      <c r="E16" t="s">
        <v>13966</v>
      </c>
      <c r="F16" t="s">
        <v>14016</v>
      </c>
      <c r="G16" t="s">
        <v>14017</v>
      </c>
      <c r="I16" t="s">
        <v>13969</v>
      </c>
      <c r="L16" t="s">
        <v>14018</v>
      </c>
      <c r="M16" s="20" t="s">
        <v>14016</v>
      </c>
      <c r="N16" s="34">
        <v>443</v>
      </c>
      <c r="O16" t="s">
        <v>14019</v>
      </c>
    </row>
    <row r="17" spans="1:15" x14ac:dyDescent="0.35">
      <c r="A17" t="s">
        <v>19</v>
      </c>
      <c r="B17">
        <v>19062</v>
      </c>
      <c r="C17">
        <v>19946</v>
      </c>
      <c r="E17" t="s">
        <v>13966</v>
      </c>
      <c r="F17" t="s">
        <v>14020</v>
      </c>
      <c r="G17" t="s">
        <v>14021</v>
      </c>
      <c r="I17" t="s">
        <v>13969</v>
      </c>
      <c r="L17" t="s">
        <v>14022</v>
      </c>
      <c r="M17" s="20" t="s">
        <v>14020</v>
      </c>
      <c r="N17" s="34">
        <v>294</v>
      </c>
      <c r="O17" t="s">
        <v>14023</v>
      </c>
    </row>
    <row r="18" spans="1:15" x14ac:dyDescent="0.35">
      <c r="A18" t="s">
        <v>19</v>
      </c>
      <c r="B18">
        <v>19968</v>
      </c>
      <c r="C18">
        <v>20558</v>
      </c>
      <c r="E18" t="s">
        <v>13966</v>
      </c>
      <c r="F18" t="s">
        <v>14024</v>
      </c>
      <c r="G18" t="s">
        <v>14025</v>
      </c>
      <c r="I18" t="s">
        <v>13969</v>
      </c>
      <c r="L18" t="s">
        <v>14026</v>
      </c>
      <c r="M18" s="20" t="s">
        <v>14024</v>
      </c>
      <c r="N18" s="34">
        <v>196</v>
      </c>
      <c r="O18" t="s">
        <v>14027</v>
      </c>
    </row>
    <row r="19" spans="1:15" x14ac:dyDescent="0.35">
      <c r="A19" t="s">
        <v>19</v>
      </c>
      <c r="B19">
        <v>20880</v>
      </c>
      <c r="C19">
        <v>22157</v>
      </c>
      <c r="E19" t="s">
        <v>13966</v>
      </c>
      <c r="F19" t="s">
        <v>14028</v>
      </c>
      <c r="G19" t="s">
        <v>14029</v>
      </c>
      <c r="I19" t="s">
        <v>13969</v>
      </c>
      <c r="L19" t="s">
        <v>14030</v>
      </c>
      <c r="M19" s="20" t="s">
        <v>14028</v>
      </c>
      <c r="N19" s="34">
        <v>425</v>
      </c>
      <c r="O19" t="s">
        <v>14031</v>
      </c>
    </row>
    <row r="20" spans="1:15" x14ac:dyDescent="0.35">
      <c r="A20" t="s">
        <v>19</v>
      </c>
      <c r="B20">
        <v>22292</v>
      </c>
      <c r="C20">
        <v>22384</v>
      </c>
      <c r="E20" t="s">
        <v>13966</v>
      </c>
      <c r="F20" t="s">
        <v>14032</v>
      </c>
      <c r="I20" t="s">
        <v>12672</v>
      </c>
      <c r="O20" t="s">
        <v>14033</v>
      </c>
    </row>
    <row r="21" spans="1:15" x14ac:dyDescent="0.35">
      <c r="A21" t="s">
        <v>19</v>
      </c>
      <c r="B21">
        <v>22496</v>
      </c>
      <c r="C21">
        <v>23149</v>
      </c>
      <c r="E21" t="s">
        <v>14007</v>
      </c>
      <c r="F21" t="s">
        <v>14034</v>
      </c>
      <c r="G21" t="s">
        <v>14035</v>
      </c>
      <c r="I21" t="s">
        <v>13969</v>
      </c>
      <c r="L21" t="s">
        <v>14036</v>
      </c>
      <c r="M21" s="20" t="s">
        <v>14034</v>
      </c>
      <c r="N21" s="34">
        <v>217</v>
      </c>
      <c r="O21" t="s">
        <v>14037</v>
      </c>
    </row>
    <row r="22" spans="1:15" x14ac:dyDescent="0.35">
      <c r="A22" t="s">
        <v>19</v>
      </c>
      <c r="B22">
        <v>23146</v>
      </c>
      <c r="C22">
        <v>23769</v>
      </c>
      <c r="E22" t="s">
        <v>14007</v>
      </c>
      <c r="F22" t="s">
        <v>14038</v>
      </c>
      <c r="G22" t="s">
        <v>14039</v>
      </c>
      <c r="I22" t="s">
        <v>13969</v>
      </c>
      <c r="L22" t="s">
        <v>14040</v>
      </c>
      <c r="M22" s="20" t="s">
        <v>14038</v>
      </c>
      <c r="N22" s="34">
        <v>207</v>
      </c>
      <c r="O22" t="s">
        <v>14041</v>
      </c>
    </row>
    <row r="23" spans="1:15" x14ac:dyDescent="0.35">
      <c r="A23" t="s">
        <v>19</v>
      </c>
      <c r="B23">
        <v>23868</v>
      </c>
      <c r="C23">
        <v>25151</v>
      </c>
      <c r="E23" t="s">
        <v>14007</v>
      </c>
      <c r="F23" t="s">
        <v>14042</v>
      </c>
      <c r="G23" t="s">
        <v>14043</v>
      </c>
      <c r="I23" t="s">
        <v>13969</v>
      </c>
      <c r="L23" t="s">
        <v>14044</v>
      </c>
      <c r="M23" s="20" t="s">
        <v>14042</v>
      </c>
      <c r="N23" s="34">
        <v>427</v>
      </c>
      <c r="O23" t="s">
        <v>14045</v>
      </c>
    </row>
    <row r="24" spans="1:15" x14ac:dyDescent="0.35">
      <c r="A24" t="s">
        <v>19</v>
      </c>
      <c r="B24">
        <v>25221</v>
      </c>
      <c r="C24">
        <v>25766</v>
      </c>
      <c r="E24" t="s">
        <v>14007</v>
      </c>
      <c r="F24" t="s">
        <v>14046</v>
      </c>
      <c r="G24" t="s">
        <v>14047</v>
      </c>
      <c r="I24" t="s">
        <v>13969</v>
      </c>
      <c r="L24" t="s">
        <v>14048</v>
      </c>
      <c r="M24" s="20" t="s">
        <v>14046</v>
      </c>
      <c r="N24" s="34">
        <v>181</v>
      </c>
      <c r="O24" t="s">
        <v>14049</v>
      </c>
    </row>
    <row r="25" spans="1:15" x14ac:dyDescent="0.35">
      <c r="A25" t="s">
        <v>19</v>
      </c>
      <c r="B25">
        <v>25852</v>
      </c>
      <c r="C25">
        <v>26337</v>
      </c>
      <c r="E25" t="s">
        <v>13966</v>
      </c>
      <c r="F25" t="s">
        <v>14050</v>
      </c>
      <c r="G25" t="s">
        <v>14051</v>
      </c>
      <c r="I25" t="s">
        <v>13969</v>
      </c>
      <c r="L25" t="s">
        <v>14052</v>
      </c>
      <c r="M25" s="20" t="s">
        <v>14050</v>
      </c>
      <c r="N25" s="34">
        <v>161</v>
      </c>
      <c r="O25" t="s">
        <v>14053</v>
      </c>
    </row>
    <row r="26" spans="1:15" x14ac:dyDescent="0.35">
      <c r="A26" t="s">
        <v>19</v>
      </c>
      <c r="B26">
        <v>26420</v>
      </c>
      <c r="C26">
        <v>26684</v>
      </c>
      <c r="E26" t="s">
        <v>13966</v>
      </c>
      <c r="F26" t="s">
        <v>14054</v>
      </c>
      <c r="G26" t="s">
        <v>14055</v>
      </c>
      <c r="I26" t="s">
        <v>14056</v>
      </c>
      <c r="O26" t="s">
        <v>14057</v>
      </c>
    </row>
    <row r="27" spans="1:15" x14ac:dyDescent="0.35">
      <c r="A27" t="s">
        <v>19</v>
      </c>
      <c r="B27">
        <v>26814</v>
      </c>
      <c r="C27">
        <v>28505</v>
      </c>
      <c r="E27" t="s">
        <v>13966</v>
      </c>
      <c r="F27" t="s">
        <v>14058</v>
      </c>
      <c r="G27" t="s">
        <v>14059</v>
      </c>
      <c r="I27" t="s">
        <v>13969</v>
      </c>
      <c r="L27" t="s">
        <v>14060</v>
      </c>
      <c r="M27" s="20" t="s">
        <v>14058</v>
      </c>
      <c r="N27" s="34">
        <v>563</v>
      </c>
      <c r="O27" t="s">
        <v>14061</v>
      </c>
    </row>
    <row r="28" spans="1:15" x14ac:dyDescent="0.35">
      <c r="A28" t="s">
        <v>19</v>
      </c>
      <c r="B28">
        <v>28529</v>
      </c>
      <c r="C28">
        <v>28852</v>
      </c>
      <c r="E28" t="s">
        <v>13966</v>
      </c>
      <c r="F28" t="s">
        <v>14062</v>
      </c>
      <c r="G28" t="s">
        <v>14063</v>
      </c>
      <c r="I28" t="s">
        <v>13969</v>
      </c>
      <c r="L28" t="s">
        <v>14064</v>
      </c>
      <c r="M28" s="20" t="s">
        <v>14062</v>
      </c>
      <c r="N28" s="34">
        <v>107</v>
      </c>
      <c r="O28" t="s">
        <v>14065</v>
      </c>
    </row>
    <row r="29" spans="1:15" x14ac:dyDescent="0.35">
      <c r="A29" t="s">
        <v>19</v>
      </c>
      <c r="B29">
        <v>28867</v>
      </c>
      <c r="C29">
        <v>29463</v>
      </c>
      <c r="E29" t="s">
        <v>13966</v>
      </c>
      <c r="F29" t="s">
        <v>14066</v>
      </c>
      <c r="G29" t="s">
        <v>14067</v>
      </c>
      <c r="I29" t="s">
        <v>13969</v>
      </c>
      <c r="L29" t="s">
        <v>14068</v>
      </c>
      <c r="M29" s="20" t="s">
        <v>14066</v>
      </c>
      <c r="N29" s="34">
        <v>198</v>
      </c>
      <c r="O29" t="s">
        <v>14069</v>
      </c>
    </row>
    <row r="30" spans="1:15" x14ac:dyDescent="0.35">
      <c r="A30" t="s">
        <v>19</v>
      </c>
      <c r="B30">
        <v>29481</v>
      </c>
      <c r="C30">
        <v>29705</v>
      </c>
      <c r="E30" t="s">
        <v>13966</v>
      </c>
      <c r="F30" t="s">
        <v>14070</v>
      </c>
      <c r="G30" t="s">
        <v>14071</v>
      </c>
      <c r="I30" t="s">
        <v>13969</v>
      </c>
      <c r="L30" t="s">
        <v>14072</v>
      </c>
      <c r="M30" s="20" t="s">
        <v>14070</v>
      </c>
      <c r="N30" s="34">
        <v>74</v>
      </c>
      <c r="O30" t="s">
        <v>14073</v>
      </c>
    </row>
    <row r="31" spans="1:15" x14ac:dyDescent="0.35">
      <c r="A31" t="s">
        <v>19</v>
      </c>
      <c r="B31">
        <v>29772</v>
      </c>
      <c r="C31">
        <v>30035</v>
      </c>
      <c r="E31" t="s">
        <v>13966</v>
      </c>
      <c r="F31" t="s">
        <v>14074</v>
      </c>
      <c r="G31" t="s">
        <v>14075</v>
      </c>
      <c r="I31" t="s">
        <v>13969</v>
      </c>
      <c r="L31" t="s">
        <v>14076</v>
      </c>
      <c r="M31" s="20" t="s">
        <v>14074</v>
      </c>
      <c r="N31" s="34">
        <v>87</v>
      </c>
      <c r="O31" t="s">
        <v>14077</v>
      </c>
    </row>
    <row r="32" spans="1:15" x14ac:dyDescent="0.35">
      <c r="A32" t="s">
        <v>19</v>
      </c>
      <c r="B32">
        <v>30280</v>
      </c>
      <c r="C32">
        <v>31829</v>
      </c>
      <c r="E32" t="s">
        <v>13966</v>
      </c>
      <c r="F32" t="s">
        <v>13996</v>
      </c>
      <c r="I32" t="s">
        <v>12802</v>
      </c>
      <c r="O32" t="s">
        <v>14078</v>
      </c>
    </row>
    <row r="33" spans="1:15" x14ac:dyDescent="0.35">
      <c r="A33" t="s">
        <v>19</v>
      </c>
      <c r="B33">
        <v>31932</v>
      </c>
      <c r="C33">
        <v>32008</v>
      </c>
      <c r="E33" t="s">
        <v>13966</v>
      </c>
      <c r="F33" t="s">
        <v>13998</v>
      </c>
      <c r="I33" t="s">
        <v>12672</v>
      </c>
      <c r="O33" t="s">
        <v>14079</v>
      </c>
    </row>
    <row r="34" spans="1:15" x14ac:dyDescent="0.35">
      <c r="A34" t="s">
        <v>19</v>
      </c>
      <c r="B34">
        <v>32020</v>
      </c>
      <c r="C34">
        <v>32095</v>
      </c>
      <c r="E34" t="s">
        <v>13966</v>
      </c>
      <c r="F34" t="s">
        <v>14000</v>
      </c>
      <c r="I34" t="s">
        <v>12672</v>
      </c>
      <c r="O34" t="s">
        <v>14080</v>
      </c>
    </row>
    <row r="35" spans="1:15" x14ac:dyDescent="0.35">
      <c r="A35" t="s">
        <v>19</v>
      </c>
      <c r="B35">
        <v>32177</v>
      </c>
      <c r="C35">
        <v>35104</v>
      </c>
      <c r="E35" t="s">
        <v>13966</v>
      </c>
      <c r="F35" t="s">
        <v>14002</v>
      </c>
      <c r="I35" t="s">
        <v>12802</v>
      </c>
      <c r="O35" t="s">
        <v>14081</v>
      </c>
    </row>
    <row r="36" spans="1:15" x14ac:dyDescent="0.35">
      <c r="A36" t="s">
        <v>19</v>
      </c>
      <c r="B36">
        <v>35237</v>
      </c>
      <c r="C36">
        <v>35352</v>
      </c>
      <c r="E36" t="s">
        <v>13966</v>
      </c>
      <c r="F36" t="s">
        <v>14004</v>
      </c>
      <c r="G36" t="s">
        <v>14005</v>
      </c>
      <c r="I36" t="s">
        <v>12802</v>
      </c>
      <c r="O36" t="s">
        <v>14082</v>
      </c>
    </row>
    <row r="37" spans="1:15" x14ac:dyDescent="0.35">
      <c r="A37" t="s">
        <v>19</v>
      </c>
      <c r="B37">
        <v>35531</v>
      </c>
      <c r="C37">
        <v>35725</v>
      </c>
      <c r="E37" t="s">
        <v>13966</v>
      </c>
      <c r="F37" t="s">
        <v>14083</v>
      </c>
      <c r="G37" t="s">
        <v>14084</v>
      </c>
      <c r="I37" t="s">
        <v>13969</v>
      </c>
      <c r="L37" t="s">
        <v>14085</v>
      </c>
      <c r="M37" s="20" t="s">
        <v>14083</v>
      </c>
      <c r="N37" s="34">
        <v>64</v>
      </c>
      <c r="O37" t="s">
        <v>14086</v>
      </c>
    </row>
    <row r="38" spans="1:15" x14ac:dyDescent="0.35">
      <c r="A38" t="s">
        <v>19</v>
      </c>
      <c r="B38">
        <v>35845</v>
      </c>
      <c r="C38">
        <v>36459</v>
      </c>
      <c r="E38" t="s">
        <v>13966</v>
      </c>
      <c r="F38" t="s">
        <v>14087</v>
      </c>
      <c r="G38" t="s">
        <v>14088</v>
      </c>
      <c r="I38" t="s">
        <v>13969</v>
      </c>
      <c r="L38" t="s">
        <v>14089</v>
      </c>
      <c r="M38" s="20" t="s">
        <v>14087</v>
      </c>
      <c r="N38" s="34">
        <v>204</v>
      </c>
      <c r="O38" t="s">
        <v>14090</v>
      </c>
    </row>
    <row r="39" spans="1:15" x14ac:dyDescent="0.35">
      <c r="A39" t="s">
        <v>19</v>
      </c>
      <c r="B39">
        <v>36478</v>
      </c>
      <c r="C39">
        <v>37638</v>
      </c>
      <c r="E39" t="s">
        <v>13966</v>
      </c>
      <c r="F39" t="s">
        <v>14091</v>
      </c>
      <c r="G39" t="s">
        <v>14092</v>
      </c>
      <c r="I39" t="s">
        <v>13969</v>
      </c>
      <c r="L39" t="s">
        <v>14093</v>
      </c>
      <c r="M39" s="20" t="s">
        <v>14091</v>
      </c>
      <c r="N39" s="34">
        <v>386</v>
      </c>
      <c r="O39" t="s">
        <v>14094</v>
      </c>
    </row>
    <row r="40" spans="1:15" ht="29" x14ac:dyDescent="0.35">
      <c r="A40" t="s">
        <v>19</v>
      </c>
      <c r="B40">
        <v>37720</v>
      </c>
      <c r="C40">
        <v>39162</v>
      </c>
      <c r="E40" t="s">
        <v>13966</v>
      </c>
      <c r="F40" t="s">
        <v>14095</v>
      </c>
      <c r="G40" t="s">
        <v>14096</v>
      </c>
      <c r="I40" t="s">
        <v>13969</v>
      </c>
      <c r="L40" t="s">
        <v>14097</v>
      </c>
      <c r="M40" s="20" t="s">
        <v>14095</v>
      </c>
      <c r="N40" s="34">
        <v>480</v>
      </c>
      <c r="O40" t="s">
        <v>14098</v>
      </c>
    </row>
    <row r="41" spans="1:15" x14ac:dyDescent="0.35">
      <c r="A41" t="s">
        <v>19</v>
      </c>
      <c r="B41">
        <v>39159</v>
      </c>
      <c r="C41">
        <v>39797</v>
      </c>
      <c r="E41" t="s">
        <v>13966</v>
      </c>
      <c r="F41" t="s">
        <v>14099</v>
      </c>
      <c r="G41" t="s">
        <v>14100</v>
      </c>
      <c r="I41" t="s">
        <v>13969</v>
      </c>
      <c r="L41" t="s">
        <v>14101</v>
      </c>
      <c r="M41" s="20" t="s">
        <v>14099</v>
      </c>
      <c r="N41" s="34">
        <v>212</v>
      </c>
      <c r="O41" t="s">
        <v>14102</v>
      </c>
    </row>
    <row r="42" spans="1:15" x14ac:dyDescent="0.35">
      <c r="A42" t="s">
        <v>19</v>
      </c>
      <c r="B42">
        <v>39871</v>
      </c>
      <c r="C42">
        <v>40200</v>
      </c>
      <c r="E42" t="s">
        <v>13966</v>
      </c>
      <c r="F42" t="s">
        <v>14103</v>
      </c>
      <c r="G42" t="s">
        <v>14104</v>
      </c>
      <c r="I42" t="s">
        <v>13969</v>
      </c>
      <c r="L42" t="s">
        <v>14105</v>
      </c>
      <c r="M42" s="20" t="s">
        <v>14103</v>
      </c>
      <c r="N42" s="34">
        <v>109</v>
      </c>
      <c r="O42" t="s">
        <v>14106</v>
      </c>
    </row>
    <row r="43" spans="1:15" x14ac:dyDescent="0.35">
      <c r="A43" t="s">
        <v>19</v>
      </c>
      <c r="B43">
        <v>40213</v>
      </c>
      <c r="C43">
        <v>40653</v>
      </c>
      <c r="E43" t="s">
        <v>13966</v>
      </c>
      <c r="F43" t="s">
        <v>14107</v>
      </c>
      <c r="G43" t="s">
        <v>14108</v>
      </c>
      <c r="I43" t="s">
        <v>13969</v>
      </c>
      <c r="L43" t="s">
        <v>14109</v>
      </c>
      <c r="M43" s="20" t="s">
        <v>14107</v>
      </c>
      <c r="N43" s="34">
        <v>146</v>
      </c>
      <c r="O43" t="s">
        <v>14110</v>
      </c>
    </row>
    <row r="44" spans="1:15" x14ac:dyDescent="0.35">
      <c r="A44" t="s">
        <v>19</v>
      </c>
      <c r="B44">
        <v>40665</v>
      </c>
      <c r="C44">
        <v>41654</v>
      </c>
      <c r="E44" t="s">
        <v>13966</v>
      </c>
      <c r="F44" t="s">
        <v>14111</v>
      </c>
      <c r="G44" t="s">
        <v>14112</v>
      </c>
      <c r="I44" t="s">
        <v>13969</v>
      </c>
      <c r="L44" t="s">
        <v>14113</v>
      </c>
      <c r="M44" s="20" t="s">
        <v>14111</v>
      </c>
      <c r="N44" s="34">
        <v>329</v>
      </c>
      <c r="O44" t="s">
        <v>14114</v>
      </c>
    </row>
    <row r="45" spans="1:15" x14ac:dyDescent="0.35">
      <c r="A45" t="s">
        <v>19</v>
      </c>
      <c r="B45">
        <v>41657</v>
      </c>
      <c r="C45">
        <v>42484</v>
      </c>
      <c r="E45" t="s">
        <v>13966</v>
      </c>
      <c r="F45" t="s">
        <v>14115</v>
      </c>
      <c r="G45" t="s">
        <v>14116</v>
      </c>
      <c r="I45" t="s">
        <v>13969</v>
      </c>
      <c r="L45" t="s">
        <v>14117</v>
      </c>
      <c r="M45" s="20" t="s">
        <v>14115</v>
      </c>
      <c r="N45" s="34">
        <v>275</v>
      </c>
      <c r="O45" t="s">
        <v>14118</v>
      </c>
    </row>
    <row r="46" spans="1:15" x14ac:dyDescent="0.35">
      <c r="A46" t="s">
        <v>19</v>
      </c>
      <c r="B46">
        <v>42499</v>
      </c>
      <c r="C46">
        <v>42858</v>
      </c>
      <c r="E46" t="s">
        <v>13966</v>
      </c>
      <c r="F46" t="s">
        <v>14119</v>
      </c>
      <c r="G46" t="s">
        <v>14120</v>
      </c>
      <c r="I46" t="s">
        <v>13969</v>
      </c>
      <c r="L46" t="s">
        <v>14121</v>
      </c>
      <c r="M46" s="20" t="s">
        <v>14119</v>
      </c>
      <c r="N46" s="34">
        <v>119</v>
      </c>
      <c r="O46" t="s">
        <v>14122</v>
      </c>
    </row>
    <row r="47" spans="1:15" x14ac:dyDescent="0.35">
      <c r="A47" t="s">
        <v>19</v>
      </c>
      <c r="B47">
        <v>42917</v>
      </c>
      <c r="C47">
        <v>43660</v>
      </c>
      <c r="E47" t="s">
        <v>13966</v>
      </c>
      <c r="F47" t="s">
        <v>14123</v>
      </c>
      <c r="G47" t="s">
        <v>14124</v>
      </c>
      <c r="I47" t="s">
        <v>13969</v>
      </c>
      <c r="L47" t="s">
        <v>14125</v>
      </c>
      <c r="M47" s="20" t="s">
        <v>14123</v>
      </c>
      <c r="N47" s="34">
        <v>247</v>
      </c>
      <c r="O47" t="s">
        <v>14126</v>
      </c>
    </row>
    <row r="48" spans="1:15" x14ac:dyDescent="0.35">
      <c r="A48" t="s">
        <v>19</v>
      </c>
      <c r="B48">
        <v>43647</v>
      </c>
      <c r="C48">
        <v>43946</v>
      </c>
      <c r="E48" t="s">
        <v>13966</v>
      </c>
      <c r="F48" t="s">
        <v>14127</v>
      </c>
      <c r="G48" t="s">
        <v>14128</v>
      </c>
      <c r="I48" t="s">
        <v>13969</v>
      </c>
      <c r="L48" t="s">
        <v>14129</v>
      </c>
      <c r="M48" s="20" t="s">
        <v>14127</v>
      </c>
      <c r="N48" s="34">
        <v>99</v>
      </c>
      <c r="O48" t="s">
        <v>14130</v>
      </c>
    </row>
    <row r="49" spans="1:15" x14ac:dyDescent="0.35">
      <c r="A49" t="s">
        <v>19</v>
      </c>
      <c r="B49">
        <v>43921</v>
      </c>
      <c r="C49">
        <v>44799</v>
      </c>
      <c r="E49" t="s">
        <v>13966</v>
      </c>
      <c r="F49" t="s">
        <v>14131</v>
      </c>
      <c r="G49" t="s">
        <v>14132</v>
      </c>
      <c r="I49" t="s">
        <v>13969</v>
      </c>
      <c r="L49" t="s">
        <v>14133</v>
      </c>
      <c r="M49" s="20" t="s">
        <v>14131</v>
      </c>
      <c r="N49" s="34">
        <v>292</v>
      </c>
      <c r="O49" t="s">
        <v>14134</v>
      </c>
    </row>
    <row r="50" spans="1:15" x14ac:dyDescent="0.35">
      <c r="A50" t="s">
        <v>19</v>
      </c>
      <c r="B50">
        <v>44848</v>
      </c>
      <c r="C50">
        <v>45138</v>
      </c>
      <c r="E50" t="s">
        <v>14007</v>
      </c>
      <c r="F50" t="s">
        <v>14135</v>
      </c>
      <c r="G50" t="s">
        <v>14136</v>
      </c>
      <c r="I50" t="s">
        <v>13969</v>
      </c>
      <c r="L50" t="s">
        <v>14137</v>
      </c>
      <c r="M50" s="20" t="s">
        <v>14135</v>
      </c>
      <c r="N50" s="34">
        <v>96</v>
      </c>
      <c r="O50" t="s">
        <v>14138</v>
      </c>
    </row>
    <row r="51" spans="1:15" x14ac:dyDescent="0.35">
      <c r="A51" t="s">
        <v>19</v>
      </c>
      <c r="B51">
        <v>45633</v>
      </c>
      <c r="C51">
        <v>47627</v>
      </c>
      <c r="E51" t="s">
        <v>13966</v>
      </c>
      <c r="F51" t="s">
        <v>14139</v>
      </c>
      <c r="G51" t="s">
        <v>14140</v>
      </c>
      <c r="I51" t="s">
        <v>13969</v>
      </c>
      <c r="L51" t="s">
        <v>14141</v>
      </c>
      <c r="M51" s="20" t="s">
        <v>14139</v>
      </c>
      <c r="N51" s="34">
        <v>664</v>
      </c>
      <c r="O51" t="s">
        <v>14142</v>
      </c>
    </row>
    <row r="52" spans="1:15" x14ac:dyDescent="0.35">
      <c r="A52" t="s">
        <v>19</v>
      </c>
      <c r="B52">
        <v>47706</v>
      </c>
      <c r="C52">
        <v>48473</v>
      </c>
      <c r="E52" t="s">
        <v>13966</v>
      </c>
      <c r="F52" t="s">
        <v>14143</v>
      </c>
      <c r="G52" t="s">
        <v>14144</v>
      </c>
      <c r="I52" t="s">
        <v>13969</v>
      </c>
      <c r="L52" t="s">
        <v>14145</v>
      </c>
      <c r="M52" s="20" t="s">
        <v>14143</v>
      </c>
      <c r="N52" s="34">
        <v>255</v>
      </c>
      <c r="O52" t="s">
        <v>14146</v>
      </c>
    </row>
    <row r="53" spans="1:15" x14ac:dyDescent="0.35">
      <c r="A53" t="s">
        <v>19</v>
      </c>
      <c r="B53">
        <v>48629</v>
      </c>
      <c r="C53">
        <v>49942</v>
      </c>
      <c r="E53" t="s">
        <v>13966</v>
      </c>
      <c r="F53" t="s">
        <v>14147</v>
      </c>
      <c r="G53" t="s">
        <v>14148</v>
      </c>
      <c r="I53" t="s">
        <v>13969</v>
      </c>
      <c r="L53" t="s">
        <v>14149</v>
      </c>
      <c r="M53" s="20" t="s">
        <v>14147</v>
      </c>
      <c r="N53" s="34">
        <v>437</v>
      </c>
      <c r="O53" t="s">
        <v>14150</v>
      </c>
    </row>
    <row r="54" spans="1:15" x14ac:dyDescent="0.35">
      <c r="A54" t="s">
        <v>19</v>
      </c>
      <c r="B54">
        <v>50087</v>
      </c>
      <c r="C54">
        <v>50647</v>
      </c>
      <c r="E54" t="s">
        <v>13966</v>
      </c>
      <c r="F54" t="s">
        <v>14151</v>
      </c>
      <c r="G54" t="s">
        <v>14152</v>
      </c>
      <c r="I54" t="s">
        <v>13969</v>
      </c>
      <c r="L54" t="s">
        <v>14153</v>
      </c>
      <c r="M54" s="20" t="s">
        <v>14151</v>
      </c>
      <c r="N54" s="34">
        <v>186</v>
      </c>
      <c r="O54" t="s">
        <v>14154</v>
      </c>
    </row>
    <row r="55" spans="1:15" ht="29" x14ac:dyDescent="0.35">
      <c r="A55" t="s">
        <v>19</v>
      </c>
      <c r="B55">
        <v>50640</v>
      </c>
      <c r="C55">
        <v>51518</v>
      </c>
      <c r="E55" t="s">
        <v>13966</v>
      </c>
      <c r="F55" t="s">
        <v>14155</v>
      </c>
      <c r="G55" t="s">
        <v>14156</v>
      </c>
      <c r="I55" t="s">
        <v>13969</v>
      </c>
      <c r="L55" t="s">
        <v>14157</v>
      </c>
      <c r="M55" s="20" t="s">
        <v>14155</v>
      </c>
      <c r="N55" s="34">
        <v>292</v>
      </c>
      <c r="O55" t="s">
        <v>14158</v>
      </c>
    </row>
    <row r="56" spans="1:15" x14ac:dyDescent="0.35">
      <c r="A56" t="s">
        <v>19</v>
      </c>
      <c r="B56">
        <v>51680</v>
      </c>
      <c r="C56">
        <v>52552</v>
      </c>
      <c r="E56" t="s">
        <v>13966</v>
      </c>
      <c r="F56" t="s">
        <v>14159</v>
      </c>
      <c r="G56" t="s">
        <v>14160</v>
      </c>
      <c r="I56" t="s">
        <v>13969</v>
      </c>
      <c r="L56" t="s">
        <v>14161</v>
      </c>
      <c r="M56" s="20" t="s">
        <v>14159</v>
      </c>
      <c r="N56" s="34">
        <v>290</v>
      </c>
      <c r="O56" t="s">
        <v>14162</v>
      </c>
    </row>
    <row r="57" spans="1:15" x14ac:dyDescent="0.35">
      <c r="A57" t="s">
        <v>19</v>
      </c>
      <c r="B57">
        <v>52763</v>
      </c>
      <c r="C57">
        <v>53023</v>
      </c>
      <c r="E57" t="s">
        <v>13966</v>
      </c>
      <c r="F57" t="s">
        <v>14163</v>
      </c>
      <c r="G57" t="s">
        <v>14164</v>
      </c>
      <c r="I57" t="s">
        <v>13969</v>
      </c>
      <c r="L57" t="s">
        <v>14165</v>
      </c>
      <c r="M57" s="20" t="s">
        <v>14163</v>
      </c>
      <c r="N57" s="34">
        <v>86</v>
      </c>
      <c r="O57" t="s">
        <v>14166</v>
      </c>
    </row>
    <row r="58" spans="1:15" x14ac:dyDescent="0.35">
      <c r="A58" t="s">
        <v>19</v>
      </c>
      <c r="B58">
        <v>53183</v>
      </c>
      <c r="C58">
        <v>53368</v>
      </c>
      <c r="E58" t="s">
        <v>13966</v>
      </c>
      <c r="F58" t="s">
        <v>14167</v>
      </c>
      <c r="G58" t="s">
        <v>14168</v>
      </c>
      <c r="I58" t="s">
        <v>13969</v>
      </c>
      <c r="L58" t="s">
        <v>14169</v>
      </c>
      <c r="M58" s="20" t="s">
        <v>14167</v>
      </c>
      <c r="N58" s="34">
        <v>61</v>
      </c>
      <c r="O58" t="s">
        <v>14170</v>
      </c>
    </row>
    <row r="59" spans="1:15" x14ac:dyDescent="0.35">
      <c r="A59" t="s">
        <v>19</v>
      </c>
      <c r="B59">
        <v>53516</v>
      </c>
      <c r="C59">
        <v>54385</v>
      </c>
      <c r="E59" t="s">
        <v>13966</v>
      </c>
      <c r="F59" t="s">
        <v>14171</v>
      </c>
      <c r="G59" t="s">
        <v>14172</v>
      </c>
      <c r="I59" t="s">
        <v>13969</v>
      </c>
      <c r="L59" t="s">
        <v>14173</v>
      </c>
      <c r="M59" s="20" t="s">
        <v>14171</v>
      </c>
      <c r="N59" s="34">
        <v>289</v>
      </c>
      <c r="O59" t="s">
        <v>14174</v>
      </c>
    </row>
    <row r="60" spans="1:15" x14ac:dyDescent="0.35">
      <c r="A60" t="s">
        <v>19</v>
      </c>
      <c r="B60">
        <v>54441</v>
      </c>
      <c r="C60">
        <v>55298</v>
      </c>
      <c r="E60" t="s">
        <v>13966</v>
      </c>
      <c r="F60" t="s">
        <v>14175</v>
      </c>
      <c r="G60" t="s">
        <v>14176</v>
      </c>
      <c r="I60" t="s">
        <v>13969</v>
      </c>
      <c r="L60" t="s">
        <v>14177</v>
      </c>
      <c r="M60" s="20" t="s">
        <v>14175</v>
      </c>
      <c r="N60" s="34">
        <v>285</v>
      </c>
      <c r="O60" t="s">
        <v>14178</v>
      </c>
    </row>
    <row r="61" spans="1:15" x14ac:dyDescent="0.35">
      <c r="A61" t="s">
        <v>19</v>
      </c>
      <c r="B61">
        <v>55295</v>
      </c>
      <c r="C61">
        <v>55672</v>
      </c>
      <c r="E61" t="s">
        <v>13966</v>
      </c>
      <c r="F61" t="s">
        <v>14179</v>
      </c>
      <c r="G61" t="s">
        <v>14180</v>
      </c>
      <c r="I61" t="s">
        <v>13969</v>
      </c>
      <c r="L61" t="s">
        <v>14181</v>
      </c>
      <c r="M61" s="20" t="s">
        <v>14179</v>
      </c>
      <c r="N61" s="34">
        <v>125</v>
      </c>
      <c r="O61" t="s">
        <v>14182</v>
      </c>
    </row>
    <row r="62" spans="1:15" x14ac:dyDescent="0.35">
      <c r="A62" t="s">
        <v>19</v>
      </c>
      <c r="B62">
        <v>55866</v>
      </c>
      <c r="C62">
        <v>56159</v>
      </c>
      <c r="E62" t="s">
        <v>13966</v>
      </c>
      <c r="F62" t="s">
        <v>14183</v>
      </c>
      <c r="G62" t="s">
        <v>14184</v>
      </c>
      <c r="I62" t="s">
        <v>13969</v>
      </c>
      <c r="L62" t="s">
        <v>14185</v>
      </c>
      <c r="M62" s="20" t="s">
        <v>14183</v>
      </c>
      <c r="N62" s="34">
        <v>97</v>
      </c>
      <c r="O62" t="s">
        <v>14186</v>
      </c>
    </row>
    <row r="63" spans="1:15" ht="43.5" x14ac:dyDescent="0.35">
      <c r="A63" t="s">
        <v>19</v>
      </c>
      <c r="B63">
        <v>56352</v>
      </c>
      <c r="C63">
        <v>57722</v>
      </c>
      <c r="E63" t="s">
        <v>13966</v>
      </c>
      <c r="F63" t="s">
        <v>14187</v>
      </c>
      <c r="G63" t="s">
        <v>14188</v>
      </c>
      <c r="I63" t="s">
        <v>13969</v>
      </c>
      <c r="L63" t="s">
        <v>14189</v>
      </c>
      <c r="M63" s="20" t="s">
        <v>14187</v>
      </c>
      <c r="N63" s="34">
        <v>456</v>
      </c>
      <c r="O63" t="s">
        <v>14190</v>
      </c>
    </row>
    <row r="64" spans="1:15" x14ac:dyDescent="0.35">
      <c r="A64" t="s">
        <v>19</v>
      </c>
      <c r="B64">
        <v>57745</v>
      </c>
      <c r="C64">
        <v>58698</v>
      </c>
      <c r="E64" t="s">
        <v>13966</v>
      </c>
      <c r="F64" t="s">
        <v>14191</v>
      </c>
      <c r="G64" t="s">
        <v>14192</v>
      </c>
      <c r="I64" t="s">
        <v>13969</v>
      </c>
      <c r="L64" t="s">
        <v>14193</v>
      </c>
      <c r="M64" s="20" t="s">
        <v>14191</v>
      </c>
      <c r="N64" s="34">
        <v>317</v>
      </c>
      <c r="O64" t="s">
        <v>14194</v>
      </c>
    </row>
    <row r="65" spans="1:15" x14ac:dyDescent="0.35">
      <c r="A65" t="s">
        <v>19</v>
      </c>
      <c r="B65">
        <v>58783</v>
      </c>
      <c r="C65">
        <v>59397</v>
      </c>
      <c r="E65" t="s">
        <v>13966</v>
      </c>
      <c r="F65" t="s">
        <v>14195</v>
      </c>
      <c r="G65" t="s">
        <v>14196</v>
      </c>
      <c r="I65" t="s">
        <v>13969</v>
      </c>
      <c r="L65" t="s">
        <v>14197</v>
      </c>
      <c r="M65" s="20" t="s">
        <v>14195</v>
      </c>
      <c r="N65" s="34">
        <v>204</v>
      </c>
      <c r="O65" t="s">
        <v>14198</v>
      </c>
    </row>
    <row r="66" spans="1:15" x14ac:dyDescent="0.35">
      <c r="A66" t="s">
        <v>19</v>
      </c>
      <c r="B66">
        <v>59504</v>
      </c>
      <c r="C66">
        <v>60070</v>
      </c>
      <c r="E66" t="s">
        <v>13966</v>
      </c>
      <c r="F66" t="s">
        <v>14199</v>
      </c>
      <c r="G66" t="s">
        <v>14200</v>
      </c>
      <c r="I66" t="s">
        <v>13969</v>
      </c>
      <c r="L66" t="s">
        <v>14201</v>
      </c>
      <c r="M66" s="20" t="s">
        <v>14199</v>
      </c>
      <c r="N66" s="34">
        <v>188</v>
      </c>
      <c r="O66" t="s">
        <v>14202</v>
      </c>
    </row>
    <row r="67" spans="1:15" x14ac:dyDescent="0.35">
      <c r="A67" t="s">
        <v>19</v>
      </c>
      <c r="B67">
        <v>60130</v>
      </c>
      <c r="C67">
        <v>60360</v>
      </c>
      <c r="E67" t="s">
        <v>13966</v>
      </c>
      <c r="F67" t="s">
        <v>14203</v>
      </c>
      <c r="G67" t="s">
        <v>14204</v>
      </c>
      <c r="I67" t="s">
        <v>13969</v>
      </c>
      <c r="L67" t="s">
        <v>14205</v>
      </c>
      <c r="M67" s="20" t="s">
        <v>14203</v>
      </c>
      <c r="N67" s="34">
        <v>76</v>
      </c>
      <c r="O67" t="s">
        <v>14206</v>
      </c>
    </row>
    <row r="68" spans="1:15" x14ac:dyDescent="0.35">
      <c r="A68" t="s">
        <v>19</v>
      </c>
      <c r="B68">
        <v>60430</v>
      </c>
      <c r="C68">
        <v>63963</v>
      </c>
      <c r="E68" t="s">
        <v>13966</v>
      </c>
      <c r="F68" t="s">
        <v>14207</v>
      </c>
      <c r="G68" t="s">
        <v>14208</v>
      </c>
      <c r="I68" t="s">
        <v>13969</v>
      </c>
      <c r="L68" t="s">
        <v>14209</v>
      </c>
      <c r="M68" s="20" t="s">
        <v>14207</v>
      </c>
      <c r="N68" s="34">
        <v>1177</v>
      </c>
      <c r="O68" t="s">
        <v>14210</v>
      </c>
    </row>
    <row r="69" spans="1:15" x14ac:dyDescent="0.35">
      <c r="A69" t="s">
        <v>19</v>
      </c>
      <c r="B69">
        <v>64099</v>
      </c>
      <c r="C69">
        <v>64635</v>
      </c>
      <c r="E69" t="s">
        <v>13966</v>
      </c>
      <c r="F69" t="s">
        <v>14211</v>
      </c>
      <c r="G69" t="s">
        <v>14212</v>
      </c>
      <c r="I69" t="s">
        <v>13969</v>
      </c>
      <c r="L69" t="s">
        <v>14213</v>
      </c>
      <c r="M69" s="20" t="s">
        <v>14211</v>
      </c>
      <c r="N69" s="34">
        <v>178</v>
      </c>
      <c r="O69" t="s">
        <v>14214</v>
      </c>
    </row>
    <row r="70" spans="1:15" x14ac:dyDescent="0.35">
      <c r="A70" t="s">
        <v>19</v>
      </c>
      <c r="B70">
        <v>64817</v>
      </c>
      <c r="C70">
        <v>66415</v>
      </c>
      <c r="E70" t="s">
        <v>13966</v>
      </c>
      <c r="F70" t="s">
        <v>14215</v>
      </c>
      <c r="G70" t="s">
        <v>14216</v>
      </c>
      <c r="I70" t="s">
        <v>13969</v>
      </c>
      <c r="L70" t="s">
        <v>14217</v>
      </c>
      <c r="M70" s="20" t="s">
        <v>14215</v>
      </c>
      <c r="N70" s="34">
        <v>532</v>
      </c>
      <c r="O70" t="s">
        <v>14218</v>
      </c>
    </row>
    <row r="71" spans="1:15" x14ac:dyDescent="0.35">
      <c r="A71" t="s">
        <v>19</v>
      </c>
      <c r="B71">
        <v>66405</v>
      </c>
      <c r="C71">
        <v>67874</v>
      </c>
      <c r="E71" t="s">
        <v>13966</v>
      </c>
      <c r="F71" t="s">
        <v>14219</v>
      </c>
      <c r="G71" t="s">
        <v>14220</v>
      </c>
      <c r="I71" t="s">
        <v>13969</v>
      </c>
      <c r="L71" t="s">
        <v>14221</v>
      </c>
      <c r="M71" s="20" t="s">
        <v>14219</v>
      </c>
      <c r="N71" s="34">
        <v>489</v>
      </c>
      <c r="O71" t="s">
        <v>14222</v>
      </c>
    </row>
    <row r="72" spans="1:15" x14ac:dyDescent="0.35">
      <c r="A72" t="s">
        <v>19</v>
      </c>
      <c r="B72">
        <v>67877</v>
      </c>
      <c r="C72">
        <v>68137</v>
      </c>
      <c r="E72" t="s">
        <v>13966</v>
      </c>
      <c r="F72" t="s">
        <v>14223</v>
      </c>
      <c r="G72" t="s">
        <v>14224</v>
      </c>
      <c r="I72" t="s">
        <v>13969</v>
      </c>
      <c r="L72" t="s">
        <v>14225</v>
      </c>
      <c r="M72" s="20" t="s">
        <v>14223</v>
      </c>
      <c r="N72" s="34">
        <v>86</v>
      </c>
      <c r="O72" t="s">
        <v>14226</v>
      </c>
    </row>
    <row r="73" spans="1:15" x14ac:dyDescent="0.35">
      <c r="A73" t="s">
        <v>19</v>
      </c>
      <c r="B73">
        <v>68216</v>
      </c>
      <c r="C73">
        <v>68518</v>
      </c>
      <c r="E73" t="s">
        <v>13966</v>
      </c>
      <c r="F73" t="s">
        <v>14227</v>
      </c>
      <c r="G73" t="s">
        <v>14228</v>
      </c>
      <c r="I73" t="s">
        <v>13969</v>
      </c>
      <c r="L73" t="s">
        <v>14229</v>
      </c>
      <c r="M73" s="20" t="s">
        <v>14227</v>
      </c>
      <c r="N73" s="34">
        <v>100</v>
      </c>
      <c r="O73" t="s">
        <v>14230</v>
      </c>
    </row>
    <row r="74" spans="1:15" x14ac:dyDescent="0.35">
      <c r="A74" t="s">
        <v>19</v>
      </c>
      <c r="B74">
        <v>68515</v>
      </c>
      <c r="C74">
        <v>69150</v>
      </c>
      <c r="E74" t="s">
        <v>13966</v>
      </c>
      <c r="F74" t="s">
        <v>14231</v>
      </c>
      <c r="G74" t="s">
        <v>14232</v>
      </c>
      <c r="I74" t="s">
        <v>13969</v>
      </c>
      <c r="L74" t="s">
        <v>14233</v>
      </c>
      <c r="M74" s="20" t="s">
        <v>14231</v>
      </c>
      <c r="N74" s="34">
        <v>211</v>
      </c>
      <c r="O74" t="s">
        <v>14234</v>
      </c>
    </row>
    <row r="75" spans="1:15" x14ac:dyDescent="0.35">
      <c r="A75" t="s">
        <v>19</v>
      </c>
      <c r="B75">
        <v>69168</v>
      </c>
      <c r="C75">
        <v>69545</v>
      </c>
      <c r="E75" t="s">
        <v>13966</v>
      </c>
      <c r="F75" t="s">
        <v>14235</v>
      </c>
      <c r="G75" t="s">
        <v>14236</v>
      </c>
      <c r="I75" t="s">
        <v>13969</v>
      </c>
      <c r="L75" t="s">
        <v>14237</v>
      </c>
      <c r="M75" s="20" t="s">
        <v>14235</v>
      </c>
      <c r="N75" s="34">
        <v>125</v>
      </c>
      <c r="O75" t="s">
        <v>14238</v>
      </c>
    </row>
    <row r="76" spans="1:15" x14ac:dyDescent="0.35">
      <c r="A76" t="s">
        <v>19</v>
      </c>
      <c r="B76">
        <v>69626</v>
      </c>
      <c r="C76">
        <v>70012</v>
      </c>
      <c r="E76" t="s">
        <v>13966</v>
      </c>
      <c r="F76" t="s">
        <v>14239</v>
      </c>
      <c r="G76" t="s">
        <v>14240</v>
      </c>
      <c r="I76" t="s">
        <v>13969</v>
      </c>
      <c r="L76" t="s">
        <v>14241</v>
      </c>
      <c r="M76" s="20" t="s">
        <v>14239</v>
      </c>
      <c r="N76" s="34">
        <v>128</v>
      </c>
      <c r="O76" t="s">
        <v>14242</v>
      </c>
    </row>
    <row r="77" spans="1:15" x14ac:dyDescent="0.35">
      <c r="A77" t="s">
        <v>19</v>
      </c>
      <c r="B77">
        <v>70181</v>
      </c>
      <c r="C77">
        <v>70257</v>
      </c>
      <c r="E77" t="s">
        <v>13966</v>
      </c>
      <c r="F77" t="s">
        <v>14243</v>
      </c>
      <c r="I77" t="s">
        <v>12672</v>
      </c>
      <c r="O77" t="s">
        <v>14244</v>
      </c>
    </row>
    <row r="78" spans="1:15" x14ac:dyDescent="0.35">
      <c r="A78" t="s">
        <v>19</v>
      </c>
      <c r="B78">
        <v>70267</v>
      </c>
      <c r="C78">
        <v>70338</v>
      </c>
      <c r="E78" t="s">
        <v>13966</v>
      </c>
      <c r="F78" t="s">
        <v>14245</v>
      </c>
      <c r="I78" t="s">
        <v>12672</v>
      </c>
      <c r="O78" t="s">
        <v>14246</v>
      </c>
    </row>
    <row r="79" spans="1:15" x14ac:dyDescent="0.35">
      <c r="A79" t="s">
        <v>19</v>
      </c>
      <c r="B79">
        <v>70538</v>
      </c>
      <c r="C79">
        <v>73021</v>
      </c>
      <c r="E79" t="s">
        <v>13966</v>
      </c>
      <c r="F79" t="s">
        <v>14247</v>
      </c>
      <c r="G79" t="s">
        <v>14248</v>
      </c>
      <c r="I79" t="s">
        <v>13969</v>
      </c>
      <c r="L79" t="s">
        <v>14249</v>
      </c>
      <c r="M79" s="20" t="s">
        <v>14247</v>
      </c>
      <c r="N79" s="34">
        <v>827</v>
      </c>
      <c r="O79" t="s">
        <v>14250</v>
      </c>
    </row>
    <row r="80" spans="1:15" x14ac:dyDescent="0.35">
      <c r="A80" t="s">
        <v>19</v>
      </c>
      <c r="B80">
        <v>73106</v>
      </c>
      <c r="C80">
        <v>73843</v>
      </c>
      <c r="E80" t="s">
        <v>13966</v>
      </c>
      <c r="F80" t="s">
        <v>14251</v>
      </c>
      <c r="I80" t="s">
        <v>13969</v>
      </c>
      <c r="L80" t="s">
        <v>14252</v>
      </c>
      <c r="M80" s="20" t="s">
        <v>14251</v>
      </c>
      <c r="N80" s="34">
        <v>245</v>
      </c>
      <c r="O80" t="s">
        <v>14253</v>
      </c>
    </row>
    <row r="81" spans="1:15" x14ac:dyDescent="0.35">
      <c r="A81" t="s">
        <v>19</v>
      </c>
      <c r="B81">
        <v>73809</v>
      </c>
      <c r="C81">
        <v>74825</v>
      </c>
      <c r="E81" t="s">
        <v>13966</v>
      </c>
      <c r="F81" t="s">
        <v>14254</v>
      </c>
      <c r="G81" t="s">
        <v>14255</v>
      </c>
      <c r="I81" t="s">
        <v>13969</v>
      </c>
      <c r="L81" t="s">
        <v>14256</v>
      </c>
      <c r="M81" s="20" t="s">
        <v>14254</v>
      </c>
      <c r="N81" s="34">
        <v>338</v>
      </c>
      <c r="O81" t="s">
        <v>14257</v>
      </c>
    </row>
    <row r="82" spans="1:15" x14ac:dyDescent="0.35">
      <c r="A82" t="s">
        <v>19</v>
      </c>
      <c r="B82">
        <v>74929</v>
      </c>
      <c r="C82">
        <v>76347</v>
      </c>
      <c r="E82" t="s">
        <v>13966</v>
      </c>
      <c r="F82" t="s">
        <v>14258</v>
      </c>
      <c r="G82" t="s">
        <v>14259</v>
      </c>
      <c r="I82" t="s">
        <v>13969</v>
      </c>
      <c r="L82" t="s">
        <v>14260</v>
      </c>
      <c r="M82" s="20" t="s">
        <v>14258</v>
      </c>
      <c r="N82" s="34">
        <v>472</v>
      </c>
      <c r="O82" t="s">
        <v>14261</v>
      </c>
    </row>
    <row r="83" spans="1:15" x14ac:dyDescent="0.35">
      <c r="A83" t="s">
        <v>19</v>
      </c>
      <c r="B83">
        <v>76344</v>
      </c>
      <c r="C83">
        <v>76886</v>
      </c>
      <c r="E83" t="s">
        <v>13966</v>
      </c>
      <c r="F83" t="s">
        <v>14262</v>
      </c>
      <c r="G83" t="s">
        <v>14263</v>
      </c>
      <c r="I83" t="s">
        <v>13969</v>
      </c>
      <c r="L83" t="s">
        <v>14264</v>
      </c>
      <c r="M83" s="20" t="s">
        <v>14262</v>
      </c>
      <c r="N83" s="34">
        <v>180</v>
      </c>
      <c r="O83" t="s">
        <v>14265</v>
      </c>
    </row>
    <row r="84" spans="1:15" x14ac:dyDescent="0.35">
      <c r="A84" t="s">
        <v>19</v>
      </c>
      <c r="B84">
        <v>76984</v>
      </c>
      <c r="C84">
        <v>78897</v>
      </c>
      <c r="E84" t="s">
        <v>13966</v>
      </c>
      <c r="F84" t="s">
        <v>14266</v>
      </c>
      <c r="G84" t="s">
        <v>14267</v>
      </c>
      <c r="I84" t="s">
        <v>13969</v>
      </c>
      <c r="L84" t="s">
        <v>14268</v>
      </c>
      <c r="M84" s="20" t="s">
        <v>14266</v>
      </c>
      <c r="N84" s="34">
        <v>637</v>
      </c>
      <c r="O84" t="s">
        <v>14269</v>
      </c>
    </row>
    <row r="85" spans="1:15" x14ac:dyDescent="0.35">
      <c r="A85" t="s">
        <v>19</v>
      </c>
      <c r="B85">
        <v>79092</v>
      </c>
      <c r="C85">
        <v>79868</v>
      </c>
      <c r="E85" t="s">
        <v>13966</v>
      </c>
      <c r="F85" t="s">
        <v>14270</v>
      </c>
      <c r="G85" t="s">
        <v>14271</v>
      </c>
      <c r="I85" t="s">
        <v>13969</v>
      </c>
      <c r="L85" t="s">
        <v>14272</v>
      </c>
      <c r="M85" s="20" t="s">
        <v>14270</v>
      </c>
      <c r="N85" s="34">
        <v>258</v>
      </c>
      <c r="O85" t="s">
        <v>14273</v>
      </c>
    </row>
    <row r="86" spans="1:15" x14ac:dyDescent="0.35">
      <c r="A86" t="s">
        <v>19</v>
      </c>
      <c r="B86">
        <v>79880</v>
      </c>
      <c r="C86">
        <v>80755</v>
      </c>
      <c r="E86" t="s">
        <v>13966</v>
      </c>
      <c r="F86" t="s">
        <v>14274</v>
      </c>
      <c r="G86" t="s">
        <v>14275</v>
      </c>
      <c r="I86" t="s">
        <v>13969</v>
      </c>
      <c r="L86" t="s">
        <v>14276</v>
      </c>
      <c r="M86" s="20" t="s">
        <v>14274</v>
      </c>
      <c r="N86" s="34">
        <v>291</v>
      </c>
      <c r="O86" t="s">
        <v>14277</v>
      </c>
    </row>
    <row r="87" spans="1:15" x14ac:dyDescent="0.35">
      <c r="A87" t="s">
        <v>19</v>
      </c>
      <c r="B87">
        <v>80802</v>
      </c>
      <c r="C87">
        <v>81695</v>
      </c>
      <c r="E87" t="s">
        <v>13966</v>
      </c>
      <c r="F87" t="s">
        <v>14278</v>
      </c>
      <c r="G87" t="s">
        <v>14279</v>
      </c>
      <c r="I87" t="s">
        <v>13969</v>
      </c>
      <c r="L87" t="s">
        <v>14280</v>
      </c>
      <c r="M87" s="20" t="s">
        <v>14278</v>
      </c>
      <c r="N87" s="34">
        <v>297</v>
      </c>
      <c r="O87" t="s">
        <v>14281</v>
      </c>
    </row>
    <row r="88" spans="1:15" x14ac:dyDescent="0.35">
      <c r="A88" t="s">
        <v>19</v>
      </c>
      <c r="B88">
        <v>81771</v>
      </c>
      <c r="C88">
        <v>82697</v>
      </c>
      <c r="E88" t="s">
        <v>13966</v>
      </c>
      <c r="F88" t="s">
        <v>14282</v>
      </c>
      <c r="G88" t="s">
        <v>14283</v>
      </c>
      <c r="I88" t="s">
        <v>13969</v>
      </c>
      <c r="L88" t="s">
        <v>14284</v>
      </c>
      <c r="M88" s="20" t="s">
        <v>14282</v>
      </c>
      <c r="N88" s="34">
        <v>308</v>
      </c>
      <c r="O88" t="s">
        <v>14285</v>
      </c>
    </row>
    <row r="89" spans="1:15" x14ac:dyDescent="0.35">
      <c r="A89" t="s">
        <v>19</v>
      </c>
      <c r="B89">
        <v>82864</v>
      </c>
      <c r="C89">
        <v>84276</v>
      </c>
      <c r="E89" t="s">
        <v>13966</v>
      </c>
      <c r="F89" t="s">
        <v>14286</v>
      </c>
      <c r="G89" t="s">
        <v>14287</v>
      </c>
      <c r="I89" t="s">
        <v>13969</v>
      </c>
      <c r="L89" t="s">
        <v>14288</v>
      </c>
      <c r="M89" s="20" t="s">
        <v>14286</v>
      </c>
      <c r="N89" s="34">
        <v>470</v>
      </c>
      <c r="O89" t="s">
        <v>14289</v>
      </c>
    </row>
    <row r="90" spans="1:15" x14ac:dyDescent="0.35">
      <c r="A90" t="s">
        <v>19</v>
      </c>
      <c r="B90">
        <v>84290</v>
      </c>
      <c r="C90">
        <v>84874</v>
      </c>
      <c r="E90" t="s">
        <v>13966</v>
      </c>
      <c r="F90" t="s">
        <v>14290</v>
      </c>
      <c r="G90" t="s">
        <v>14291</v>
      </c>
      <c r="I90" t="s">
        <v>13969</v>
      </c>
      <c r="L90" t="s">
        <v>14292</v>
      </c>
      <c r="M90" s="20" t="s">
        <v>14290</v>
      </c>
      <c r="N90" s="34">
        <v>194</v>
      </c>
      <c r="O90" t="s">
        <v>14293</v>
      </c>
    </row>
    <row r="91" spans="1:15" x14ac:dyDescent="0.35">
      <c r="A91" t="s">
        <v>19</v>
      </c>
      <c r="B91">
        <v>84874</v>
      </c>
      <c r="C91">
        <v>85755</v>
      </c>
      <c r="E91" t="s">
        <v>13966</v>
      </c>
      <c r="F91" t="s">
        <v>14294</v>
      </c>
      <c r="G91" t="s">
        <v>14295</v>
      </c>
      <c r="I91" t="s">
        <v>13969</v>
      </c>
      <c r="L91" t="s">
        <v>14296</v>
      </c>
      <c r="M91" s="20" t="s">
        <v>14294</v>
      </c>
      <c r="N91" s="34">
        <v>293</v>
      </c>
      <c r="O91" t="s">
        <v>14297</v>
      </c>
    </row>
    <row r="92" spans="1:15" x14ac:dyDescent="0.35">
      <c r="A92" t="s">
        <v>19</v>
      </c>
      <c r="B92">
        <v>85737</v>
      </c>
      <c r="C92">
        <v>86594</v>
      </c>
      <c r="E92" t="s">
        <v>13966</v>
      </c>
      <c r="F92" t="s">
        <v>14298</v>
      </c>
      <c r="G92" t="s">
        <v>14299</v>
      </c>
      <c r="I92" t="s">
        <v>13969</v>
      </c>
      <c r="L92" t="s">
        <v>14300</v>
      </c>
      <c r="M92" s="20" t="s">
        <v>14298</v>
      </c>
      <c r="N92" s="34">
        <v>285</v>
      </c>
      <c r="O92" t="s">
        <v>14301</v>
      </c>
    </row>
    <row r="93" spans="1:15" x14ac:dyDescent="0.35">
      <c r="A93" t="s">
        <v>19</v>
      </c>
      <c r="B93">
        <v>86587</v>
      </c>
      <c r="C93">
        <v>86949</v>
      </c>
      <c r="E93" t="s">
        <v>13966</v>
      </c>
      <c r="F93" t="s">
        <v>14302</v>
      </c>
      <c r="G93" t="s">
        <v>14303</v>
      </c>
      <c r="I93" t="s">
        <v>13969</v>
      </c>
      <c r="L93" t="s">
        <v>14304</v>
      </c>
      <c r="M93" s="20" t="s">
        <v>14302</v>
      </c>
      <c r="N93" s="34">
        <v>120</v>
      </c>
      <c r="O93" t="s">
        <v>14305</v>
      </c>
    </row>
    <row r="94" spans="1:15" ht="29" x14ac:dyDescent="0.35">
      <c r="A94" t="s">
        <v>19</v>
      </c>
      <c r="B94">
        <v>86946</v>
      </c>
      <c r="C94">
        <v>87449</v>
      </c>
      <c r="E94" t="s">
        <v>13966</v>
      </c>
      <c r="F94" t="s">
        <v>14306</v>
      </c>
      <c r="G94" t="s">
        <v>14307</v>
      </c>
      <c r="I94" t="s">
        <v>13969</v>
      </c>
      <c r="L94" t="s">
        <v>14308</v>
      </c>
      <c r="M94" s="20" t="s">
        <v>14306</v>
      </c>
      <c r="N94" s="34">
        <v>167</v>
      </c>
      <c r="O94" t="s">
        <v>14309</v>
      </c>
    </row>
    <row r="95" spans="1:15" x14ac:dyDescent="0.35">
      <c r="A95" t="s">
        <v>19</v>
      </c>
      <c r="B95">
        <v>87401</v>
      </c>
      <c r="C95">
        <v>87610</v>
      </c>
      <c r="E95" t="s">
        <v>13966</v>
      </c>
      <c r="F95" t="s">
        <v>14310</v>
      </c>
      <c r="G95" t="s">
        <v>14311</v>
      </c>
      <c r="I95" t="s">
        <v>13969</v>
      </c>
      <c r="L95" t="s">
        <v>14312</v>
      </c>
      <c r="M95" s="20" t="s">
        <v>14310</v>
      </c>
      <c r="N95" s="34">
        <v>69</v>
      </c>
      <c r="O95" t="s">
        <v>14313</v>
      </c>
    </row>
    <row r="96" spans="1:15" x14ac:dyDescent="0.35">
      <c r="A96" t="s">
        <v>19</v>
      </c>
      <c r="B96">
        <v>87634</v>
      </c>
      <c r="C96">
        <v>88635</v>
      </c>
      <c r="E96" t="s">
        <v>13966</v>
      </c>
      <c r="F96" t="s">
        <v>14314</v>
      </c>
      <c r="G96" t="s">
        <v>14315</v>
      </c>
      <c r="I96" t="s">
        <v>13969</v>
      </c>
      <c r="L96" t="s">
        <v>14316</v>
      </c>
      <c r="M96" s="20" t="s">
        <v>14314</v>
      </c>
      <c r="N96" s="34">
        <v>333</v>
      </c>
      <c r="O96" t="s">
        <v>14317</v>
      </c>
    </row>
    <row r="97" spans="1:15" x14ac:dyDescent="0.35">
      <c r="A97" t="s">
        <v>19</v>
      </c>
      <c r="B97">
        <v>88727</v>
      </c>
      <c r="C97">
        <v>90226</v>
      </c>
      <c r="E97" t="s">
        <v>13966</v>
      </c>
      <c r="F97" t="s">
        <v>14318</v>
      </c>
      <c r="G97" t="s">
        <v>14319</v>
      </c>
      <c r="I97" t="s">
        <v>13969</v>
      </c>
      <c r="L97" t="s">
        <v>14320</v>
      </c>
      <c r="M97" s="20" t="s">
        <v>14318</v>
      </c>
      <c r="N97" s="34">
        <v>499</v>
      </c>
      <c r="O97" t="s">
        <v>14321</v>
      </c>
    </row>
    <row r="98" spans="1:15" x14ac:dyDescent="0.35">
      <c r="A98" t="s">
        <v>19</v>
      </c>
      <c r="B98">
        <v>90537</v>
      </c>
      <c r="C98">
        <v>92086</v>
      </c>
      <c r="E98" t="s">
        <v>13966</v>
      </c>
      <c r="F98" t="s">
        <v>13996</v>
      </c>
      <c r="I98" t="s">
        <v>12802</v>
      </c>
      <c r="O98" t="s">
        <v>14322</v>
      </c>
    </row>
    <row r="99" spans="1:15" x14ac:dyDescent="0.35">
      <c r="A99" t="s">
        <v>19</v>
      </c>
      <c r="B99">
        <v>92254</v>
      </c>
      <c r="C99">
        <v>95181</v>
      </c>
      <c r="E99" t="s">
        <v>13966</v>
      </c>
      <c r="F99" t="s">
        <v>14002</v>
      </c>
      <c r="I99" t="s">
        <v>12802</v>
      </c>
      <c r="O99" t="s">
        <v>14323</v>
      </c>
    </row>
    <row r="100" spans="1:15" x14ac:dyDescent="0.35">
      <c r="A100" t="s">
        <v>19</v>
      </c>
      <c r="B100">
        <v>95237</v>
      </c>
      <c r="C100">
        <v>95352</v>
      </c>
      <c r="E100" t="s">
        <v>13966</v>
      </c>
      <c r="F100" t="s">
        <v>14004</v>
      </c>
      <c r="G100" t="s">
        <v>14005</v>
      </c>
      <c r="I100" t="s">
        <v>12802</v>
      </c>
      <c r="O100" t="s">
        <v>14324</v>
      </c>
    </row>
    <row r="101" spans="1:15" x14ac:dyDescent="0.35">
      <c r="A101" t="s">
        <v>19</v>
      </c>
      <c r="B101">
        <v>95375</v>
      </c>
      <c r="C101">
        <v>95450</v>
      </c>
      <c r="E101" t="s">
        <v>13966</v>
      </c>
      <c r="F101" t="s">
        <v>14325</v>
      </c>
      <c r="I101" t="s">
        <v>12672</v>
      </c>
      <c r="O101" t="s">
        <v>14326</v>
      </c>
    </row>
    <row r="102" spans="1:15" x14ac:dyDescent="0.35">
      <c r="A102" t="s">
        <v>19</v>
      </c>
      <c r="B102">
        <v>95455</v>
      </c>
      <c r="C102">
        <v>95530</v>
      </c>
      <c r="E102" t="s">
        <v>13966</v>
      </c>
      <c r="F102" t="s">
        <v>14327</v>
      </c>
      <c r="I102" t="s">
        <v>12672</v>
      </c>
      <c r="O102" t="s">
        <v>14328</v>
      </c>
    </row>
    <row r="103" spans="1:15" x14ac:dyDescent="0.35">
      <c r="A103" t="s">
        <v>19</v>
      </c>
      <c r="B103">
        <v>95567</v>
      </c>
      <c r="C103">
        <v>95642</v>
      </c>
      <c r="E103" t="s">
        <v>13966</v>
      </c>
      <c r="F103" t="s">
        <v>14329</v>
      </c>
      <c r="I103" t="s">
        <v>12672</v>
      </c>
      <c r="O103" t="s">
        <v>14330</v>
      </c>
    </row>
    <row r="104" spans="1:15" x14ac:dyDescent="0.35">
      <c r="A104" t="s">
        <v>19</v>
      </c>
      <c r="B104">
        <v>95649</v>
      </c>
      <c r="C104">
        <v>95731</v>
      </c>
      <c r="E104" t="s">
        <v>13966</v>
      </c>
      <c r="F104" t="s">
        <v>14331</v>
      </c>
      <c r="I104" t="s">
        <v>12672</v>
      </c>
      <c r="O104" t="s">
        <v>14332</v>
      </c>
    </row>
    <row r="105" spans="1:15" x14ac:dyDescent="0.35">
      <c r="A105" t="s">
        <v>19</v>
      </c>
      <c r="B105">
        <v>95772</v>
      </c>
      <c r="C105">
        <v>95846</v>
      </c>
      <c r="E105" t="s">
        <v>13966</v>
      </c>
      <c r="F105" t="s">
        <v>14333</v>
      </c>
      <c r="I105" t="s">
        <v>12672</v>
      </c>
      <c r="O105" t="s">
        <v>14334</v>
      </c>
    </row>
    <row r="106" spans="1:15" x14ac:dyDescent="0.35">
      <c r="A106" t="s">
        <v>19</v>
      </c>
      <c r="B106">
        <v>95861</v>
      </c>
      <c r="C106">
        <v>95946</v>
      </c>
      <c r="E106" t="s">
        <v>13966</v>
      </c>
      <c r="F106" t="s">
        <v>14331</v>
      </c>
      <c r="I106" t="s">
        <v>12672</v>
      </c>
      <c r="O106" t="s">
        <v>14335</v>
      </c>
    </row>
    <row r="107" spans="1:15" x14ac:dyDescent="0.35">
      <c r="A107" t="s">
        <v>19</v>
      </c>
      <c r="B107">
        <v>95956</v>
      </c>
      <c r="C107">
        <v>96032</v>
      </c>
      <c r="E107" t="s">
        <v>13966</v>
      </c>
      <c r="F107" t="s">
        <v>14336</v>
      </c>
      <c r="I107" t="s">
        <v>12672</v>
      </c>
      <c r="O107" t="s">
        <v>14337</v>
      </c>
    </row>
    <row r="108" spans="1:15" x14ac:dyDescent="0.35">
      <c r="A108" t="s">
        <v>19</v>
      </c>
      <c r="B108">
        <v>96060</v>
      </c>
      <c r="C108">
        <v>96136</v>
      </c>
      <c r="E108" t="s">
        <v>13966</v>
      </c>
      <c r="F108" t="s">
        <v>14338</v>
      </c>
      <c r="I108" t="s">
        <v>12672</v>
      </c>
      <c r="O108" t="s">
        <v>14339</v>
      </c>
    </row>
    <row r="109" spans="1:15" x14ac:dyDescent="0.35">
      <c r="A109" t="s">
        <v>19</v>
      </c>
      <c r="B109">
        <v>96146</v>
      </c>
      <c r="C109">
        <v>96221</v>
      </c>
      <c r="E109" t="s">
        <v>13966</v>
      </c>
      <c r="F109" t="s">
        <v>14000</v>
      </c>
      <c r="I109" t="s">
        <v>12672</v>
      </c>
      <c r="O109" t="s">
        <v>14340</v>
      </c>
    </row>
    <row r="110" spans="1:15" x14ac:dyDescent="0.35">
      <c r="A110" t="s">
        <v>19</v>
      </c>
      <c r="B110">
        <v>96393</v>
      </c>
      <c r="C110">
        <v>97942</v>
      </c>
      <c r="E110" t="s">
        <v>13966</v>
      </c>
      <c r="F110" t="s">
        <v>13996</v>
      </c>
      <c r="I110" t="s">
        <v>12802</v>
      </c>
      <c r="O110" t="s">
        <v>14341</v>
      </c>
    </row>
    <row r="111" spans="1:15" x14ac:dyDescent="0.35">
      <c r="A111" t="s">
        <v>19</v>
      </c>
      <c r="B111">
        <v>98110</v>
      </c>
      <c r="C111">
        <v>101037</v>
      </c>
      <c r="E111" t="s">
        <v>13966</v>
      </c>
      <c r="F111" t="s">
        <v>14002</v>
      </c>
      <c r="I111" t="s">
        <v>12802</v>
      </c>
      <c r="O111" t="s">
        <v>14342</v>
      </c>
    </row>
    <row r="112" spans="1:15" x14ac:dyDescent="0.35">
      <c r="A112" t="s">
        <v>19</v>
      </c>
      <c r="B112">
        <v>101093</v>
      </c>
      <c r="C112">
        <v>101208</v>
      </c>
      <c r="E112" t="s">
        <v>13966</v>
      </c>
      <c r="F112" t="s">
        <v>14004</v>
      </c>
      <c r="G112" t="s">
        <v>14005</v>
      </c>
      <c r="I112" t="s">
        <v>12802</v>
      </c>
      <c r="O112" t="s">
        <v>14343</v>
      </c>
    </row>
    <row r="113" spans="1:15" x14ac:dyDescent="0.35">
      <c r="A113" t="s">
        <v>19</v>
      </c>
      <c r="B113">
        <v>101449</v>
      </c>
      <c r="C113">
        <v>101913</v>
      </c>
      <c r="E113" t="s">
        <v>13966</v>
      </c>
      <c r="F113" t="s">
        <v>14344</v>
      </c>
      <c r="G113" t="s">
        <v>14345</v>
      </c>
      <c r="I113" t="s">
        <v>13969</v>
      </c>
      <c r="L113" t="s">
        <v>14346</v>
      </c>
      <c r="M113" s="20" t="s">
        <v>14344</v>
      </c>
      <c r="N113" s="34">
        <v>154</v>
      </c>
      <c r="O113" t="s">
        <v>14347</v>
      </c>
    </row>
    <row r="114" spans="1:15" x14ac:dyDescent="0.35">
      <c r="A114" t="s">
        <v>19</v>
      </c>
      <c r="B114">
        <v>101927</v>
      </c>
      <c r="C114">
        <v>102484</v>
      </c>
      <c r="E114" t="s">
        <v>13966</v>
      </c>
      <c r="F114" t="s">
        <v>14348</v>
      </c>
      <c r="G114" t="s">
        <v>14349</v>
      </c>
      <c r="I114" t="s">
        <v>13969</v>
      </c>
      <c r="L114" t="s">
        <v>14350</v>
      </c>
      <c r="M114" s="20" t="s">
        <v>14348</v>
      </c>
      <c r="N114" s="34">
        <v>185</v>
      </c>
      <c r="O114" t="s">
        <v>14351</v>
      </c>
    </row>
    <row r="115" spans="1:15" x14ac:dyDescent="0.35">
      <c r="A115" t="s">
        <v>19</v>
      </c>
      <c r="B115">
        <v>102484</v>
      </c>
      <c r="C115">
        <v>103575</v>
      </c>
      <c r="E115" t="s">
        <v>13966</v>
      </c>
      <c r="F115" t="s">
        <v>14352</v>
      </c>
      <c r="G115" t="s">
        <v>14353</v>
      </c>
      <c r="I115" t="s">
        <v>13969</v>
      </c>
      <c r="L115" t="s">
        <v>14354</v>
      </c>
      <c r="M115" s="20" t="s">
        <v>14352</v>
      </c>
      <c r="N115" s="34">
        <v>363</v>
      </c>
      <c r="O115" t="s">
        <v>14355</v>
      </c>
    </row>
    <row r="116" spans="1:15" x14ac:dyDescent="0.35">
      <c r="A116" t="s">
        <v>19</v>
      </c>
      <c r="B116">
        <v>103572</v>
      </c>
      <c r="C116">
        <v>106004</v>
      </c>
      <c r="E116" t="s">
        <v>13966</v>
      </c>
      <c r="F116" t="s">
        <v>14356</v>
      </c>
      <c r="G116" t="s">
        <v>14357</v>
      </c>
      <c r="I116" t="s">
        <v>13969</v>
      </c>
      <c r="L116" t="s">
        <v>14358</v>
      </c>
      <c r="M116" s="20" t="s">
        <v>14356</v>
      </c>
      <c r="N116" s="34">
        <v>810</v>
      </c>
      <c r="O116" t="s">
        <v>14359</v>
      </c>
    </row>
    <row r="117" spans="1:15" x14ac:dyDescent="0.35">
      <c r="A117" t="s">
        <v>19</v>
      </c>
      <c r="B117">
        <v>106096</v>
      </c>
      <c r="C117">
        <v>107472</v>
      </c>
      <c r="E117" t="s">
        <v>13966</v>
      </c>
      <c r="F117" t="s">
        <v>14360</v>
      </c>
      <c r="G117" t="s">
        <v>14361</v>
      </c>
      <c r="I117" t="s">
        <v>13969</v>
      </c>
      <c r="L117" t="s">
        <v>14362</v>
      </c>
      <c r="M117" s="20" t="s">
        <v>14360</v>
      </c>
      <c r="N117" s="34">
        <v>458</v>
      </c>
      <c r="O117" t="s">
        <v>14363</v>
      </c>
    </row>
    <row r="118" spans="1:15" x14ac:dyDescent="0.35">
      <c r="A118" t="s">
        <v>19</v>
      </c>
      <c r="B118">
        <v>107476</v>
      </c>
      <c r="C118">
        <v>108558</v>
      </c>
      <c r="E118" t="s">
        <v>13966</v>
      </c>
      <c r="F118" t="s">
        <v>14364</v>
      </c>
      <c r="G118" t="s">
        <v>14365</v>
      </c>
      <c r="I118" t="s">
        <v>13969</v>
      </c>
      <c r="L118" t="s">
        <v>14366</v>
      </c>
      <c r="M118" s="20" t="s">
        <v>14364</v>
      </c>
      <c r="N118" s="34">
        <v>360</v>
      </c>
      <c r="O118" t="s">
        <v>14367</v>
      </c>
    </row>
    <row r="119" spans="1:15" x14ac:dyDescent="0.35">
      <c r="A119" t="s">
        <v>19</v>
      </c>
      <c r="B119">
        <v>108674</v>
      </c>
      <c r="C119">
        <v>109774</v>
      </c>
      <c r="E119" t="s">
        <v>13966</v>
      </c>
      <c r="F119" t="s">
        <v>14368</v>
      </c>
      <c r="G119" t="s">
        <v>14369</v>
      </c>
      <c r="I119" t="s">
        <v>13969</v>
      </c>
      <c r="L119" t="s">
        <v>14370</v>
      </c>
      <c r="M119" s="20" t="s">
        <v>14368</v>
      </c>
      <c r="N119" s="34">
        <v>366</v>
      </c>
      <c r="O119" t="s">
        <v>14371</v>
      </c>
    </row>
    <row r="120" spans="1:15" x14ac:dyDescent="0.35">
      <c r="A120" t="s">
        <v>19</v>
      </c>
      <c r="B120">
        <v>109789</v>
      </c>
      <c r="C120">
        <v>110487</v>
      </c>
      <c r="E120" t="s">
        <v>13966</v>
      </c>
      <c r="F120" t="s">
        <v>14372</v>
      </c>
      <c r="G120" t="s">
        <v>14373</v>
      </c>
      <c r="I120" t="s">
        <v>13969</v>
      </c>
      <c r="L120" t="s">
        <v>14374</v>
      </c>
      <c r="M120" s="20" t="s">
        <v>14372</v>
      </c>
      <c r="N120" s="34">
        <v>232</v>
      </c>
      <c r="O120" t="s">
        <v>14375</v>
      </c>
    </row>
    <row r="121" spans="1:15" x14ac:dyDescent="0.35">
      <c r="A121" t="s">
        <v>19</v>
      </c>
      <c r="B121">
        <v>110480</v>
      </c>
      <c r="C121">
        <v>110956</v>
      </c>
      <c r="E121" t="s">
        <v>13966</v>
      </c>
      <c r="F121" t="s">
        <v>14376</v>
      </c>
      <c r="G121" t="s">
        <v>14377</v>
      </c>
      <c r="I121" t="s">
        <v>13969</v>
      </c>
      <c r="L121" t="s">
        <v>14378</v>
      </c>
      <c r="M121" s="20" t="s">
        <v>14376</v>
      </c>
      <c r="N121" s="34">
        <v>158</v>
      </c>
      <c r="O121" t="s">
        <v>14379</v>
      </c>
    </row>
    <row r="122" spans="1:15" x14ac:dyDescent="0.35">
      <c r="A122" t="s">
        <v>19</v>
      </c>
      <c r="B122">
        <v>111047</v>
      </c>
      <c r="C122">
        <v>112498</v>
      </c>
      <c r="E122" t="s">
        <v>13966</v>
      </c>
      <c r="F122" t="s">
        <v>14380</v>
      </c>
      <c r="G122" t="s">
        <v>14381</v>
      </c>
      <c r="I122" t="s">
        <v>13969</v>
      </c>
      <c r="L122" t="s">
        <v>14382</v>
      </c>
      <c r="M122" s="20" t="s">
        <v>14380</v>
      </c>
      <c r="N122" s="34">
        <v>483</v>
      </c>
      <c r="O122" t="s">
        <v>14383</v>
      </c>
    </row>
    <row r="123" spans="1:15" x14ac:dyDescent="0.35">
      <c r="A123" t="s">
        <v>19</v>
      </c>
      <c r="B123">
        <v>112800</v>
      </c>
      <c r="C123">
        <v>113453</v>
      </c>
      <c r="E123" t="s">
        <v>13966</v>
      </c>
      <c r="F123" t="s">
        <v>14384</v>
      </c>
      <c r="G123" t="s">
        <v>14385</v>
      </c>
      <c r="I123" t="s">
        <v>13969</v>
      </c>
      <c r="L123" t="s">
        <v>14386</v>
      </c>
      <c r="M123" s="20" t="s">
        <v>14384</v>
      </c>
      <c r="N123" s="34">
        <v>217</v>
      </c>
      <c r="O123" t="s">
        <v>14387</v>
      </c>
    </row>
    <row r="124" spans="1:15" x14ac:dyDescent="0.35">
      <c r="A124" t="s">
        <v>19</v>
      </c>
      <c r="B124">
        <v>113450</v>
      </c>
      <c r="C124">
        <v>114850</v>
      </c>
      <c r="E124" t="s">
        <v>13966</v>
      </c>
      <c r="F124" t="s">
        <v>14388</v>
      </c>
      <c r="G124" t="s">
        <v>14389</v>
      </c>
      <c r="I124" t="s">
        <v>13969</v>
      </c>
      <c r="L124" t="s">
        <v>14390</v>
      </c>
      <c r="M124" s="20" t="s">
        <v>14388</v>
      </c>
      <c r="N124" s="34">
        <v>466</v>
      </c>
      <c r="O124" t="s">
        <v>14391</v>
      </c>
    </row>
    <row r="125" spans="1:15" x14ac:dyDescent="0.35">
      <c r="A125" t="s">
        <v>19</v>
      </c>
      <c r="B125">
        <v>114854</v>
      </c>
      <c r="C125">
        <v>115285</v>
      </c>
      <c r="E125" t="s">
        <v>13966</v>
      </c>
      <c r="F125" t="s">
        <v>14392</v>
      </c>
      <c r="G125" t="s">
        <v>14393</v>
      </c>
      <c r="I125" t="s">
        <v>13969</v>
      </c>
      <c r="L125" t="s">
        <v>14394</v>
      </c>
      <c r="M125" s="20" t="s">
        <v>14392</v>
      </c>
      <c r="N125" s="34">
        <v>143</v>
      </c>
      <c r="O125" t="s">
        <v>14395</v>
      </c>
    </row>
    <row r="126" spans="1:15" x14ac:dyDescent="0.35">
      <c r="A126" t="s">
        <v>19</v>
      </c>
      <c r="B126">
        <v>115269</v>
      </c>
      <c r="C126">
        <v>116018</v>
      </c>
      <c r="E126" t="s">
        <v>13966</v>
      </c>
      <c r="F126" t="s">
        <v>14396</v>
      </c>
      <c r="G126" t="s">
        <v>14397</v>
      </c>
      <c r="I126" t="s">
        <v>13969</v>
      </c>
      <c r="L126" t="s">
        <v>14398</v>
      </c>
      <c r="M126" s="20" t="s">
        <v>14396</v>
      </c>
      <c r="N126" s="34">
        <v>249</v>
      </c>
      <c r="O126" t="s">
        <v>14399</v>
      </c>
    </row>
    <row r="127" spans="1:15" x14ac:dyDescent="0.35">
      <c r="A127" t="s">
        <v>19</v>
      </c>
      <c r="B127">
        <v>116025</v>
      </c>
      <c r="C127">
        <v>116537</v>
      </c>
      <c r="E127" t="s">
        <v>13966</v>
      </c>
      <c r="F127" t="s">
        <v>14400</v>
      </c>
      <c r="G127" t="s">
        <v>14401</v>
      </c>
      <c r="I127" t="s">
        <v>13969</v>
      </c>
      <c r="L127" t="s">
        <v>14402</v>
      </c>
      <c r="M127" s="20" t="s">
        <v>14400</v>
      </c>
      <c r="N127" s="34">
        <v>170</v>
      </c>
      <c r="O127" t="s">
        <v>14403</v>
      </c>
    </row>
    <row r="128" spans="1:15" x14ac:dyDescent="0.35">
      <c r="A128" t="s">
        <v>19</v>
      </c>
      <c r="B128">
        <v>116600</v>
      </c>
      <c r="C128">
        <v>117256</v>
      </c>
      <c r="E128" t="s">
        <v>13966</v>
      </c>
      <c r="F128" t="s">
        <v>14404</v>
      </c>
      <c r="G128" t="s">
        <v>14405</v>
      </c>
      <c r="I128" t="s">
        <v>13969</v>
      </c>
      <c r="L128" t="s">
        <v>14406</v>
      </c>
      <c r="M128" s="20" t="s">
        <v>14404</v>
      </c>
      <c r="N128" s="34">
        <v>218</v>
      </c>
      <c r="O128" t="s">
        <v>14407</v>
      </c>
    </row>
    <row r="129" spans="1:15" x14ac:dyDescent="0.35">
      <c r="A129" t="s">
        <v>19</v>
      </c>
      <c r="B129">
        <v>117349</v>
      </c>
      <c r="C129">
        <v>117498</v>
      </c>
      <c r="E129" t="s">
        <v>13966</v>
      </c>
      <c r="F129" t="s">
        <v>14408</v>
      </c>
      <c r="G129" t="s">
        <v>14409</v>
      </c>
      <c r="I129" t="s">
        <v>13969</v>
      </c>
      <c r="L129" t="s">
        <v>14410</v>
      </c>
      <c r="M129" s="20" t="s">
        <v>14408</v>
      </c>
      <c r="N129" s="34">
        <v>49</v>
      </c>
      <c r="O129" t="s">
        <v>14411</v>
      </c>
    </row>
    <row r="130" spans="1:15" x14ac:dyDescent="0.35">
      <c r="A130" t="s">
        <v>19</v>
      </c>
      <c r="B130">
        <v>117532</v>
      </c>
      <c r="C130">
        <v>117711</v>
      </c>
      <c r="E130" t="s">
        <v>13966</v>
      </c>
      <c r="F130" t="s">
        <v>14412</v>
      </c>
      <c r="G130" t="s">
        <v>14413</v>
      </c>
      <c r="I130" t="s">
        <v>13969</v>
      </c>
      <c r="L130" t="s">
        <v>14414</v>
      </c>
      <c r="M130" s="20" t="s">
        <v>14412</v>
      </c>
      <c r="N130" s="34">
        <v>59</v>
      </c>
      <c r="O130" t="s">
        <v>14415</v>
      </c>
    </row>
    <row r="131" spans="1:15" x14ac:dyDescent="0.35">
      <c r="A131" t="s">
        <v>19</v>
      </c>
      <c r="B131">
        <v>117890</v>
      </c>
      <c r="C131">
        <v>118423</v>
      </c>
      <c r="E131" t="s">
        <v>13966</v>
      </c>
      <c r="F131" t="s">
        <v>14416</v>
      </c>
      <c r="G131" t="s">
        <v>14417</v>
      </c>
      <c r="I131" t="s">
        <v>13969</v>
      </c>
      <c r="L131" t="s">
        <v>14418</v>
      </c>
      <c r="M131" s="20" t="s">
        <v>14416</v>
      </c>
      <c r="N131" s="34">
        <v>177</v>
      </c>
      <c r="O131" t="s">
        <v>14419</v>
      </c>
    </row>
    <row r="132" spans="1:15" x14ac:dyDescent="0.35">
      <c r="A132" t="s">
        <v>19</v>
      </c>
      <c r="B132">
        <v>118591</v>
      </c>
      <c r="C132">
        <v>119016</v>
      </c>
      <c r="E132" t="s">
        <v>13966</v>
      </c>
      <c r="F132" t="s">
        <v>14420</v>
      </c>
      <c r="G132" t="s">
        <v>14421</v>
      </c>
      <c r="I132" t="s">
        <v>13969</v>
      </c>
      <c r="L132" t="s">
        <v>14422</v>
      </c>
      <c r="M132" s="20" t="s">
        <v>14420</v>
      </c>
      <c r="N132" s="34">
        <v>141</v>
      </c>
      <c r="O132" t="s">
        <v>14423</v>
      </c>
    </row>
    <row r="133" spans="1:15" x14ac:dyDescent="0.35">
      <c r="A133" t="s">
        <v>19</v>
      </c>
      <c r="B133">
        <v>119111</v>
      </c>
      <c r="C133">
        <v>119809</v>
      </c>
      <c r="E133" t="s">
        <v>13966</v>
      </c>
      <c r="F133" t="s">
        <v>14424</v>
      </c>
      <c r="G133" t="s">
        <v>14425</v>
      </c>
      <c r="I133" t="s">
        <v>13969</v>
      </c>
      <c r="L133" t="s">
        <v>14426</v>
      </c>
      <c r="M133" s="20" t="s">
        <v>14424</v>
      </c>
      <c r="N133" s="34">
        <v>232</v>
      </c>
      <c r="O133" t="s">
        <v>14427</v>
      </c>
    </row>
    <row r="134" spans="1:15" x14ac:dyDescent="0.35">
      <c r="A134" t="s">
        <v>19</v>
      </c>
      <c r="B134">
        <v>120061</v>
      </c>
      <c r="C134">
        <v>120561</v>
      </c>
      <c r="E134" t="s">
        <v>13966</v>
      </c>
      <c r="F134" t="s">
        <v>14428</v>
      </c>
      <c r="G134" t="s">
        <v>14429</v>
      </c>
      <c r="I134" t="s">
        <v>13969</v>
      </c>
      <c r="L134" t="s">
        <v>14430</v>
      </c>
      <c r="M134" s="20" t="s">
        <v>14428</v>
      </c>
      <c r="N134" s="34">
        <v>166</v>
      </c>
      <c r="O134" t="s">
        <v>14431</v>
      </c>
    </row>
    <row r="135" spans="1:15" x14ac:dyDescent="0.35">
      <c r="A135" t="s">
        <v>19</v>
      </c>
      <c r="B135">
        <v>120607</v>
      </c>
      <c r="C135">
        <v>120978</v>
      </c>
      <c r="E135" t="s">
        <v>13966</v>
      </c>
      <c r="F135" t="s">
        <v>14432</v>
      </c>
      <c r="G135" t="s">
        <v>14433</v>
      </c>
      <c r="I135" t="s">
        <v>13969</v>
      </c>
      <c r="L135" t="s">
        <v>14434</v>
      </c>
      <c r="M135" s="20" t="s">
        <v>14432</v>
      </c>
      <c r="N135" s="34">
        <v>123</v>
      </c>
      <c r="O135" t="s">
        <v>14435</v>
      </c>
    </row>
    <row r="136" spans="1:15" x14ac:dyDescent="0.35">
      <c r="A136" t="s">
        <v>19</v>
      </c>
      <c r="B136">
        <v>121068</v>
      </c>
      <c r="C136">
        <v>121673</v>
      </c>
      <c r="E136" t="s">
        <v>13966</v>
      </c>
      <c r="F136" t="s">
        <v>14436</v>
      </c>
      <c r="G136" t="s">
        <v>14437</v>
      </c>
      <c r="I136" t="s">
        <v>13969</v>
      </c>
      <c r="L136" t="s">
        <v>14438</v>
      </c>
      <c r="M136" s="20" t="s">
        <v>14436</v>
      </c>
      <c r="N136" s="34">
        <v>201</v>
      </c>
      <c r="O136" t="s">
        <v>14439</v>
      </c>
    </row>
    <row r="137" spans="1:15" x14ac:dyDescent="0.35">
      <c r="A137" t="s">
        <v>19</v>
      </c>
      <c r="B137">
        <v>121919</v>
      </c>
      <c r="C137">
        <v>125500</v>
      </c>
      <c r="E137" t="s">
        <v>13966</v>
      </c>
      <c r="F137" t="s">
        <v>14440</v>
      </c>
      <c r="G137" t="s">
        <v>14441</v>
      </c>
      <c r="I137" t="s">
        <v>13969</v>
      </c>
      <c r="L137" t="s">
        <v>14442</v>
      </c>
      <c r="M137" s="20" t="s">
        <v>14440</v>
      </c>
      <c r="N137" s="34">
        <v>1193</v>
      </c>
      <c r="O137" t="s">
        <v>14443</v>
      </c>
    </row>
    <row r="138" spans="1:15" x14ac:dyDescent="0.35">
      <c r="A138" t="s">
        <v>19</v>
      </c>
      <c r="B138">
        <v>125562</v>
      </c>
      <c r="C138">
        <v>129161</v>
      </c>
      <c r="E138" t="s">
        <v>13966</v>
      </c>
      <c r="F138" t="s">
        <v>14444</v>
      </c>
      <c r="G138" t="s">
        <v>14445</v>
      </c>
      <c r="I138" t="s">
        <v>13969</v>
      </c>
      <c r="L138" t="s">
        <v>14446</v>
      </c>
      <c r="M138" s="20" t="s">
        <v>14444</v>
      </c>
      <c r="N138" s="34">
        <v>1199</v>
      </c>
      <c r="O138" t="s">
        <v>14447</v>
      </c>
    </row>
    <row r="139" spans="1:15" x14ac:dyDescent="0.35">
      <c r="A139" t="s">
        <v>19</v>
      </c>
      <c r="B139">
        <v>129340</v>
      </c>
      <c r="C139">
        <v>129588</v>
      </c>
      <c r="E139" t="s">
        <v>13966</v>
      </c>
      <c r="F139" t="s">
        <v>14448</v>
      </c>
      <c r="G139" t="s">
        <v>14449</v>
      </c>
      <c r="I139" t="s">
        <v>13969</v>
      </c>
      <c r="L139" t="s">
        <v>14450</v>
      </c>
      <c r="M139" s="20" t="s">
        <v>14448</v>
      </c>
      <c r="N139" s="34">
        <v>82</v>
      </c>
      <c r="O139" t="s">
        <v>14451</v>
      </c>
    </row>
    <row r="140" spans="1:15" x14ac:dyDescent="0.35">
      <c r="A140" t="s">
        <v>19</v>
      </c>
      <c r="B140">
        <v>129702</v>
      </c>
      <c r="C140">
        <v>130118</v>
      </c>
      <c r="E140" t="s">
        <v>13966</v>
      </c>
      <c r="F140" t="s">
        <v>14452</v>
      </c>
      <c r="G140" t="s">
        <v>14453</v>
      </c>
      <c r="I140" t="s">
        <v>13969</v>
      </c>
      <c r="L140" t="s">
        <v>14454</v>
      </c>
      <c r="M140" s="20" t="s">
        <v>14452</v>
      </c>
      <c r="N140" s="34">
        <v>138</v>
      </c>
      <c r="O140" t="s">
        <v>14455</v>
      </c>
    </row>
    <row r="141" spans="1:15" x14ac:dyDescent="0.35">
      <c r="A141" t="s">
        <v>19</v>
      </c>
      <c r="B141">
        <v>130160</v>
      </c>
      <c r="C141">
        <v>130630</v>
      </c>
      <c r="E141" t="s">
        <v>13966</v>
      </c>
      <c r="F141" t="s">
        <v>14456</v>
      </c>
      <c r="G141" t="s">
        <v>14457</v>
      </c>
      <c r="I141" t="s">
        <v>13969</v>
      </c>
      <c r="L141" t="s">
        <v>14458</v>
      </c>
      <c r="M141" s="20" t="s">
        <v>14456</v>
      </c>
      <c r="N141" s="34">
        <v>156</v>
      </c>
      <c r="O141" t="s">
        <v>14459</v>
      </c>
    </row>
    <row r="142" spans="1:15" x14ac:dyDescent="0.35">
      <c r="A142" t="s">
        <v>19</v>
      </c>
      <c r="B142">
        <v>130684</v>
      </c>
      <c r="C142">
        <v>132762</v>
      </c>
      <c r="E142" t="s">
        <v>13966</v>
      </c>
      <c r="F142" t="s">
        <v>14460</v>
      </c>
      <c r="G142" t="s">
        <v>14461</v>
      </c>
      <c r="I142" t="s">
        <v>13969</v>
      </c>
      <c r="L142" t="s">
        <v>14462</v>
      </c>
      <c r="M142" s="20" t="s">
        <v>14460</v>
      </c>
      <c r="N142" s="34">
        <v>692</v>
      </c>
      <c r="O142" t="s">
        <v>14463</v>
      </c>
    </row>
    <row r="143" spans="1:15" x14ac:dyDescent="0.35">
      <c r="A143" t="s">
        <v>19</v>
      </c>
      <c r="B143">
        <v>132882</v>
      </c>
      <c r="C143">
        <v>134072</v>
      </c>
      <c r="E143" t="s">
        <v>13966</v>
      </c>
      <c r="F143" t="s">
        <v>14464</v>
      </c>
      <c r="G143" t="s">
        <v>14465</v>
      </c>
      <c r="I143" t="s">
        <v>13969</v>
      </c>
      <c r="L143" t="s">
        <v>14466</v>
      </c>
      <c r="M143" s="20" t="s">
        <v>14464</v>
      </c>
      <c r="N143" s="34">
        <v>396</v>
      </c>
      <c r="O143" t="s">
        <v>14467</v>
      </c>
    </row>
    <row r="144" spans="1:15" x14ac:dyDescent="0.35">
      <c r="A144" t="s">
        <v>19</v>
      </c>
      <c r="B144">
        <v>134171</v>
      </c>
      <c r="C144">
        <v>135127</v>
      </c>
      <c r="E144" t="s">
        <v>13966</v>
      </c>
      <c r="F144" t="s">
        <v>14468</v>
      </c>
      <c r="G144" t="s">
        <v>14469</v>
      </c>
      <c r="I144" t="s">
        <v>13969</v>
      </c>
      <c r="L144" t="s">
        <v>14470</v>
      </c>
      <c r="M144" s="20" t="s">
        <v>14468</v>
      </c>
      <c r="N144" s="34">
        <v>318</v>
      </c>
      <c r="O144" t="s">
        <v>14471</v>
      </c>
    </row>
    <row r="145" spans="1:15" x14ac:dyDescent="0.35">
      <c r="A145" t="s">
        <v>19</v>
      </c>
      <c r="B145">
        <v>135364</v>
      </c>
      <c r="C145">
        <v>135672</v>
      </c>
      <c r="E145" t="s">
        <v>13966</v>
      </c>
      <c r="F145" t="s">
        <v>14472</v>
      </c>
      <c r="G145" t="s">
        <v>14473</v>
      </c>
      <c r="I145" t="s">
        <v>13969</v>
      </c>
      <c r="L145" t="s">
        <v>14474</v>
      </c>
      <c r="M145" s="20" t="s">
        <v>14472</v>
      </c>
      <c r="N145" s="34">
        <v>102</v>
      </c>
      <c r="O145" t="s">
        <v>14475</v>
      </c>
    </row>
    <row r="146" spans="1:15" x14ac:dyDescent="0.35">
      <c r="A146" t="s">
        <v>19</v>
      </c>
      <c r="B146">
        <v>135712</v>
      </c>
      <c r="C146">
        <v>136341</v>
      </c>
      <c r="E146" t="s">
        <v>13966</v>
      </c>
      <c r="F146" t="s">
        <v>14476</v>
      </c>
      <c r="G146" t="s">
        <v>14477</v>
      </c>
      <c r="I146" t="s">
        <v>13969</v>
      </c>
      <c r="L146" t="s">
        <v>14478</v>
      </c>
      <c r="M146" s="20" t="s">
        <v>14476</v>
      </c>
      <c r="N146" s="34">
        <v>209</v>
      </c>
      <c r="O146" t="s">
        <v>14479</v>
      </c>
    </row>
    <row r="147" spans="1:15" x14ac:dyDescent="0.35">
      <c r="A147" t="s">
        <v>19</v>
      </c>
      <c r="B147">
        <v>136369</v>
      </c>
      <c r="C147">
        <v>136992</v>
      </c>
      <c r="E147" t="s">
        <v>13966</v>
      </c>
      <c r="F147" t="s">
        <v>14480</v>
      </c>
      <c r="G147" t="s">
        <v>14481</v>
      </c>
      <c r="I147" t="s">
        <v>13969</v>
      </c>
      <c r="L147" t="s">
        <v>14482</v>
      </c>
      <c r="M147" s="20" t="s">
        <v>14480</v>
      </c>
      <c r="N147" s="34">
        <v>207</v>
      </c>
      <c r="O147" t="s">
        <v>14483</v>
      </c>
    </row>
    <row r="148" spans="1:15" x14ac:dyDescent="0.35">
      <c r="A148" t="s">
        <v>19</v>
      </c>
      <c r="B148">
        <v>136992</v>
      </c>
      <c r="C148">
        <v>137279</v>
      </c>
      <c r="E148" t="s">
        <v>13966</v>
      </c>
      <c r="F148" t="s">
        <v>14484</v>
      </c>
      <c r="G148" t="s">
        <v>14485</v>
      </c>
      <c r="I148" t="s">
        <v>13969</v>
      </c>
      <c r="L148" t="s">
        <v>14486</v>
      </c>
      <c r="M148" s="20" t="s">
        <v>14484</v>
      </c>
      <c r="N148" s="34">
        <v>95</v>
      </c>
      <c r="O148" t="s">
        <v>14487</v>
      </c>
    </row>
    <row r="149" spans="1:15" x14ac:dyDescent="0.35">
      <c r="A149" t="s">
        <v>19</v>
      </c>
      <c r="B149">
        <v>137311</v>
      </c>
      <c r="C149">
        <v>138144</v>
      </c>
      <c r="E149" t="s">
        <v>13966</v>
      </c>
      <c r="F149" t="s">
        <v>14488</v>
      </c>
      <c r="G149" t="s">
        <v>14489</v>
      </c>
      <c r="I149" t="s">
        <v>13969</v>
      </c>
      <c r="L149" t="s">
        <v>14490</v>
      </c>
      <c r="M149" s="20" t="s">
        <v>14488</v>
      </c>
      <c r="N149" s="34">
        <v>277</v>
      </c>
      <c r="O149" t="s">
        <v>14491</v>
      </c>
    </row>
    <row r="150" spans="1:15" x14ac:dyDescent="0.35">
      <c r="A150" t="s">
        <v>19</v>
      </c>
      <c r="B150">
        <v>138202</v>
      </c>
      <c r="C150">
        <v>138480</v>
      </c>
      <c r="E150" t="s">
        <v>13966</v>
      </c>
      <c r="F150" t="s">
        <v>14492</v>
      </c>
      <c r="G150" t="s">
        <v>14493</v>
      </c>
      <c r="I150" t="s">
        <v>13969</v>
      </c>
      <c r="L150" t="s">
        <v>14494</v>
      </c>
      <c r="M150" s="20" t="s">
        <v>14492</v>
      </c>
      <c r="N150" s="34">
        <v>92</v>
      </c>
      <c r="O150" t="s">
        <v>14495</v>
      </c>
    </row>
    <row r="151" spans="1:15" x14ac:dyDescent="0.35">
      <c r="A151" t="s">
        <v>19</v>
      </c>
      <c r="B151">
        <v>138497</v>
      </c>
      <c r="C151">
        <v>138838</v>
      </c>
      <c r="E151" t="s">
        <v>13966</v>
      </c>
      <c r="F151" t="s">
        <v>14496</v>
      </c>
      <c r="G151" t="s">
        <v>14497</v>
      </c>
      <c r="I151" t="s">
        <v>13969</v>
      </c>
      <c r="L151" t="s">
        <v>14498</v>
      </c>
      <c r="M151" s="20" t="s">
        <v>14496</v>
      </c>
      <c r="N151" s="34">
        <v>113</v>
      </c>
      <c r="O151" t="s">
        <v>14499</v>
      </c>
    </row>
    <row r="152" spans="1:15" x14ac:dyDescent="0.35">
      <c r="A152" t="s">
        <v>19</v>
      </c>
      <c r="B152">
        <v>138842</v>
      </c>
      <c r="C152">
        <v>139498</v>
      </c>
      <c r="E152" t="s">
        <v>13966</v>
      </c>
      <c r="F152" t="s">
        <v>14500</v>
      </c>
      <c r="G152" t="s">
        <v>14501</v>
      </c>
      <c r="I152" t="s">
        <v>13969</v>
      </c>
      <c r="L152" t="s">
        <v>14502</v>
      </c>
      <c r="M152" s="20" t="s">
        <v>14500</v>
      </c>
      <c r="N152" s="34">
        <v>218</v>
      </c>
      <c r="O152" t="s">
        <v>14503</v>
      </c>
    </row>
    <row r="153" spans="1:15" x14ac:dyDescent="0.35">
      <c r="A153" t="s">
        <v>19</v>
      </c>
      <c r="B153">
        <v>139500</v>
      </c>
      <c r="C153">
        <v>139934</v>
      </c>
      <c r="E153" t="s">
        <v>13966</v>
      </c>
      <c r="F153" t="s">
        <v>14504</v>
      </c>
      <c r="G153" t="s">
        <v>14505</v>
      </c>
      <c r="I153" t="s">
        <v>13969</v>
      </c>
      <c r="L153" t="s">
        <v>14506</v>
      </c>
      <c r="M153" s="20" t="s">
        <v>14504</v>
      </c>
      <c r="N153" s="34">
        <v>144</v>
      </c>
      <c r="O153" t="s">
        <v>14507</v>
      </c>
    </row>
    <row r="154" spans="1:15" x14ac:dyDescent="0.35">
      <c r="A154" t="s">
        <v>19</v>
      </c>
      <c r="B154">
        <v>139924</v>
      </c>
      <c r="C154">
        <v>140124</v>
      </c>
      <c r="E154" t="s">
        <v>13966</v>
      </c>
      <c r="F154" t="s">
        <v>14508</v>
      </c>
      <c r="G154" t="s">
        <v>14509</v>
      </c>
      <c r="I154" t="s">
        <v>13969</v>
      </c>
      <c r="L154" t="s">
        <v>14510</v>
      </c>
      <c r="M154" s="20" t="s">
        <v>14508</v>
      </c>
      <c r="N154" s="34">
        <v>66</v>
      </c>
      <c r="O154" t="s">
        <v>14511</v>
      </c>
    </row>
    <row r="155" spans="1:15" x14ac:dyDescent="0.35">
      <c r="A155" t="s">
        <v>19</v>
      </c>
      <c r="B155">
        <v>140147</v>
      </c>
      <c r="C155">
        <v>140410</v>
      </c>
      <c r="E155" t="s">
        <v>13966</v>
      </c>
      <c r="F155" t="s">
        <v>14512</v>
      </c>
      <c r="G155" t="s">
        <v>14513</v>
      </c>
      <c r="I155" t="s">
        <v>13969</v>
      </c>
      <c r="L155" t="s">
        <v>14514</v>
      </c>
      <c r="M155" s="20" t="s">
        <v>14512</v>
      </c>
      <c r="N155" s="34">
        <v>87</v>
      </c>
      <c r="O155" t="s">
        <v>14515</v>
      </c>
    </row>
    <row r="156" spans="1:15" x14ac:dyDescent="0.35">
      <c r="A156" t="s">
        <v>19</v>
      </c>
      <c r="B156">
        <v>140451</v>
      </c>
      <c r="C156">
        <v>140819</v>
      </c>
      <c r="E156" t="s">
        <v>13966</v>
      </c>
      <c r="F156" t="s">
        <v>14516</v>
      </c>
      <c r="G156" t="s">
        <v>14517</v>
      </c>
      <c r="I156" t="s">
        <v>13969</v>
      </c>
      <c r="L156" t="s">
        <v>14518</v>
      </c>
      <c r="M156" s="20" t="s">
        <v>14516</v>
      </c>
      <c r="N156" s="34">
        <v>122</v>
      </c>
      <c r="O156" t="s">
        <v>14519</v>
      </c>
    </row>
    <row r="157" spans="1:15" x14ac:dyDescent="0.35">
      <c r="A157" t="s">
        <v>19</v>
      </c>
      <c r="B157">
        <v>140857</v>
      </c>
      <c r="C157">
        <v>141168</v>
      </c>
      <c r="E157" t="s">
        <v>13966</v>
      </c>
      <c r="F157" t="s">
        <v>14520</v>
      </c>
      <c r="G157" t="s">
        <v>14521</v>
      </c>
      <c r="I157" t="s">
        <v>13969</v>
      </c>
      <c r="L157" t="s">
        <v>14522</v>
      </c>
      <c r="M157" s="20" t="s">
        <v>14520</v>
      </c>
      <c r="N157" s="34">
        <v>103</v>
      </c>
      <c r="O157" t="s">
        <v>14523</v>
      </c>
    </row>
    <row r="158" spans="1:15" x14ac:dyDescent="0.35">
      <c r="A158" t="s">
        <v>19</v>
      </c>
      <c r="B158">
        <v>141195</v>
      </c>
      <c r="C158">
        <v>141734</v>
      </c>
      <c r="E158" t="s">
        <v>13966</v>
      </c>
      <c r="F158" t="s">
        <v>14524</v>
      </c>
      <c r="G158" t="s">
        <v>14525</v>
      </c>
      <c r="I158" t="s">
        <v>13969</v>
      </c>
      <c r="L158" t="s">
        <v>14526</v>
      </c>
      <c r="M158" s="20" t="s">
        <v>14524</v>
      </c>
      <c r="N158" s="34">
        <v>179</v>
      </c>
      <c r="O158" t="s">
        <v>14527</v>
      </c>
    </row>
    <row r="159" spans="1:15" x14ac:dyDescent="0.35">
      <c r="A159" t="s">
        <v>19</v>
      </c>
      <c r="B159">
        <v>141757</v>
      </c>
      <c r="C159">
        <v>141942</v>
      </c>
      <c r="E159" t="s">
        <v>13966</v>
      </c>
      <c r="F159" t="s">
        <v>14528</v>
      </c>
      <c r="G159" t="s">
        <v>14529</v>
      </c>
      <c r="I159" t="s">
        <v>13969</v>
      </c>
      <c r="L159" t="s">
        <v>14530</v>
      </c>
      <c r="M159" s="20" t="s">
        <v>14528</v>
      </c>
      <c r="N159" s="34">
        <v>61</v>
      </c>
      <c r="O159" t="s">
        <v>14531</v>
      </c>
    </row>
    <row r="160" spans="1:15" x14ac:dyDescent="0.35">
      <c r="A160" t="s">
        <v>19</v>
      </c>
      <c r="B160">
        <v>141974</v>
      </c>
      <c r="C160">
        <v>142372</v>
      </c>
      <c r="E160" t="s">
        <v>13966</v>
      </c>
      <c r="F160" t="s">
        <v>14532</v>
      </c>
      <c r="G160" t="s">
        <v>14533</v>
      </c>
      <c r="I160" t="s">
        <v>13969</v>
      </c>
      <c r="L160" t="s">
        <v>14534</v>
      </c>
      <c r="M160" s="20" t="s">
        <v>14532</v>
      </c>
      <c r="N160" s="34">
        <v>132</v>
      </c>
      <c r="O160" t="s">
        <v>14535</v>
      </c>
    </row>
    <row r="161" spans="1:15" x14ac:dyDescent="0.35">
      <c r="A161" t="s">
        <v>19</v>
      </c>
      <c r="B161">
        <v>142402</v>
      </c>
      <c r="C161">
        <v>142941</v>
      </c>
      <c r="E161" t="s">
        <v>13966</v>
      </c>
      <c r="F161" t="s">
        <v>14536</v>
      </c>
      <c r="G161" t="s">
        <v>14537</v>
      </c>
      <c r="I161" t="s">
        <v>13969</v>
      </c>
      <c r="L161" t="s">
        <v>14538</v>
      </c>
      <c r="M161" s="20" t="s">
        <v>14536</v>
      </c>
      <c r="N161" s="34">
        <v>179</v>
      </c>
      <c r="O161" t="s">
        <v>14539</v>
      </c>
    </row>
    <row r="162" spans="1:15" x14ac:dyDescent="0.35">
      <c r="A162" t="s">
        <v>19</v>
      </c>
      <c r="B162">
        <v>142974</v>
      </c>
      <c r="C162">
        <v>143336</v>
      </c>
      <c r="E162" t="s">
        <v>13966</v>
      </c>
      <c r="F162" t="s">
        <v>14540</v>
      </c>
      <c r="G162" t="s">
        <v>14541</v>
      </c>
      <c r="I162" t="s">
        <v>13969</v>
      </c>
      <c r="L162" t="s">
        <v>14542</v>
      </c>
      <c r="M162" s="20" t="s">
        <v>14540</v>
      </c>
      <c r="N162" s="34">
        <v>120</v>
      </c>
      <c r="O162" t="s">
        <v>14543</v>
      </c>
    </row>
    <row r="163" spans="1:15" x14ac:dyDescent="0.35">
      <c r="A163" t="s">
        <v>19</v>
      </c>
      <c r="B163">
        <v>143361</v>
      </c>
      <c r="C163">
        <v>143861</v>
      </c>
      <c r="E163" t="s">
        <v>13966</v>
      </c>
      <c r="F163" t="s">
        <v>14544</v>
      </c>
      <c r="G163" t="s">
        <v>14545</v>
      </c>
      <c r="I163" t="s">
        <v>13969</v>
      </c>
      <c r="L163" t="s">
        <v>14546</v>
      </c>
      <c r="M163" s="20" t="s">
        <v>14544</v>
      </c>
      <c r="N163" s="34">
        <v>166</v>
      </c>
      <c r="O163" t="s">
        <v>14547</v>
      </c>
    </row>
    <row r="164" spans="1:15" x14ac:dyDescent="0.35">
      <c r="A164" t="s">
        <v>19</v>
      </c>
      <c r="B164">
        <v>143875</v>
      </c>
      <c r="C164">
        <v>144054</v>
      </c>
      <c r="E164" t="s">
        <v>13966</v>
      </c>
      <c r="F164" t="s">
        <v>14548</v>
      </c>
      <c r="G164" t="s">
        <v>14549</v>
      </c>
      <c r="I164" t="s">
        <v>13969</v>
      </c>
      <c r="L164" t="s">
        <v>14550</v>
      </c>
      <c r="M164" s="20" t="s">
        <v>14548</v>
      </c>
      <c r="N164" s="34">
        <v>59</v>
      </c>
      <c r="O164" t="s">
        <v>14551</v>
      </c>
    </row>
    <row r="165" spans="1:15" x14ac:dyDescent="0.35">
      <c r="A165" t="s">
        <v>19</v>
      </c>
      <c r="B165">
        <v>144085</v>
      </c>
      <c r="C165">
        <v>144525</v>
      </c>
      <c r="E165" t="s">
        <v>13966</v>
      </c>
      <c r="F165" t="s">
        <v>14552</v>
      </c>
      <c r="G165" t="s">
        <v>14553</v>
      </c>
      <c r="I165" t="s">
        <v>13969</v>
      </c>
      <c r="L165" t="s">
        <v>14554</v>
      </c>
      <c r="M165" s="20" t="s">
        <v>14552</v>
      </c>
      <c r="N165" s="34">
        <v>146</v>
      </c>
      <c r="O165" t="s">
        <v>14555</v>
      </c>
    </row>
    <row r="166" spans="1:15" x14ac:dyDescent="0.35">
      <c r="A166" t="s">
        <v>19</v>
      </c>
      <c r="B166">
        <v>144527</v>
      </c>
      <c r="C166">
        <v>145822</v>
      </c>
      <c r="E166" t="s">
        <v>13966</v>
      </c>
      <c r="F166" t="s">
        <v>14556</v>
      </c>
      <c r="G166" t="s">
        <v>14557</v>
      </c>
      <c r="I166" t="s">
        <v>13969</v>
      </c>
      <c r="L166" t="s">
        <v>14558</v>
      </c>
      <c r="M166" s="20" t="s">
        <v>14556</v>
      </c>
      <c r="N166" s="34">
        <v>431</v>
      </c>
      <c r="O166" t="s">
        <v>14559</v>
      </c>
    </row>
    <row r="167" spans="1:15" x14ac:dyDescent="0.35">
      <c r="A167" t="s">
        <v>19</v>
      </c>
      <c r="B167">
        <v>145877</v>
      </c>
      <c r="C167">
        <v>146530</v>
      </c>
      <c r="E167" t="s">
        <v>13966</v>
      </c>
      <c r="F167" t="s">
        <v>14560</v>
      </c>
      <c r="G167" t="s">
        <v>14561</v>
      </c>
      <c r="I167" t="s">
        <v>13969</v>
      </c>
      <c r="L167" t="s">
        <v>14562</v>
      </c>
      <c r="M167" s="20" t="s">
        <v>14560</v>
      </c>
      <c r="N167" s="34">
        <v>217</v>
      </c>
      <c r="O167" t="s">
        <v>14563</v>
      </c>
    </row>
    <row r="168" spans="1:15" x14ac:dyDescent="0.35">
      <c r="A168" t="s">
        <v>19</v>
      </c>
      <c r="B168">
        <v>146527</v>
      </c>
      <c r="C168">
        <v>147273</v>
      </c>
      <c r="E168" t="s">
        <v>13966</v>
      </c>
      <c r="F168" t="s">
        <v>14564</v>
      </c>
      <c r="G168" t="s">
        <v>14565</v>
      </c>
      <c r="I168" t="s">
        <v>13969</v>
      </c>
      <c r="L168" t="s">
        <v>14566</v>
      </c>
      <c r="M168" s="20" t="s">
        <v>14564</v>
      </c>
      <c r="N168" s="34">
        <v>248</v>
      </c>
      <c r="O168" t="s">
        <v>14567</v>
      </c>
    </row>
    <row r="169" spans="1:15" x14ac:dyDescent="0.35">
      <c r="A169" t="s">
        <v>19</v>
      </c>
      <c r="B169">
        <v>147339</v>
      </c>
      <c r="C169">
        <v>147607</v>
      </c>
      <c r="E169" t="s">
        <v>13966</v>
      </c>
      <c r="F169" t="s">
        <v>14568</v>
      </c>
      <c r="I169" t="s">
        <v>14569</v>
      </c>
      <c r="O169" t="s">
        <v>14570</v>
      </c>
    </row>
    <row r="170" spans="1:15" x14ac:dyDescent="0.35">
      <c r="A170" t="s">
        <v>19</v>
      </c>
      <c r="B170">
        <v>147585</v>
      </c>
      <c r="C170">
        <v>147803</v>
      </c>
      <c r="E170" t="s">
        <v>13966</v>
      </c>
      <c r="F170" t="s">
        <v>14571</v>
      </c>
      <c r="G170" t="s">
        <v>14572</v>
      </c>
      <c r="I170" t="s">
        <v>13969</v>
      </c>
      <c r="L170" t="s">
        <v>14573</v>
      </c>
      <c r="M170" s="20" t="s">
        <v>14571</v>
      </c>
      <c r="N170" s="34">
        <v>72</v>
      </c>
      <c r="O170" t="s">
        <v>14574</v>
      </c>
    </row>
    <row r="171" spans="1:15" x14ac:dyDescent="0.35">
      <c r="A171" t="s">
        <v>19</v>
      </c>
      <c r="B171">
        <v>147837</v>
      </c>
      <c r="C171">
        <v>147950</v>
      </c>
      <c r="E171" t="s">
        <v>13966</v>
      </c>
      <c r="F171" t="s">
        <v>14575</v>
      </c>
      <c r="G171" t="s">
        <v>14576</v>
      </c>
      <c r="I171" t="s">
        <v>13969</v>
      </c>
      <c r="L171" t="s">
        <v>14577</v>
      </c>
      <c r="M171" s="20" t="s">
        <v>14575</v>
      </c>
      <c r="N171" s="34">
        <v>37</v>
      </c>
      <c r="O171" t="s">
        <v>14578</v>
      </c>
    </row>
    <row r="172" spans="1:15" x14ac:dyDescent="0.35">
      <c r="A172" t="s">
        <v>19</v>
      </c>
      <c r="B172">
        <v>147973</v>
      </c>
      <c r="C172">
        <v>148338</v>
      </c>
      <c r="E172" t="s">
        <v>13966</v>
      </c>
      <c r="F172" t="s">
        <v>14579</v>
      </c>
      <c r="G172" t="s">
        <v>14580</v>
      </c>
      <c r="I172" t="s">
        <v>13969</v>
      </c>
      <c r="L172" t="s">
        <v>14581</v>
      </c>
      <c r="M172" s="20" t="s">
        <v>14579</v>
      </c>
      <c r="N172" s="34">
        <v>121</v>
      </c>
      <c r="O172" t="s">
        <v>14582</v>
      </c>
    </row>
    <row r="173" spans="1:15" x14ac:dyDescent="0.35">
      <c r="A173" t="s">
        <v>19</v>
      </c>
      <c r="B173">
        <v>148359</v>
      </c>
      <c r="C173">
        <v>148754</v>
      </c>
      <c r="E173" t="s">
        <v>13966</v>
      </c>
      <c r="F173" t="s">
        <v>14583</v>
      </c>
      <c r="G173" t="s">
        <v>14584</v>
      </c>
      <c r="I173" t="s">
        <v>13969</v>
      </c>
      <c r="L173" t="s">
        <v>14585</v>
      </c>
      <c r="M173" s="20" t="s">
        <v>14583</v>
      </c>
      <c r="N173" s="34">
        <v>131</v>
      </c>
      <c r="O173" t="s">
        <v>14586</v>
      </c>
    </row>
    <row r="174" spans="1:15" x14ac:dyDescent="0.35">
      <c r="A174" t="s">
        <v>19</v>
      </c>
      <c r="B174">
        <v>148931</v>
      </c>
      <c r="C174">
        <v>149875</v>
      </c>
      <c r="E174" t="s">
        <v>13966</v>
      </c>
      <c r="F174" t="s">
        <v>14587</v>
      </c>
      <c r="G174" t="s">
        <v>14588</v>
      </c>
      <c r="I174" t="s">
        <v>13969</v>
      </c>
      <c r="L174" t="s">
        <v>14589</v>
      </c>
      <c r="M174" s="20" t="s">
        <v>14587</v>
      </c>
      <c r="N174" s="34">
        <v>314</v>
      </c>
      <c r="O174" t="s">
        <v>14590</v>
      </c>
    </row>
    <row r="175" spans="1:15" x14ac:dyDescent="0.35">
      <c r="A175" t="s">
        <v>19</v>
      </c>
      <c r="B175">
        <v>149953</v>
      </c>
      <c r="C175">
        <v>150315</v>
      </c>
      <c r="E175" t="s">
        <v>13966</v>
      </c>
      <c r="F175" t="s">
        <v>14591</v>
      </c>
      <c r="G175" t="s">
        <v>14592</v>
      </c>
      <c r="I175" t="s">
        <v>13969</v>
      </c>
      <c r="L175" t="s">
        <v>14593</v>
      </c>
      <c r="M175" s="20" t="s">
        <v>14591</v>
      </c>
      <c r="N175" s="34">
        <v>120</v>
      </c>
      <c r="O175" t="s">
        <v>14594</v>
      </c>
    </row>
    <row r="176" spans="1:15" x14ac:dyDescent="0.35">
      <c r="A176" t="s">
        <v>19</v>
      </c>
      <c r="B176">
        <v>150443</v>
      </c>
      <c r="C176">
        <v>151288</v>
      </c>
      <c r="E176" t="s">
        <v>13966</v>
      </c>
      <c r="F176" t="s">
        <v>14595</v>
      </c>
      <c r="G176" t="s">
        <v>14596</v>
      </c>
      <c r="I176" t="s">
        <v>13969</v>
      </c>
      <c r="L176" t="s">
        <v>14597</v>
      </c>
      <c r="M176" s="20" t="s">
        <v>14595</v>
      </c>
      <c r="N176" s="34">
        <v>281</v>
      </c>
      <c r="O176" t="s">
        <v>14598</v>
      </c>
    </row>
    <row r="177" spans="1:15" x14ac:dyDescent="0.35">
      <c r="A177" t="s">
        <v>19</v>
      </c>
      <c r="B177">
        <v>151264</v>
      </c>
      <c r="C177">
        <v>152133</v>
      </c>
      <c r="E177" t="s">
        <v>13966</v>
      </c>
      <c r="F177" t="s">
        <v>14595</v>
      </c>
      <c r="G177" t="s">
        <v>14599</v>
      </c>
      <c r="I177" t="s">
        <v>13969</v>
      </c>
      <c r="L177" t="s">
        <v>14600</v>
      </c>
      <c r="M177" s="20" t="s">
        <v>14595</v>
      </c>
      <c r="N177" s="34">
        <v>289</v>
      </c>
      <c r="O177" t="s">
        <v>14601</v>
      </c>
    </row>
    <row r="178" spans="1:15" x14ac:dyDescent="0.35">
      <c r="A178" t="s">
        <v>19</v>
      </c>
      <c r="B178">
        <v>152130</v>
      </c>
      <c r="C178">
        <v>152927</v>
      </c>
      <c r="E178" t="s">
        <v>13966</v>
      </c>
      <c r="F178" t="s">
        <v>14602</v>
      </c>
      <c r="G178" t="s">
        <v>14603</v>
      </c>
      <c r="I178" t="s">
        <v>13969</v>
      </c>
      <c r="L178" t="s">
        <v>14604</v>
      </c>
      <c r="M178" s="20" t="s">
        <v>14602</v>
      </c>
      <c r="N178" s="34">
        <v>265</v>
      </c>
      <c r="O178" t="s">
        <v>14605</v>
      </c>
    </row>
    <row r="179" spans="1:15" x14ac:dyDescent="0.35">
      <c r="A179" t="s">
        <v>19</v>
      </c>
      <c r="B179">
        <v>152937</v>
      </c>
      <c r="C179">
        <v>153680</v>
      </c>
      <c r="E179" t="s">
        <v>13966</v>
      </c>
      <c r="F179" t="s">
        <v>14606</v>
      </c>
      <c r="G179" t="s">
        <v>14607</v>
      </c>
      <c r="I179" t="s">
        <v>13969</v>
      </c>
      <c r="L179" t="s">
        <v>14608</v>
      </c>
      <c r="M179" s="20" t="s">
        <v>14606</v>
      </c>
      <c r="N179" s="34">
        <v>247</v>
      </c>
      <c r="O179" t="s">
        <v>14609</v>
      </c>
    </row>
    <row r="180" spans="1:15" x14ac:dyDescent="0.35">
      <c r="A180" t="s">
        <v>19</v>
      </c>
      <c r="B180">
        <v>153842</v>
      </c>
      <c r="C180">
        <v>154279</v>
      </c>
      <c r="E180" t="s">
        <v>13966</v>
      </c>
      <c r="F180" t="s">
        <v>14610</v>
      </c>
      <c r="G180" t="s">
        <v>14611</v>
      </c>
      <c r="I180" t="s">
        <v>13969</v>
      </c>
      <c r="L180" t="s">
        <v>14612</v>
      </c>
      <c r="M180" s="20" t="s">
        <v>14610</v>
      </c>
      <c r="N180" s="34">
        <v>145</v>
      </c>
      <c r="O180" t="s">
        <v>14613</v>
      </c>
    </row>
    <row r="181" spans="1:15" x14ac:dyDescent="0.35">
      <c r="A181" t="s">
        <v>19</v>
      </c>
      <c r="B181">
        <v>154300</v>
      </c>
      <c r="C181">
        <v>154692</v>
      </c>
      <c r="E181" t="s">
        <v>13966</v>
      </c>
      <c r="F181" t="s">
        <v>14614</v>
      </c>
      <c r="G181" t="s">
        <v>14615</v>
      </c>
      <c r="I181" t="s">
        <v>13969</v>
      </c>
      <c r="L181" t="s">
        <v>14616</v>
      </c>
      <c r="M181" s="20" t="s">
        <v>14614</v>
      </c>
      <c r="N181" s="34">
        <v>130</v>
      </c>
      <c r="O181" t="s">
        <v>14617</v>
      </c>
    </row>
    <row r="182" spans="1:15" x14ac:dyDescent="0.35">
      <c r="A182" t="s">
        <v>19</v>
      </c>
      <c r="B182">
        <v>155156</v>
      </c>
      <c r="C182">
        <v>155923</v>
      </c>
      <c r="E182" t="s">
        <v>13966</v>
      </c>
      <c r="F182" t="s">
        <v>14436</v>
      </c>
      <c r="G182" t="s">
        <v>14618</v>
      </c>
      <c r="I182" t="s">
        <v>13969</v>
      </c>
      <c r="L182" t="s">
        <v>14619</v>
      </c>
      <c r="M182" s="20" t="s">
        <v>14436</v>
      </c>
      <c r="N182" s="34">
        <v>255</v>
      </c>
      <c r="O182" t="s">
        <v>14620</v>
      </c>
    </row>
    <row r="183" spans="1:15" x14ac:dyDescent="0.35">
      <c r="A183" t="s">
        <v>19</v>
      </c>
      <c r="B183">
        <v>156109</v>
      </c>
      <c r="C183">
        <v>156552</v>
      </c>
      <c r="E183" t="s">
        <v>13966</v>
      </c>
      <c r="F183" t="s">
        <v>14621</v>
      </c>
      <c r="G183" t="s">
        <v>14622</v>
      </c>
      <c r="I183" t="s">
        <v>13969</v>
      </c>
      <c r="L183" t="s">
        <v>14623</v>
      </c>
      <c r="M183" s="20" t="s">
        <v>14621</v>
      </c>
      <c r="N183" s="34">
        <v>147</v>
      </c>
      <c r="O183" t="s">
        <v>14624</v>
      </c>
    </row>
    <row r="184" spans="1:15" x14ac:dyDescent="0.35">
      <c r="A184" t="s">
        <v>19</v>
      </c>
      <c r="B184">
        <v>156612</v>
      </c>
      <c r="C184">
        <v>157325</v>
      </c>
      <c r="E184" t="s">
        <v>13966</v>
      </c>
      <c r="F184" t="s">
        <v>14625</v>
      </c>
      <c r="G184" t="s">
        <v>14626</v>
      </c>
      <c r="I184" t="s">
        <v>13969</v>
      </c>
      <c r="L184" t="s">
        <v>14627</v>
      </c>
      <c r="M184" s="20" t="s">
        <v>14625</v>
      </c>
      <c r="N184" s="34">
        <v>237</v>
      </c>
      <c r="O184" t="s">
        <v>14628</v>
      </c>
    </row>
    <row r="185" spans="1:15" x14ac:dyDescent="0.35">
      <c r="A185" t="s">
        <v>19</v>
      </c>
      <c r="B185">
        <v>157421</v>
      </c>
      <c r="C185">
        <v>158479</v>
      </c>
      <c r="E185" t="s">
        <v>13966</v>
      </c>
      <c r="F185" t="s">
        <v>14629</v>
      </c>
      <c r="G185" t="s">
        <v>14630</v>
      </c>
      <c r="I185" t="s">
        <v>13969</v>
      </c>
      <c r="L185" t="s">
        <v>14631</v>
      </c>
      <c r="M185" s="20" t="s">
        <v>14629</v>
      </c>
      <c r="N185" s="34">
        <v>352</v>
      </c>
      <c r="O185" t="s">
        <v>14632</v>
      </c>
    </row>
    <row r="186" spans="1:15" x14ac:dyDescent="0.35">
      <c r="A186" t="s">
        <v>19</v>
      </c>
      <c r="B186">
        <v>158515</v>
      </c>
      <c r="C186">
        <v>159072</v>
      </c>
      <c r="E186" t="s">
        <v>14007</v>
      </c>
      <c r="F186" t="s">
        <v>14633</v>
      </c>
      <c r="G186" t="s">
        <v>14634</v>
      </c>
      <c r="I186" t="s">
        <v>13969</v>
      </c>
      <c r="L186" t="s">
        <v>14635</v>
      </c>
      <c r="M186" s="20" t="s">
        <v>14633</v>
      </c>
      <c r="N186" s="34">
        <v>185</v>
      </c>
      <c r="O186" t="s">
        <v>14636</v>
      </c>
    </row>
    <row r="187" spans="1:15" x14ac:dyDescent="0.35">
      <c r="A187" t="s">
        <v>19</v>
      </c>
      <c r="B187">
        <v>159182</v>
      </c>
      <c r="C187">
        <v>159778</v>
      </c>
      <c r="E187" t="s">
        <v>13966</v>
      </c>
      <c r="F187" t="s">
        <v>14637</v>
      </c>
      <c r="G187" t="s">
        <v>14638</v>
      </c>
      <c r="I187" t="s">
        <v>13969</v>
      </c>
      <c r="L187" t="s">
        <v>14639</v>
      </c>
      <c r="M187" s="20" t="s">
        <v>14637</v>
      </c>
      <c r="N187" s="34">
        <v>198</v>
      </c>
      <c r="O187" t="s">
        <v>14640</v>
      </c>
    </row>
    <row r="188" spans="1:15" x14ac:dyDescent="0.35">
      <c r="A188" t="s">
        <v>19</v>
      </c>
      <c r="B188">
        <v>159779</v>
      </c>
      <c r="C188">
        <v>160543</v>
      </c>
      <c r="E188" t="s">
        <v>14007</v>
      </c>
      <c r="F188" t="s">
        <v>14641</v>
      </c>
      <c r="G188" t="s">
        <v>14642</v>
      </c>
      <c r="I188" t="s">
        <v>13969</v>
      </c>
      <c r="L188" t="s">
        <v>14643</v>
      </c>
      <c r="M188" s="20" t="s">
        <v>14641</v>
      </c>
      <c r="N188" s="34">
        <v>254</v>
      </c>
      <c r="O188" t="s">
        <v>14644</v>
      </c>
    </row>
    <row r="189" spans="1:15" x14ac:dyDescent="0.35">
      <c r="A189" t="s">
        <v>19</v>
      </c>
      <c r="B189">
        <v>160894</v>
      </c>
      <c r="C189">
        <v>162442</v>
      </c>
      <c r="E189" t="s">
        <v>13966</v>
      </c>
      <c r="F189" t="s">
        <v>13996</v>
      </c>
      <c r="I189" t="s">
        <v>12802</v>
      </c>
      <c r="O189" t="s">
        <v>14645</v>
      </c>
    </row>
    <row r="190" spans="1:15" x14ac:dyDescent="0.35">
      <c r="A190" t="s">
        <v>19</v>
      </c>
      <c r="B190">
        <v>162610</v>
      </c>
      <c r="C190">
        <v>165535</v>
      </c>
      <c r="E190" t="s">
        <v>13966</v>
      </c>
      <c r="F190" t="s">
        <v>14002</v>
      </c>
      <c r="I190" t="s">
        <v>12802</v>
      </c>
      <c r="O190" t="s">
        <v>14646</v>
      </c>
    </row>
    <row r="191" spans="1:15" x14ac:dyDescent="0.35">
      <c r="A191" t="s">
        <v>19</v>
      </c>
      <c r="B191">
        <v>165591</v>
      </c>
      <c r="C191">
        <v>165706</v>
      </c>
      <c r="E191" t="s">
        <v>13966</v>
      </c>
      <c r="F191" t="s">
        <v>14004</v>
      </c>
      <c r="G191" t="s">
        <v>14005</v>
      </c>
      <c r="I191" t="s">
        <v>12802</v>
      </c>
      <c r="O191" t="s">
        <v>14647</v>
      </c>
    </row>
    <row r="192" spans="1:15" x14ac:dyDescent="0.35">
      <c r="A192" t="s">
        <v>19</v>
      </c>
      <c r="B192">
        <v>165754</v>
      </c>
      <c r="C192">
        <v>165825</v>
      </c>
      <c r="E192" t="s">
        <v>13966</v>
      </c>
      <c r="F192" t="s">
        <v>14648</v>
      </c>
      <c r="I192" t="s">
        <v>12672</v>
      </c>
      <c r="O192" t="s">
        <v>14649</v>
      </c>
    </row>
    <row r="193" spans="1:15" x14ac:dyDescent="0.35">
      <c r="A193" t="s">
        <v>19</v>
      </c>
      <c r="B193">
        <v>165830</v>
      </c>
      <c r="C193">
        <v>165902</v>
      </c>
      <c r="E193" t="s">
        <v>13966</v>
      </c>
      <c r="F193" t="s">
        <v>14327</v>
      </c>
      <c r="I193" t="s">
        <v>12672</v>
      </c>
      <c r="O193" t="s">
        <v>14650</v>
      </c>
    </row>
    <row r="194" spans="1:15" x14ac:dyDescent="0.35">
      <c r="A194" t="s">
        <v>19</v>
      </c>
      <c r="B194">
        <v>165959</v>
      </c>
      <c r="C194">
        <v>166033</v>
      </c>
      <c r="E194" t="s">
        <v>13966</v>
      </c>
      <c r="F194" t="s">
        <v>14333</v>
      </c>
      <c r="I194" t="s">
        <v>12672</v>
      </c>
      <c r="O194" t="s">
        <v>14651</v>
      </c>
    </row>
    <row r="195" spans="1:15" x14ac:dyDescent="0.35">
      <c r="A195" t="s">
        <v>19</v>
      </c>
      <c r="B195">
        <v>166064</v>
      </c>
      <c r="C195">
        <v>166140</v>
      </c>
      <c r="E195" t="s">
        <v>13966</v>
      </c>
      <c r="F195" t="s">
        <v>14336</v>
      </c>
      <c r="I195" t="s">
        <v>12672</v>
      </c>
      <c r="O195" t="s">
        <v>14652</v>
      </c>
    </row>
    <row r="196" spans="1:15" x14ac:dyDescent="0.35">
      <c r="A196" t="s">
        <v>19</v>
      </c>
      <c r="B196">
        <v>166168</v>
      </c>
      <c r="C196">
        <v>166244</v>
      </c>
      <c r="E196" t="s">
        <v>13966</v>
      </c>
      <c r="F196" t="s">
        <v>14338</v>
      </c>
      <c r="I196" t="s">
        <v>12672</v>
      </c>
      <c r="O196" t="s">
        <v>14653</v>
      </c>
    </row>
    <row r="197" spans="1:15" x14ac:dyDescent="0.35">
      <c r="A197" t="s">
        <v>19</v>
      </c>
      <c r="B197">
        <v>166253</v>
      </c>
      <c r="C197">
        <v>166328</v>
      </c>
      <c r="E197" t="s">
        <v>13966</v>
      </c>
      <c r="F197" t="s">
        <v>14000</v>
      </c>
      <c r="I197" t="s">
        <v>12672</v>
      </c>
      <c r="O197" t="s">
        <v>14654</v>
      </c>
    </row>
    <row r="198" spans="1:15" x14ac:dyDescent="0.35">
      <c r="A198" t="s">
        <v>19</v>
      </c>
      <c r="B198">
        <v>166501</v>
      </c>
      <c r="C198">
        <v>168050</v>
      </c>
      <c r="E198" t="s">
        <v>13966</v>
      </c>
      <c r="F198" t="s">
        <v>13996</v>
      </c>
      <c r="I198" t="s">
        <v>12802</v>
      </c>
      <c r="O198" t="s">
        <v>14655</v>
      </c>
    </row>
    <row r="199" spans="1:15" x14ac:dyDescent="0.35">
      <c r="A199" t="s">
        <v>19</v>
      </c>
      <c r="B199">
        <v>168218</v>
      </c>
      <c r="C199">
        <v>171141</v>
      </c>
      <c r="E199" t="s">
        <v>13966</v>
      </c>
      <c r="F199" t="s">
        <v>14002</v>
      </c>
      <c r="I199" t="s">
        <v>12802</v>
      </c>
      <c r="O199" t="s">
        <v>14656</v>
      </c>
    </row>
    <row r="200" spans="1:15" x14ac:dyDescent="0.35">
      <c r="A200" t="s">
        <v>19</v>
      </c>
      <c r="B200">
        <v>171197</v>
      </c>
      <c r="C200">
        <v>171312</v>
      </c>
      <c r="E200" t="s">
        <v>13966</v>
      </c>
      <c r="F200" t="s">
        <v>14004</v>
      </c>
      <c r="G200" t="s">
        <v>14005</v>
      </c>
      <c r="I200" t="s">
        <v>12802</v>
      </c>
      <c r="O200" t="s">
        <v>14657</v>
      </c>
    </row>
    <row r="201" spans="1:15" x14ac:dyDescent="0.35">
      <c r="A201" t="s">
        <v>19</v>
      </c>
      <c r="B201">
        <v>171499</v>
      </c>
      <c r="C201">
        <v>173046</v>
      </c>
      <c r="E201" t="s">
        <v>13966</v>
      </c>
      <c r="F201" t="s">
        <v>13996</v>
      </c>
      <c r="I201" t="s">
        <v>12802</v>
      </c>
      <c r="O201" t="s">
        <v>14658</v>
      </c>
    </row>
    <row r="202" spans="1:15" x14ac:dyDescent="0.35">
      <c r="A202" t="s">
        <v>19</v>
      </c>
      <c r="B202">
        <v>173214</v>
      </c>
      <c r="C202">
        <v>176141</v>
      </c>
      <c r="E202" t="s">
        <v>13966</v>
      </c>
      <c r="F202" t="s">
        <v>14002</v>
      </c>
      <c r="I202" t="s">
        <v>12802</v>
      </c>
      <c r="O202" t="s">
        <v>14659</v>
      </c>
    </row>
    <row r="203" spans="1:15" x14ac:dyDescent="0.35">
      <c r="A203" t="s">
        <v>19</v>
      </c>
      <c r="B203">
        <v>176197</v>
      </c>
      <c r="C203">
        <v>176312</v>
      </c>
      <c r="E203" t="s">
        <v>13966</v>
      </c>
      <c r="F203" t="s">
        <v>14004</v>
      </c>
      <c r="G203" t="s">
        <v>14005</v>
      </c>
      <c r="I203" t="s">
        <v>12802</v>
      </c>
      <c r="O203" t="s">
        <v>14660</v>
      </c>
    </row>
    <row r="204" spans="1:15" x14ac:dyDescent="0.35">
      <c r="A204" t="s">
        <v>19</v>
      </c>
      <c r="B204">
        <v>176464</v>
      </c>
      <c r="C204">
        <v>176700</v>
      </c>
      <c r="E204" t="s">
        <v>14007</v>
      </c>
      <c r="F204" t="s">
        <v>14251</v>
      </c>
      <c r="I204" t="s">
        <v>13969</v>
      </c>
      <c r="L204" t="s">
        <v>14661</v>
      </c>
      <c r="M204" s="20" t="s">
        <v>14251</v>
      </c>
      <c r="N204" s="34">
        <v>78</v>
      </c>
      <c r="O204" t="s">
        <v>14662</v>
      </c>
    </row>
    <row r="205" spans="1:15" x14ac:dyDescent="0.35">
      <c r="A205" t="s">
        <v>19</v>
      </c>
      <c r="B205">
        <v>177083</v>
      </c>
      <c r="C205">
        <v>178519</v>
      </c>
      <c r="E205" t="s">
        <v>13966</v>
      </c>
      <c r="F205" t="s">
        <v>14663</v>
      </c>
      <c r="G205" t="s">
        <v>14664</v>
      </c>
      <c r="I205" t="s">
        <v>13969</v>
      </c>
      <c r="L205" t="s">
        <v>14665</v>
      </c>
      <c r="M205" s="20" t="s">
        <v>14663</v>
      </c>
      <c r="N205" s="34">
        <v>478</v>
      </c>
      <c r="O205" t="s">
        <v>14666</v>
      </c>
    </row>
    <row r="206" spans="1:15" x14ac:dyDescent="0.35">
      <c r="A206" t="s">
        <v>19</v>
      </c>
      <c r="B206">
        <v>178665</v>
      </c>
      <c r="C206">
        <v>179585</v>
      </c>
      <c r="E206" t="s">
        <v>13966</v>
      </c>
      <c r="F206" t="s">
        <v>14667</v>
      </c>
      <c r="G206" t="s">
        <v>14668</v>
      </c>
      <c r="I206" t="s">
        <v>13969</v>
      </c>
      <c r="L206" t="s">
        <v>14669</v>
      </c>
      <c r="M206" s="20" t="s">
        <v>14667</v>
      </c>
      <c r="N206" s="34">
        <v>306</v>
      </c>
      <c r="O206" t="s">
        <v>14670</v>
      </c>
    </row>
    <row r="207" spans="1:15" x14ac:dyDescent="0.35">
      <c r="A207" t="s">
        <v>19</v>
      </c>
      <c r="B207">
        <v>179595</v>
      </c>
      <c r="C207">
        <v>180347</v>
      </c>
      <c r="E207" t="s">
        <v>14007</v>
      </c>
      <c r="F207" t="s">
        <v>14671</v>
      </c>
      <c r="G207" t="s">
        <v>14672</v>
      </c>
      <c r="I207" t="s">
        <v>13969</v>
      </c>
      <c r="L207" t="s">
        <v>14673</v>
      </c>
      <c r="M207" s="20" t="s">
        <v>14671</v>
      </c>
      <c r="N207" s="34">
        <v>250</v>
      </c>
      <c r="O207" t="s">
        <v>14674</v>
      </c>
    </row>
    <row r="208" spans="1:15" x14ac:dyDescent="0.35">
      <c r="A208" t="s">
        <v>19</v>
      </c>
      <c r="B208">
        <v>180344</v>
      </c>
      <c r="C208">
        <v>181354</v>
      </c>
      <c r="E208" t="s">
        <v>14007</v>
      </c>
      <c r="F208" t="s">
        <v>14675</v>
      </c>
      <c r="G208" t="s">
        <v>14676</v>
      </c>
      <c r="I208" t="s">
        <v>13969</v>
      </c>
      <c r="L208" t="s">
        <v>14677</v>
      </c>
      <c r="M208" s="20" t="s">
        <v>14675</v>
      </c>
      <c r="N208" s="34">
        <v>336</v>
      </c>
      <c r="O208" t="s">
        <v>14678</v>
      </c>
    </row>
    <row r="209" spans="1:15" x14ac:dyDescent="0.35">
      <c r="A209" t="s">
        <v>19</v>
      </c>
      <c r="B209">
        <v>181347</v>
      </c>
      <c r="C209">
        <v>182351</v>
      </c>
      <c r="E209" t="s">
        <v>14007</v>
      </c>
      <c r="F209" t="s">
        <v>14679</v>
      </c>
      <c r="G209" t="s">
        <v>14680</v>
      </c>
      <c r="I209" t="s">
        <v>13969</v>
      </c>
      <c r="L209" t="s">
        <v>14681</v>
      </c>
      <c r="M209" s="20" t="s">
        <v>14679</v>
      </c>
      <c r="N209" s="34">
        <v>334</v>
      </c>
      <c r="O209" t="s">
        <v>14682</v>
      </c>
    </row>
    <row r="210" spans="1:15" x14ac:dyDescent="0.35">
      <c r="A210" t="s">
        <v>19</v>
      </c>
      <c r="B210">
        <v>182370</v>
      </c>
      <c r="C210">
        <v>183323</v>
      </c>
      <c r="E210" t="s">
        <v>14007</v>
      </c>
      <c r="F210" t="s">
        <v>14683</v>
      </c>
      <c r="G210" t="s">
        <v>14684</v>
      </c>
      <c r="I210" t="s">
        <v>13969</v>
      </c>
      <c r="L210" t="s">
        <v>14685</v>
      </c>
      <c r="M210" s="20" t="s">
        <v>14683</v>
      </c>
      <c r="N210" s="34">
        <v>317</v>
      </c>
      <c r="O210" t="s">
        <v>14686</v>
      </c>
    </row>
    <row r="211" spans="1:15" x14ac:dyDescent="0.35">
      <c r="A211" t="s">
        <v>19</v>
      </c>
      <c r="B211">
        <v>183414</v>
      </c>
      <c r="C211">
        <v>185003</v>
      </c>
      <c r="E211" t="s">
        <v>14007</v>
      </c>
      <c r="F211" t="s">
        <v>14687</v>
      </c>
      <c r="G211" t="s">
        <v>14688</v>
      </c>
      <c r="I211" t="s">
        <v>13969</v>
      </c>
      <c r="L211" t="s">
        <v>14689</v>
      </c>
      <c r="M211" s="20" t="s">
        <v>14687</v>
      </c>
      <c r="N211" s="34">
        <v>529</v>
      </c>
      <c r="O211" t="s">
        <v>14690</v>
      </c>
    </row>
    <row r="212" spans="1:15" x14ac:dyDescent="0.35">
      <c r="A212" t="s">
        <v>19</v>
      </c>
      <c r="B212">
        <v>185194</v>
      </c>
      <c r="C212">
        <v>186438</v>
      </c>
      <c r="E212" t="s">
        <v>14007</v>
      </c>
      <c r="F212" t="s">
        <v>14691</v>
      </c>
      <c r="G212" t="s">
        <v>14692</v>
      </c>
      <c r="I212" t="s">
        <v>13969</v>
      </c>
      <c r="L212" t="s">
        <v>14693</v>
      </c>
      <c r="M212" s="20" t="s">
        <v>14691</v>
      </c>
      <c r="N212" s="34">
        <v>414</v>
      </c>
      <c r="O212" t="s">
        <v>14694</v>
      </c>
    </row>
    <row r="213" spans="1:15" x14ac:dyDescent="0.35">
      <c r="A213" t="s">
        <v>19</v>
      </c>
      <c r="B213">
        <v>186452</v>
      </c>
      <c r="C213">
        <v>188380</v>
      </c>
      <c r="E213" t="s">
        <v>14007</v>
      </c>
      <c r="F213" t="s">
        <v>14695</v>
      </c>
      <c r="G213" t="s">
        <v>14696</v>
      </c>
      <c r="I213" t="s">
        <v>13969</v>
      </c>
      <c r="L213" t="s">
        <v>14697</v>
      </c>
      <c r="M213" s="20" t="s">
        <v>14695</v>
      </c>
      <c r="N213" s="34">
        <v>642</v>
      </c>
      <c r="O213" t="s">
        <v>14698</v>
      </c>
    </row>
    <row r="214" spans="1:15" x14ac:dyDescent="0.35">
      <c r="A214" t="s">
        <v>19</v>
      </c>
      <c r="B214">
        <v>188408</v>
      </c>
      <c r="C214">
        <v>189733</v>
      </c>
      <c r="E214" t="s">
        <v>14007</v>
      </c>
      <c r="F214" t="s">
        <v>14699</v>
      </c>
      <c r="G214" t="s">
        <v>14700</v>
      </c>
      <c r="I214" t="s">
        <v>13969</v>
      </c>
      <c r="L214" t="s">
        <v>14701</v>
      </c>
      <c r="M214" s="20" t="s">
        <v>14699</v>
      </c>
      <c r="N214" s="34">
        <v>441</v>
      </c>
      <c r="O214" t="s">
        <v>14702</v>
      </c>
    </row>
    <row r="215" spans="1:15" x14ac:dyDescent="0.35">
      <c r="A215" t="s">
        <v>19</v>
      </c>
      <c r="B215">
        <v>189790</v>
      </c>
      <c r="C215">
        <v>191157</v>
      </c>
      <c r="E215" t="s">
        <v>14007</v>
      </c>
      <c r="F215" t="s">
        <v>14703</v>
      </c>
      <c r="G215" t="s">
        <v>14704</v>
      </c>
      <c r="I215" t="s">
        <v>13969</v>
      </c>
      <c r="L215" t="s">
        <v>14705</v>
      </c>
      <c r="M215" s="20" t="s">
        <v>14703</v>
      </c>
      <c r="N215" s="34">
        <v>455</v>
      </c>
      <c r="O215" t="s">
        <v>14706</v>
      </c>
    </row>
    <row r="216" spans="1:15" x14ac:dyDescent="0.35">
      <c r="A216" t="s">
        <v>19</v>
      </c>
      <c r="B216">
        <v>191183</v>
      </c>
      <c r="C216">
        <v>192034</v>
      </c>
      <c r="E216" t="s">
        <v>14007</v>
      </c>
      <c r="F216" t="s">
        <v>14707</v>
      </c>
      <c r="G216" t="s">
        <v>14708</v>
      </c>
      <c r="I216" t="s">
        <v>13969</v>
      </c>
      <c r="L216" t="s">
        <v>14709</v>
      </c>
      <c r="M216" s="20" t="s">
        <v>14707</v>
      </c>
      <c r="N216" s="34">
        <v>283</v>
      </c>
      <c r="O216" t="s">
        <v>14710</v>
      </c>
    </row>
    <row r="217" spans="1:15" x14ac:dyDescent="0.35">
      <c r="A217" t="s">
        <v>19</v>
      </c>
      <c r="B217">
        <v>192051</v>
      </c>
      <c r="C217">
        <v>192965</v>
      </c>
      <c r="E217" t="s">
        <v>14007</v>
      </c>
      <c r="F217" t="s">
        <v>14711</v>
      </c>
      <c r="G217" t="s">
        <v>14712</v>
      </c>
      <c r="I217" t="s">
        <v>13969</v>
      </c>
      <c r="L217" t="s">
        <v>14713</v>
      </c>
      <c r="M217" s="20" t="s">
        <v>14711</v>
      </c>
      <c r="N217" s="34">
        <v>304</v>
      </c>
      <c r="O217" t="s">
        <v>14714</v>
      </c>
    </row>
    <row r="218" spans="1:15" x14ac:dyDescent="0.35">
      <c r="A218" t="s">
        <v>19</v>
      </c>
      <c r="B218">
        <v>193075</v>
      </c>
      <c r="C218">
        <v>193557</v>
      </c>
      <c r="E218" t="s">
        <v>14007</v>
      </c>
      <c r="F218" t="s">
        <v>14715</v>
      </c>
      <c r="G218" t="s">
        <v>14716</v>
      </c>
      <c r="I218" t="s">
        <v>13969</v>
      </c>
      <c r="L218" t="s">
        <v>14717</v>
      </c>
      <c r="M218" s="20" t="s">
        <v>14715</v>
      </c>
      <c r="N218" s="34">
        <v>160</v>
      </c>
      <c r="O218" t="s">
        <v>14718</v>
      </c>
    </row>
    <row r="219" spans="1:15" x14ac:dyDescent="0.35">
      <c r="A219" t="s">
        <v>19</v>
      </c>
      <c r="B219">
        <v>193570</v>
      </c>
      <c r="C219">
        <v>194025</v>
      </c>
      <c r="E219" t="s">
        <v>14007</v>
      </c>
      <c r="F219" t="s">
        <v>14719</v>
      </c>
      <c r="G219" t="s">
        <v>14720</v>
      </c>
      <c r="I219" t="s">
        <v>13969</v>
      </c>
      <c r="L219" t="s">
        <v>14721</v>
      </c>
      <c r="M219" s="20" t="s">
        <v>14719</v>
      </c>
      <c r="N219" s="34">
        <v>151</v>
      </c>
      <c r="O219" t="s">
        <v>14722</v>
      </c>
    </row>
    <row r="220" spans="1:15" x14ac:dyDescent="0.35">
      <c r="A220" t="s">
        <v>19</v>
      </c>
      <c r="B220">
        <v>194205</v>
      </c>
      <c r="C220">
        <v>194279</v>
      </c>
      <c r="E220" t="s">
        <v>13966</v>
      </c>
      <c r="F220" t="s">
        <v>14245</v>
      </c>
      <c r="I220" t="s">
        <v>12672</v>
      </c>
      <c r="O220" t="s">
        <v>14723</v>
      </c>
    </row>
    <row r="221" spans="1:15" x14ac:dyDescent="0.35">
      <c r="A221" t="s">
        <v>19</v>
      </c>
      <c r="B221">
        <v>194283</v>
      </c>
      <c r="C221">
        <v>194358</v>
      </c>
      <c r="E221" t="s">
        <v>13966</v>
      </c>
      <c r="F221" t="s">
        <v>14325</v>
      </c>
      <c r="I221" t="s">
        <v>12672</v>
      </c>
      <c r="O221" t="s">
        <v>14724</v>
      </c>
    </row>
    <row r="222" spans="1:15" x14ac:dyDescent="0.35">
      <c r="A222" t="s">
        <v>19</v>
      </c>
      <c r="B222">
        <v>194363</v>
      </c>
      <c r="C222">
        <v>194435</v>
      </c>
      <c r="E222" t="s">
        <v>13966</v>
      </c>
      <c r="F222" t="s">
        <v>14327</v>
      </c>
      <c r="I222" t="s">
        <v>12672</v>
      </c>
      <c r="O222" t="s">
        <v>14725</v>
      </c>
    </row>
    <row r="223" spans="1:15" x14ac:dyDescent="0.35">
      <c r="A223" t="s">
        <v>19</v>
      </c>
      <c r="B223">
        <v>194458</v>
      </c>
      <c r="C223">
        <v>194542</v>
      </c>
      <c r="E223" t="s">
        <v>13966</v>
      </c>
      <c r="F223" t="s">
        <v>14726</v>
      </c>
      <c r="I223" t="s">
        <v>12672</v>
      </c>
      <c r="O223" t="s">
        <v>14727</v>
      </c>
    </row>
    <row r="224" spans="1:15" x14ac:dyDescent="0.35">
      <c r="A224" t="s">
        <v>19</v>
      </c>
      <c r="B224">
        <v>194547</v>
      </c>
      <c r="C224">
        <v>194618</v>
      </c>
      <c r="E224" t="s">
        <v>13966</v>
      </c>
      <c r="F224" t="s">
        <v>14728</v>
      </c>
      <c r="I224" t="s">
        <v>12672</v>
      </c>
      <c r="O224" t="s">
        <v>14729</v>
      </c>
    </row>
    <row r="225" spans="1:15" x14ac:dyDescent="0.35">
      <c r="A225" t="s">
        <v>19</v>
      </c>
      <c r="B225">
        <v>194849</v>
      </c>
      <c r="C225">
        <v>195412</v>
      </c>
      <c r="E225" t="s">
        <v>13966</v>
      </c>
      <c r="F225" t="s">
        <v>14730</v>
      </c>
      <c r="G225" t="s">
        <v>14731</v>
      </c>
      <c r="I225" t="s">
        <v>13969</v>
      </c>
      <c r="L225" t="s">
        <v>14732</v>
      </c>
      <c r="M225" s="20" t="s">
        <v>14730</v>
      </c>
      <c r="N225" s="34">
        <v>187</v>
      </c>
      <c r="O225" t="s">
        <v>14733</v>
      </c>
    </row>
    <row r="226" spans="1:15" x14ac:dyDescent="0.35">
      <c r="A226" t="s">
        <v>19</v>
      </c>
      <c r="B226">
        <v>195426</v>
      </c>
      <c r="C226">
        <v>196052</v>
      </c>
      <c r="E226" t="s">
        <v>13966</v>
      </c>
      <c r="F226" t="s">
        <v>14734</v>
      </c>
      <c r="G226" t="s">
        <v>14735</v>
      </c>
      <c r="I226" t="s">
        <v>13969</v>
      </c>
      <c r="L226" t="s">
        <v>14736</v>
      </c>
      <c r="M226" s="20" t="s">
        <v>14734</v>
      </c>
      <c r="N226" s="34">
        <v>208</v>
      </c>
      <c r="O226" t="s">
        <v>14737</v>
      </c>
    </row>
    <row r="227" spans="1:15" x14ac:dyDescent="0.35">
      <c r="A227" t="s">
        <v>19</v>
      </c>
      <c r="B227">
        <v>196213</v>
      </c>
      <c r="C227">
        <v>197034</v>
      </c>
      <c r="E227" t="s">
        <v>13966</v>
      </c>
      <c r="F227" t="s">
        <v>14738</v>
      </c>
      <c r="G227" t="s">
        <v>14739</v>
      </c>
      <c r="I227" t="s">
        <v>13969</v>
      </c>
      <c r="L227" t="s">
        <v>14740</v>
      </c>
      <c r="M227" s="20" t="s">
        <v>14738</v>
      </c>
      <c r="N227" s="34">
        <v>273</v>
      </c>
      <c r="O227" t="s">
        <v>14741</v>
      </c>
    </row>
    <row r="228" spans="1:15" x14ac:dyDescent="0.35">
      <c r="A228" t="s">
        <v>19</v>
      </c>
      <c r="B228">
        <v>197027</v>
      </c>
      <c r="C228">
        <v>198478</v>
      </c>
      <c r="E228" t="s">
        <v>13966</v>
      </c>
      <c r="F228" t="s">
        <v>14742</v>
      </c>
      <c r="G228" t="s">
        <v>14743</v>
      </c>
      <c r="I228" t="s">
        <v>13969</v>
      </c>
      <c r="L228" t="s">
        <v>14744</v>
      </c>
      <c r="M228" s="20" t="s">
        <v>14742</v>
      </c>
      <c r="N228" s="34">
        <v>483</v>
      </c>
      <c r="O228" t="s">
        <v>14745</v>
      </c>
    </row>
    <row r="229" spans="1:15" x14ac:dyDescent="0.35">
      <c r="A229" t="s">
        <v>19</v>
      </c>
      <c r="B229">
        <v>198497</v>
      </c>
      <c r="C229">
        <v>199843</v>
      </c>
      <c r="E229" t="s">
        <v>13966</v>
      </c>
      <c r="F229" t="s">
        <v>14746</v>
      </c>
      <c r="G229" t="s">
        <v>14747</v>
      </c>
      <c r="I229" t="s">
        <v>13969</v>
      </c>
      <c r="L229" t="s">
        <v>14748</v>
      </c>
      <c r="M229" s="20" t="s">
        <v>14746</v>
      </c>
      <c r="N229" s="34">
        <v>448</v>
      </c>
      <c r="O229" t="s">
        <v>14749</v>
      </c>
    </row>
    <row r="230" spans="1:15" x14ac:dyDescent="0.35">
      <c r="A230" t="s">
        <v>19</v>
      </c>
      <c r="B230">
        <v>200277</v>
      </c>
      <c r="C230">
        <v>202079</v>
      </c>
      <c r="E230" t="s">
        <v>13966</v>
      </c>
      <c r="F230" t="s">
        <v>14750</v>
      </c>
      <c r="G230" t="s">
        <v>14751</v>
      </c>
      <c r="I230" t="s">
        <v>13969</v>
      </c>
      <c r="L230" t="s">
        <v>14752</v>
      </c>
      <c r="M230" s="20" t="s">
        <v>14750</v>
      </c>
      <c r="N230" s="34">
        <v>600</v>
      </c>
      <c r="O230" t="s">
        <v>14753</v>
      </c>
    </row>
    <row r="231" spans="1:15" x14ac:dyDescent="0.35">
      <c r="A231" t="s">
        <v>19</v>
      </c>
      <c r="B231">
        <v>202126</v>
      </c>
      <c r="C231">
        <v>202266</v>
      </c>
      <c r="E231" t="s">
        <v>13966</v>
      </c>
      <c r="F231" t="s">
        <v>14251</v>
      </c>
      <c r="I231" t="s">
        <v>13969</v>
      </c>
      <c r="L231" t="s">
        <v>14754</v>
      </c>
      <c r="M231" s="20" t="s">
        <v>14251</v>
      </c>
      <c r="N231" s="34">
        <v>46</v>
      </c>
      <c r="O231" t="s">
        <v>14755</v>
      </c>
    </row>
    <row r="232" spans="1:15" x14ac:dyDescent="0.35">
      <c r="A232" t="s">
        <v>19</v>
      </c>
      <c r="B232">
        <v>202547</v>
      </c>
      <c r="C232">
        <v>203458</v>
      </c>
      <c r="E232" t="s">
        <v>14007</v>
      </c>
      <c r="F232" t="s">
        <v>14756</v>
      </c>
      <c r="G232" t="s">
        <v>14757</v>
      </c>
      <c r="I232" t="s">
        <v>13969</v>
      </c>
      <c r="L232" t="s">
        <v>14758</v>
      </c>
      <c r="M232" s="20" t="s">
        <v>14756</v>
      </c>
      <c r="N232" s="34">
        <v>303</v>
      </c>
      <c r="O232" t="s">
        <v>14759</v>
      </c>
    </row>
    <row r="233" spans="1:15" x14ac:dyDescent="0.35">
      <c r="A233" t="s">
        <v>19</v>
      </c>
      <c r="B233">
        <v>203729</v>
      </c>
      <c r="C233">
        <v>204364</v>
      </c>
      <c r="E233" t="s">
        <v>13966</v>
      </c>
      <c r="F233" t="s">
        <v>14760</v>
      </c>
      <c r="G233" t="s">
        <v>14761</v>
      </c>
      <c r="I233" t="s">
        <v>13969</v>
      </c>
      <c r="L233" t="s">
        <v>14762</v>
      </c>
      <c r="M233" s="20" t="s">
        <v>14760</v>
      </c>
      <c r="N233" s="34">
        <v>211</v>
      </c>
      <c r="O233" t="s">
        <v>14763</v>
      </c>
    </row>
    <row r="234" spans="1:15" x14ac:dyDescent="0.35">
      <c r="A234" t="s">
        <v>19</v>
      </c>
      <c r="B234">
        <v>204351</v>
      </c>
      <c r="C234">
        <v>204890</v>
      </c>
      <c r="E234" t="s">
        <v>13966</v>
      </c>
      <c r="F234" t="s">
        <v>14764</v>
      </c>
      <c r="G234" t="s">
        <v>14765</v>
      </c>
      <c r="I234" t="s">
        <v>13969</v>
      </c>
      <c r="L234" t="s">
        <v>14766</v>
      </c>
      <c r="M234" s="20" t="s">
        <v>14764</v>
      </c>
      <c r="N234" s="34">
        <v>179</v>
      </c>
      <c r="O234" t="s">
        <v>14767</v>
      </c>
    </row>
    <row r="235" spans="1:15" x14ac:dyDescent="0.35">
      <c r="A235" t="s">
        <v>19</v>
      </c>
      <c r="B235">
        <v>205409</v>
      </c>
      <c r="C235">
        <v>206926</v>
      </c>
      <c r="E235" t="s">
        <v>13966</v>
      </c>
      <c r="F235" t="s">
        <v>14768</v>
      </c>
      <c r="G235" t="s">
        <v>14769</v>
      </c>
      <c r="I235" t="s">
        <v>13969</v>
      </c>
      <c r="L235" t="s">
        <v>14770</v>
      </c>
      <c r="M235" s="20" t="s">
        <v>14768</v>
      </c>
      <c r="N235" s="34">
        <v>505</v>
      </c>
      <c r="O235" t="s">
        <v>14771</v>
      </c>
    </row>
    <row r="236" spans="1:15" x14ac:dyDescent="0.35">
      <c r="A236" t="s">
        <v>19</v>
      </c>
      <c r="B236">
        <v>206941</v>
      </c>
      <c r="C236">
        <v>209556</v>
      </c>
      <c r="E236" t="s">
        <v>13966</v>
      </c>
      <c r="F236" t="s">
        <v>14772</v>
      </c>
      <c r="G236" t="s">
        <v>14773</v>
      </c>
      <c r="I236" t="s">
        <v>13969</v>
      </c>
      <c r="L236" t="s">
        <v>14774</v>
      </c>
      <c r="M236" s="20" t="s">
        <v>14772</v>
      </c>
      <c r="N236" s="34">
        <v>871</v>
      </c>
      <c r="O236" t="s">
        <v>14775</v>
      </c>
    </row>
    <row r="237" spans="1:15" x14ac:dyDescent="0.35">
      <c r="A237" t="s">
        <v>19</v>
      </c>
      <c r="B237">
        <v>209633</v>
      </c>
      <c r="C237">
        <v>210160</v>
      </c>
      <c r="E237" t="s">
        <v>13966</v>
      </c>
      <c r="F237" t="s">
        <v>14776</v>
      </c>
      <c r="G237" t="s">
        <v>14777</v>
      </c>
      <c r="I237" t="s">
        <v>13969</v>
      </c>
      <c r="L237" t="s">
        <v>14778</v>
      </c>
      <c r="M237" s="20" t="s">
        <v>14776</v>
      </c>
      <c r="N237" s="34">
        <v>175</v>
      </c>
      <c r="O237" t="s">
        <v>14779</v>
      </c>
    </row>
    <row r="238" spans="1:15" x14ac:dyDescent="0.35">
      <c r="A238" t="s">
        <v>19</v>
      </c>
      <c r="B238">
        <v>210224</v>
      </c>
      <c r="C238">
        <v>210514</v>
      </c>
      <c r="E238" t="s">
        <v>13966</v>
      </c>
      <c r="F238" t="s">
        <v>14780</v>
      </c>
      <c r="G238" t="s">
        <v>14781</v>
      </c>
      <c r="I238" t="s">
        <v>13969</v>
      </c>
      <c r="L238" t="s">
        <v>14782</v>
      </c>
      <c r="M238" s="20" t="s">
        <v>14780</v>
      </c>
      <c r="N238" s="34">
        <v>96</v>
      </c>
      <c r="O238" t="s">
        <v>14783</v>
      </c>
    </row>
    <row r="239" spans="1:15" x14ac:dyDescent="0.35">
      <c r="A239" t="s">
        <v>19</v>
      </c>
      <c r="B239">
        <v>210572</v>
      </c>
      <c r="C239">
        <v>210946</v>
      </c>
      <c r="E239" t="s">
        <v>13966</v>
      </c>
      <c r="F239" t="s">
        <v>14784</v>
      </c>
      <c r="G239" t="s">
        <v>14785</v>
      </c>
      <c r="I239" t="s">
        <v>13969</v>
      </c>
      <c r="L239" t="s">
        <v>14786</v>
      </c>
      <c r="M239" s="20" t="s">
        <v>14784</v>
      </c>
      <c r="N239" s="34">
        <v>124</v>
      </c>
      <c r="O239" t="s">
        <v>14787</v>
      </c>
    </row>
    <row r="240" spans="1:15" x14ac:dyDescent="0.35">
      <c r="A240" t="s">
        <v>19</v>
      </c>
      <c r="B240">
        <v>211429</v>
      </c>
      <c r="C240">
        <v>211731</v>
      </c>
      <c r="E240" t="s">
        <v>13966</v>
      </c>
      <c r="F240" t="s">
        <v>14788</v>
      </c>
      <c r="G240" t="s">
        <v>14789</v>
      </c>
      <c r="I240" t="s">
        <v>13969</v>
      </c>
      <c r="L240" t="s">
        <v>14790</v>
      </c>
      <c r="M240" s="20" t="s">
        <v>14788</v>
      </c>
      <c r="N240" s="34">
        <v>100</v>
      </c>
      <c r="O240" t="s">
        <v>14791</v>
      </c>
    </row>
    <row r="241" spans="1:15" x14ac:dyDescent="0.35">
      <c r="A241" t="s">
        <v>19</v>
      </c>
      <c r="B241">
        <v>211859</v>
      </c>
      <c r="C241">
        <v>213031</v>
      </c>
      <c r="E241" t="s">
        <v>13966</v>
      </c>
      <c r="F241" t="s">
        <v>14792</v>
      </c>
      <c r="G241" t="s">
        <v>14793</v>
      </c>
      <c r="I241" t="s">
        <v>13969</v>
      </c>
      <c r="L241" t="s">
        <v>14794</v>
      </c>
      <c r="M241" s="20" t="s">
        <v>14792</v>
      </c>
      <c r="N241" s="34">
        <v>390</v>
      </c>
      <c r="O241" t="s">
        <v>14795</v>
      </c>
    </row>
    <row r="242" spans="1:15" x14ac:dyDescent="0.35">
      <c r="A242" t="s">
        <v>19</v>
      </c>
      <c r="B242">
        <v>213127</v>
      </c>
      <c r="C242">
        <v>213469</v>
      </c>
      <c r="E242" t="s">
        <v>13966</v>
      </c>
      <c r="F242" t="s">
        <v>14568</v>
      </c>
      <c r="I242" t="s">
        <v>14569</v>
      </c>
      <c r="O242" t="s">
        <v>14796</v>
      </c>
    </row>
    <row r="243" spans="1:15" x14ac:dyDescent="0.35">
      <c r="A243" t="s">
        <v>19</v>
      </c>
      <c r="B243">
        <v>213941</v>
      </c>
      <c r="C243">
        <v>214108</v>
      </c>
      <c r="E243" t="s">
        <v>13966</v>
      </c>
      <c r="F243" t="s">
        <v>14797</v>
      </c>
      <c r="G243" t="s">
        <v>14798</v>
      </c>
      <c r="I243" t="s">
        <v>13969</v>
      </c>
      <c r="L243" t="s">
        <v>14799</v>
      </c>
      <c r="M243" s="20" t="s">
        <v>14797</v>
      </c>
      <c r="N243" s="34">
        <v>55</v>
      </c>
      <c r="O243" t="s">
        <v>14800</v>
      </c>
    </row>
    <row r="244" spans="1:15" x14ac:dyDescent="0.35">
      <c r="A244" t="s">
        <v>19</v>
      </c>
      <c r="B244">
        <v>214175</v>
      </c>
      <c r="C244">
        <v>215407</v>
      </c>
      <c r="E244" t="s">
        <v>13966</v>
      </c>
      <c r="F244" t="s">
        <v>14801</v>
      </c>
      <c r="G244" t="s">
        <v>14802</v>
      </c>
      <c r="I244" t="s">
        <v>13969</v>
      </c>
      <c r="L244" t="s">
        <v>14803</v>
      </c>
      <c r="M244" s="20" t="s">
        <v>14801</v>
      </c>
      <c r="N244" s="34">
        <v>410</v>
      </c>
      <c r="O244" t="s">
        <v>14804</v>
      </c>
    </row>
    <row r="245" spans="1:15" x14ac:dyDescent="0.35">
      <c r="A245" t="s">
        <v>19</v>
      </c>
      <c r="B245">
        <v>215404</v>
      </c>
      <c r="C245">
        <v>216894</v>
      </c>
      <c r="E245" t="s">
        <v>13966</v>
      </c>
      <c r="F245" t="s">
        <v>14805</v>
      </c>
      <c r="G245" t="s">
        <v>14806</v>
      </c>
      <c r="I245" t="s">
        <v>13969</v>
      </c>
      <c r="L245" t="s">
        <v>14807</v>
      </c>
      <c r="M245" s="20" t="s">
        <v>14805</v>
      </c>
      <c r="N245" s="34">
        <v>496</v>
      </c>
      <c r="O245" t="s">
        <v>14808</v>
      </c>
    </row>
    <row r="246" spans="1:15" ht="29" x14ac:dyDescent="0.35">
      <c r="A246" t="s">
        <v>19</v>
      </c>
      <c r="B246">
        <v>216913</v>
      </c>
      <c r="C246">
        <v>217632</v>
      </c>
      <c r="E246" t="s">
        <v>13966</v>
      </c>
      <c r="F246" t="s">
        <v>14809</v>
      </c>
      <c r="G246" t="s">
        <v>14810</v>
      </c>
      <c r="I246" t="s">
        <v>13969</v>
      </c>
      <c r="L246" t="s">
        <v>14811</v>
      </c>
      <c r="M246" s="20" t="s">
        <v>14809</v>
      </c>
      <c r="N246" s="34">
        <v>239</v>
      </c>
      <c r="O246" t="s">
        <v>14812</v>
      </c>
    </row>
    <row r="247" spans="1:15" x14ac:dyDescent="0.35">
      <c r="A247" t="s">
        <v>19</v>
      </c>
      <c r="B247">
        <v>217625</v>
      </c>
      <c r="C247">
        <v>219040</v>
      </c>
      <c r="E247" t="s">
        <v>13966</v>
      </c>
      <c r="F247" t="s">
        <v>14813</v>
      </c>
      <c r="G247" t="s">
        <v>14814</v>
      </c>
      <c r="I247" t="s">
        <v>13969</v>
      </c>
      <c r="L247" t="s">
        <v>14815</v>
      </c>
      <c r="M247" s="20" t="s">
        <v>14813</v>
      </c>
      <c r="N247" s="34">
        <v>471</v>
      </c>
      <c r="O247" t="s">
        <v>14816</v>
      </c>
    </row>
    <row r="248" spans="1:15" x14ac:dyDescent="0.35">
      <c r="A248" t="s">
        <v>19</v>
      </c>
      <c r="B248">
        <v>219087</v>
      </c>
      <c r="C248">
        <v>219602</v>
      </c>
      <c r="E248" t="s">
        <v>13966</v>
      </c>
      <c r="F248" t="s">
        <v>14817</v>
      </c>
      <c r="G248" t="s">
        <v>14818</v>
      </c>
      <c r="I248" t="s">
        <v>13969</v>
      </c>
      <c r="L248" t="s">
        <v>14819</v>
      </c>
      <c r="M248" s="20" t="s">
        <v>14817</v>
      </c>
      <c r="N248" s="34">
        <v>171</v>
      </c>
      <c r="O248" t="s">
        <v>14820</v>
      </c>
    </row>
    <row r="249" spans="1:15" x14ac:dyDescent="0.35">
      <c r="A249" t="s">
        <v>19</v>
      </c>
      <c r="B249">
        <v>219607</v>
      </c>
      <c r="C249">
        <v>220032</v>
      </c>
      <c r="E249" t="s">
        <v>13966</v>
      </c>
      <c r="F249" t="s">
        <v>14821</v>
      </c>
      <c r="G249" t="s">
        <v>14822</v>
      </c>
      <c r="I249" t="s">
        <v>13969</v>
      </c>
      <c r="L249" t="s">
        <v>14823</v>
      </c>
      <c r="M249" s="20" t="s">
        <v>14821</v>
      </c>
      <c r="N249" s="34">
        <v>141</v>
      </c>
      <c r="O249" t="s">
        <v>14824</v>
      </c>
    </row>
    <row r="250" spans="1:15" x14ac:dyDescent="0.35">
      <c r="A250" t="s">
        <v>19</v>
      </c>
      <c r="B250">
        <v>220279</v>
      </c>
      <c r="C250">
        <v>221256</v>
      </c>
      <c r="E250" t="s">
        <v>13966</v>
      </c>
      <c r="F250" t="s">
        <v>14468</v>
      </c>
      <c r="G250" t="s">
        <v>14825</v>
      </c>
      <c r="I250" t="s">
        <v>13969</v>
      </c>
      <c r="L250" t="s">
        <v>14826</v>
      </c>
      <c r="M250" s="20" t="s">
        <v>14468</v>
      </c>
      <c r="N250" s="34">
        <v>325</v>
      </c>
      <c r="O250" t="s">
        <v>14827</v>
      </c>
    </row>
    <row r="251" spans="1:15" x14ac:dyDescent="0.35">
      <c r="A251" t="s">
        <v>19</v>
      </c>
      <c r="B251">
        <v>221258</v>
      </c>
      <c r="C251">
        <v>221929</v>
      </c>
      <c r="E251" t="s">
        <v>13966</v>
      </c>
      <c r="F251" t="s">
        <v>14828</v>
      </c>
      <c r="G251" t="s">
        <v>14829</v>
      </c>
      <c r="I251" t="s">
        <v>13969</v>
      </c>
      <c r="L251" t="s">
        <v>14830</v>
      </c>
      <c r="M251" s="20" t="s">
        <v>14828</v>
      </c>
      <c r="N251" s="34">
        <v>223</v>
      </c>
      <c r="O251" t="s">
        <v>14831</v>
      </c>
    </row>
    <row r="252" spans="1:15" x14ac:dyDescent="0.35">
      <c r="A252" t="s">
        <v>19</v>
      </c>
      <c r="B252">
        <v>221926</v>
      </c>
      <c r="C252">
        <v>222912</v>
      </c>
      <c r="E252" t="s">
        <v>13966</v>
      </c>
      <c r="F252" t="s">
        <v>14832</v>
      </c>
      <c r="G252" t="s">
        <v>14833</v>
      </c>
      <c r="I252" t="s">
        <v>13969</v>
      </c>
      <c r="L252" t="s">
        <v>14834</v>
      </c>
      <c r="M252" s="20" t="s">
        <v>14832</v>
      </c>
      <c r="N252" s="34">
        <v>328</v>
      </c>
      <c r="O252" t="s">
        <v>14835</v>
      </c>
    </row>
    <row r="253" spans="1:15" x14ac:dyDescent="0.35">
      <c r="A253" t="s">
        <v>19</v>
      </c>
      <c r="B253">
        <v>222971</v>
      </c>
      <c r="C253">
        <v>223234</v>
      </c>
      <c r="E253" t="s">
        <v>13966</v>
      </c>
      <c r="F253" t="s">
        <v>14251</v>
      </c>
      <c r="I253" t="s">
        <v>13969</v>
      </c>
      <c r="L253" t="s">
        <v>14836</v>
      </c>
      <c r="M253" s="20" t="s">
        <v>14251</v>
      </c>
      <c r="N253" s="34">
        <v>87</v>
      </c>
      <c r="O253" t="s">
        <v>14837</v>
      </c>
    </row>
    <row r="254" spans="1:15" x14ac:dyDescent="0.35">
      <c r="A254" t="s">
        <v>19</v>
      </c>
      <c r="B254">
        <v>223219</v>
      </c>
      <c r="C254">
        <v>223989</v>
      </c>
      <c r="E254" t="s">
        <v>14007</v>
      </c>
      <c r="F254" t="s">
        <v>14838</v>
      </c>
      <c r="G254" t="s">
        <v>14839</v>
      </c>
      <c r="I254" t="s">
        <v>13969</v>
      </c>
      <c r="L254" t="s">
        <v>14840</v>
      </c>
      <c r="M254" s="20" t="s">
        <v>14838</v>
      </c>
      <c r="N254" s="34">
        <v>256</v>
      </c>
      <c r="O254" t="s">
        <v>14841</v>
      </c>
    </row>
    <row r="255" spans="1:15" x14ac:dyDescent="0.35">
      <c r="A255" t="s">
        <v>19</v>
      </c>
      <c r="B255">
        <v>224075</v>
      </c>
      <c r="C255">
        <v>224932</v>
      </c>
      <c r="E255" t="s">
        <v>14007</v>
      </c>
      <c r="F255" t="s">
        <v>14251</v>
      </c>
      <c r="I255" t="s">
        <v>13969</v>
      </c>
      <c r="L255" t="s">
        <v>14842</v>
      </c>
      <c r="M255" s="20" t="s">
        <v>14251</v>
      </c>
      <c r="N255" s="34">
        <v>285</v>
      </c>
      <c r="O255" t="s">
        <v>14843</v>
      </c>
    </row>
    <row r="256" spans="1:15" x14ac:dyDescent="0.35">
      <c r="A256" t="s">
        <v>19</v>
      </c>
      <c r="B256">
        <v>225064</v>
      </c>
      <c r="C256">
        <v>226248</v>
      </c>
      <c r="E256" t="s">
        <v>13966</v>
      </c>
      <c r="F256" t="s">
        <v>14844</v>
      </c>
      <c r="G256" t="s">
        <v>14845</v>
      </c>
      <c r="I256" t="s">
        <v>13969</v>
      </c>
      <c r="L256" t="s">
        <v>14846</v>
      </c>
      <c r="M256" s="20" t="s">
        <v>14844</v>
      </c>
      <c r="N256" s="34">
        <v>394</v>
      </c>
      <c r="O256" t="s">
        <v>14847</v>
      </c>
    </row>
    <row r="257" spans="1:15" x14ac:dyDescent="0.35">
      <c r="A257" t="s">
        <v>19</v>
      </c>
      <c r="B257">
        <v>226566</v>
      </c>
      <c r="C257">
        <v>227954</v>
      </c>
      <c r="E257" t="s">
        <v>13966</v>
      </c>
      <c r="F257" t="s">
        <v>14848</v>
      </c>
      <c r="G257" t="s">
        <v>14849</v>
      </c>
      <c r="I257" t="s">
        <v>13969</v>
      </c>
      <c r="L257" t="s">
        <v>14850</v>
      </c>
      <c r="M257" s="20" t="s">
        <v>14848</v>
      </c>
      <c r="N257" s="34">
        <v>462</v>
      </c>
      <c r="O257" t="s">
        <v>14851</v>
      </c>
    </row>
    <row r="258" spans="1:15" ht="29" x14ac:dyDescent="0.35">
      <c r="A258" t="s">
        <v>19</v>
      </c>
      <c r="B258">
        <v>228066</v>
      </c>
      <c r="C258">
        <v>228314</v>
      </c>
      <c r="E258" t="s">
        <v>13966</v>
      </c>
      <c r="F258" t="s">
        <v>14852</v>
      </c>
      <c r="G258" t="s">
        <v>14853</v>
      </c>
      <c r="I258" t="s">
        <v>13969</v>
      </c>
      <c r="L258" t="s">
        <v>14854</v>
      </c>
      <c r="M258" s="20" t="s">
        <v>14852</v>
      </c>
      <c r="N258" s="34">
        <v>82</v>
      </c>
      <c r="O258" t="s">
        <v>14855</v>
      </c>
    </row>
    <row r="259" spans="1:15" x14ac:dyDescent="0.35">
      <c r="A259" t="s">
        <v>19</v>
      </c>
      <c r="B259">
        <v>228331</v>
      </c>
      <c r="C259">
        <v>228522</v>
      </c>
      <c r="E259" t="s">
        <v>13966</v>
      </c>
      <c r="F259" t="s">
        <v>14856</v>
      </c>
      <c r="G259" t="s">
        <v>14857</v>
      </c>
      <c r="I259" t="s">
        <v>13969</v>
      </c>
      <c r="L259" t="s">
        <v>14858</v>
      </c>
      <c r="M259" s="20" t="s">
        <v>14856</v>
      </c>
      <c r="N259" s="34">
        <v>63</v>
      </c>
      <c r="O259" t="s">
        <v>14859</v>
      </c>
    </row>
    <row r="260" spans="1:15" x14ac:dyDescent="0.35">
      <c r="A260" t="s">
        <v>19</v>
      </c>
      <c r="B260">
        <v>228549</v>
      </c>
      <c r="C260">
        <v>229352</v>
      </c>
      <c r="E260" t="s">
        <v>14007</v>
      </c>
      <c r="F260" t="s">
        <v>14860</v>
      </c>
      <c r="G260" t="s">
        <v>14861</v>
      </c>
      <c r="I260" t="s">
        <v>13969</v>
      </c>
      <c r="L260" t="s">
        <v>14862</v>
      </c>
      <c r="M260" s="20" t="s">
        <v>14860</v>
      </c>
      <c r="N260" s="34">
        <v>267</v>
      </c>
      <c r="O260" t="s">
        <v>14863</v>
      </c>
    </row>
    <row r="261" spans="1:15" x14ac:dyDescent="0.35">
      <c r="A261" t="s">
        <v>19</v>
      </c>
      <c r="B261">
        <v>229525</v>
      </c>
      <c r="C261">
        <v>230778</v>
      </c>
      <c r="E261" t="s">
        <v>13966</v>
      </c>
      <c r="F261" t="s">
        <v>14864</v>
      </c>
      <c r="G261" t="s">
        <v>14865</v>
      </c>
      <c r="I261" t="s">
        <v>13969</v>
      </c>
      <c r="L261" t="s">
        <v>14866</v>
      </c>
      <c r="M261" s="20" t="s">
        <v>14864</v>
      </c>
      <c r="N261" s="34">
        <v>417</v>
      </c>
      <c r="O261" t="s">
        <v>14867</v>
      </c>
    </row>
    <row r="262" spans="1:15" x14ac:dyDescent="0.35">
      <c r="A262" t="s">
        <v>19</v>
      </c>
      <c r="B262">
        <v>230819</v>
      </c>
      <c r="C262">
        <v>231079</v>
      </c>
      <c r="E262" t="s">
        <v>14007</v>
      </c>
      <c r="F262" t="s">
        <v>14251</v>
      </c>
      <c r="I262" t="s">
        <v>13969</v>
      </c>
      <c r="L262" t="s">
        <v>14868</v>
      </c>
      <c r="M262" s="20" t="s">
        <v>14251</v>
      </c>
      <c r="N262" s="34">
        <v>86</v>
      </c>
      <c r="O262" t="s">
        <v>14869</v>
      </c>
    </row>
    <row r="263" spans="1:15" x14ac:dyDescent="0.35">
      <c r="A263" t="s">
        <v>19</v>
      </c>
      <c r="B263">
        <v>231348</v>
      </c>
      <c r="C263">
        <v>232967</v>
      </c>
      <c r="E263" t="s">
        <v>13966</v>
      </c>
      <c r="F263" t="s">
        <v>14870</v>
      </c>
      <c r="G263" t="s">
        <v>14871</v>
      </c>
      <c r="I263" t="s">
        <v>13969</v>
      </c>
      <c r="L263" t="s">
        <v>14872</v>
      </c>
      <c r="M263" s="20" t="s">
        <v>14870</v>
      </c>
      <c r="N263" s="34">
        <v>539</v>
      </c>
      <c r="O263" t="s">
        <v>14873</v>
      </c>
    </row>
    <row r="264" spans="1:15" x14ac:dyDescent="0.35">
      <c r="A264" t="s">
        <v>19</v>
      </c>
      <c r="B264">
        <v>233014</v>
      </c>
      <c r="C264">
        <v>233895</v>
      </c>
      <c r="E264" t="s">
        <v>14007</v>
      </c>
      <c r="F264" t="s">
        <v>14874</v>
      </c>
      <c r="G264" t="s">
        <v>14875</v>
      </c>
      <c r="I264" t="s">
        <v>13969</v>
      </c>
      <c r="L264" t="s">
        <v>14876</v>
      </c>
      <c r="M264" s="20" t="s">
        <v>14874</v>
      </c>
      <c r="N264" s="34">
        <v>293</v>
      </c>
      <c r="O264" t="s">
        <v>14877</v>
      </c>
    </row>
    <row r="265" spans="1:15" x14ac:dyDescent="0.35">
      <c r="A265" t="s">
        <v>19</v>
      </c>
      <c r="B265">
        <v>233994</v>
      </c>
      <c r="C265">
        <v>235328</v>
      </c>
      <c r="E265" t="s">
        <v>14007</v>
      </c>
      <c r="F265" t="s">
        <v>14878</v>
      </c>
      <c r="G265" t="s">
        <v>14879</v>
      </c>
      <c r="I265" t="s">
        <v>13969</v>
      </c>
      <c r="L265" t="s">
        <v>14880</v>
      </c>
      <c r="M265" s="20" t="s">
        <v>14878</v>
      </c>
      <c r="N265" s="34">
        <v>444</v>
      </c>
      <c r="O265" t="s">
        <v>14881</v>
      </c>
    </row>
    <row r="266" spans="1:15" x14ac:dyDescent="0.35">
      <c r="A266" t="s">
        <v>19</v>
      </c>
      <c r="B266">
        <v>235625</v>
      </c>
      <c r="C266">
        <v>235873</v>
      </c>
      <c r="E266" t="s">
        <v>13966</v>
      </c>
      <c r="F266" t="s">
        <v>14882</v>
      </c>
      <c r="G266" t="s">
        <v>14883</v>
      </c>
      <c r="I266" t="s">
        <v>13969</v>
      </c>
      <c r="L266" t="s">
        <v>14884</v>
      </c>
      <c r="M266" s="20" t="s">
        <v>14882</v>
      </c>
      <c r="N266" s="34">
        <v>82</v>
      </c>
      <c r="O266" t="s">
        <v>14885</v>
      </c>
    </row>
    <row r="267" spans="1:15" x14ac:dyDescent="0.35">
      <c r="A267" t="s">
        <v>19</v>
      </c>
      <c r="B267">
        <v>235965</v>
      </c>
      <c r="C267">
        <v>236882</v>
      </c>
      <c r="E267" t="s">
        <v>13966</v>
      </c>
      <c r="F267" t="s">
        <v>14715</v>
      </c>
      <c r="G267" t="s">
        <v>14886</v>
      </c>
      <c r="I267" t="s">
        <v>13969</v>
      </c>
      <c r="L267" t="s">
        <v>14887</v>
      </c>
      <c r="M267" s="20" t="s">
        <v>14715</v>
      </c>
      <c r="N267" s="34">
        <v>305</v>
      </c>
      <c r="O267" t="s">
        <v>14888</v>
      </c>
    </row>
    <row r="268" spans="1:15" x14ac:dyDescent="0.35">
      <c r="A268" t="s">
        <v>19</v>
      </c>
      <c r="B268">
        <v>236879</v>
      </c>
      <c r="C268">
        <v>238129</v>
      </c>
      <c r="E268" t="s">
        <v>13966</v>
      </c>
      <c r="F268" t="s">
        <v>14792</v>
      </c>
      <c r="G268" t="s">
        <v>14889</v>
      </c>
      <c r="I268" t="s">
        <v>13969</v>
      </c>
      <c r="L268" t="s">
        <v>14890</v>
      </c>
      <c r="M268" s="20" t="s">
        <v>14792</v>
      </c>
      <c r="N268" s="34">
        <v>416</v>
      </c>
      <c r="O268" t="s">
        <v>14891</v>
      </c>
    </row>
    <row r="269" spans="1:15" x14ac:dyDescent="0.35">
      <c r="A269" t="s">
        <v>19</v>
      </c>
      <c r="B269">
        <v>238644</v>
      </c>
      <c r="C269">
        <v>239555</v>
      </c>
      <c r="E269" t="s">
        <v>14007</v>
      </c>
      <c r="F269" t="s">
        <v>14251</v>
      </c>
      <c r="I269" t="s">
        <v>13969</v>
      </c>
      <c r="L269" t="s">
        <v>14892</v>
      </c>
      <c r="M269" s="20" t="s">
        <v>14251</v>
      </c>
      <c r="N269" s="34">
        <v>303</v>
      </c>
      <c r="O269" t="s">
        <v>14893</v>
      </c>
    </row>
    <row r="270" spans="1:15" x14ac:dyDescent="0.35">
      <c r="A270" t="s">
        <v>19</v>
      </c>
      <c r="B270">
        <v>239644</v>
      </c>
      <c r="C270">
        <v>241842</v>
      </c>
      <c r="E270" t="s">
        <v>14007</v>
      </c>
      <c r="F270" t="s">
        <v>14894</v>
      </c>
      <c r="G270" t="s">
        <v>14895</v>
      </c>
      <c r="I270" t="s">
        <v>13969</v>
      </c>
      <c r="L270" t="s">
        <v>14896</v>
      </c>
      <c r="M270" s="20" t="s">
        <v>14894</v>
      </c>
      <c r="N270" s="34">
        <v>732</v>
      </c>
      <c r="O270" t="s">
        <v>14897</v>
      </c>
    </row>
    <row r="271" spans="1:15" x14ac:dyDescent="0.35">
      <c r="A271" t="s">
        <v>19</v>
      </c>
      <c r="B271">
        <v>241917</v>
      </c>
      <c r="C271">
        <v>242837</v>
      </c>
      <c r="E271" t="s">
        <v>14007</v>
      </c>
      <c r="F271" t="s">
        <v>14898</v>
      </c>
      <c r="G271" t="s">
        <v>14899</v>
      </c>
      <c r="I271" t="s">
        <v>13969</v>
      </c>
      <c r="L271" t="s">
        <v>14900</v>
      </c>
      <c r="M271" s="20" t="s">
        <v>14898</v>
      </c>
      <c r="N271" s="34">
        <v>306</v>
      </c>
      <c r="O271" t="s">
        <v>14901</v>
      </c>
    </row>
    <row r="272" spans="1:15" x14ac:dyDescent="0.35">
      <c r="A272" t="s">
        <v>19</v>
      </c>
      <c r="B272">
        <v>242834</v>
      </c>
      <c r="C272">
        <v>243661</v>
      </c>
      <c r="E272" t="s">
        <v>14007</v>
      </c>
      <c r="F272" t="s">
        <v>14902</v>
      </c>
      <c r="G272" t="s">
        <v>14903</v>
      </c>
      <c r="I272" t="s">
        <v>13969</v>
      </c>
      <c r="L272" t="s">
        <v>14904</v>
      </c>
      <c r="M272" s="20" t="s">
        <v>14902</v>
      </c>
      <c r="N272" s="34">
        <v>275</v>
      </c>
      <c r="O272" t="s">
        <v>14905</v>
      </c>
    </row>
    <row r="273" spans="1:15" x14ac:dyDescent="0.35">
      <c r="A273" t="s">
        <v>19</v>
      </c>
      <c r="B273">
        <v>243892</v>
      </c>
      <c r="C273">
        <v>245046</v>
      </c>
      <c r="E273" t="s">
        <v>13966</v>
      </c>
      <c r="F273" t="s">
        <v>14906</v>
      </c>
      <c r="G273" t="s">
        <v>14907</v>
      </c>
      <c r="I273" t="s">
        <v>13969</v>
      </c>
      <c r="L273" t="s">
        <v>14908</v>
      </c>
      <c r="M273" s="20" t="s">
        <v>14906</v>
      </c>
      <c r="N273" s="34">
        <v>384</v>
      </c>
      <c r="O273" t="s">
        <v>14909</v>
      </c>
    </row>
    <row r="274" spans="1:15" x14ac:dyDescent="0.35">
      <c r="A274" t="s">
        <v>19</v>
      </c>
      <c r="B274">
        <v>245190</v>
      </c>
      <c r="C274">
        <v>246131</v>
      </c>
      <c r="E274" t="s">
        <v>13966</v>
      </c>
      <c r="F274" t="s">
        <v>14910</v>
      </c>
      <c r="G274" t="s">
        <v>14911</v>
      </c>
      <c r="I274" t="s">
        <v>13969</v>
      </c>
      <c r="L274" t="s">
        <v>14912</v>
      </c>
      <c r="M274" s="20" t="s">
        <v>14910</v>
      </c>
      <c r="N274" s="34">
        <v>313</v>
      </c>
      <c r="O274" t="s">
        <v>14913</v>
      </c>
    </row>
    <row r="275" spans="1:15" x14ac:dyDescent="0.35">
      <c r="A275" t="s">
        <v>19</v>
      </c>
      <c r="B275">
        <v>246094</v>
      </c>
      <c r="C275">
        <v>246492</v>
      </c>
      <c r="E275" t="s">
        <v>13966</v>
      </c>
      <c r="F275" t="s">
        <v>14914</v>
      </c>
      <c r="G275" t="s">
        <v>14915</v>
      </c>
      <c r="I275" t="s">
        <v>13969</v>
      </c>
      <c r="L275" t="s">
        <v>14916</v>
      </c>
      <c r="M275" s="20" t="s">
        <v>14914</v>
      </c>
      <c r="N275" s="34">
        <v>132</v>
      </c>
      <c r="O275" t="s">
        <v>14917</v>
      </c>
    </row>
    <row r="276" spans="1:15" x14ac:dyDescent="0.35">
      <c r="A276" t="s">
        <v>19</v>
      </c>
      <c r="B276">
        <v>246658</v>
      </c>
      <c r="C276">
        <v>247548</v>
      </c>
      <c r="E276" t="s">
        <v>13966</v>
      </c>
      <c r="F276" t="s">
        <v>14918</v>
      </c>
      <c r="G276" t="s">
        <v>14919</v>
      </c>
      <c r="I276" t="s">
        <v>13969</v>
      </c>
      <c r="L276" t="s">
        <v>14920</v>
      </c>
      <c r="M276" s="20" t="s">
        <v>14918</v>
      </c>
      <c r="N276" s="34">
        <v>296</v>
      </c>
      <c r="O276" t="s">
        <v>14921</v>
      </c>
    </row>
    <row r="277" spans="1:15" x14ac:dyDescent="0.35">
      <c r="A277" t="s">
        <v>19</v>
      </c>
      <c r="B277">
        <v>247744</v>
      </c>
      <c r="C277">
        <v>248277</v>
      </c>
      <c r="E277" t="s">
        <v>13966</v>
      </c>
      <c r="F277" t="s">
        <v>14922</v>
      </c>
      <c r="G277" t="s">
        <v>14923</v>
      </c>
      <c r="I277" t="s">
        <v>13969</v>
      </c>
      <c r="L277" t="s">
        <v>14924</v>
      </c>
      <c r="M277" s="20" t="s">
        <v>14922</v>
      </c>
      <c r="N277" s="34">
        <v>177</v>
      </c>
      <c r="O277" t="s">
        <v>14925</v>
      </c>
    </row>
    <row r="278" spans="1:15" x14ac:dyDescent="0.35">
      <c r="A278" t="s">
        <v>19</v>
      </c>
      <c r="B278">
        <v>248268</v>
      </c>
      <c r="C278">
        <v>248756</v>
      </c>
      <c r="E278" t="s">
        <v>13966</v>
      </c>
      <c r="F278" t="s">
        <v>14926</v>
      </c>
      <c r="G278" t="s">
        <v>14927</v>
      </c>
      <c r="I278" t="s">
        <v>13969</v>
      </c>
      <c r="L278" t="s">
        <v>14928</v>
      </c>
      <c r="M278" s="20" t="s">
        <v>14926</v>
      </c>
      <c r="N278" s="34">
        <v>162</v>
      </c>
      <c r="O278" t="s">
        <v>14929</v>
      </c>
    </row>
    <row r="279" spans="1:15" x14ac:dyDescent="0.35">
      <c r="A279" t="s">
        <v>19</v>
      </c>
      <c r="B279">
        <v>248749</v>
      </c>
      <c r="C279">
        <v>249540</v>
      </c>
      <c r="E279" t="s">
        <v>13966</v>
      </c>
      <c r="F279" t="s">
        <v>14930</v>
      </c>
      <c r="G279" t="s">
        <v>14931</v>
      </c>
      <c r="I279" t="s">
        <v>13969</v>
      </c>
      <c r="L279" t="s">
        <v>14932</v>
      </c>
      <c r="M279" s="20" t="s">
        <v>14930</v>
      </c>
      <c r="N279" s="34">
        <v>263</v>
      </c>
      <c r="O279" t="s">
        <v>14933</v>
      </c>
    </row>
    <row r="280" spans="1:15" x14ac:dyDescent="0.35">
      <c r="A280" t="s">
        <v>19</v>
      </c>
      <c r="B280">
        <v>249595</v>
      </c>
      <c r="C280">
        <v>249873</v>
      </c>
      <c r="E280" t="s">
        <v>13966</v>
      </c>
      <c r="F280" t="s">
        <v>14251</v>
      </c>
      <c r="I280" t="s">
        <v>13969</v>
      </c>
      <c r="L280" t="s">
        <v>14934</v>
      </c>
      <c r="M280" s="20" t="s">
        <v>14251</v>
      </c>
      <c r="N280" s="34">
        <v>92</v>
      </c>
      <c r="O280" t="s">
        <v>14935</v>
      </c>
    </row>
    <row r="281" spans="1:15" x14ac:dyDescent="0.35">
      <c r="A281" t="s">
        <v>19</v>
      </c>
      <c r="B281">
        <v>249979</v>
      </c>
      <c r="C281">
        <v>251319</v>
      </c>
      <c r="E281" t="s">
        <v>13966</v>
      </c>
      <c r="F281" t="s">
        <v>14936</v>
      </c>
      <c r="G281" t="s">
        <v>14937</v>
      </c>
      <c r="I281" t="s">
        <v>13969</v>
      </c>
      <c r="L281" t="s">
        <v>14938</v>
      </c>
      <c r="M281" s="20" t="s">
        <v>14936</v>
      </c>
      <c r="N281" s="34">
        <v>446</v>
      </c>
      <c r="O281" t="s">
        <v>14939</v>
      </c>
    </row>
    <row r="282" spans="1:15" x14ac:dyDescent="0.35">
      <c r="A282" t="s">
        <v>19</v>
      </c>
      <c r="B282">
        <v>251427</v>
      </c>
      <c r="C282">
        <v>252314</v>
      </c>
      <c r="E282" t="s">
        <v>13966</v>
      </c>
      <c r="F282" t="s">
        <v>14940</v>
      </c>
      <c r="G282" t="s">
        <v>14941</v>
      </c>
      <c r="I282" t="s">
        <v>13969</v>
      </c>
      <c r="L282" t="s">
        <v>14942</v>
      </c>
      <c r="M282" s="20" t="s">
        <v>14940</v>
      </c>
      <c r="N282" s="34">
        <v>295</v>
      </c>
      <c r="O282" t="s">
        <v>14943</v>
      </c>
    </row>
    <row r="283" spans="1:15" x14ac:dyDescent="0.35">
      <c r="A283" t="s">
        <v>19</v>
      </c>
      <c r="B283">
        <v>252514</v>
      </c>
      <c r="C283">
        <v>253482</v>
      </c>
      <c r="E283" t="s">
        <v>13966</v>
      </c>
      <c r="F283" t="s">
        <v>14944</v>
      </c>
      <c r="G283" t="s">
        <v>14945</v>
      </c>
      <c r="I283" t="s">
        <v>13969</v>
      </c>
      <c r="L283" t="s">
        <v>14946</v>
      </c>
      <c r="M283" s="20" t="s">
        <v>14944</v>
      </c>
      <c r="N283" s="34">
        <v>322</v>
      </c>
      <c r="O283" t="s">
        <v>14947</v>
      </c>
    </row>
    <row r="284" spans="1:15" x14ac:dyDescent="0.35">
      <c r="A284" t="s">
        <v>19</v>
      </c>
      <c r="B284">
        <v>253518</v>
      </c>
      <c r="C284">
        <v>254762</v>
      </c>
      <c r="E284" t="s">
        <v>14007</v>
      </c>
      <c r="F284" t="s">
        <v>14948</v>
      </c>
      <c r="G284" t="s">
        <v>14949</v>
      </c>
      <c r="I284" t="s">
        <v>13969</v>
      </c>
      <c r="L284" t="s">
        <v>14950</v>
      </c>
      <c r="M284" s="20" t="s">
        <v>14948</v>
      </c>
      <c r="N284" s="34">
        <v>414</v>
      </c>
      <c r="O284" t="s">
        <v>14951</v>
      </c>
    </row>
    <row r="285" spans="1:15" x14ac:dyDescent="0.35">
      <c r="A285" t="s">
        <v>19</v>
      </c>
      <c r="B285">
        <v>254907</v>
      </c>
      <c r="C285">
        <v>256802</v>
      </c>
      <c r="E285" t="s">
        <v>14007</v>
      </c>
      <c r="F285" t="s">
        <v>14952</v>
      </c>
      <c r="G285" t="s">
        <v>14953</v>
      </c>
      <c r="I285" t="s">
        <v>13969</v>
      </c>
      <c r="L285" t="s">
        <v>14954</v>
      </c>
      <c r="M285" s="20" t="s">
        <v>14952</v>
      </c>
      <c r="N285" s="34">
        <v>631</v>
      </c>
      <c r="O285" t="s">
        <v>14955</v>
      </c>
    </row>
    <row r="286" spans="1:15" x14ac:dyDescent="0.35">
      <c r="A286" t="s">
        <v>19</v>
      </c>
      <c r="B286">
        <v>256823</v>
      </c>
      <c r="C286">
        <v>257572</v>
      </c>
      <c r="E286" t="s">
        <v>14007</v>
      </c>
      <c r="F286" t="s">
        <v>14956</v>
      </c>
      <c r="G286" t="s">
        <v>14957</v>
      </c>
      <c r="I286" t="s">
        <v>13969</v>
      </c>
      <c r="L286" t="s">
        <v>14958</v>
      </c>
      <c r="M286" s="20" t="s">
        <v>14956</v>
      </c>
      <c r="N286" s="34">
        <v>249</v>
      </c>
      <c r="O286" t="s">
        <v>14959</v>
      </c>
    </row>
    <row r="287" spans="1:15" x14ac:dyDescent="0.35">
      <c r="A287" t="s">
        <v>19</v>
      </c>
      <c r="B287">
        <v>257791</v>
      </c>
      <c r="C287">
        <v>258498</v>
      </c>
      <c r="E287" t="s">
        <v>13966</v>
      </c>
      <c r="F287" t="s">
        <v>14960</v>
      </c>
      <c r="G287" t="s">
        <v>14961</v>
      </c>
      <c r="I287" t="s">
        <v>13969</v>
      </c>
      <c r="L287" t="s">
        <v>14962</v>
      </c>
      <c r="M287" s="20" t="s">
        <v>14960</v>
      </c>
      <c r="N287" s="34">
        <v>235</v>
      </c>
      <c r="O287" t="s">
        <v>14963</v>
      </c>
    </row>
    <row r="288" spans="1:15" x14ac:dyDescent="0.35">
      <c r="A288" t="s">
        <v>19</v>
      </c>
      <c r="B288">
        <v>258532</v>
      </c>
      <c r="C288">
        <v>258807</v>
      </c>
      <c r="E288" t="s">
        <v>13966</v>
      </c>
      <c r="F288" t="s">
        <v>14964</v>
      </c>
      <c r="G288" t="s">
        <v>14965</v>
      </c>
      <c r="I288" t="s">
        <v>13969</v>
      </c>
      <c r="L288" t="s">
        <v>14966</v>
      </c>
      <c r="M288" s="20" t="s">
        <v>14964</v>
      </c>
      <c r="N288" s="34">
        <v>91</v>
      </c>
      <c r="O288" t="s">
        <v>14967</v>
      </c>
    </row>
    <row r="289" spans="1:15" x14ac:dyDescent="0.35">
      <c r="A289" t="s">
        <v>19</v>
      </c>
      <c r="B289">
        <v>259016</v>
      </c>
      <c r="C289">
        <v>260086</v>
      </c>
      <c r="E289" t="s">
        <v>13966</v>
      </c>
      <c r="F289" t="s">
        <v>14968</v>
      </c>
      <c r="G289" t="s">
        <v>14969</v>
      </c>
      <c r="I289" t="s">
        <v>13969</v>
      </c>
      <c r="L289" t="s">
        <v>14970</v>
      </c>
      <c r="M289" s="20" t="s">
        <v>14968</v>
      </c>
      <c r="N289" s="34">
        <v>356</v>
      </c>
      <c r="O289" t="s">
        <v>14971</v>
      </c>
    </row>
    <row r="290" spans="1:15" x14ac:dyDescent="0.35">
      <c r="A290" t="s">
        <v>19</v>
      </c>
      <c r="B290">
        <v>260123</v>
      </c>
      <c r="C290">
        <v>261535</v>
      </c>
      <c r="E290" t="s">
        <v>14007</v>
      </c>
      <c r="F290" t="s">
        <v>14972</v>
      </c>
      <c r="G290" t="s">
        <v>14973</v>
      </c>
      <c r="I290" t="s">
        <v>13969</v>
      </c>
      <c r="L290" t="s">
        <v>14974</v>
      </c>
      <c r="M290" s="20" t="s">
        <v>14972</v>
      </c>
      <c r="N290" s="34">
        <v>470</v>
      </c>
      <c r="O290" t="s">
        <v>14975</v>
      </c>
    </row>
    <row r="291" spans="1:15" x14ac:dyDescent="0.35">
      <c r="A291" t="s">
        <v>19</v>
      </c>
      <c r="B291">
        <v>261656</v>
      </c>
      <c r="C291">
        <v>262603</v>
      </c>
      <c r="E291" t="s">
        <v>14007</v>
      </c>
      <c r="F291" t="s">
        <v>14976</v>
      </c>
      <c r="G291" t="s">
        <v>14977</v>
      </c>
      <c r="I291" t="s">
        <v>13969</v>
      </c>
      <c r="L291" t="s">
        <v>14978</v>
      </c>
      <c r="M291" s="20" t="s">
        <v>14976</v>
      </c>
      <c r="N291" s="34">
        <v>315</v>
      </c>
      <c r="O291" t="s">
        <v>14979</v>
      </c>
    </row>
    <row r="292" spans="1:15" x14ac:dyDescent="0.35">
      <c r="A292" t="s">
        <v>19</v>
      </c>
      <c r="B292">
        <v>262732</v>
      </c>
      <c r="C292">
        <v>264168</v>
      </c>
      <c r="E292" t="s">
        <v>14007</v>
      </c>
      <c r="F292" t="s">
        <v>14980</v>
      </c>
      <c r="G292" t="s">
        <v>14981</v>
      </c>
      <c r="I292" t="s">
        <v>13969</v>
      </c>
      <c r="L292" t="s">
        <v>14982</v>
      </c>
      <c r="M292" s="20" t="s">
        <v>14980</v>
      </c>
      <c r="N292" s="34">
        <v>478</v>
      </c>
      <c r="O292" t="s">
        <v>14983</v>
      </c>
    </row>
    <row r="293" spans="1:15" x14ac:dyDescent="0.35">
      <c r="A293" t="s">
        <v>19</v>
      </c>
      <c r="B293">
        <v>264191</v>
      </c>
      <c r="C293">
        <v>265174</v>
      </c>
      <c r="E293" t="s">
        <v>14007</v>
      </c>
      <c r="F293" t="s">
        <v>14984</v>
      </c>
      <c r="G293" t="s">
        <v>14985</v>
      </c>
      <c r="I293" t="s">
        <v>13969</v>
      </c>
      <c r="L293" t="s">
        <v>14986</v>
      </c>
      <c r="M293" s="20" t="s">
        <v>14984</v>
      </c>
      <c r="N293" s="34">
        <v>327</v>
      </c>
      <c r="O293" t="s">
        <v>14987</v>
      </c>
    </row>
    <row r="294" spans="1:15" x14ac:dyDescent="0.35">
      <c r="A294" t="s">
        <v>19</v>
      </c>
      <c r="B294">
        <v>265476</v>
      </c>
      <c r="C294">
        <v>266708</v>
      </c>
      <c r="E294" t="s">
        <v>13966</v>
      </c>
      <c r="F294" t="s">
        <v>14988</v>
      </c>
      <c r="G294" t="s">
        <v>14989</v>
      </c>
      <c r="I294" t="s">
        <v>13969</v>
      </c>
      <c r="L294" t="s">
        <v>14990</v>
      </c>
      <c r="M294" s="20" t="s">
        <v>14988</v>
      </c>
      <c r="N294" s="34">
        <v>410</v>
      </c>
      <c r="O294" t="s">
        <v>14991</v>
      </c>
    </row>
    <row r="295" spans="1:15" ht="29" x14ac:dyDescent="0.35">
      <c r="A295" t="s">
        <v>19</v>
      </c>
      <c r="B295">
        <v>266719</v>
      </c>
      <c r="C295">
        <v>267663</v>
      </c>
      <c r="E295" t="s">
        <v>13966</v>
      </c>
      <c r="F295" t="s">
        <v>14992</v>
      </c>
      <c r="G295" t="s">
        <v>14993</v>
      </c>
      <c r="I295" t="s">
        <v>13969</v>
      </c>
      <c r="L295" t="s">
        <v>14994</v>
      </c>
      <c r="M295" s="20" t="s">
        <v>14992</v>
      </c>
      <c r="N295" s="34">
        <v>314</v>
      </c>
      <c r="O295" t="s">
        <v>14995</v>
      </c>
    </row>
    <row r="296" spans="1:15" x14ac:dyDescent="0.35">
      <c r="A296" t="s">
        <v>19</v>
      </c>
      <c r="B296">
        <v>267890</v>
      </c>
      <c r="C296">
        <v>268816</v>
      </c>
      <c r="E296" t="s">
        <v>13966</v>
      </c>
      <c r="F296" t="s">
        <v>14996</v>
      </c>
      <c r="G296" t="s">
        <v>14997</v>
      </c>
      <c r="I296" t="s">
        <v>13969</v>
      </c>
      <c r="L296" t="s">
        <v>14998</v>
      </c>
      <c r="M296" s="20" t="s">
        <v>14996</v>
      </c>
      <c r="N296" s="34">
        <v>308</v>
      </c>
      <c r="O296" t="s">
        <v>14999</v>
      </c>
    </row>
    <row r="297" spans="1:15" x14ac:dyDescent="0.35">
      <c r="A297" t="s">
        <v>19</v>
      </c>
      <c r="B297">
        <v>268846</v>
      </c>
      <c r="C297">
        <v>270312</v>
      </c>
      <c r="E297" t="s">
        <v>13966</v>
      </c>
      <c r="F297" t="s">
        <v>15000</v>
      </c>
      <c r="G297" t="s">
        <v>15001</v>
      </c>
      <c r="I297" t="s">
        <v>13969</v>
      </c>
      <c r="L297" t="s">
        <v>15002</v>
      </c>
      <c r="M297" s="20" t="s">
        <v>15000</v>
      </c>
      <c r="N297" s="34">
        <v>488</v>
      </c>
      <c r="O297" t="s">
        <v>15003</v>
      </c>
    </row>
    <row r="298" spans="1:15" x14ac:dyDescent="0.35">
      <c r="A298" t="s">
        <v>19</v>
      </c>
      <c r="B298">
        <v>270396</v>
      </c>
      <c r="C298">
        <v>271763</v>
      </c>
      <c r="E298" t="s">
        <v>13966</v>
      </c>
      <c r="F298" t="s">
        <v>15004</v>
      </c>
      <c r="G298" t="s">
        <v>15005</v>
      </c>
      <c r="I298" t="s">
        <v>13969</v>
      </c>
      <c r="L298" t="s">
        <v>15006</v>
      </c>
      <c r="M298" s="20" t="s">
        <v>15004</v>
      </c>
      <c r="N298" s="34">
        <v>455</v>
      </c>
      <c r="O298" t="s">
        <v>15007</v>
      </c>
    </row>
    <row r="299" spans="1:15" x14ac:dyDescent="0.35">
      <c r="A299" t="s">
        <v>19</v>
      </c>
      <c r="B299">
        <v>271800</v>
      </c>
      <c r="C299">
        <v>273167</v>
      </c>
      <c r="E299" t="s">
        <v>13966</v>
      </c>
      <c r="F299" t="s">
        <v>15008</v>
      </c>
      <c r="G299" t="s">
        <v>15009</v>
      </c>
      <c r="I299" t="s">
        <v>13969</v>
      </c>
      <c r="L299" t="s">
        <v>15010</v>
      </c>
      <c r="M299" s="20" t="s">
        <v>15008</v>
      </c>
      <c r="N299" s="34">
        <v>455</v>
      </c>
      <c r="O299" t="s">
        <v>15011</v>
      </c>
    </row>
    <row r="300" spans="1:15" x14ac:dyDescent="0.35">
      <c r="A300" t="s">
        <v>19</v>
      </c>
      <c r="B300">
        <v>273237</v>
      </c>
      <c r="C300">
        <v>273938</v>
      </c>
      <c r="E300" t="s">
        <v>13966</v>
      </c>
      <c r="F300" t="s">
        <v>15012</v>
      </c>
      <c r="G300" t="s">
        <v>15013</v>
      </c>
      <c r="I300" t="s">
        <v>13969</v>
      </c>
      <c r="L300" t="s">
        <v>15014</v>
      </c>
      <c r="M300" s="20" t="s">
        <v>15012</v>
      </c>
      <c r="N300" s="34">
        <v>233</v>
      </c>
      <c r="O300" t="s">
        <v>15015</v>
      </c>
    </row>
    <row r="301" spans="1:15" x14ac:dyDescent="0.35">
      <c r="A301" t="s">
        <v>19</v>
      </c>
      <c r="B301">
        <v>274029</v>
      </c>
      <c r="C301">
        <v>275561</v>
      </c>
      <c r="E301" t="s">
        <v>13966</v>
      </c>
      <c r="F301" t="s">
        <v>15016</v>
      </c>
      <c r="G301" t="s">
        <v>15017</v>
      </c>
      <c r="I301" t="s">
        <v>13969</v>
      </c>
      <c r="L301" t="s">
        <v>15018</v>
      </c>
      <c r="M301" s="20" t="s">
        <v>15016</v>
      </c>
      <c r="N301" s="34">
        <v>510</v>
      </c>
      <c r="O301" t="s">
        <v>15019</v>
      </c>
    </row>
    <row r="302" spans="1:15" x14ac:dyDescent="0.35">
      <c r="A302" t="s">
        <v>19</v>
      </c>
      <c r="B302">
        <v>275838</v>
      </c>
      <c r="C302">
        <v>276758</v>
      </c>
      <c r="E302" t="s">
        <v>13966</v>
      </c>
      <c r="F302" t="s">
        <v>15020</v>
      </c>
      <c r="G302" t="s">
        <v>15021</v>
      </c>
      <c r="I302" t="s">
        <v>13969</v>
      </c>
      <c r="L302" t="s">
        <v>15022</v>
      </c>
      <c r="M302" s="20" t="s">
        <v>15020</v>
      </c>
      <c r="N302" s="34">
        <v>306</v>
      </c>
      <c r="O302" t="s">
        <v>15023</v>
      </c>
    </row>
    <row r="303" spans="1:15" x14ac:dyDescent="0.35">
      <c r="A303" t="s">
        <v>19</v>
      </c>
      <c r="B303">
        <v>277160</v>
      </c>
      <c r="C303">
        <v>277321</v>
      </c>
      <c r="E303" t="s">
        <v>13966</v>
      </c>
      <c r="F303" t="s">
        <v>15024</v>
      </c>
      <c r="G303" t="s">
        <v>15025</v>
      </c>
      <c r="I303" t="s">
        <v>13969</v>
      </c>
      <c r="L303" t="s">
        <v>15026</v>
      </c>
      <c r="M303" s="20" t="s">
        <v>15024</v>
      </c>
      <c r="N303" s="34">
        <v>53</v>
      </c>
      <c r="O303" t="s">
        <v>15027</v>
      </c>
    </row>
    <row r="304" spans="1:15" x14ac:dyDescent="0.35">
      <c r="A304" t="s">
        <v>19</v>
      </c>
      <c r="B304">
        <v>277342</v>
      </c>
      <c r="C304">
        <v>278280</v>
      </c>
      <c r="E304" t="s">
        <v>13966</v>
      </c>
      <c r="F304" t="s">
        <v>14898</v>
      </c>
      <c r="G304" t="s">
        <v>15028</v>
      </c>
      <c r="I304" t="s">
        <v>13969</v>
      </c>
      <c r="L304" t="s">
        <v>15029</v>
      </c>
      <c r="M304" s="20" t="s">
        <v>14898</v>
      </c>
      <c r="N304" s="34">
        <v>312</v>
      </c>
      <c r="O304" t="s">
        <v>15030</v>
      </c>
    </row>
    <row r="305" spans="1:15" x14ac:dyDescent="0.35">
      <c r="A305" t="s">
        <v>19</v>
      </c>
      <c r="B305">
        <v>278377</v>
      </c>
      <c r="C305">
        <v>279057</v>
      </c>
      <c r="E305" t="s">
        <v>13966</v>
      </c>
      <c r="F305" t="s">
        <v>15031</v>
      </c>
      <c r="G305" t="s">
        <v>15032</v>
      </c>
      <c r="I305" t="s">
        <v>13969</v>
      </c>
      <c r="L305" t="s">
        <v>15033</v>
      </c>
      <c r="M305" s="20" t="s">
        <v>15031</v>
      </c>
      <c r="N305" s="34">
        <v>226</v>
      </c>
      <c r="O305" t="s">
        <v>15034</v>
      </c>
    </row>
    <row r="306" spans="1:15" x14ac:dyDescent="0.35">
      <c r="A306" t="s">
        <v>19</v>
      </c>
      <c r="B306">
        <v>279059</v>
      </c>
      <c r="C306">
        <v>279994</v>
      </c>
      <c r="E306" t="s">
        <v>13966</v>
      </c>
      <c r="F306" t="s">
        <v>15035</v>
      </c>
      <c r="G306" t="s">
        <v>15036</v>
      </c>
      <c r="I306" t="s">
        <v>13969</v>
      </c>
      <c r="L306" t="s">
        <v>15037</v>
      </c>
      <c r="M306" s="20" t="s">
        <v>15035</v>
      </c>
      <c r="N306" s="34">
        <v>311</v>
      </c>
      <c r="O306" t="s">
        <v>15038</v>
      </c>
    </row>
    <row r="307" spans="1:15" x14ac:dyDescent="0.35">
      <c r="A307" t="s">
        <v>19</v>
      </c>
      <c r="B307">
        <v>280086</v>
      </c>
      <c r="C307">
        <v>281009</v>
      </c>
      <c r="E307" t="s">
        <v>13966</v>
      </c>
      <c r="F307" t="s">
        <v>15039</v>
      </c>
      <c r="G307" t="s">
        <v>15040</v>
      </c>
      <c r="I307" t="s">
        <v>13969</v>
      </c>
      <c r="L307" t="s">
        <v>15041</v>
      </c>
      <c r="M307" s="20" t="s">
        <v>15039</v>
      </c>
      <c r="N307" s="34">
        <v>307</v>
      </c>
      <c r="O307" t="s">
        <v>15042</v>
      </c>
    </row>
    <row r="308" spans="1:15" x14ac:dyDescent="0.35">
      <c r="A308" t="s">
        <v>19</v>
      </c>
      <c r="B308">
        <v>281028</v>
      </c>
      <c r="C308">
        <v>281714</v>
      </c>
      <c r="E308" t="s">
        <v>13966</v>
      </c>
      <c r="F308" t="s">
        <v>15043</v>
      </c>
      <c r="G308" t="s">
        <v>15044</v>
      </c>
      <c r="I308" t="s">
        <v>13969</v>
      </c>
      <c r="L308" t="s">
        <v>15045</v>
      </c>
      <c r="M308" s="20" t="s">
        <v>15043</v>
      </c>
      <c r="N308" s="34">
        <v>228</v>
      </c>
      <c r="O308" t="s">
        <v>15046</v>
      </c>
    </row>
    <row r="309" spans="1:15" x14ac:dyDescent="0.35">
      <c r="A309" t="s">
        <v>19</v>
      </c>
      <c r="B309">
        <v>281675</v>
      </c>
      <c r="C309">
        <v>281809</v>
      </c>
      <c r="E309" t="s">
        <v>14007</v>
      </c>
      <c r="F309" t="s">
        <v>14251</v>
      </c>
      <c r="I309" t="s">
        <v>13969</v>
      </c>
      <c r="L309" t="s">
        <v>15047</v>
      </c>
      <c r="M309" s="20" t="s">
        <v>14251</v>
      </c>
      <c r="N309" s="34">
        <v>44</v>
      </c>
      <c r="O309" t="s">
        <v>15048</v>
      </c>
    </row>
    <row r="310" spans="1:15" x14ac:dyDescent="0.35">
      <c r="A310" t="s">
        <v>19</v>
      </c>
      <c r="B310">
        <v>281769</v>
      </c>
      <c r="C310">
        <v>282155</v>
      </c>
      <c r="E310" t="s">
        <v>14007</v>
      </c>
      <c r="F310" t="s">
        <v>15049</v>
      </c>
      <c r="G310" t="s">
        <v>15050</v>
      </c>
      <c r="I310" t="s">
        <v>13969</v>
      </c>
      <c r="L310" t="s">
        <v>15051</v>
      </c>
      <c r="M310" s="20" t="s">
        <v>15049</v>
      </c>
      <c r="N310" s="34">
        <v>128</v>
      </c>
      <c r="O310" t="s">
        <v>15052</v>
      </c>
    </row>
    <row r="311" spans="1:15" x14ac:dyDescent="0.35">
      <c r="A311" t="s">
        <v>19</v>
      </c>
      <c r="B311">
        <v>282469</v>
      </c>
      <c r="C311">
        <v>282897</v>
      </c>
      <c r="E311" t="s">
        <v>13966</v>
      </c>
      <c r="F311" t="s">
        <v>15053</v>
      </c>
      <c r="G311" t="s">
        <v>15054</v>
      </c>
      <c r="I311" t="s">
        <v>13969</v>
      </c>
      <c r="L311" t="s">
        <v>15055</v>
      </c>
      <c r="M311" s="20" t="s">
        <v>15053</v>
      </c>
      <c r="N311" s="34">
        <v>142</v>
      </c>
      <c r="O311" t="s">
        <v>15056</v>
      </c>
    </row>
    <row r="312" spans="1:15" x14ac:dyDescent="0.35">
      <c r="A312" t="s">
        <v>19</v>
      </c>
      <c r="B312">
        <v>283003</v>
      </c>
      <c r="C312">
        <v>283734</v>
      </c>
      <c r="E312" t="s">
        <v>13966</v>
      </c>
      <c r="F312" t="s">
        <v>15057</v>
      </c>
      <c r="G312" t="s">
        <v>15058</v>
      </c>
      <c r="I312" t="s">
        <v>13969</v>
      </c>
      <c r="L312" t="s">
        <v>15059</v>
      </c>
      <c r="M312" s="20" t="s">
        <v>15057</v>
      </c>
      <c r="N312" s="34">
        <v>243</v>
      </c>
      <c r="O312" t="s">
        <v>15060</v>
      </c>
    </row>
    <row r="313" spans="1:15" x14ac:dyDescent="0.35">
      <c r="A313" t="s">
        <v>19</v>
      </c>
      <c r="B313">
        <v>283816</v>
      </c>
      <c r="C313">
        <v>283992</v>
      </c>
      <c r="E313" t="s">
        <v>13966</v>
      </c>
      <c r="F313" t="s">
        <v>14251</v>
      </c>
      <c r="I313" t="s">
        <v>13969</v>
      </c>
      <c r="L313" t="s">
        <v>15061</v>
      </c>
      <c r="M313" s="20" t="s">
        <v>14251</v>
      </c>
      <c r="N313" s="34">
        <v>58</v>
      </c>
      <c r="O313" t="s">
        <v>15062</v>
      </c>
    </row>
    <row r="314" spans="1:15" x14ac:dyDescent="0.35">
      <c r="A314" t="s">
        <v>19</v>
      </c>
      <c r="B314">
        <v>284011</v>
      </c>
      <c r="C314">
        <v>285762</v>
      </c>
      <c r="E314" t="s">
        <v>13966</v>
      </c>
      <c r="F314" t="s">
        <v>15063</v>
      </c>
      <c r="G314" t="s">
        <v>15064</v>
      </c>
      <c r="I314" t="s">
        <v>13969</v>
      </c>
      <c r="L314" t="s">
        <v>15065</v>
      </c>
      <c r="M314" s="20" t="s">
        <v>15063</v>
      </c>
      <c r="N314" s="34">
        <v>583</v>
      </c>
      <c r="O314" t="s">
        <v>15066</v>
      </c>
    </row>
    <row r="315" spans="1:15" x14ac:dyDescent="0.35">
      <c r="A315" t="s">
        <v>19</v>
      </c>
      <c r="B315">
        <v>285775</v>
      </c>
      <c r="C315">
        <v>285987</v>
      </c>
      <c r="E315" t="s">
        <v>13966</v>
      </c>
      <c r="F315" t="s">
        <v>15067</v>
      </c>
      <c r="G315" t="s">
        <v>15068</v>
      </c>
      <c r="I315" t="s">
        <v>13969</v>
      </c>
      <c r="L315" t="s">
        <v>15069</v>
      </c>
      <c r="M315" s="20" t="s">
        <v>15067</v>
      </c>
      <c r="N315" s="34">
        <v>70</v>
      </c>
      <c r="O315" t="s">
        <v>15070</v>
      </c>
    </row>
    <row r="316" spans="1:15" x14ac:dyDescent="0.35">
      <c r="A316" t="s">
        <v>19</v>
      </c>
      <c r="B316">
        <v>286048</v>
      </c>
      <c r="C316">
        <v>286776</v>
      </c>
      <c r="E316" t="s">
        <v>13966</v>
      </c>
      <c r="F316" t="s">
        <v>15071</v>
      </c>
      <c r="G316" t="s">
        <v>15072</v>
      </c>
      <c r="I316" t="s">
        <v>13969</v>
      </c>
      <c r="L316" t="s">
        <v>15073</v>
      </c>
      <c r="M316" s="20" t="s">
        <v>15071</v>
      </c>
      <c r="N316" s="34">
        <v>242</v>
      </c>
      <c r="O316" t="s">
        <v>15074</v>
      </c>
    </row>
    <row r="317" spans="1:15" x14ac:dyDescent="0.35">
      <c r="A317" t="s">
        <v>19</v>
      </c>
      <c r="B317">
        <v>286773</v>
      </c>
      <c r="C317">
        <v>287420</v>
      </c>
      <c r="E317" t="s">
        <v>14007</v>
      </c>
      <c r="F317" t="s">
        <v>15075</v>
      </c>
      <c r="G317" t="s">
        <v>15076</v>
      </c>
      <c r="I317" t="s">
        <v>13969</v>
      </c>
      <c r="L317" t="s">
        <v>15077</v>
      </c>
      <c r="M317" s="20" t="s">
        <v>15075</v>
      </c>
      <c r="N317" s="34">
        <v>215</v>
      </c>
      <c r="O317" t="s">
        <v>15078</v>
      </c>
    </row>
    <row r="318" spans="1:15" x14ac:dyDescent="0.35">
      <c r="A318" t="s">
        <v>19</v>
      </c>
      <c r="B318">
        <v>287499</v>
      </c>
      <c r="C318">
        <v>288611</v>
      </c>
      <c r="E318" t="s">
        <v>13966</v>
      </c>
      <c r="F318" t="s">
        <v>15079</v>
      </c>
      <c r="G318" t="s">
        <v>15080</v>
      </c>
      <c r="I318" t="s">
        <v>13969</v>
      </c>
      <c r="L318" t="s">
        <v>15081</v>
      </c>
      <c r="M318" s="20" t="s">
        <v>15079</v>
      </c>
      <c r="N318" s="34">
        <v>370</v>
      </c>
      <c r="O318" t="s">
        <v>15082</v>
      </c>
    </row>
    <row r="319" spans="1:15" x14ac:dyDescent="0.35">
      <c r="A319" t="s">
        <v>19</v>
      </c>
      <c r="B319">
        <v>288653</v>
      </c>
      <c r="C319">
        <v>290092</v>
      </c>
      <c r="E319" t="s">
        <v>14007</v>
      </c>
      <c r="F319" t="s">
        <v>15083</v>
      </c>
      <c r="G319" t="s">
        <v>15084</v>
      </c>
      <c r="I319" t="s">
        <v>13969</v>
      </c>
      <c r="L319" t="s">
        <v>15085</v>
      </c>
      <c r="M319" s="20" t="s">
        <v>15083</v>
      </c>
      <c r="N319" s="34">
        <v>479</v>
      </c>
      <c r="O319" t="s">
        <v>15086</v>
      </c>
    </row>
    <row r="320" spans="1:15" x14ac:dyDescent="0.35">
      <c r="A320" t="s">
        <v>19</v>
      </c>
      <c r="B320">
        <v>290132</v>
      </c>
      <c r="C320">
        <v>290698</v>
      </c>
      <c r="E320" t="s">
        <v>14007</v>
      </c>
      <c r="F320" t="s">
        <v>15087</v>
      </c>
      <c r="G320" t="s">
        <v>15088</v>
      </c>
      <c r="I320" t="s">
        <v>13969</v>
      </c>
      <c r="L320" t="s">
        <v>15089</v>
      </c>
      <c r="M320" s="20" t="s">
        <v>15087</v>
      </c>
      <c r="N320" s="34">
        <v>188</v>
      </c>
      <c r="O320" t="s">
        <v>15090</v>
      </c>
    </row>
    <row r="321" spans="1:15" x14ac:dyDescent="0.35">
      <c r="A321" t="s">
        <v>19</v>
      </c>
      <c r="B321">
        <v>290915</v>
      </c>
      <c r="C321">
        <v>292042</v>
      </c>
      <c r="E321" t="s">
        <v>13966</v>
      </c>
      <c r="F321" t="s">
        <v>15091</v>
      </c>
      <c r="G321" t="s">
        <v>15092</v>
      </c>
      <c r="I321" t="s">
        <v>13969</v>
      </c>
      <c r="L321" t="s">
        <v>15093</v>
      </c>
      <c r="M321" s="20" t="s">
        <v>15091</v>
      </c>
      <c r="N321" s="34">
        <v>375</v>
      </c>
      <c r="O321" t="s">
        <v>15094</v>
      </c>
    </row>
    <row r="322" spans="1:15" x14ac:dyDescent="0.35">
      <c r="A322" t="s">
        <v>19</v>
      </c>
      <c r="B322">
        <v>292205</v>
      </c>
      <c r="C322">
        <v>292843</v>
      </c>
      <c r="E322" t="s">
        <v>13966</v>
      </c>
      <c r="F322" t="s">
        <v>15095</v>
      </c>
      <c r="G322" t="s">
        <v>15096</v>
      </c>
      <c r="I322" t="s">
        <v>13969</v>
      </c>
      <c r="L322" t="s">
        <v>15097</v>
      </c>
      <c r="M322" s="20" t="s">
        <v>15095</v>
      </c>
      <c r="N322" s="34">
        <v>212</v>
      </c>
      <c r="O322" t="s">
        <v>15098</v>
      </c>
    </row>
    <row r="323" spans="1:15" x14ac:dyDescent="0.35">
      <c r="A323" t="s">
        <v>19</v>
      </c>
      <c r="B323">
        <v>292881</v>
      </c>
      <c r="C323">
        <v>293264</v>
      </c>
      <c r="E323" t="s">
        <v>14007</v>
      </c>
      <c r="F323" t="s">
        <v>15099</v>
      </c>
      <c r="G323" t="s">
        <v>15100</v>
      </c>
      <c r="I323" t="s">
        <v>13969</v>
      </c>
      <c r="L323" t="s">
        <v>15101</v>
      </c>
      <c r="M323" s="20" t="s">
        <v>15099</v>
      </c>
      <c r="N323" s="34">
        <v>127</v>
      </c>
      <c r="O323" t="s">
        <v>15102</v>
      </c>
    </row>
    <row r="324" spans="1:15" x14ac:dyDescent="0.35">
      <c r="A324" t="s">
        <v>19</v>
      </c>
      <c r="B324">
        <v>293499</v>
      </c>
      <c r="C324">
        <v>294575</v>
      </c>
      <c r="E324" t="s">
        <v>13966</v>
      </c>
      <c r="F324" t="s">
        <v>14310</v>
      </c>
      <c r="G324" t="s">
        <v>15103</v>
      </c>
      <c r="I324" t="s">
        <v>13969</v>
      </c>
      <c r="L324" t="s">
        <v>15104</v>
      </c>
      <c r="M324" s="20" t="s">
        <v>14310</v>
      </c>
      <c r="N324" s="34">
        <v>358</v>
      </c>
      <c r="O324" t="s">
        <v>15105</v>
      </c>
    </row>
    <row r="325" spans="1:15" x14ac:dyDescent="0.35">
      <c r="A325" t="s">
        <v>19</v>
      </c>
      <c r="B325">
        <v>294615</v>
      </c>
      <c r="C325">
        <v>295571</v>
      </c>
      <c r="E325" t="s">
        <v>14007</v>
      </c>
      <c r="F325" t="s">
        <v>15106</v>
      </c>
      <c r="G325" t="s">
        <v>15107</v>
      </c>
      <c r="I325" t="s">
        <v>13969</v>
      </c>
      <c r="L325" t="s">
        <v>15108</v>
      </c>
      <c r="M325" s="20" t="s">
        <v>15106</v>
      </c>
      <c r="N325" s="34">
        <v>318</v>
      </c>
      <c r="O325" t="s">
        <v>15109</v>
      </c>
    </row>
    <row r="326" spans="1:15" x14ac:dyDescent="0.35">
      <c r="A326" t="s">
        <v>19</v>
      </c>
      <c r="B326">
        <v>295584</v>
      </c>
      <c r="C326">
        <v>296285</v>
      </c>
      <c r="E326" t="s">
        <v>14007</v>
      </c>
      <c r="F326" t="s">
        <v>15110</v>
      </c>
      <c r="G326" t="s">
        <v>15111</v>
      </c>
      <c r="I326" t="s">
        <v>13969</v>
      </c>
      <c r="L326" t="s">
        <v>15112</v>
      </c>
      <c r="M326" s="20" t="s">
        <v>15110</v>
      </c>
      <c r="N326" s="34">
        <v>233</v>
      </c>
      <c r="O326" t="s">
        <v>15113</v>
      </c>
    </row>
    <row r="327" spans="1:15" x14ac:dyDescent="0.35">
      <c r="A327" t="s">
        <v>19</v>
      </c>
      <c r="B327">
        <v>296429</v>
      </c>
      <c r="C327">
        <v>297169</v>
      </c>
      <c r="E327" t="s">
        <v>13966</v>
      </c>
      <c r="F327" t="s">
        <v>15114</v>
      </c>
      <c r="G327" t="s">
        <v>15115</v>
      </c>
      <c r="I327" t="s">
        <v>13969</v>
      </c>
      <c r="L327" t="s">
        <v>15116</v>
      </c>
      <c r="M327" s="20" t="s">
        <v>15114</v>
      </c>
      <c r="N327" s="34">
        <v>246</v>
      </c>
      <c r="O327" t="s">
        <v>15117</v>
      </c>
    </row>
    <row r="328" spans="1:15" x14ac:dyDescent="0.35">
      <c r="A328" t="s">
        <v>19</v>
      </c>
      <c r="B328">
        <v>297170</v>
      </c>
      <c r="C328">
        <v>298330</v>
      </c>
      <c r="E328" t="s">
        <v>13966</v>
      </c>
      <c r="F328" t="s">
        <v>15118</v>
      </c>
      <c r="G328" t="s">
        <v>15119</v>
      </c>
      <c r="I328" t="s">
        <v>13969</v>
      </c>
      <c r="L328" t="s">
        <v>15120</v>
      </c>
      <c r="M328" s="20" t="s">
        <v>15118</v>
      </c>
      <c r="N328" s="34">
        <v>386</v>
      </c>
      <c r="O328" t="s">
        <v>15121</v>
      </c>
    </row>
    <row r="329" spans="1:15" x14ac:dyDescent="0.35">
      <c r="A329" t="s">
        <v>19</v>
      </c>
      <c r="B329">
        <v>298466</v>
      </c>
      <c r="C329">
        <v>299398</v>
      </c>
      <c r="E329" t="s">
        <v>13966</v>
      </c>
      <c r="F329" t="s">
        <v>15122</v>
      </c>
      <c r="G329" t="s">
        <v>15123</v>
      </c>
      <c r="I329" t="s">
        <v>13969</v>
      </c>
      <c r="L329" t="s">
        <v>15124</v>
      </c>
      <c r="M329" s="20" t="s">
        <v>15122</v>
      </c>
      <c r="N329" s="34">
        <v>310</v>
      </c>
      <c r="O329" t="s">
        <v>15125</v>
      </c>
    </row>
    <row r="330" spans="1:15" x14ac:dyDescent="0.35">
      <c r="A330" t="s">
        <v>19</v>
      </c>
      <c r="B330">
        <v>299438</v>
      </c>
      <c r="C330">
        <v>300502</v>
      </c>
      <c r="E330" t="s">
        <v>14007</v>
      </c>
      <c r="F330" t="s">
        <v>15126</v>
      </c>
      <c r="G330" t="s">
        <v>15127</v>
      </c>
      <c r="I330" t="s">
        <v>13969</v>
      </c>
      <c r="L330" t="s">
        <v>15128</v>
      </c>
      <c r="M330" s="20" t="s">
        <v>15126</v>
      </c>
      <c r="N330" s="34">
        <v>354</v>
      </c>
      <c r="O330" t="s">
        <v>15129</v>
      </c>
    </row>
    <row r="331" spans="1:15" x14ac:dyDescent="0.35">
      <c r="A331" t="s">
        <v>19</v>
      </c>
      <c r="B331">
        <v>300525</v>
      </c>
      <c r="C331">
        <v>300656</v>
      </c>
      <c r="E331" t="s">
        <v>14007</v>
      </c>
      <c r="F331" t="s">
        <v>14251</v>
      </c>
      <c r="I331" t="s">
        <v>13969</v>
      </c>
      <c r="L331" t="s">
        <v>15130</v>
      </c>
      <c r="M331" s="20" t="s">
        <v>14251</v>
      </c>
      <c r="N331" s="34">
        <v>43</v>
      </c>
      <c r="O331" t="s">
        <v>15131</v>
      </c>
    </row>
    <row r="332" spans="1:15" x14ac:dyDescent="0.35">
      <c r="A332" t="s">
        <v>19</v>
      </c>
      <c r="B332">
        <v>300830</v>
      </c>
      <c r="C332">
        <v>302248</v>
      </c>
      <c r="E332" t="s">
        <v>13966</v>
      </c>
      <c r="F332" t="s">
        <v>15132</v>
      </c>
      <c r="G332" t="s">
        <v>15133</v>
      </c>
      <c r="I332" t="s">
        <v>13969</v>
      </c>
      <c r="L332" t="s">
        <v>15134</v>
      </c>
      <c r="M332" s="20" t="s">
        <v>15132</v>
      </c>
      <c r="N332" s="34">
        <v>472</v>
      </c>
      <c r="O332" t="s">
        <v>15135</v>
      </c>
    </row>
    <row r="333" spans="1:15" x14ac:dyDescent="0.35">
      <c r="A333" t="s">
        <v>19</v>
      </c>
      <c r="B333">
        <v>302435</v>
      </c>
      <c r="C333">
        <v>303796</v>
      </c>
      <c r="E333" t="s">
        <v>13966</v>
      </c>
      <c r="F333" t="s">
        <v>15132</v>
      </c>
      <c r="G333" t="s">
        <v>15136</v>
      </c>
      <c r="I333" t="s">
        <v>13969</v>
      </c>
      <c r="L333" t="s">
        <v>15137</v>
      </c>
      <c r="M333" s="20" t="s">
        <v>15132</v>
      </c>
      <c r="N333" s="34">
        <v>453</v>
      </c>
      <c r="O333" t="s">
        <v>15138</v>
      </c>
    </row>
    <row r="334" spans="1:15" x14ac:dyDescent="0.35">
      <c r="A334" t="s">
        <v>19</v>
      </c>
      <c r="B334">
        <v>303804</v>
      </c>
      <c r="C334">
        <v>304307</v>
      </c>
      <c r="E334" t="s">
        <v>14007</v>
      </c>
      <c r="F334" t="s">
        <v>15139</v>
      </c>
      <c r="G334" t="s">
        <v>15140</v>
      </c>
      <c r="I334" t="s">
        <v>13969</v>
      </c>
      <c r="L334" t="s">
        <v>15141</v>
      </c>
      <c r="M334" s="20" t="s">
        <v>15139</v>
      </c>
      <c r="N334" s="34">
        <v>167</v>
      </c>
      <c r="O334" t="s">
        <v>15142</v>
      </c>
    </row>
    <row r="335" spans="1:15" x14ac:dyDescent="0.35">
      <c r="A335" t="s">
        <v>19</v>
      </c>
      <c r="B335">
        <v>304430</v>
      </c>
      <c r="C335">
        <v>305551</v>
      </c>
      <c r="E335" t="s">
        <v>13966</v>
      </c>
      <c r="F335" t="s">
        <v>15143</v>
      </c>
      <c r="G335" t="s">
        <v>15144</v>
      </c>
      <c r="I335" t="s">
        <v>13969</v>
      </c>
      <c r="L335" t="s">
        <v>15145</v>
      </c>
      <c r="M335" s="20" t="s">
        <v>15143</v>
      </c>
      <c r="N335" s="34">
        <v>373</v>
      </c>
      <c r="O335" t="s">
        <v>15146</v>
      </c>
    </row>
    <row r="336" spans="1:15" x14ac:dyDescent="0.35">
      <c r="A336" t="s">
        <v>19</v>
      </c>
      <c r="B336">
        <v>305658</v>
      </c>
      <c r="C336">
        <v>306434</v>
      </c>
      <c r="E336" t="s">
        <v>13966</v>
      </c>
      <c r="F336" t="s">
        <v>15147</v>
      </c>
      <c r="G336" t="s">
        <v>15148</v>
      </c>
      <c r="I336" t="s">
        <v>13969</v>
      </c>
      <c r="L336" t="s">
        <v>15149</v>
      </c>
      <c r="M336" s="20" t="s">
        <v>15147</v>
      </c>
      <c r="N336" s="34">
        <v>258</v>
      </c>
      <c r="O336" t="s">
        <v>15150</v>
      </c>
    </row>
    <row r="337" spans="1:15" x14ac:dyDescent="0.35">
      <c r="A337" t="s">
        <v>19</v>
      </c>
      <c r="B337">
        <v>306459</v>
      </c>
      <c r="C337">
        <v>308144</v>
      </c>
      <c r="E337" t="s">
        <v>13966</v>
      </c>
      <c r="F337" t="s">
        <v>15151</v>
      </c>
      <c r="G337" t="s">
        <v>15152</v>
      </c>
      <c r="I337" t="s">
        <v>13969</v>
      </c>
      <c r="L337" t="s">
        <v>15153</v>
      </c>
      <c r="M337" s="20" t="s">
        <v>15151</v>
      </c>
      <c r="N337" s="34">
        <v>561</v>
      </c>
      <c r="O337" t="s">
        <v>15154</v>
      </c>
    </row>
    <row r="338" spans="1:15" x14ac:dyDescent="0.35">
      <c r="A338" t="s">
        <v>19</v>
      </c>
      <c r="B338">
        <v>308332</v>
      </c>
      <c r="C338">
        <v>309291</v>
      </c>
      <c r="E338" t="s">
        <v>13966</v>
      </c>
      <c r="F338" t="s">
        <v>15155</v>
      </c>
      <c r="G338" t="s">
        <v>15156</v>
      </c>
      <c r="I338" t="s">
        <v>13969</v>
      </c>
      <c r="L338" t="s">
        <v>15157</v>
      </c>
      <c r="M338" s="20" t="s">
        <v>15155</v>
      </c>
      <c r="N338" s="34">
        <v>319</v>
      </c>
      <c r="O338" t="s">
        <v>15158</v>
      </c>
    </row>
    <row r="339" spans="1:15" x14ac:dyDescent="0.35">
      <c r="A339" t="s">
        <v>19</v>
      </c>
      <c r="B339">
        <v>309347</v>
      </c>
      <c r="C339">
        <v>310042</v>
      </c>
      <c r="E339" t="s">
        <v>13966</v>
      </c>
      <c r="F339" t="s">
        <v>15159</v>
      </c>
      <c r="G339" t="s">
        <v>15160</v>
      </c>
      <c r="I339" t="s">
        <v>13969</v>
      </c>
      <c r="L339" t="s">
        <v>15161</v>
      </c>
      <c r="M339" s="20" t="s">
        <v>15159</v>
      </c>
      <c r="N339" s="34">
        <v>231</v>
      </c>
      <c r="O339" t="s">
        <v>15162</v>
      </c>
    </row>
    <row r="340" spans="1:15" x14ac:dyDescent="0.35">
      <c r="A340" t="s">
        <v>19</v>
      </c>
      <c r="B340">
        <v>310000</v>
      </c>
      <c r="C340">
        <v>310842</v>
      </c>
      <c r="E340" t="s">
        <v>13966</v>
      </c>
      <c r="F340" t="s">
        <v>15163</v>
      </c>
      <c r="G340" t="s">
        <v>15164</v>
      </c>
      <c r="I340" t="s">
        <v>13969</v>
      </c>
      <c r="L340" t="s">
        <v>15165</v>
      </c>
      <c r="M340" s="20" t="s">
        <v>15163</v>
      </c>
      <c r="N340" s="34">
        <v>280</v>
      </c>
      <c r="O340" t="s">
        <v>15166</v>
      </c>
    </row>
    <row r="341" spans="1:15" x14ac:dyDescent="0.35">
      <c r="A341" t="s">
        <v>19</v>
      </c>
      <c r="B341">
        <v>310880</v>
      </c>
      <c r="C341">
        <v>311875</v>
      </c>
      <c r="E341" t="s">
        <v>14007</v>
      </c>
      <c r="F341" t="s">
        <v>15167</v>
      </c>
      <c r="G341" t="s">
        <v>15168</v>
      </c>
      <c r="I341" t="s">
        <v>13969</v>
      </c>
      <c r="L341" t="s">
        <v>15169</v>
      </c>
      <c r="M341" s="20" t="s">
        <v>15167</v>
      </c>
      <c r="N341" s="34">
        <v>331</v>
      </c>
      <c r="O341" t="s">
        <v>15170</v>
      </c>
    </row>
    <row r="342" spans="1:15" x14ac:dyDescent="0.35">
      <c r="A342" t="s">
        <v>19</v>
      </c>
      <c r="B342">
        <v>312159</v>
      </c>
      <c r="C342">
        <v>312758</v>
      </c>
      <c r="E342" t="s">
        <v>13966</v>
      </c>
      <c r="F342" t="s">
        <v>15171</v>
      </c>
      <c r="G342" t="s">
        <v>15172</v>
      </c>
      <c r="I342" t="s">
        <v>13969</v>
      </c>
      <c r="L342" t="s">
        <v>15173</v>
      </c>
      <c r="M342" s="20" t="s">
        <v>15171</v>
      </c>
      <c r="N342" s="34">
        <v>199</v>
      </c>
      <c r="O342" t="s">
        <v>15174</v>
      </c>
    </row>
    <row r="343" spans="1:15" x14ac:dyDescent="0.35">
      <c r="A343" t="s">
        <v>19</v>
      </c>
      <c r="B343">
        <v>312780</v>
      </c>
      <c r="C343">
        <v>313361</v>
      </c>
      <c r="E343" t="s">
        <v>13966</v>
      </c>
      <c r="F343" t="s">
        <v>15171</v>
      </c>
      <c r="G343" t="s">
        <v>15175</v>
      </c>
      <c r="I343" t="s">
        <v>13969</v>
      </c>
      <c r="L343" t="s">
        <v>15176</v>
      </c>
      <c r="M343" s="20" t="s">
        <v>15171</v>
      </c>
      <c r="N343" s="34">
        <v>193</v>
      </c>
      <c r="O343" t="s">
        <v>15177</v>
      </c>
    </row>
    <row r="344" spans="1:15" x14ac:dyDescent="0.35">
      <c r="A344" t="s">
        <v>19</v>
      </c>
      <c r="B344">
        <v>313396</v>
      </c>
      <c r="C344">
        <v>313974</v>
      </c>
      <c r="E344" t="s">
        <v>13966</v>
      </c>
      <c r="F344" t="s">
        <v>15171</v>
      </c>
      <c r="G344" t="s">
        <v>15178</v>
      </c>
      <c r="I344" t="s">
        <v>13969</v>
      </c>
      <c r="L344" t="s">
        <v>15179</v>
      </c>
      <c r="M344" s="20" t="s">
        <v>15171</v>
      </c>
      <c r="N344" s="34">
        <v>192</v>
      </c>
      <c r="O344" t="s">
        <v>15180</v>
      </c>
    </row>
    <row r="345" spans="1:15" x14ac:dyDescent="0.35">
      <c r="A345" t="s">
        <v>19</v>
      </c>
      <c r="B345">
        <v>314025</v>
      </c>
      <c r="C345">
        <v>314798</v>
      </c>
      <c r="E345" t="s">
        <v>13966</v>
      </c>
      <c r="F345" t="s">
        <v>15181</v>
      </c>
      <c r="G345" t="s">
        <v>15182</v>
      </c>
      <c r="I345" t="s">
        <v>13969</v>
      </c>
      <c r="L345" t="s">
        <v>15183</v>
      </c>
      <c r="M345" s="20" t="s">
        <v>15181</v>
      </c>
      <c r="N345" s="34">
        <v>257</v>
      </c>
      <c r="O345" t="s">
        <v>15184</v>
      </c>
    </row>
    <row r="346" spans="1:15" x14ac:dyDescent="0.35">
      <c r="A346" t="s">
        <v>19</v>
      </c>
      <c r="B346">
        <v>314883</v>
      </c>
      <c r="C346">
        <v>316496</v>
      </c>
      <c r="E346" t="s">
        <v>13966</v>
      </c>
      <c r="F346" t="s">
        <v>15185</v>
      </c>
      <c r="G346" t="s">
        <v>15186</v>
      </c>
      <c r="I346" t="s">
        <v>13969</v>
      </c>
      <c r="L346" t="s">
        <v>15187</v>
      </c>
      <c r="M346" s="20" t="s">
        <v>15185</v>
      </c>
      <c r="N346" s="34">
        <v>537</v>
      </c>
      <c r="O346" t="s">
        <v>15188</v>
      </c>
    </row>
    <row r="347" spans="1:15" x14ac:dyDescent="0.35">
      <c r="A347" t="s">
        <v>19</v>
      </c>
      <c r="B347">
        <v>316512</v>
      </c>
      <c r="C347">
        <v>317603</v>
      </c>
      <c r="E347" t="s">
        <v>13966</v>
      </c>
      <c r="F347" t="s">
        <v>14091</v>
      </c>
      <c r="G347" t="s">
        <v>15189</v>
      </c>
      <c r="I347" t="s">
        <v>13969</v>
      </c>
      <c r="L347" t="s">
        <v>15190</v>
      </c>
      <c r="M347" s="20" t="s">
        <v>14091</v>
      </c>
      <c r="N347" s="34">
        <v>363</v>
      </c>
      <c r="O347" t="s">
        <v>15191</v>
      </c>
    </row>
    <row r="348" spans="1:15" x14ac:dyDescent="0.35">
      <c r="A348" t="s">
        <v>19</v>
      </c>
      <c r="B348">
        <v>317725</v>
      </c>
      <c r="C348">
        <v>318927</v>
      </c>
      <c r="E348" t="s">
        <v>13966</v>
      </c>
      <c r="F348" t="s">
        <v>15192</v>
      </c>
      <c r="G348" t="s">
        <v>15193</v>
      </c>
      <c r="I348" t="s">
        <v>13969</v>
      </c>
      <c r="L348" t="s">
        <v>15194</v>
      </c>
      <c r="M348" s="20" t="s">
        <v>15192</v>
      </c>
      <c r="N348" s="34">
        <v>400</v>
      </c>
      <c r="O348" t="s">
        <v>15195</v>
      </c>
    </row>
    <row r="349" spans="1:15" x14ac:dyDescent="0.35">
      <c r="A349" t="s">
        <v>19</v>
      </c>
      <c r="B349">
        <v>319180</v>
      </c>
      <c r="C349">
        <v>320352</v>
      </c>
      <c r="E349" t="s">
        <v>14007</v>
      </c>
      <c r="F349" t="s">
        <v>14792</v>
      </c>
      <c r="G349" t="s">
        <v>15196</v>
      </c>
      <c r="I349" t="s">
        <v>13969</v>
      </c>
      <c r="L349" t="s">
        <v>15197</v>
      </c>
      <c r="M349" s="20" t="s">
        <v>14792</v>
      </c>
      <c r="N349" s="34">
        <v>390</v>
      </c>
      <c r="O349" t="s">
        <v>15198</v>
      </c>
    </row>
    <row r="350" spans="1:15" x14ac:dyDescent="0.35">
      <c r="A350" t="s">
        <v>19</v>
      </c>
      <c r="B350">
        <v>320421</v>
      </c>
      <c r="C350">
        <v>320723</v>
      </c>
      <c r="E350" t="s">
        <v>14007</v>
      </c>
      <c r="F350" t="s">
        <v>14788</v>
      </c>
      <c r="G350" t="s">
        <v>15199</v>
      </c>
      <c r="I350" t="s">
        <v>13969</v>
      </c>
      <c r="L350" t="s">
        <v>15200</v>
      </c>
      <c r="M350" s="20" t="s">
        <v>14788</v>
      </c>
      <c r="N350" s="34">
        <v>100</v>
      </c>
      <c r="O350" t="s">
        <v>15201</v>
      </c>
    </row>
    <row r="351" spans="1:15" ht="29" x14ac:dyDescent="0.35">
      <c r="A351" t="s">
        <v>19</v>
      </c>
      <c r="B351">
        <v>321013</v>
      </c>
      <c r="C351">
        <v>322269</v>
      </c>
      <c r="E351" t="s">
        <v>13966</v>
      </c>
      <c r="F351" t="s">
        <v>15202</v>
      </c>
      <c r="G351" t="s">
        <v>15203</v>
      </c>
      <c r="I351" t="s">
        <v>13969</v>
      </c>
      <c r="L351" t="s">
        <v>15204</v>
      </c>
      <c r="M351" s="20" t="s">
        <v>15202</v>
      </c>
      <c r="N351" s="34">
        <v>418</v>
      </c>
      <c r="O351" t="s">
        <v>15205</v>
      </c>
    </row>
    <row r="352" spans="1:15" ht="29" x14ac:dyDescent="0.35">
      <c r="A352" t="s">
        <v>19</v>
      </c>
      <c r="B352">
        <v>322271</v>
      </c>
      <c r="C352">
        <v>323119</v>
      </c>
      <c r="E352" t="s">
        <v>13966</v>
      </c>
      <c r="F352" t="s">
        <v>15206</v>
      </c>
      <c r="G352" t="s">
        <v>15207</v>
      </c>
      <c r="I352" t="s">
        <v>13969</v>
      </c>
      <c r="L352" t="s">
        <v>15208</v>
      </c>
      <c r="M352" s="20" t="s">
        <v>15206</v>
      </c>
      <c r="N352" s="34">
        <v>282</v>
      </c>
      <c r="O352" t="s">
        <v>15209</v>
      </c>
    </row>
    <row r="353" spans="1:15" ht="29" x14ac:dyDescent="0.35">
      <c r="A353" t="s">
        <v>19</v>
      </c>
      <c r="B353">
        <v>323119</v>
      </c>
      <c r="C353">
        <v>324000</v>
      </c>
      <c r="E353" t="s">
        <v>13966</v>
      </c>
      <c r="F353" t="s">
        <v>15210</v>
      </c>
      <c r="G353" t="s">
        <v>15211</v>
      </c>
      <c r="I353" t="s">
        <v>13969</v>
      </c>
      <c r="L353" t="s">
        <v>15212</v>
      </c>
      <c r="M353" s="20" t="s">
        <v>15210</v>
      </c>
      <c r="N353" s="34">
        <v>293</v>
      </c>
      <c r="O353" t="s">
        <v>15213</v>
      </c>
    </row>
    <row r="354" spans="1:15" x14ac:dyDescent="0.35">
      <c r="A354" t="s">
        <v>19</v>
      </c>
      <c r="B354">
        <v>324038</v>
      </c>
      <c r="C354">
        <v>325189</v>
      </c>
      <c r="E354" t="s">
        <v>14007</v>
      </c>
      <c r="F354" t="s">
        <v>15214</v>
      </c>
      <c r="G354" t="s">
        <v>15215</v>
      </c>
      <c r="I354" t="s">
        <v>13969</v>
      </c>
      <c r="L354" t="s">
        <v>15216</v>
      </c>
      <c r="M354" s="20" t="s">
        <v>15214</v>
      </c>
      <c r="N354" s="34">
        <v>383</v>
      </c>
      <c r="O354" t="s">
        <v>15217</v>
      </c>
    </row>
    <row r="355" spans="1:15" x14ac:dyDescent="0.35">
      <c r="A355" t="s">
        <v>19</v>
      </c>
      <c r="B355">
        <v>325339</v>
      </c>
      <c r="C355">
        <v>326772</v>
      </c>
      <c r="E355" t="s">
        <v>13966</v>
      </c>
      <c r="F355" t="s">
        <v>15218</v>
      </c>
      <c r="G355" t="s">
        <v>15219</v>
      </c>
      <c r="I355" t="s">
        <v>13969</v>
      </c>
      <c r="L355" t="s">
        <v>15220</v>
      </c>
      <c r="M355" s="20" t="s">
        <v>15218</v>
      </c>
      <c r="N355" s="34">
        <v>477</v>
      </c>
      <c r="O355" t="s">
        <v>15221</v>
      </c>
    </row>
    <row r="356" spans="1:15" x14ac:dyDescent="0.35">
      <c r="A356" t="s">
        <v>19</v>
      </c>
      <c r="B356">
        <v>326888</v>
      </c>
      <c r="C356">
        <v>327469</v>
      </c>
      <c r="E356" t="s">
        <v>13966</v>
      </c>
      <c r="F356" t="s">
        <v>15222</v>
      </c>
      <c r="G356" t="s">
        <v>15223</v>
      </c>
      <c r="I356" t="s">
        <v>13969</v>
      </c>
      <c r="L356" t="s">
        <v>15224</v>
      </c>
      <c r="M356" s="20" t="s">
        <v>15222</v>
      </c>
      <c r="N356" s="34">
        <v>193</v>
      </c>
      <c r="O356" t="s">
        <v>15225</v>
      </c>
    </row>
    <row r="357" spans="1:15" x14ac:dyDescent="0.35">
      <c r="A357" t="s">
        <v>19</v>
      </c>
      <c r="B357">
        <v>327618</v>
      </c>
      <c r="C357">
        <v>329597</v>
      </c>
      <c r="E357" t="s">
        <v>13966</v>
      </c>
      <c r="F357" t="s">
        <v>15226</v>
      </c>
      <c r="G357" t="s">
        <v>15227</v>
      </c>
      <c r="I357" t="s">
        <v>13969</v>
      </c>
      <c r="L357" t="s">
        <v>15228</v>
      </c>
      <c r="M357" s="20" t="s">
        <v>15226</v>
      </c>
      <c r="N357" s="34">
        <v>659</v>
      </c>
      <c r="O357" t="s">
        <v>15229</v>
      </c>
    </row>
    <row r="358" spans="1:15" x14ac:dyDescent="0.35">
      <c r="A358" t="s">
        <v>19</v>
      </c>
      <c r="B358">
        <v>329774</v>
      </c>
      <c r="C358">
        <v>330739</v>
      </c>
      <c r="E358" t="s">
        <v>13966</v>
      </c>
      <c r="F358" t="s">
        <v>15230</v>
      </c>
      <c r="G358" t="s">
        <v>15231</v>
      </c>
      <c r="I358" t="s">
        <v>13969</v>
      </c>
      <c r="L358" t="s">
        <v>15232</v>
      </c>
      <c r="M358" s="20" t="s">
        <v>15230</v>
      </c>
      <c r="N358" s="34">
        <v>321</v>
      </c>
      <c r="O358" t="s">
        <v>15233</v>
      </c>
    </row>
    <row r="359" spans="1:15" x14ac:dyDescent="0.35">
      <c r="A359" t="s">
        <v>19</v>
      </c>
      <c r="B359">
        <v>330771</v>
      </c>
      <c r="C359">
        <v>332396</v>
      </c>
      <c r="E359" t="s">
        <v>13966</v>
      </c>
      <c r="F359" t="s">
        <v>15234</v>
      </c>
      <c r="G359" t="s">
        <v>15235</v>
      </c>
      <c r="I359" t="s">
        <v>13969</v>
      </c>
      <c r="L359" t="s">
        <v>15236</v>
      </c>
      <c r="M359" s="20" t="s">
        <v>15234</v>
      </c>
      <c r="N359" s="34">
        <v>541</v>
      </c>
      <c r="O359" t="s">
        <v>15237</v>
      </c>
    </row>
    <row r="360" spans="1:15" x14ac:dyDescent="0.35">
      <c r="A360" t="s">
        <v>19</v>
      </c>
      <c r="B360">
        <v>332441</v>
      </c>
      <c r="C360">
        <v>333979</v>
      </c>
      <c r="E360" t="s">
        <v>14007</v>
      </c>
      <c r="F360" t="s">
        <v>15238</v>
      </c>
      <c r="G360" t="s">
        <v>15239</v>
      </c>
      <c r="I360" t="s">
        <v>13969</v>
      </c>
      <c r="L360" t="s">
        <v>15240</v>
      </c>
      <c r="M360" s="20" t="s">
        <v>15238</v>
      </c>
      <c r="N360" s="34">
        <v>512</v>
      </c>
      <c r="O360" t="s">
        <v>15241</v>
      </c>
    </row>
    <row r="361" spans="1:15" x14ac:dyDescent="0.35">
      <c r="A361" t="s">
        <v>19</v>
      </c>
      <c r="B361">
        <v>334092</v>
      </c>
      <c r="C361">
        <v>334556</v>
      </c>
      <c r="E361" t="s">
        <v>13966</v>
      </c>
      <c r="F361" t="s">
        <v>15242</v>
      </c>
      <c r="G361" t="s">
        <v>15243</v>
      </c>
      <c r="I361" t="s">
        <v>13969</v>
      </c>
      <c r="L361" t="s">
        <v>15244</v>
      </c>
      <c r="M361" s="20" t="s">
        <v>15242</v>
      </c>
      <c r="N361" s="34">
        <v>154</v>
      </c>
      <c r="O361" t="s">
        <v>15245</v>
      </c>
    </row>
    <row r="362" spans="1:15" x14ac:dyDescent="0.35">
      <c r="A362" t="s">
        <v>19</v>
      </c>
      <c r="B362">
        <v>334630</v>
      </c>
      <c r="C362">
        <v>335259</v>
      </c>
      <c r="E362" t="s">
        <v>13966</v>
      </c>
      <c r="F362" t="s">
        <v>15246</v>
      </c>
      <c r="G362" t="s">
        <v>15247</v>
      </c>
      <c r="I362" t="s">
        <v>13969</v>
      </c>
      <c r="L362" t="s">
        <v>15248</v>
      </c>
      <c r="M362" s="20" t="s">
        <v>15246</v>
      </c>
      <c r="N362" s="34">
        <v>209</v>
      </c>
      <c r="O362" t="s">
        <v>15249</v>
      </c>
    </row>
    <row r="363" spans="1:15" x14ac:dyDescent="0.35">
      <c r="A363" t="s">
        <v>19</v>
      </c>
      <c r="B363">
        <v>335329</v>
      </c>
      <c r="C363">
        <v>336090</v>
      </c>
      <c r="E363" t="s">
        <v>13966</v>
      </c>
      <c r="F363" t="s">
        <v>15250</v>
      </c>
      <c r="G363" t="s">
        <v>15251</v>
      </c>
      <c r="I363" t="s">
        <v>13969</v>
      </c>
      <c r="L363" t="s">
        <v>15252</v>
      </c>
      <c r="M363" s="20" t="s">
        <v>15250</v>
      </c>
      <c r="N363" s="34">
        <v>253</v>
      </c>
      <c r="O363" t="s">
        <v>15253</v>
      </c>
    </row>
    <row r="364" spans="1:15" x14ac:dyDescent="0.35">
      <c r="A364" t="s">
        <v>19</v>
      </c>
      <c r="B364">
        <v>336092</v>
      </c>
      <c r="C364">
        <v>337432</v>
      </c>
      <c r="E364" t="s">
        <v>14007</v>
      </c>
      <c r="F364" t="s">
        <v>14848</v>
      </c>
      <c r="G364" t="s">
        <v>15254</v>
      </c>
      <c r="I364" t="s">
        <v>13969</v>
      </c>
      <c r="L364" t="s">
        <v>15255</v>
      </c>
      <c r="M364" s="20" t="s">
        <v>14848</v>
      </c>
      <c r="N364" s="34">
        <v>446</v>
      </c>
      <c r="O364" t="s">
        <v>15256</v>
      </c>
    </row>
    <row r="365" spans="1:15" x14ac:dyDescent="0.35">
      <c r="A365" t="s">
        <v>19</v>
      </c>
      <c r="B365">
        <v>337562</v>
      </c>
      <c r="C365">
        <v>338158</v>
      </c>
      <c r="E365" t="s">
        <v>13966</v>
      </c>
      <c r="F365" t="s">
        <v>15257</v>
      </c>
      <c r="G365" t="s">
        <v>15258</v>
      </c>
      <c r="I365" t="s">
        <v>13969</v>
      </c>
      <c r="L365" t="s">
        <v>15259</v>
      </c>
      <c r="M365" s="20" t="s">
        <v>15257</v>
      </c>
      <c r="N365" s="34">
        <v>198</v>
      </c>
      <c r="O365" t="s">
        <v>15260</v>
      </c>
    </row>
    <row r="366" spans="1:15" x14ac:dyDescent="0.35">
      <c r="A366" t="s">
        <v>19</v>
      </c>
      <c r="B366">
        <v>338288</v>
      </c>
      <c r="C366">
        <v>339106</v>
      </c>
      <c r="E366" t="s">
        <v>13966</v>
      </c>
      <c r="F366" t="s">
        <v>15261</v>
      </c>
      <c r="G366" t="s">
        <v>15262</v>
      </c>
      <c r="I366" t="s">
        <v>13969</v>
      </c>
      <c r="L366" t="s">
        <v>15263</v>
      </c>
      <c r="M366" s="20" t="s">
        <v>15261</v>
      </c>
      <c r="N366" s="34">
        <v>272</v>
      </c>
      <c r="O366" t="s">
        <v>15264</v>
      </c>
    </row>
    <row r="367" spans="1:15" x14ac:dyDescent="0.35">
      <c r="A367" t="s">
        <v>19</v>
      </c>
      <c r="B367">
        <v>339156</v>
      </c>
      <c r="C367">
        <v>339749</v>
      </c>
      <c r="E367" t="s">
        <v>14007</v>
      </c>
      <c r="F367" t="s">
        <v>15265</v>
      </c>
      <c r="G367" t="s">
        <v>15266</v>
      </c>
      <c r="I367" t="s">
        <v>13969</v>
      </c>
      <c r="L367" t="s">
        <v>15267</v>
      </c>
      <c r="M367" s="20" t="s">
        <v>15265</v>
      </c>
      <c r="N367" s="34">
        <v>197</v>
      </c>
      <c r="O367" t="s">
        <v>15268</v>
      </c>
    </row>
    <row r="368" spans="1:15" x14ac:dyDescent="0.35">
      <c r="A368" t="s">
        <v>19</v>
      </c>
      <c r="B368">
        <v>340025</v>
      </c>
      <c r="C368">
        <v>340585</v>
      </c>
      <c r="E368" t="s">
        <v>13966</v>
      </c>
      <c r="F368" t="s">
        <v>15269</v>
      </c>
      <c r="G368" t="s">
        <v>15270</v>
      </c>
      <c r="I368" t="s">
        <v>13969</v>
      </c>
      <c r="L368" t="s">
        <v>15271</v>
      </c>
      <c r="M368" s="20" t="s">
        <v>15269</v>
      </c>
      <c r="N368" s="34">
        <v>186</v>
      </c>
      <c r="O368" t="s">
        <v>15272</v>
      </c>
    </row>
    <row r="369" spans="1:15" x14ac:dyDescent="0.35">
      <c r="A369" t="s">
        <v>19</v>
      </c>
      <c r="B369">
        <v>340723</v>
      </c>
      <c r="C369">
        <v>340884</v>
      </c>
      <c r="E369" t="s">
        <v>14007</v>
      </c>
      <c r="F369" t="s">
        <v>14251</v>
      </c>
      <c r="I369" t="s">
        <v>13969</v>
      </c>
      <c r="L369" t="s">
        <v>15273</v>
      </c>
      <c r="M369" s="20" t="s">
        <v>14251</v>
      </c>
      <c r="N369" s="34">
        <v>53</v>
      </c>
      <c r="O369" t="s">
        <v>15274</v>
      </c>
    </row>
    <row r="370" spans="1:15" x14ac:dyDescent="0.35">
      <c r="A370" t="s">
        <v>19</v>
      </c>
      <c r="B370">
        <v>340892</v>
      </c>
      <c r="C370">
        <v>341569</v>
      </c>
      <c r="E370" t="s">
        <v>14007</v>
      </c>
      <c r="F370" t="s">
        <v>14568</v>
      </c>
      <c r="I370" t="s">
        <v>14569</v>
      </c>
      <c r="O370" t="s">
        <v>15275</v>
      </c>
    </row>
    <row r="371" spans="1:15" x14ac:dyDescent="0.35">
      <c r="A371" t="s">
        <v>19</v>
      </c>
      <c r="B371">
        <v>341492</v>
      </c>
      <c r="C371">
        <v>342466</v>
      </c>
      <c r="E371" t="s">
        <v>13966</v>
      </c>
      <c r="F371" t="s">
        <v>15276</v>
      </c>
      <c r="G371" t="s">
        <v>15277</v>
      </c>
      <c r="I371" t="s">
        <v>13969</v>
      </c>
      <c r="L371" t="s">
        <v>15278</v>
      </c>
      <c r="M371" s="20" t="s">
        <v>15276</v>
      </c>
      <c r="N371" s="34">
        <v>324</v>
      </c>
      <c r="O371" t="s">
        <v>15279</v>
      </c>
    </row>
    <row r="372" spans="1:15" x14ac:dyDescent="0.35">
      <c r="A372" t="s">
        <v>19</v>
      </c>
      <c r="B372">
        <v>342538</v>
      </c>
      <c r="C372">
        <v>343494</v>
      </c>
      <c r="E372" t="s">
        <v>13966</v>
      </c>
      <c r="F372" t="s">
        <v>15280</v>
      </c>
      <c r="G372" t="s">
        <v>15281</v>
      </c>
      <c r="I372" t="s">
        <v>13969</v>
      </c>
      <c r="L372" t="s">
        <v>15282</v>
      </c>
      <c r="M372" s="20" t="s">
        <v>15280</v>
      </c>
      <c r="N372" s="34">
        <v>318</v>
      </c>
      <c r="O372" t="s">
        <v>15283</v>
      </c>
    </row>
    <row r="373" spans="1:15" x14ac:dyDescent="0.35">
      <c r="A373" t="s">
        <v>19</v>
      </c>
      <c r="B373">
        <v>343578</v>
      </c>
      <c r="C373">
        <v>344360</v>
      </c>
      <c r="E373" t="s">
        <v>13966</v>
      </c>
      <c r="F373" t="s">
        <v>15284</v>
      </c>
      <c r="G373" t="s">
        <v>15285</v>
      </c>
      <c r="I373" t="s">
        <v>13969</v>
      </c>
      <c r="L373" t="s">
        <v>15286</v>
      </c>
      <c r="M373" s="20" t="s">
        <v>15284</v>
      </c>
      <c r="N373" s="34">
        <v>260</v>
      </c>
      <c r="O373" t="s">
        <v>15287</v>
      </c>
    </row>
    <row r="374" spans="1:15" x14ac:dyDescent="0.35">
      <c r="A374" t="s">
        <v>19</v>
      </c>
      <c r="B374">
        <v>344551</v>
      </c>
      <c r="C374">
        <v>345462</v>
      </c>
      <c r="E374" t="s">
        <v>13966</v>
      </c>
      <c r="F374" t="s">
        <v>15288</v>
      </c>
      <c r="G374" t="s">
        <v>15289</v>
      </c>
      <c r="I374" t="s">
        <v>13969</v>
      </c>
      <c r="L374" t="s">
        <v>15290</v>
      </c>
      <c r="M374" s="20" t="s">
        <v>15288</v>
      </c>
      <c r="N374" s="34">
        <v>303</v>
      </c>
      <c r="O374" t="s">
        <v>15291</v>
      </c>
    </row>
    <row r="375" spans="1:15" x14ac:dyDescent="0.35">
      <c r="A375" t="s">
        <v>19</v>
      </c>
      <c r="B375">
        <v>345479</v>
      </c>
      <c r="C375">
        <v>347026</v>
      </c>
      <c r="E375" t="s">
        <v>13966</v>
      </c>
      <c r="F375" t="s">
        <v>15292</v>
      </c>
      <c r="G375" t="s">
        <v>15293</v>
      </c>
      <c r="I375" t="s">
        <v>13969</v>
      </c>
      <c r="L375" t="s">
        <v>15294</v>
      </c>
      <c r="M375" s="20" t="s">
        <v>15292</v>
      </c>
      <c r="N375" s="34">
        <v>515</v>
      </c>
      <c r="O375" t="s">
        <v>15295</v>
      </c>
    </row>
    <row r="376" spans="1:15" x14ac:dyDescent="0.35">
      <c r="A376" t="s">
        <v>19</v>
      </c>
      <c r="B376">
        <v>347150</v>
      </c>
      <c r="C376">
        <v>348571</v>
      </c>
      <c r="E376" t="s">
        <v>13966</v>
      </c>
      <c r="F376" t="s">
        <v>15296</v>
      </c>
      <c r="G376" t="s">
        <v>15297</v>
      </c>
      <c r="I376" t="s">
        <v>13969</v>
      </c>
      <c r="L376" t="s">
        <v>15298</v>
      </c>
      <c r="M376" s="20" t="s">
        <v>15296</v>
      </c>
      <c r="N376" s="34">
        <v>473</v>
      </c>
      <c r="O376" t="s">
        <v>15299</v>
      </c>
    </row>
    <row r="377" spans="1:15" x14ac:dyDescent="0.35">
      <c r="A377" t="s">
        <v>19</v>
      </c>
      <c r="B377">
        <v>348724</v>
      </c>
      <c r="C377">
        <v>349959</v>
      </c>
      <c r="E377" t="s">
        <v>13966</v>
      </c>
      <c r="F377" t="s">
        <v>15300</v>
      </c>
      <c r="G377" t="s">
        <v>15301</v>
      </c>
      <c r="I377" t="s">
        <v>13969</v>
      </c>
      <c r="L377" t="s">
        <v>15302</v>
      </c>
      <c r="M377" s="20" t="s">
        <v>15300</v>
      </c>
      <c r="N377" s="34">
        <v>411</v>
      </c>
      <c r="O377" t="s">
        <v>15303</v>
      </c>
    </row>
    <row r="378" spans="1:15" x14ac:dyDescent="0.35">
      <c r="A378" t="s">
        <v>19</v>
      </c>
      <c r="B378">
        <v>349996</v>
      </c>
      <c r="C378">
        <v>350853</v>
      </c>
      <c r="E378" t="s">
        <v>14007</v>
      </c>
      <c r="F378" t="s">
        <v>15304</v>
      </c>
      <c r="G378" t="s">
        <v>15305</v>
      </c>
      <c r="I378" t="s">
        <v>13969</v>
      </c>
      <c r="L378" t="s">
        <v>15306</v>
      </c>
      <c r="M378" s="20" t="s">
        <v>15304</v>
      </c>
      <c r="N378" s="34">
        <v>285</v>
      </c>
      <c r="O378" t="s">
        <v>15307</v>
      </c>
    </row>
    <row r="379" spans="1:15" x14ac:dyDescent="0.35">
      <c r="A379" t="s">
        <v>19</v>
      </c>
      <c r="B379">
        <v>350858</v>
      </c>
      <c r="C379">
        <v>351742</v>
      </c>
      <c r="E379" t="s">
        <v>14007</v>
      </c>
      <c r="F379" t="s">
        <v>15308</v>
      </c>
      <c r="G379" t="s">
        <v>15309</v>
      </c>
      <c r="I379" t="s">
        <v>13969</v>
      </c>
      <c r="L379" t="s">
        <v>15310</v>
      </c>
      <c r="M379" s="20" t="s">
        <v>15308</v>
      </c>
      <c r="N379" s="34">
        <v>294</v>
      </c>
      <c r="O379" t="s">
        <v>15311</v>
      </c>
    </row>
    <row r="380" spans="1:15" x14ac:dyDescent="0.35">
      <c r="A380" t="s">
        <v>19</v>
      </c>
      <c r="B380">
        <v>351842</v>
      </c>
      <c r="C380">
        <v>352696</v>
      </c>
      <c r="E380" t="s">
        <v>14007</v>
      </c>
      <c r="F380" t="s">
        <v>14468</v>
      </c>
      <c r="G380" t="s">
        <v>15312</v>
      </c>
      <c r="I380" t="s">
        <v>13969</v>
      </c>
      <c r="L380" t="s">
        <v>15313</v>
      </c>
      <c r="M380" s="20" t="s">
        <v>14468</v>
      </c>
      <c r="N380" s="34">
        <v>284</v>
      </c>
      <c r="O380" t="s">
        <v>15314</v>
      </c>
    </row>
    <row r="381" spans="1:15" x14ac:dyDescent="0.35">
      <c r="A381" t="s">
        <v>19</v>
      </c>
      <c r="B381">
        <v>352858</v>
      </c>
      <c r="C381">
        <v>353868</v>
      </c>
      <c r="E381" t="s">
        <v>13966</v>
      </c>
      <c r="F381" t="s">
        <v>15315</v>
      </c>
      <c r="G381" t="s">
        <v>15316</v>
      </c>
      <c r="I381" t="s">
        <v>13969</v>
      </c>
      <c r="L381" t="s">
        <v>15317</v>
      </c>
      <c r="M381" s="20" t="s">
        <v>15315</v>
      </c>
      <c r="N381" s="34">
        <v>336</v>
      </c>
      <c r="O381" t="s">
        <v>15318</v>
      </c>
    </row>
    <row r="382" spans="1:15" x14ac:dyDescent="0.35">
      <c r="A382" t="s">
        <v>19</v>
      </c>
      <c r="B382">
        <v>353900</v>
      </c>
      <c r="C382">
        <v>355351</v>
      </c>
      <c r="E382" t="s">
        <v>14007</v>
      </c>
      <c r="F382" t="s">
        <v>15319</v>
      </c>
      <c r="G382" t="s">
        <v>15320</v>
      </c>
      <c r="I382" t="s">
        <v>13969</v>
      </c>
      <c r="L382" t="s">
        <v>15321</v>
      </c>
      <c r="M382" s="20" t="s">
        <v>15319</v>
      </c>
      <c r="N382" s="34">
        <v>483</v>
      </c>
      <c r="O382" t="s">
        <v>15322</v>
      </c>
    </row>
    <row r="383" spans="1:15" x14ac:dyDescent="0.35">
      <c r="A383" t="s">
        <v>19</v>
      </c>
      <c r="B383">
        <v>355412</v>
      </c>
      <c r="C383">
        <v>355732</v>
      </c>
      <c r="E383" t="s">
        <v>14007</v>
      </c>
      <c r="F383" t="s">
        <v>15323</v>
      </c>
      <c r="G383" t="s">
        <v>15324</v>
      </c>
      <c r="I383" t="s">
        <v>13969</v>
      </c>
      <c r="L383" t="s">
        <v>15325</v>
      </c>
      <c r="M383" s="20" t="s">
        <v>15323</v>
      </c>
      <c r="N383" s="34">
        <v>106</v>
      </c>
      <c r="O383" t="s">
        <v>15326</v>
      </c>
    </row>
    <row r="384" spans="1:15" x14ac:dyDescent="0.35">
      <c r="A384" t="s">
        <v>19</v>
      </c>
      <c r="B384">
        <v>355764</v>
      </c>
      <c r="C384">
        <v>358181</v>
      </c>
      <c r="E384" t="s">
        <v>14007</v>
      </c>
      <c r="F384" t="s">
        <v>15327</v>
      </c>
      <c r="G384" t="s">
        <v>15328</v>
      </c>
      <c r="I384" t="s">
        <v>13969</v>
      </c>
      <c r="L384" t="s">
        <v>15329</v>
      </c>
      <c r="M384" s="20" t="s">
        <v>15327</v>
      </c>
      <c r="N384" s="34">
        <v>805</v>
      </c>
      <c r="O384" t="s">
        <v>15330</v>
      </c>
    </row>
    <row r="385" spans="1:15" x14ac:dyDescent="0.35">
      <c r="A385" t="s">
        <v>19</v>
      </c>
      <c r="B385">
        <v>358303</v>
      </c>
      <c r="C385">
        <v>360435</v>
      </c>
      <c r="E385" t="s">
        <v>14007</v>
      </c>
      <c r="F385" t="s">
        <v>15331</v>
      </c>
      <c r="G385" t="s">
        <v>15332</v>
      </c>
      <c r="I385" t="s">
        <v>13969</v>
      </c>
      <c r="L385" t="s">
        <v>15333</v>
      </c>
      <c r="M385" s="20" t="s">
        <v>15331</v>
      </c>
      <c r="N385" s="34">
        <v>710</v>
      </c>
      <c r="O385" t="s">
        <v>15334</v>
      </c>
    </row>
    <row r="386" spans="1:15" x14ac:dyDescent="0.35">
      <c r="A386" t="s">
        <v>19</v>
      </c>
      <c r="B386">
        <v>360442</v>
      </c>
      <c r="C386">
        <v>362757</v>
      </c>
      <c r="E386" t="s">
        <v>14007</v>
      </c>
      <c r="F386" t="s">
        <v>15335</v>
      </c>
      <c r="G386" t="s">
        <v>15336</v>
      </c>
      <c r="I386" t="s">
        <v>13969</v>
      </c>
      <c r="L386" t="s">
        <v>15337</v>
      </c>
      <c r="M386" s="20" t="s">
        <v>15335</v>
      </c>
      <c r="N386" s="34">
        <v>771</v>
      </c>
      <c r="O386" t="s">
        <v>15338</v>
      </c>
    </row>
    <row r="387" spans="1:15" x14ac:dyDescent="0.35">
      <c r="A387" t="s">
        <v>19</v>
      </c>
      <c r="B387">
        <v>362937</v>
      </c>
      <c r="C387">
        <v>364142</v>
      </c>
      <c r="E387" t="s">
        <v>13966</v>
      </c>
      <c r="F387" t="s">
        <v>14792</v>
      </c>
      <c r="G387" t="s">
        <v>15339</v>
      </c>
      <c r="I387" t="s">
        <v>13969</v>
      </c>
      <c r="L387" t="s">
        <v>15340</v>
      </c>
      <c r="M387" s="20" t="s">
        <v>14792</v>
      </c>
      <c r="N387" s="34">
        <v>401</v>
      </c>
      <c r="O387" t="s">
        <v>15341</v>
      </c>
    </row>
    <row r="388" spans="1:15" x14ac:dyDescent="0.35">
      <c r="A388" t="s">
        <v>19</v>
      </c>
      <c r="B388">
        <v>364259</v>
      </c>
      <c r="C388">
        <v>365173</v>
      </c>
      <c r="E388" t="s">
        <v>13966</v>
      </c>
      <c r="F388" t="s">
        <v>15342</v>
      </c>
      <c r="G388" t="s">
        <v>15343</v>
      </c>
      <c r="I388" t="s">
        <v>13969</v>
      </c>
      <c r="L388" t="s">
        <v>15344</v>
      </c>
      <c r="M388" s="20" t="s">
        <v>15342</v>
      </c>
      <c r="N388" s="34">
        <v>304</v>
      </c>
      <c r="O388" t="s">
        <v>15345</v>
      </c>
    </row>
    <row r="389" spans="1:15" x14ac:dyDescent="0.35">
      <c r="A389" t="s">
        <v>19</v>
      </c>
      <c r="B389">
        <v>365170</v>
      </c>
      <c r="C389">
        <v>365754</v>
      </c>
      <c r="E389" t="s">
        <v>13966</v>
      </c>
      <c r="F389" t="s">
        <v>15346</v>
      </c>
      <c r="G389" t="s">
        <v>15347</v>
      </c>
      <c r="I389" t="s">
        <v>13969</v>
      </c>
      <c r="L389" t="s">
        <v>15348</v>
      </c>
      <c r="M389" s="20" t="s">
        <v>15346</v>
      </c>
      <c r="N389" s="34">
        <v>194</v>
      </c>
      <c r="O389" t="s">
        <v>15349</v>
      </c>
    </row>
    <row r="390" spans="1:15" x14ac:dyDescent="0.35">
      <c r="A390" t="s">
        <v>19</v>
      </c>
      <c r="B390">
        <v>365850</v>
      </c>
      <c r="C390">
        <v>366035</v>
      </c>
      <c r="E390" t="s">
        <v>13966</v>
      </c>
      <c r="F390" t="s">
        <v>14251</v>
      </c>
      <c r="I390" t="s">
        <v>13969</v>
      </c>
      <c r="L390" t="s">
        <v>15350</v>
      </c>
      <c r="M390" s="20" t="s">
        <v>14251</v>
      </c>
      <c r="N390" s="34">
        <v>61</v>
      </c>
      <c r="O390" t="s">
        <v>15351</v>
      </c>
    </row>
    <row r="391" spans="1:15" x14ac:dyDescent="0.35">
      <c r="A391" t="s">
        <v>19</v>
      </c>
      <c r="B391">
        <v>366063</v>
      </c>
      <c r="C391">
        <v>367256</v>
      </c>
      <c r="E391" t="s">
        <v>13966</v>
      </c>
      <c r="F391" t="s">
        <v>15352</v>
      </c>
      <c r="G391" t="s">
        <v>15353</v>
      </c>
      <c r="I391" t="s">
        <v>13969</v>
      </c>
      <c r="L391" t="s">
        <v>15354</v>
      </c>
      <c r="M391" s="20" t="s">
        <v>15352</v>
      </c>
      <c r="N391" s="34">
        <v>397</v>
      </c>
      <c r="O391" t="s">
        <v>15355</v>
      </c>
    </row>
    <row r="392" spans="1:15" x14ac:dyDescent="0.35">
      <c r="A392" t="s">
        <v>19</v>
      </c>
      <c r="B392">
        <v>367305</v>
      </c>
      <c r="C392">
        <v>367985</v>
      </c>
      <c r="E392" t="s">
        <v>14007</v>
      </c>
      <c r="F392" t="s">
        <v>15356</v>
      </c>
      <c r="G392" t="s">
        <v>15357</v>
      </c>
      <c r="I392" t="s">
        <v>13969</v>
      </c>
      <c r="L392" t="s">
        <v>15358</v>
      </c>
      <c r="M392" s="20" t="s">
        <v>15356</v>
      </c>
      <c r="N392" s="34">
        <v>226</v>
      </c>
      <c r="O392" t="s">
        <v>15359</v>
      </c>
    </row>
    <row r="393" spans="1:15" x14ac:dyDescent="0.35">
      <c r="A393" t="s">
        <v>19</v>
      </c>
      <c r="B393">
        <v>367995</v>
      </c>
      <c r="C393">
        <v>368858</v>
      </c>
      <c r="E393" t="s">
        <v>14007</v>
      </c>
      <c r="F393" t="s">
        <v>15360</v>
      </c>
      <c r="G393" t="s">
        <v>15361</v>
      </c>
      <c r="I393" t="s">
        <v>13969</v>
      </c>
      <c r="L393" t="s">
        <v>15362</v>
      </c>
      <c r="M393" s="20" t="s">
        <v>15360</v>
      </c>
      <c r="N393" s="34">
        <v>287</v>
      </c>
      <c r="O393" t="s">
        <v>15363</v>
      </c>
    </row>
    <row r="394" spans="1:15" x14ac:dyDescent="0.35">
      <c r="A394" t="s">
        <v>19</v>
      </c>
      <c r="B394">
        <v>369020</v>
      </c>
      <c r="C394">
        <v>369217</v>
      </c>
      <c r="E394" t="s">
        <v>13966</v>
      </c>
      <c r="F394" t="s">
        <v>14251</v>
      </c>
      <c r="I394" t="s">
        <v>13969</v>
      </c>
      <c r="L394" t="s">
        <v>15364</v>
      </c>
      <c r="M394" s="20" t="s">
        <v>14251</v>
      </c>
      <c r="N394" s="34">
        <v>65</v>
      </c>
      <c r="O394" t="s">
        <v>15365</v>
      </c>
    </row>
    <row r="395" spans="1:15" x14ac:dyDescent="0.35">
      <c r="A395" t="s">
        <v>19</v>
      </c>
      <c r="B395">
        <v>369236</v>
      </c>
      <c r="C395">
        <v>369691</v>
      </c>
      <c r="E395" t="s">
        <v>13966</v>
      </c>
      <c r="F395" t="s">
        <v>15099</v>
      </c>
      <c r="G395" t="s">
        <v>15366</v>
      </c>
      <c r="I395" t="s">
        <v>13969</v>
      </c>
      <c r="L395" t="s">
        <v>15367</v>
      </c>
      <c r="M395" s="20" t="s">
        <v>15099</v>
      </c>
      <c r="N395" s="34">
        <v>151</v>
      </c>
      <c r="O395" t="s">
        <v>15368</v>
      </c>
    </row>
    <row r="396" spans="1:15" x14ac:dyDescent="0.35">
      <c r="A396" t="s">
        <v>19</v>
      </c>
      <c r="B396">
        <v>369773</v>
      </c>
      <c r="C396">
        <v>370105</v>
      </c>
      <c r="E396" t="s">
        <v>13966</v>
      </c>
      <c r="F396" t="s">
        <v>15369</v>
      </c>
      <c r="G396" t="s">
        <v>15370</v>
      </c>
      <c r="I396" t="s">
        <v>13969</v>
      </c>
      <c r="L396" t="s">
        <v>15371</v>
      </c>
      <c r="M396" s="20" t="s">
        <v>15369</v>
      </c>
      <c r="N396" s="34">
        <v>110</v>
      </c>
      <c r="O396" t="s">
        <v>15372</v>
      </c>
    </row>
    <row r="397" spans="1:15" x14ac:dyDescent="0.35">
      <c r="A397" t="s">
        <v>19</v>
      </c>
      <c r="B397">
        <v>370259</v>
      </c>
      <c r="C397">
        <v>371692</v>
      </c>
      <c r="E397" t="s">
        <v>13966</v>
      </c>
      <c r="F397" t="s">
        <v>15373</v>
      </c>
      <c r="G397" t="s">
        <v>15374</v>
      </c>
      <c r="I397" t="s">
        <v>13969</v>
      </c>
      <c r="L397" t="s">
        <v>15375</v>
      </c>
      <c r="M397" s="20" t="s">
        <v>15373</v>
      </c>
      <c r="N397" s="34">
        <v>477</v>
      </c>
      <c r="O397" t="s">
        <v>15376</v>
      </c>
    </row>
    <row r="398" spans="1:15" x14ac:dyDescent="0.35">
      <c r="A398" t="s">
        <v>19</v>
      </c>
      <c r="B398">
        <v>371729</v>
      </c>
      <c r="C398">
        <v>372127</v>
      </c>
      <c r="E398" t="s">
        <v>14007</v>
      </c>
      <c r="F398" t="s">
        <v>15377</v>
      </c>
      <c r="G398" t="s">
        <v>15378</v>
      </c>
      <c r="I398" t="s">
        <v>13969</v>
      </c>
      <c r="L398" t="s">
        <v>15379</v>
      </c>
      <c r="M398" s="20" t="s">
        <v>15377</v>
      </c>
      <c r="N398" s="34">
        <v>132</v>
      </c>
      <c r="O398" t="s">
        <v>15380</v>
      </c>
    </row>
    <row r="399" spans="1:15" x14ac:dyDescent="0.35">
      <c r="A399" t="s">
        <v>19</v>
      </c>
      <c r="B399">
        <v>372154</v>
      </c>
      <c r="C399">
        <v>372603</v>
      </c>
      <c r="E399" t="s">
        <v>14007</v>
      </c>
      <c r="F399" t="s">
        <v>15381</v>
      </c>
      <c r="G399" t="s">
        <v>15382</v>
      </c>
      <c r="I399" t="s">
        <v>13969</v>
      </c>
      <c r="L399" t="s">
        <v>15383</v>
      </c>
      <c r="M399" s="20" t="s">
        <v>15381</v>
      </c>
      <c r="N399" s="34">
        <v>149</v>
      </c>
      <c r="O399" t="s">
        <v>15384</v>
      </c>
    </row>
    <row r="400" spans="1:15" x14ac:dyDescent="0.35">
      <c r="A400" t="s">
        <v>19</v>
      </c>
      <c r="B400">
        <v>372771</v>
      </c>
      <c r="C400">
        <v>374492</v>
      </c>
      <c r="E400" t="s">
        <v>14007</v>
      </c>
      <c r="F400" t="s">
        <v>15385</v>
      </c>
      <c r="G400" t="s">
        <v>15386</v>
      </c>
      <c r="I400" t="s">
        <v>13969</v>
      </c>
      <c r="L400" t="s">
        <v>15387</v>
      </c>
      <c r="M400" s="20" t="s">
        <v>15385</v>
      </c>
      <c r="N400" s="34">
        <v>573</v>
      </c>
      <c r="O400" t="s">
        <v>15388</v>
      </c>
    </row>
    <row r="401" spans="1:15" x14ac:dyDescent="0.35">
      <c r="A401" t="s">
        <v>19</v>
      </c>
      <c r="B401">
        <v>374603</v>
      </c>
      <c r="C401">
        <v>375160</v>
      </c>
      <c r="E401" t="s">
        <v>14007</v>
      </c>
      <c r="F401" t="s">
        <v>15389</v>
      </c>
      <c r="G401" t="s">
        <v>15390</v>
      </c>
      <c r="I401" t="s">
        <v>13969</v>
      </c>
      <c r="L401" t="s">
        <v>15391</v>
      </c>
      <c r="M401" s="20" t="s">
        <v>15389</v>
      </c>
      <c r="N401" s="34">
        <v>185</v>
      </c>
      <c r="O401" t="s">
        <v>15392</v>
      </c>
    </row>
    <row r="402" spans="1:15" x14ac:dyDescent="0.35">
      <c r="A402" t="s">
        <v>19</v>
      </c>
      <c r="B402">
        <v>375166</v>
      </c>
      <c r="C402">
        <v>375798</v>
      </c>
      <c r="E402" t="s">
        <v>14007</v>
      </c>
      <c r="F402" t="s">
        <v>15393</v>
      </c>
      <c r="G402" t="s">
        <v>15394</v>
      </c>
      <c r="I402" t="s">
        <v>13969</v>
      </c>
      <c r="L402" t="s">
        <v>15395</v>
      </c>
      <c r="M402" s="20" t="s">
        <v>15393</v>
      </c>
      <c r="N402" s="34">
        <v>210</v>
      </c>
      <c r="O402" t="s">
        <v>15396</v>
      </c>
    </row>
    <row r="403" spans="1:15" x14ac:dyDescent="0.35">
      <c r="A403" t="s">
        <v>19</v>
      </c>
      <c r="B403">
        <v>376032</v>
      </c>
      <c r="C403">
        <v>376394</v>
      </c>
      <c r="E403" t="s">
        <v>13966</v>
      </c>
      <c r="F403" t="s">
        <v>15397</v>
      </c>
      <c r="G403" t="s">
        <v>15398</v>
      </c>
      <c r="I403" t="s">
        <v>13969</v>
      </c>
      <c r="L403" t="s">
        <v>15399</v>
      </c>
      <c r="M403" s="20" t="s">
        <v>15397</v>
      </c>
      <c r="N403" s="34">
        <v>120</v>
      </c>
      <c r="O403" t="s">
        <v>15400</v>
      </c>
    </row>
    <row r="404" spans="1:15" x14ac:dyDescent="0.35">
      <c r="A404" t="s">
        <v>19</v>
      </c>
      <c r="B404">
        <v>376968</v>
      </c>
      <c r="C404">
        <v>387731</v>
      </c>
      <c r="E404" t="s">
        <v>13966</v>
      </c>
      <c r="F404" t="s">
        <v>15401</v>
      </c>
      <c r="G404" t="s">
        <v>15402</v>
      </c>
      <c r="I404" t="s">
        <v>13969</v>
      </c>
      <c r="L404" t="s">
        <v>15403</v>
      </c>
      <c r="M404" s="20" t="s">
        <v>15401</v>
      </c>
      <c r="N404" s="34">
        <v>3587</v>
      </c>
      <c r="O404" t="s">
        <v>15404</v>
      </c>
    </row>
    <row r="405" spans="1:15" x14ac:dyDescent="0.35">
      <c r="A405" t="s">
        <v>19</v>
      </c>
      <c r="B405">
        <v>387813</v>
      </c>
      <c r="C405">
        <v>390788</v>
      </c>
      <c r="E405" t="s">
        <v>13966</v>
      </c>
      <c r="F405" t="s">
        <v>14568</v>
      </c>
      <c r="G405" t="s">
        <v>15405</v>
      </c>
      <c r="I405" t="s">
        <v>14569</v>
      </c>
      <c r="O405" t="s">
        <v>15406</v>
      </c>
    </row>
    <row r="406" spans="1:15" x14ac:dyDescent="0.35">
      <c r="A406" t="s">
        <v>19</v>
      </c>
      <c r="B406">
        <v>390880</v>
      </c>
      <c r="C406">
        <v>391020</v>
      </c>
      <c r="E406" t="s">
        <v>13966</v>
      </c>
      <c r="F406" t="s">
        <v>15407</v>
      </c>
      <c r="G406" t="s">
        <v>15408</v>
      </c>
      <c r="I406" t="s">
        <v>13969</v>
      </c>
      <c r="L406" t="s">
        <v>15409</v>
      </c>
      <c r="M406" s="20" t="s">
        <v>15407</v>
      </c>
      <c r="N406" s="34">
        <v>46</v>
      </c>
      <c r="O406" t="s">
        <v>15410</v>
      </c>
    </row>
    <row r="407" spans="1:15" x14ac:dyDescent="0.35">
      <c r="A407" t="s">
        <v>19</v>
      </c>
      <c r="B407">
        <v>390966</v>
      </c>
      <c r="C407">
        <v>398495</v>
      </c>
      <c r="E407" t="s">
        <v>13966</v>
      </c>
      <c r="F407" t="s">
        <v>14568</v>
      </c>
      <c r="G407" t="s">
        <v>15405</v>
      </c>
      <c r="I407" t="s">
        <v>14569</v>
      </c>
      <c r="O407" t="s">
        <v>15411</v>
      </c>
    </row>
    <row r="408" spans="1:15" x14ac:dyDescent="0.35">
      <c r="A408" t="s">
        <v>19</v>
      </c>
      <c r="B408">
        <v>398532</v>
      </c>
      <c r="C408">
        <v>402359</v>
      </c>
      <c r="E408" t="s">
        <v>13966</v>
      </c>
      <c r="F408" t="s">
        <v>15412</v>
      </c>
      <c r="G408" t="s">
        <v>15413</v>
      </c>
      <c r="I408" t="s">
        <v>13969</v>
      </c>
      <c r="L408" t="s">
        <v>15414</v>
      </c>
      <c r="M408" s="20" t="s">
        <v>15412</v>
      </c>
      <c r="N408" s="34">
        <v>1275</v>
      </c>
      <c r="O408" t="s">
        <v>15415</v>
      </c>
    </row>
    <row r="409" spans="1:15" x14ac:dyDescent="0.35">
      <c r="A409" t="s">
        <v>19</v>
      </c>
      <c r="B409">
        <v>402388</v>
      </c>
      <c r="C409">
        <v>403116</v>
      </c>
      <c r="E409" t="s">
        <v>13966</v>
      </c>
      <c r="F409" t="s">
        <v>15416</v>
      </c>
      <c r="G409" t="s">
        <v>15417</v>
      </c>
      <c r="I409" t="s">
        <v>13969</v>
      </c>
      <c r="L409" t="s">
        <v>15418</v>
      </c>
      <c r="M409" s="20" t="s">
        <v>15416</v>
      </c>
      <c r="N409" s="34">
        <v>242</v>
      </c>
      <c r="O409" t="s">
        <v>15419</v>
      </c>
    </row>
    <row r="410" spans="1:15" x14ac:dyDescent="0.35">
      <c r="A410" t="s">
        <v>19</v>
      </c>
      <c r="B410">
        <v>403217</v>
      </c>
      <c r="C410">
        <v>404443</v>
      </c>
      <c r="E410" t="s">
        <v>13966</v>
      </c>
      <c r="F410" t="s">
        <v>14792</v>
      </c>
      <c r="G410" t="s">
        <v>15420</v>
      </c>
      <c r="I410" t="s">
        <v>13969</v>
      </c>
      <c r="L410" t="s">
        <v>15421</v>
      </c>
      <c r="M410" s="20" t="s">
        <v>14792</v>
      </c>
      <c r="N410" s="34">
        <v>408</v>
      </c>
      <c r="O410" t="s">
        <v>15422</v>
      </c>
    </row>
    <row r="411" spans="1:15" x14ac:dyDescent="0.35">
      <c r="A411" t="s">
        <v>19</v>
      </c>
      <c r="B411">
        <v>404458</v>
      </c>
      <c r="C411">
        <v>405015</v>
      </c>
      <c r="E411" t="s">
        <v>14007</v>
      </c>
      <c r="F411" t="s">
        <v>15423</v>
      </c>
      <c r="G411" t="s">
        <v>15424</v>
      </c>
      <c r="I411" t="s">
        <v>13969</v>
      </c>
      <c r="L411" t="s">
        <v>15425</v>
      </c>
      <c r="M411" s="20" t="s">
        <v>15423</v>
      </c>
      <c r="N411" s="34">
        <v>185</v>
      </c>
      <c r="O411" t="s">
        <v>15426</v>
      </c>
    </row>
    <row r="412" spans="1:15" x14ac:dyDescent="0.35">
      <c r="A412" t="s">
        <v>19</v>
      </c>
      <c r="B412">
        <v>405069</v>
      </c>
      <c r="C412">
        <v>406007</v>
      </c>
      <c r="E412" t="s">
        <v>14007</v>
      </c>
      <c r="F412" t="s">
        <v>14898</v>
      </c>
      <c r="G412" t="s">
        <v>15427</v>
      </c>
      <c r="I412" t="s">
        <v>13969</v>
      </c>
      <c r="L412" t="s">
        <v>15428</v>
      </c>
      <c r="M412" s="20" t="s">
        <v>14898</v>
      </c>
      <c r="N412" s="34">
        <v>312</v>
      </c>
      <c r="O412" t="s">
        <v>15429</v>
      </c>
    </row>
    <row r="413" spans="1:15" x14ac:dyDescent="0.35">
      <c r="A413" t="s">
        <v>19</v>
      </c>
      <c r="B413">
        <v>406131</v>
      </c>
      <c r="C413">
        <v>407465</v>
      </c>
      <c r="E413" t="s">
        <v>13966</v>
      </c>
      <c r="F413" t="s">
        <v>15430</v>
      </c>
      <c r="G413" t="s">
        <v>15431</v>
      </c>
      <c r="I413" t="s">
        <v>13969</v>
      </c>
      <c r="L413" t="s">
        <v>15432</v>
      </c>
      <c r="M413" s="20" t="s">
        <v>15430</v>
      </c>
      <c r="N413" s="34">
        <v>444</v>
      </c>
      <c r="O413" t="s">
        <v>15433</v>
      </c>
    </row>
    <row r="414" spans="1:15" x14ac:dyDescent="0.35">
      <c r="A414" t="s">
        <v>19</v>
      </c>
      <c r="B414">
        <v>407460</v>
      </c>
      <c r="C414">
        <v>408135</v>
      </c>
      <c r="E414" t="s">
        <v>14007</v>
      </c>
      <c r="F414" t="s">
        <v>14568</v>
      </c>
      <c r="I414" t="s">
        <v>14569</v>
      </c>
      <c r="O414" t="s">
        <v>15434</v>
      </c>
    </row>
    <row r="415" spans="1:15" x14ac:dyDescent="0.35">
      <c r="A415" t="s">
        <v>19</v>
      </c>
      <c r="B415">
        <v>408240</v>
      </c>
      <c r="C415">
        <v>408887</v>
      </c>
      <c r="E415" t="s">
        <v>14007</v>
      </c>
      <c r="F415" t="s">
        <v>15435</v>
      </c>
      <c r="G415" t="s">
        <v>15436</v>
      </c>
      <c r="I415" t="s">
        <v>13969</v>
      </c>
      <c r="L415" t="s">
        <v>15437</v>
      </c>
      <c r="M415" s="20" t="s">
        <v>15435</v>
      </c>
      <c r="N415" s="34">
        <v>215</v>
      </c>
      <c r="O415" t="s">
        <v>15438</v>
      </c>
    </row>
    <row r="416" spans="1:15" x14ac:dyDescent="0.35">
      <c r="A416" t="s">
        <v>19</v>
      </c>
      <c r="B416">
        <v>409208</v>
      </c>
      <c r="C416">
        <v>409951</v>
      </c>
      <c r="E416" t="s">
        <v>14007</v>
      </c>
      <c r="F416" t="s">
        <v>15439</v>
      </c>
      <c r="G416" t="s">
        <v>15440</v>
      </c>
      <c r="I416" t="s">
        <v>13969</v>
      </c>
      <c r="L416" t="s">
        <v>15441</v>
      </c>
      <c r="M416" s="20" t="s">
        <v>15439</v>
      </c>
      <c r="N416" s="34">
        <v>247</v>
      </c>
      <c r="O416" t="s">
        <v>15442</v>
      </c>
    </row>
    <row r="417" spans="1:15" x14ac:dyDescent="0.35">
      <c r="A417" t="s">
        <v>19</v>
      </c>
      <c r="B417">
        <v>409965</v>
      </c>
      <c r="C417">
        <v>410669</v>
      </c>
      <c r="E417" t="s">
        <v>14007</v>
      </c>
      <c r="F417" t="s">
        <v>15443</v>
      </c>
      <c r="G417" t="s">
        <v>15444</v>
      </c>
      <c r="I417" t="s">
        <v>13969</v>
      </c>
      <c r="L417" t="s">
        <v>15445</v>
      </c>
      <c r="M417" s="20" t="s">
        <v>15443</v>
      </c>
      <c r="N417" s="34">
        <v>234</v>
      </c>
      <c r="O417" t="s">
        <v>15446</v>
      </c>
    </row>
    <row r="418" spans="1:15" x14ac:dyDescent="0.35">
      <c r="A418" t="s">
        <v>19</v>
      </c>
      <c r="B418">
        <v>410656</v>
      </c>
      <c r="C418">
        <v>411462</v>
      </c>
      <c r="E418" t="s">
        <v>14007</v>
      </c>
      <c r="F418" t="s">
        <v>15447</v>
      </c>
      <c r="G418" t="s">
        <v>15448</v>
      </c>
      <c r="I418" t="s">
        <v>13969</v>
      </c>
      <c r="L418" t="s">
        <v>15449</v>
      </c>
      <c r="M418" s="20" t="s">
        <v>15447</v>
      </c>
      <c r="N418" s="34">
        <v>268</v>
      </c>
      <c r="O418" t="s">
        <v>15450</v>
      </c>
    </row>
    <row r="419" spans="1:15" x14ac:dyDescent="0.35">
      <c r="A419" t="s">
        <v>19</v>
      </c>
      <c r="B419">
        <v>411578</v>
      </c>
      <c r="C419">
        <v>412450</v>
      </c>
      <c r="E419" t="s">
        <v>14007</v>
      </c>
      <c r="F419" t="s">
        <v>15451</v>
      </c>
      <c r="G419" t="s">
        <v>15452</v>
      </c>
      <c r="I419" t="s">
        <v>13969</v>
      </c>
      <c r="L419" t="s">
        <v>15453</v>
      </c>
      <c r="M419" s="20" t="s">
        <v>15451</v>
      </c>
      <c r="N419" s="34">
        <v>290</v>
      </c>
      <c r="O419" t="s">
        <v>15454</v>
      </c>
    </row>
    <row r="420" spans="1:15" x14ac:dyDescent="0.35">
      <c r="A420" t="s">
        <v>19</v>
      </c>
      <c r="B420">
        <v>412540</v>
      </c>
      <c r="C420">
        <v>413154</v>
      </c>
      <c r="E420" t="s">
        <v>13966</v>
      </c>
      <c r="F420" t="s">
        <v>15455</v>
      </c>
      <c r="G420" t="s">
        <v>15456</v>
      </c>
      <c r="I420" t="s">
        <v>13969</v>
      </c>
      <c r="L420" t="s">
        <v>15457</v>
      </c>
      <c r="M420" s="20" t="s">
        <v>15455</v>
      </c>
      <c r="N420" s="34">
        <v>204</v>
      </c>
      <c r="O420" t="s">
        <v>15458</v>
      </c>
    </row>
    <row r="421" spans="1:15" x14ac:dyDescent="0.35">
      <c r="A421" t="s">
        <v>19</v>
      </c>
      <c r="B421">
        <v>413157</v>
      </c>
      <c r="C421">
        <v>414578</v>
      </c>
      <c r="E421" t="s">
        <v>13966</v>
      </c>
      <c r="F421" t="s">
        <v>15459</v>
      </c>
      <c r="G421" t="s">
        <v>15460</v>
      </c>
      <c r="I421" t="s">
        <v>13969</v>
      </c>
      <c r="L421" t="s">
        <v>15461</v>
      </c>
      <c r="M421" s="20" t="s">
        <v>15459</v>
      </c>
      <c r="N421" s="34">
        <v>473</v>
      </c>
      <c r="O421" t="s">
        <v>15462</v>
      </c>
    </row>
    <row r="422" spans="1:15" x14ac:dyDescent="0.35">
      <c r="A422" t="s">
        <v>19</v>
      </c>
      <c r="B422">
        <v>414595</v>
      </c>
      <c r="C422">
        <v>414822</v>
      </c>
      <c r="E422" t="s">
        <v>13966</v>
      </c>
      <c r="F422" t="s">
        <v>15463</v>
      </c>
      <c r="G422" t="s">
        <v>15464</v>
      </c>
      <c r="I422" t="s">
        <v>13969</v>
      </c>
      <c r="L422" t="s">
        <v>15465</v>
      </c>
      <c r="M422" s="20" t="s">
        <v>15463</v>
      </c>
      <c r="N422" s="34">
        <v>75</v>
      </c>
      <c r="O422" t="s">
        <v>15466</v>
      </c>
    </row>
    <row r="423" spans="1:15" x14ac:dyDescent="0.35">
      <c r="A423" t="s">
        <v>19</v>
      </c>
      <c r="B423">
        <v>414819</v>
      </c>
      <c r="C423">
        <v>415283</v>
      </c>
      <c r="E423" t="s">
        <v>13966</v>
      </c>
      <c r="F423" t="s">
        <v>15467</v>
      </c>
      <c r="G423" t="s">
        <v>15468</v>
      </c>
      <c r="I423" t="s">
        <v>13969</v>
      </c>
      <c r="L423" t="s">
        <v>15469</v>
      </c>
      <c r="M423" s="20" t="s">
        <v>15467</v>
      </c>
      <c r="N423" s="34">
        <v>154</v>
      </c>
      <c r="O423" t="s">
        <v>15470</v>
      </c>
    </row>
    <row r="424" spans="1:15" x14ac:dyDescent="0.35">
      <c r="A424" t="s">
        <v>19</v>
      </c>
      <c r="B424">
        <v>415350</v>
      </c>
      <c r="C424">
        <v>416195</v>
      </c>
      <c r="E424" t="s">
        <v>13966</v>
      </c>
      <c r="F424" t="s">
        <v>14468</v>
      </c>
      <c r="G424" t="s">
        <v>15471</v>
      </c>
      <c r="I424" t="s">
        <v>13969</v>
      </c>
      <c r="L424" t="s">
        <v>15472</v>
      </c>
      <c r="M424" s="20" t="s">
        <v>14468</v>
      </c>
      <c r="N424" s="34">
        <v>281</v>
      </c>
      <c r="O424" t="s">
        <v>15473</v>
      </c>
    </row>
    <row r="425" spans="1:15" x14ac:dyDescent="0.35">
      <c r="A425" t="s">
        <v>19</v>
      </c>
      <c r="B425">
        <v>416235</v>
      </c>
      <c r="C425">
        <v>417713</v>
      </c>
      <c r="E425" t="s">
        <v>14007</v>
      </c>
      <c r="F425" t="s">
        <v>15474</v>
      </c>
      <c r="G425" t="s">
        <v>15475</v>
      </c>
      <c r="I425" t="s">
        <v>13969</v>
      </c>
      <c r="L425" t="s">
        <v>15476</v>
      </c>
      <c r="M425" s="20" t="s">
        <v>15474</v>
      </c>
      <c r="N425" s="34">
        <v>492</v>
      </c>
      <c r="O425" t="s">
        <v>15477</v>
      </c>
    </row>
    <row r="426" spans="1:15" x14ac:dyDescent="0.35">
      <c r="A426" t="s">
        <v>19</v>
      </c>
      <c r="B426">
        <v>417993</v>
      </c>
      <c r="C426">
        <v>419747</v>
      </c>
      <c r="E426" t="s">
        <v>13966</v>
      </c>
      <c r="F426" t="s">
        <v>15478</v>
      </c>
      <c r="G426" t="s">
        <v>15479</v>
      </c>
      <c r="I426" t="s">
        <v>13969</v>
      </c>
      <c r="L426" t="s">
        <v>15480</v>
      </c>
      <c r="M426" s="20" t="s">
        <v>15478</v>
      </c>
      <c r="N426" s="34">
        <v>584</v>
      </c>
      <c r="O426" t="s">
        <v>15481</v>
      </c>
    </row>
    <row r="427" spans="1:15" x14ac:dyDescent="0.35">
      <c r="A427" t="s">
        <v>19</v>
      </c>
      <c r="B427">
        <v>419763</v>
      </c>
      <c r="C427">
        <v>419984</v>
      </c>
      <c r="E427" t="s">
        <v>14007</v>
      </c>
      <c r="F427" t="s">
        <v>14251</v>
      </c>
      <c r="I427" t="s">
        <v>13969</v>
      </c>
      <c r="L427" t="s">
        <v>15482</v>
      </c>
      <c r="M427" s="20" t="s">
        <v>14251</v>
      </c>
      <c r="N427" s="34">
        <v>73</v>
      </c>
      <c r="O427" t="s">
        <v>15483</v>
      </c>
    </row>
    <row r="428" spans="1:15" x14ac:dyDescent="0.35">
      <c r="A428" t="s">
        <v>19</v>
      </c>
      <c r="B428">
        <v>420110</v>
      </c>
      <c r="C428">
        <v>421744</v>
      </c>
      <c r="E428" t="s">
        <v>13966</v>
      </c>
      <c r="F428" t="s">
        <v>15484</v>
      </c>
      <c r="G428" t="s">
        <v>15485</v>
      </c>
      <c r="I428" t="s">
        <v>13969</v>
      </c>
      <c r="L428" t="s">
        <v>15486</v>
      </c>
      <c r="M428" s="20" t="s">
        <v>15484</v>
      </c>
      <c r="N428" s="34">
        <v>544</v>
      </c>
      <c r="O428" t="s">
        <v>15487</v>
      </c>
    </row>
    <row r="429" spans="1:15" x14ac:dyDescent="0.35">
      <c r="A429" t="s">
        <v>19</v>
      </c>
      <c r="B429">
        <v>421734</v>
      </c>
      <c r="C429">
        <v>422957</v>
      </c>
      <c r="E429" t="s">
        <v>13966</v>
      </c>
      <c r="F429" t="s">
        <v>15488</v>
      </c>
      <c r="G429" t="s">
        <v>15489</v>
      </c>
      <c r="I429" t="s">
        <v>13969</v>
      </c>
      <c r="L429" t="s">
        <v>15490</v>
      </c>
      <c r="M429" s="20" t="s">
        <v>15488</v>
      </c>
      <c r="N429" s="34">
        <v>407</v>
      </c>
      <c r="O429" t="s">
        <v>15491</v>
      </c>
    </row>
    <row r="430" spans="1:15" x14ac:dyDescent="0.35">
      <c r="A430" t="s">
        <v>19</v>
      </c>
      <c r="B430">
        <v>422982</v>
      </c>
      <c r="C430">
        <v>424103</v>
      </c>
      <c r="E430" t="s">
        <v>13966</v>
      </c>
      <c r="F430" t="s">
        <v>15492</v>
      </c>
      <c r="G430" t="s">
        <v>15493</v>
      </c>
      <c r="I430" t="s">
        <v>13969</v>
      </c>
      <c r="L430" t="s">
        <v>15494</v>
      </c>
      <c r="M430" s="20" t="s">
        <v>15492</v>
      </c>
      <c r="N430" s="34">
        <v>373</v>
      </c>
      <c r="O430" t="s">
        <v>15495</v>
      </c>
    </row>
    <row r="431" spans="1:15" x14ac:dyDescent="0.35">
      <c r="A431" t="s">
        <v>19</v>
      </c>
      <c r="B431">
        <v>424208</v>
      </c>
      <c r="C431">
        <v>424888</v>
      </c>
      <c r="E431" t="s">
        <v>14007</v>
      </c>
      <c r="F431" t="s">
        <v>15039</v>
      </c>
      <c r="G431" t="s">
        <v>15496</v>
      </c>
      <c r="I431" t="s">
        <v>13969</v>
      </c>
      <c r="L431" t="s">
        <v>15497</v>
      </c>
      <c r="M431" s="20" t="s">
        <v>15039</v>
      </c>
      <c r="N431" s="34">
        <v>226</v>
      </c>
      <c r="O431" t="s">
        <v>15498</v>
      </c>
    </row>
    <row r="432" spans="1:15" x14ac:dyDescent="0.35">
      <c r="A432" t="s">
        <v>19</v>
      </c>
      <c r="B432">
        <v>424904</v>
      </c>
      <c r="C432">
        <v>426364</v>
      </c>
      <c r="E432" t="s">
        <v>14007</v>
      </c>
      <c r="F432" t="s">
        <v>15043</v>
      </c>
      <c r="G432" t="s">
        <v>15499</v>
      </c>
      <c r="I432" t="s">
        <v>13969</v>
      </c>
      <c r="L432" t="s">
        <v>15500</v>
      </c>
      <c r="M432" s="20" t="s">
        <v>15043</v>
      </c>
      <c r="N432" s="34">
        <v>486</v>
      </c>
      <c r="O432" t="s">
        <v>15501</v>
      </c>
    </row>
    <row r="433" spans="1:15" x14ac:dyDescent="0.35">
      <c r="A433" t="s">
        <v>19</v>
      </c>
      <c r="B433">
        <v>426577</v>
      </c>
      <c r="C433">
        <v>427260</v>
      </c>
      <c r="E433" t="s">
        <v>13966</v>
      </c>
      <c r="F433" t="s">
        <v>15502</v>
      </c>
      <c r="G433" t="s">
        <v>15503</v>
      </c>
      <c r="I433" t="s">
        <v>13969</v>
      </c>
      <c r="L433" t="s">
        <v>15504</v>
      </c>
      <c r="M433" s="20" t="s">
        <v>15502</v>
      </c>
      <c r="N433" s="34">
        <v>227</v>
      </c>
      <c r="O433" t="s">
        <v>15505</v>
      </c>
    </row>
    <row r="434" spans="1:15" x14ac:dyDescent="0.35">
      <c r="A434" t="s">
        <v>19</v>
      </c>
      <c r="B434">
        <v>427247</v>
      </c>
      <c r="C434">
        <v>428668</v>
      </c>
      <c r="E434" t="s">
        <v>13966</v>
      </c>
      <c r="F434" t="s">
        <v>15506</v>
      </c>
      <c r="G434" t="s">
        <v>15507</v>
      </c>
      <c r="I434" t="s">
        <v>13969</v>
      </c>
      <c r="L434" t="s">
        <v>15508</v>
      </c>
      <c r="M434" s="20" t="s">
        <v>15506</v>
      </c>
      <c r="N434" s="34">
        <v>473</v>
      </c>
      <c r="O434" t="s">
        <v>15509</v>
      </c>
    </row>
    <row r="435" spans="1:15" x14ac:dyDescent="0.35">
      <c r="A435" t="s">
        <v>19</v>
      </c>
      <c r="B435">
        <v>428831</v>
      </c>
      <c r="C435">
        <v>429979</v>
      </c>
      <c r="E435" t="s">
        <v>13966</v>
      </c>
      <c r="F435" t="s">
        <v>15510</v>
      </c>
      <c r="G435" t="s">
        <v>15511</v>
      </c>
      <c r="I435" t="s">
        <v>13969</v>
      </c>
      <c r="L435" t="s">
        <v>15512</v>
      </c>
      <c r="M435" s="20" t="s">
        <v>15510</v>
      </c>
      <c r="N435" s="34">
        <v>382</v>
      </c>
      <c r="O435" t="s">
        <v>15513</v>
      </c>
    </row>
    <row r="436" spans="1:15" x14ac:dyDescent="0.35">
      <c r="A436" t="s">
        <v>19</v>
      </c>
      <c r="B436">
        <v>429963</v>
      </c>
      <c r="C436">
        <v>430085</v>
      </c>
      <c r="E436" t="s">
        <v>13966</v>
      </c>
      <c r="F436" t="s">
        <v>15514</v>
      </c>
      <c r="G436" t="s">
        <v>15515</v>
      </c>
      <c r="I436" t="s">
        <v>13969</v>
      </c>
      <c r="L436" t="s">
        <v>15516</v>
      </c>
      <c r="M436" s="20" t="s">
        <v>15514</v>
      </c>
      <c r="N436" s="34">
        <v>40</v>
      </c>
      <c r="O436" t="s">
        <v>15517</v>
      </c>
    </row>
    <row r="437" spans="1:15" x14ac:dyDescent="0.35">
      <c r="A437" t="s">
        <v>19</v>
      </c>
      <c r="B437">
        <v>430185</v>
      </c>
      <c r="C437">
        <v>430274</v>
      </c>
      <c r="E437" t="s">
        <v>14007</v>
      </c>
      <c r="F437" t="s">
        <v>15518</v>
      </c>
      <c r="G437" t="s">
        <v>15519</v>
      </c>
      <c r="I437" t="s">
        <v>13969</v>
      </c>
      <c r="L437" t="s">
        <v>15520</v>
      </c>
      <c r="M437" s="20" t="s">
        <v>15518</v>
      </c>
      <c r="N437" s="34">
        <v>29</v>
      </c>
      <c r="O437" t="s">
        <v>15521</v>
      </c>
    </row>
    <row r="438" spans="1:15" x14ac:dyDescent="0.35">
      <c r="A438" t="s">
        <v>19</v>
      </c>
      <c r="B438">
        <v>430356</v>
      </c>
      <c r="C438">
        <v>430469</v>
      </c>
      <c r="E438" t="s">
        <v>14007</v>
      </c>
      <c r="F438" t="s">
        <v>15518</v>
      </c>
      <c r="G438" t="s">
        <v>15522</v>
      </c>
      <c r="I438" t="s">
        <v>13969</v>
      </c>
      <c r="L438" t="s">
        <v>15523</v>
      </c>
      <c r="M438" s="20" t="s">
        <v>15518</v>
      </c>
      <c r="N438" s="34">
        <v>37</v>
      </c>
      <c r="O438" t="s">
        <v>15524</v>
      </c>
    </row>
    <row r="439" spans="1:15" x14ac:dyDescent="0.35">
      <c r="A439" t="s">
        <v>19</v>
      </c>
      <c r="B439">
        <v>430623</v>
      </c>
      <c r="C439">
        <v>431987</v>
      </c>
      <c r="E439" t="s">
        <v>14007</v>
      </c>
      <c r="F439" t="s">
        <v>15525</v>
      </c>
      <c r="G439" t="s">
        <v>15526</v>
      </c>
      <c r="I439" t="s">
        <v>13969</v>
      </c>
      <c r="L439" t="s">
        <v>15527</v>
      </c>
      <c r="M439" s="20" t="s">
        <v>15525</v>
      </c>
      <c r="N439" s="34">
        <v>454</v>
      </c>
      <c r="O439" t="s">
        <v>15528</v>
      </c>
    </row>
    <row r="440" spans="1:15" x14ac:dyDescent="0.35">
      <c r="A440" t="s">
        <v>19</v>
      </c>
      <c r="B440">
        <v>432372</v>
      </c>
      <c r="C440">
        <v>433322</v>
      </c>
      <c r="E440" t="s">
        <v>13966</v>
      </c>
      <c r="F440" t="s">
        <v>15529</v>
      </c>
      <c r="G440" t="s">
        <v>15530</v>
      </c>
      <c r="I440" t="s">
        <v>13969</v>
      </c>
      <c r="L440" t="s">
        <v>15531</v>
      </c>
      <c r="M440" s="20" t="s">
        <v>15529</v>
      </c>
      <c r="N440" s="34">
        <v>316</v>
      </c>
      <c r="O440" t="s">
        <v>15532</v>
      </c>
    </row>
    <row r="441" spans="1:15" x14ac:dyDescent="0.35">
      <c r="A441" t="s">
        <v>19</v>
      </c>
      <c r="B441">
        <v>433315</v>
      </c>
      <c r="C441">
        <v>434262</v>
      </c>
      <c r="E441" t="s">
        <v>13966</v>
      </c>
      <c r="F441" t="s">
        <v>15533</v>
      </c>
      <c r="G441" t="s">
        <v>15534</v>
      </c>
      <c r="I441" t="s">
        <v>13969</v>
      </c>
      <c r="L441" t="s">
        <v>15535</v>
      </c>
      <c r="M441" s="20" t="s">
        <v>15533</v>
      </c>
      <c r="N441" s="34">
        <v>315</v>
      </c>
      <c r="O441" t="s">
        <v>15536</v>
      </c>
    </row>
    <row r="442" spans="1:15" x14ac:dyDescent="0.35">
      <c r="A442" t="s">
        <v>19</v>
      </c>
      <c r="B442">
        <v>434256</v>
      </c>
      <c r="C442">
        <v>435014</v>
      </c>
      <c r="E442" t="s">
        <v>13966</v>
      </c>
      <c r="F442" t="s">
        <v>15537</v>
      </c>
      <c r="G442" t="s">
        <v>15538</v>
      </c>
      <c r="I442" t="s">
        <v>13969</v>
      </c>
      <c r="L442" t="s">
        <v>15539</v>
      </c>
      <c r="M442" s="20" t="s">
        <v>15537</v>
      </c>
      <c r="N442" s="34">
        <v>252</v>
      </c>
      <c r="O442" t="s">
        <v>15540</v>
      </c>
    </row>
    <row r="443" spans="1:15" x14ac:dyDescent="0.35">
      <c r="A443" t="s">
        <v>19</v>
      </c>
      <c r="B443">
        <v>435036</v>
      </c>
      <c r="C443">
        <v>435989</v>
      </c>
      <c r="E443" t="s">
        <v>13966</v>
      </c>
      <c r="F443" t="s">
        <v>15541</v>
      </c>
      <c r="G443" t="s">
        <v>15542</v>
      </c>
      <c r="I443" t="s">
        <v>13969</v>
      </c>
      <c r="L443" t="s">
        <v>15543</v>
      </c>
      <c r="M443" s="20" t="s">
        <v>15541</v>
      </c>
      <c r="N443" s="34">
        <v>317</v>
      </c>
      <c r="O443" t="s">
        <v>15544</v>
      </c>
    </row>
    <row r="444" spans="1:15" x14ac:dyDescent="0.35">
      <c r="A444" t="s">
        <v>19</v>
      </c>
      <c r="B444">
        <v>436036</v>
      </c>
      <c r="C444">
        <v>437454</v>
      </c>
      <c r="E444" t="s">
        <v>14007</v>
      </c>
      <c r="F444" t="s">
        <v>15545</v>
      </c>
      <c r="G444" t="s">
        <v>15546</v>
      </c>
      <c r="I444" t="s">
        <v>13969</v>
      </c>
      <c r="L444" t="s">
        <v>15547</v>
      </c>
      <c r="M444" s="20" t="s">
        <v>15545</v>
      </c>
      <c r="N444" s="34">
        <v>472</v>
      </c>
      <c r="O444" t="s">
        <v>15548</v>
      </c>
    </row>
    <row r="445" spans="1:15" x14ac:dyDescent="0.35">
      <c r="A445" t="s">
        <v>19</v>
      </c>
      <c r="B445">
        <v>437474</v>
      </c>
      <c r="C445">
        <v>438352</v>
      </c>
      <c r="E445" t="s">
        <v>14007</v>
      </c>
      <c r="F445" t="s">
        <v>15549</v>
      </c>
      <c r="G445" t="s">
        <v>15550</v>
      </c>
      <c r="I445" t="s">
        <v>13969</v>
      </c>
      <c r="L445" t="s">
        <v>15551</v>
      </c>
      <c r="M445" s="20" t="s">
        <v>15549</v>
      </c>
      <c r="N445" s="34">
        <v>292</v>
      </c>
      <c r="O445" t="s">
        <v>15552</v>
      </c>
    </row>
    <row r="446" spans="1:15" x14ac:dyDescent="0.35">
      <c r="A446" t="s">
        <v>19</v>
      </c>
      <c r="B446">
        <v>438516</v>
      </c>
      <c r="C446">
        <v>439265</v>
      </c>
      <c r="E446" t="s">
        <v>14007</v>
      </c>
      <c r="F446" t="s">
        <v>15553</v>
      </c>
      <c r="G446" t="s">
        <v>15554</v>
      </c>
      <c r="I446" t="s">
        <v>13969</v>
      </c>
      <c r="L446" t="s">
        <v>15555</v>
      </c>
      <c r="M446" s="20" t="s">
        <v>15553</v>
      </c>
      <c r="N446" s="34">
        <v>249</v>
      </c>
      <c r="O446" t="s">
        <v>15556</v>
      </c>
    </row>
    <row r="447" spans="1:15" x14ac:dyDescent="0.35">
      <c r="A447" t="s">
        <v>19</v>
      </c>
      <c r="B447">
        <v>439282</v>
      </c>
      <c r="C447">
        <v>439569</v>
      </c>
      <c r="E447" t="s">
        <v>14007</v>
      </c>
      <c r="F447" t="s">
        <v>15557</v>
      </c>
      <c r="G447" t="s">
        <v>15558</v>
      </c>
      <c r="I447" t="s">
        <v>13969</v>
      </c>
      <c r="L447" t="s">
        <v>15559</v>
      </c>
      <c r="M447" s="20" t="s">
        <v>15557</v>
      </c>
      <c r="N447" s="34">
        <v>95</v>
      </c>
      <c r="O447" t="s">
        <v>15560</v>
      </c>
    </row>
    <row r="448" spans="1:15" x14ac:dyDescent="0.35">
      <c r="A448" t="s">
        <v>19</v>
      </c>
      <c r="B448">
        <v>439709</v>
      </c>
      <c r="C448">
        <v>440023</v>
      </c>
      <c r="E448" t="s">
        <v>13966</v>
      </c>
      <c r="F448" t="s">
        <v>14788</v>
      </c>
      <c r="G448" t="s">
        <v>15561</v>
      </c>
      <c r="I448" t="s">
        <v>13969</v>
      </c>
      <c r="L448" t="s">
        <v>15562</v>
      </c>
      <c r="M448" s="20" t="s">
        <v>14788</v>
      </c>
      <c r="N448" s="34">
        <v>104</v>
      </c>
      <c r="O448" t="s">
        <v>15563</v>
      </c>
    </row>
    <row r="449" spans="1:15" x14ac:dyDescent="0.35">
      <c r="A449" t="s">
        <v>19</v>
      </c>
      <c r="B449">
        <v>440025</v>
      </c>
      <c r="C449">
        <v>441464</v>
      </c>
      <c r="E449" t="s">
        <v>14007</v>
      </c>
      <c r="F449" t="s">
        <v>15564</v>
      </c>
      <c r="G449" t="s">
        <v>15565</v>
      </c>
      <c r="I449" t="s">
        <v>13969</v>
      </c>
      <c r="L449" t="s">
        <v>15566</v>
      </c>
      <c r="M449" s="20" t="s">
        <v>15564</v>
      </c>
      <c r="N449" s="34">
        <v>479</v>
      </c>
      <c r="O449" t="s">
        <v>15567</v>
      </c>
    </row>
    <row r="450" spans="1:15" x14ac:dyDescent="0.35">
      <c r="A450" t="s">
        <v>19</v>
      </c>
      <c r="B450">
        <v>441571</v>
      </c>
      <c r="C450">
        <v>442881</v>
      </c>
      <c r="E450" t="s">
        <v>13966</v>
      </c>
      <c r="F450" t="s">
        <v>15568</v>
      </c>
      <c r="G450" t="s">
        <v>15569</v>
      </c>
      <c r="I450" t="s">
        <v>13969</v>
      </c>
      <c r="L450" t="s">
        <v>15570</v>
      </c>
      <c r="M450" s="20" t="s">
        <v>15568</v>
      </c>
      <c r="N450" s="34">
        <v>436</v>
      </c>
      <c r="O450" t="s">
        <v>15571</v>
      </c>
    </row>
    <row r="451" spans="1:15" x14ac:dyDescent="0.35">
      <c r="A451" t="s">
        <v>19</v>
      </c>
      <c r="B451">
        <v>442950</v>
      </c>
      <c r="C451">
        <v>444338</v>
      </c>
      <c r="E451" t="s">
        <v>13966</v>
      </c>
      <c r="F451" t="s">
        <v>15572</v>
      </c>
      <c r="G451" t="s">
        <v>15573</v>
      </c>
      <c r="I451" t="s">
        <v>13969</v>
      </c>
      <c r="L451" t="s">
        <v>15574</v>
      </c>
      <c r="M451" s="20" t="s">
        <v>15572</v>
      </c>
      <c r="N451" s="34">
        <v>462</v>
      </c>
      <c r="O451" t="s">
        <v>15575</v>
      </c>
    </row>
    <row r="452" spans="1:15" x14ac:dyDescent="0.35">
      <c r="A452" t="s">
        <v>19</v>
      </c>
      <c r="B452">
        <v>444461</v>
      </c>
      <c r="C452">
        <v>445324</v>
      </c>
      <c r="E452" t="s">
        <v>13966</v>
      </c>
      <c r="F452" t="s">
        <v>15576</v>
      </c>
      <c r="G452" t="s">
        <v>15577</v>
      </c>
      <c r="I452" t="s">
        <v>13969</v>
      </c>
      <c r="L452" t="s">
        <v>15578</v>
      </c>
      <c r="M452" s="20" t="s">
        <v>15576</v>
      </c>
      <c r="N452" s="34">
        <v>287</v>
      </c>
      <c r="O452" t="s">
        <v>15579</v>
      </c>
    </row>
    <row r="453" spans="1:15" x14ac:dyDescent="0.35">
      <c r="A453" t="s">
        <v>19</v>
      </c>
      <c r="B453">
        <v>445344</v>
      </c>
      <c r="C453">
        <v>446129</v>
      </c>
      <c r="E453" t="s">
        <v>13966</v>
      </c>
      <c r="F453" t="s">
        <v>15580</v>
      </c>
      <c r="G453" t="s">
        <v>15581</v>
      </c>
      <c r="I453" t="s">
        <v>13969</v>
      </c>
      <c r="L453" t="s">
        <v>15582</v>
      </c>
      <c r="M453" s="20" t="s">
        <v>15580</v>
      </c>
      <c r="N453" s="34">
        <v>261</v>
      </c>
      <c r="O453" t="s">
        <v>15583</v>
      </c>
    </row>
    <row r="454" spans="1:15" x14ac:dyDescent="0.35">
      <c r="A454" t="s">
        <v>19</v>
      </c>
      <c r="B454">
        <v>446174</v>
      </c>
      <c r="C454">
        <v>446788</v>
      </c>
      <c r="E454" t="s">
        <v>14007</v>
      </c>
      <c r="F454" t="s">
        <v>15584</v>
      </c>
      <c r="G454" t="s">
        <v>15585</v>
      </c>
      <c r="I454" t="s">
        <v>13969</v>
      </c>
      <c r="L454" t="s">
        <v>15586</v>
      </c>
      <c r="M454" s="20" t="s">
        <v>15584</v>
      </c>
      <c r="N454" s="34">
        <v>204</v>
      </c>
      <c r="O454" t="s">
        <v>15587</v>
      </c>
    </row>
    <row r="455" spans="1:15" x14ac:dyDescent="0.35">
      <c r="A455" t="s">
        <v>19</v>
      </c>
      <c r="B455">
        <v>446801</v>
      </c>
      <c r="C455">
        <v>448426</v>
      </c>
      <c r="E455" t="s">
        <v>14007</v>
      </c>
      <c r="F455" t="s">
        <v>15588</v>
      </c>
      <c r="G455" t="s">
        <v>15589</v>
      </c>
      <c r="I455" t="s">
        <v>13969</v>
      </c>
      <c r="L455" t="s">
        <v>15590</v>
      </c>
      <c r="M455" s="20" t="s">
        <v>15588</v>
      </c>
      <c r="N455" s="34">
        <v>541</v>
      </c>
      <c r="O455" t="s">
        <v>15591</v>
      </c>
    </row>
    <row r="456" spans="1:15" x14ac:dyDescent="0.35">
      <c r="A456" t="s">
        <v>19</v>
      </c>
      <c r="B456">
        <v>448461</v>
      </c>
      <c r="C456">
        <v>449033</v>
      </c>
      <c r="E456" t="s">
        <v>14007</v>
      </c>
      <c r="F456" t="s">
        <v>15592</v>
      </c>
      <c r="G456" t="s">
        <v>15593</v>
      </c>
      <c r="I456" t="s">
        <v>13969</v>
      </c>
      <c r="L456" t="s">
        <v>15594</v>
      </c>
      <c r="M456" s="20" t="s">
        <v>15592</v>
      </c>
      <c r="N456" s="34">
        <v>190</v>
      </c>
      <c r="O456" t="s">
        <v>15595</v>
      </c>
    </row>
    <row r="457" spans="1:15" x14ac:dyDescent="0.35">
      <c r="A457" t="s">
        <v>19</v>
      </c>
      <c r="B457">
        <v>449198</v>
      </c>
      <c r="C457">
        <v>449551</v>
      </c>
      <c r="E457" t="s">
        <v>13966</v>
      </c>
      <c r="F457" t="s">
        <v>14251</v>
      </c>
      <c r="I457" t="s">
        <v>13969</v>
      </c>
      <c r="L457" t="s">
        <v>15596</v>
      </c>
      <c r="M457" s="20" t="s">
        <v>14251</v>
      </c>
      <c r="N457" s="34">
        <v>117</v>
      </c>
      <c r="O457" t="s">
        <v>15597</v>
      </c>
    </row>
    <row r="458" spans="1:15" x14ac:dyDescent="0.35">
      <c r="A458" t="s">
        <v>19</v>
      </c>
      <c r="B458">
        <v>449724</v>
      </c>
      <c r="C458">
        <v>451160</v>
      </c>
      <c r="E458" t="s">
        <v>13966</v>
      </c>
      <c r="F458" t="s">
        <v>15598</v>
      </c>
      <c r="G458" t="s">
        <v>15599</v>
      </c>
      <c r="I458" t="s">
        <v>13969</v>
      </c>
      <c r="L458" t="s">
        <v>15600</v>
      </c>
      <c r="M458" s="20" t="s">
        <v>15598</v>
      </c>
      <c r="N458" s="34">
        <v>478</v>
      </c>
      <c r="O458" t="s">
        <v>15601</v>
      </c>
    </row>
    <row r="459" spans="1:15" x14ac:dyDescent="0.35">
      <c r="A459" t="s">
        <v>19</v>
      </c>
      <c r="B459">
        <v>451185</v>
      </c>
      <c r="C459">
        <v>451616</v>
      </c>
      <c r="E459" t="s">
        <v>13966</v>
      </c>
      <c r="F459" t="s">
        <v>15602</v>
      </c>
      <c r="G459" t="s">
        <v>15603</v>
      </c>
      <c r="I459" t="s">
        <v>13969</v>
      </c>
      <c r="L459" t="s">
        <v>15604</v>
      </c>
      <c r="M459" s="20" t="s">
        <v>15602</v>
      </c>
      <c r="N459" s="34">
        <v>143</v>
      </c>
      <c r="O459" t="s">
        <v>15605</v>
      </c>
    </row>
    <row r="460" spans="1:15" x14ac:dyDescent="0.35">
      <c r="A460" t="s">
        <v>19</v>
      </c>
      <c r="B460">
        <v>451618</v>
      </c>
      <c r="C460">
        <v>452739</v>
      </c>
      <c r="E460" t="s">
        <v>13966</v>
      </c>
      <c r="F460" t="s">
        <v>15606</v>
      </c>
      <c r="G460" t="s">
        <v>15607</v>
      </c>
      <c r="I460" t="s">
        <v>13969</v>
      </c>
      <c r="L460" t="s">
        <v>15608</v>
      </c>
      <c r="M460" s="20" t="s">
        <v>15606</v>
      </c>
      <c r="N460" s="34">
        <v>373</v>
      </c>
      <c r="O460" t="s">
        <v>15609</v>
      </c>
    </row>
    <row r="461" spans="1:15" x14ac:dyDescent="0.35">
      <c r="A461" t="s">
        <v>19</v>
      </c>
      <c r="B461">
        <v>452830</v>
      </c>
      <c r="C461">
        <v>453894</v>
      </c>
      <c r="E461" t="s">
        <v>13966</v>
      </c>
      <c r="F461" t="s">
        <v>15610</v>
      </c>
      <c r="G461" t="s">
        <v>15611</v>
      </c>
      <c r="I461" t="s">
        <v>13969</v>
      </c>
      <c r="L461" t="s">
        <v>15612</v>
      </c>
      <c r="M461" s="20" t="s">
        <v>15610</v>
      </c>
      <c r="N461" s="34">
        <v>354</v>
      </c>
      <c r="O461" t="s">
        <v>15613</v>
      </c>
    </row>
    <row r="462" spans="1:15" x14ac:dyDescent="0.35">
      <c r="A462" t="s">
        <v>19</v>
      </c>
      <c r="B462">
        <v>454029</v>
      </c>
      <c r="C462">
        <v>454592</v>
      </c>
      <c r="E462" t="s">
        <v>13966</v>
      </c>
      <c r="F462" t="s">
        <v>15614</v>
      </c>
      <c r="G462" t="s">
        <v>15615</v>
      </c>
      <c r="I462" t="s">
        <v>13969</v>
      </c>
      <c r="L462" t="s">
        <v>15616</v>
      </c>
      <c r="M462" s="20" t="s">
        <v>15614</v>
      </c>
      <c r="N462" s="34">
        <v>187</v>
      </c>
      <c r="O462" t="s">
        <v>15617</v>
      </c>
    </row>
    <row r="463" spans="1:15" x14ac:dyDescent="0.35">
      <c r="A463" t="s">
        <v>19</v>
      </c>
      <c r="B463">
        <v>454652</v>
      </c>
      <c r="C463">
        <v>455260</v>
      </c>
      <c r="E463" t="s">
        <v>14007</v>
      </c>
      <c r="F463" t="s">
        <v>15618</v>
      </c>
      <c r="G463" t="s">
        <v>15619</v>
      </c>
      <c r="I463" t="s">
        <v>13969</v>
      </c>
      <c r="L463" t="s">
        <v>15620</v>
      </c>
      <c r="M463" s="20" t="s">
        <v>15618</v>
      </c>
      <c r="N463" s="34">
        <v>202</v>
      </c>
      <c r="O463" t="s">
        <v>15621</v>
      </c>
    </row>
    <row r="464" spans="1:15" x14ac:dyDescent="0.35">
      <c r="A464" t="s">
        <v>19</v>
      </c>
      <c r="B464">
        <v>455346</v>
      </c>
      <c r="C464">
        <v>455738</v>
      </c>
      <c r="E464" t="s">
        <v>13966</v>
      </c>
      <c r="F464" t="s">
        <v>15622</v>
      </c>
      <c r="G464" t="s">
        <v>15623</v>
      </c>
      <c r="I464" t="s">
        <v>13969</v>
      </c>
      <c r="L464" t="s">
        <v>15624</v>
      </c>
      <c r="M464" s="20" t="s">
        <v>15622</v>
      </c>
      <c r="N464" s="34">
        <v>130</v>
      </c>
      <c r="O464" t="s">
        <v>15625</v>
      </c>
    </row>
    <row r="465" spans="1:15" x14ac:dyDescent="0.35">
      <c r="A465" t="s">
        <v>19</v>
      </c>
      <c r="B465">
        <v>455771</v>
      </c>
      <c r="C465">
        <v>455935</v>
      </c>
      <c r="E465" t="s">
        <v>14007</v>
      </c>
      <c r="F465" t="s">
        <v>14251</v>
      </c>
      <c r="I465" t="s">
        <v>13969</v>
      </c>
      <c r="L465" t="s">
        <v>15626</v>
      </c>
      <c r="M465" s="20" t="s">
        <v>14251</v>
      </c>
      <c r="N465" s="34">
        <v>54</v>
      </c>
      <c r="O465" t="s">
        <v>15627</v>
      </c>
    </row>
    <row r="466" spans="1:15" x14ac:dyDescent="0.35">
      <c r="A466" t="s">
        <v>19</v>
      </c>
      <c r="B466">
        <v>456068</v>
      </c>
      <c r="C466">
        <v>456817</v>
      </c>
      <c r="E466" t="s">
        <v>13966</v>
      </c>
      <c r="F466" t="s">
        <v>15628</v>
      </c>
      <c r="G466" t="s">
        <v>15629</v>
      </c>
      <c r="I466" t="s">
        <v>13969</v>
      </c>
      <c r="L466" t="s">
        <v>15630</v>
      </c>
      <c r="M466" s="20" t="s">
        <v>15628</v>
      </c>
      <c r="N466" s="34">
        <v>249</v>
      </c>
      <c r="O466" t="s">
        <v>15631</v>
      </c>
    </row>
    <row r="467" spans="1:15" x14ac:dyDescent="0.35">
      <c r="A467" t="s">
        <v>19</v>
      </c>
      <c r="B467">
        <v>457023</v>
      </c>
      <c r="C467">
        <v>457796</v>
      </c>
      <c r="E467" t="s">
        <v>13966</v>
      </c>
      <c r="F467" t="s">
        <v>15632</v>
      </c>
      <c r="G467" t="s">
        <v>15633</v>
      </c>
      <c r="I467" t="s">
        <v>13969</v>
      </c>
      <c r="L467" t="s">
        <v>15634</v>
      </c>
      <c r="M467" s="20" t="s">
        <v>15632</v>
      </c>
      <c r="N467" s="34">
        <v>257</v>
      </c>
      <c r="O467" t="s">
        <v>15635</v>
      </c>
    </row>
    <row r="468" spans="1:15" x14ac:dyDescent="0.35">
      <c r="A468" t="s">
        <v>19</v>
      </c>
      <c r="B468">
        <v>457811</v>
      </c>
      <c r="C468">
        <v>459025</v>
      </c>
      <c r="E468" t="s">
        <v>13966</v>
      </c>
      <c r="F468" t="s">
        <v>15636</v>
      </c>
      <c r="G468" t="s">
        <v>15637</v>
      </c>
      <c r="I468" t="s">
        <v>13969</v>
      </c>
      <c r="L468" t="s">
        <v>15638</v>
      </c>
      <c r="M468" s="20" t="s">
        <v>15636</v>
      </c>
      <c r="N468" s="34">
        <v>404</v>
      </c>
      <c r="O468" t="s">
        <v>15639</v>
      </c>
    </row>
    <row r="469" spans="1:15" x14ac:dyDescent="0.35">
      <c r="A469" t="s">
        <v>19</v>
      </c>
      <c r="B469">
        <v>459049</v>
      </c>
      <c r="C469">
        <v>459822</v>
      </c>
      <c r="E469" t="s">
        <v>13966</v>
      </c>
      <c r="F469" t="s">
        <v>15640</v>
      </c>
      <c r="G469" t="s">
        <v>15641</v>
      </c>
      <c r="I469" t="s">
        <v>13969</v>
      </c>
      <c r="L469" t="s">
        <v>15642</v>
      </c>
      <c r="M469" s="20" t="s">
        <v>15640</v>
      </c>
      <c r="N469" s="34">
        <v>257</v>
      </c>
      <c r="O469" t="s">
        <v>15643</v>
      </c>
    </row>
    <row r="470" spans="1:15" x14ac:dyDescent="0.35">
      <c r="A470" t="s">
        <v>19</v>
      </c>
      <c r="B470">
        <v>459867</v>
      </c>
      <c r="C470">
        <v>460589</v>
      </c>
      <c r="E470" t="s">
        <v>13966</v>
      </c>
      <c r="F470" t="s">
        <v>15644</v>
      </c>
      <c r="G470" t="s">
        <v>15645</v>
      </c>
      <c r="I470" t="s">
        <v>13969</v>
      </c>
      <c r="L470" t="s">
        <v>15646</v>
      </c>
      <c r="M470" s="20" t="s">
        <v>15644</v>
      </c>
      <c r="N470" s="34">
        <v>240</v>
      </c>
      <c r="O470" t="s">
        <v>15647</v>
      </c>
    </row>
    <row r="471" spans="1:15" x14ac:dyDescent="0.35">
      <c r="A471" t="s">
        <v>19</v>
      </c>
      <c r="B471">
        <v>460592</v>
      </c>
      <c r="C471">
        <v>461599</v>
      </c>
      <c r="E471" t="s">
        <v>13966</v>
      </c>
      <c r="F471" t="s">
        <v>15648</v>
      </c>
      <c r="G471" t="s">
        <v>15649</v>
      </c>
      <c r="I471" t="s">
        <v>13969</v>
      </c>
      <c r="L471" t="s">
        <v>15650</v>
      </c>
      <c r="M471" s="20" t="s">
        <v>15648</v>
      </c>
      <c r="N471" s="34">
        <v>335</v>
      </c>
      <c r="O471" t="s">
        <v>15651</v>
      </c>
    </row>
    <row r="472" spans="1:15" x14ac:dyDescent="0.35">
      <c r="A472" t="s">
        <v>19</v>
      </c>
      <c r="B472">
        <v>461615</v>
      </c>
      <c r="C472">
        <v>462367</v>
      </c>
      <c r="E472" t="s">
        <v>13966</v>
      </c>
      <c r="F472" t="s">
        <v>15652</v>
      </c>
      <c r="G472" t="s">
        <v>15653</v>
      </c>
      <c r="I472" t="s">
        <v>13969</v>
      </c>
      <c r="L472" t="s">
        <v>15654</v>
      </c>
      <c r="M472" s="20" t="s">
        <v>15652</v>
      </c>
      <c r="N472" s="34">
        <v>250</v>
      </c>
      <c r="O472" t="s">
        <v>15655</v>
      </c>
    </row>
    <row r="473" spans="1:15" x14ac:dyDescent="0.35">
      <c r="A473" t="s">
        <v>19</v>
      </c>
      <c r="B473">
        <v>462431</v>
      </c>
      <c r="C473">
        <v>463072</v>
      </c>
      <c r="E473" t="s">
        <v>13966</v>
      </c>
      <c r="F473" t="s">
        <v>15656</v>
      </c>
      <c r="G473" t="s">
        <v>15657</v>
      </c>
      <c r="I473" t="s">
        <v>13969</v>
      </c>
      <c r="L473" t="s">
        <v>15658</v>
      </c>
      <c r="M473" s="20" t="s">
        <v>15656</v>
      </c>
      <c r="N473" s="34">
        <v>213</v>
      </c>
      <c r="O473" t="s">
        <v>15659</v>
      </c>
    </row>
    <row r="474" spans="1:15" x14ac:dyDescent="0.35">
      <c r="A474" t="s">
        <v>19</v>
      </c>
      <c r="B474">
        <v>463245</v>
      </c>
      <c r="C474">
        <v>463490</v>
      </c>
      <c r="E474" t="s">
        <v>13966</v>
      </c>
      <c r="F474" t="s">
        <v>15660</v>
      </c>
      <c r="G474" t="s">
        <v>15661</v>
      </c>
      <c r="I474" t="s">
        <v>13969</v>
      </c>
      <c r="L474" t="s">
        <v>15662</v>
      </c>
      <c r="M474" s="20" t="s">
        <v>15660</v>
      </c>
      <c r="N474" s="34">
        <v>81</v>
      </c>
      <c r="O474" t="s">
        <v>15663</v>
      </c>
    </row>
    <row r="475" spans="1:15" x14ac:dyDescent="0.35">
      <c r="A475" t="s">
        <v>19</v>
      </c>
      <c r="B475">
        <v>463496</v>
      </c>
      <c r="C475">
        <v>463783</v>
      </c>
      <c r="E475" t="s">
        <v>14007</v>
      </c>
      <c r="F475" t="s">
        <v>15664</v>
      </c>
      <c r="G475" t="s">
        <v>15665</v>
      </c>
      <c r="I475" t="s">
        <v>13969</v>
      </c>
      <c r="L475" t="s">
        <v>15666</v>
      </c>
      <c r="M475" s="20" t="s">
        <v>15664</v>
      </c>
      <c r="N475" s="34">
        <v>95</v>
      </c>
      <c r="O475" t="s">
        <v>15667</v>
      </c>
    </row>
    <row r="476" spans="1:15" x14ac:dyDescent="0.35">
      <c r="A476" t="s">
        <v>19</v>
      </c>
      <c r="B476">
        <v>463934</v>
      </c>
      <c r="C476">
        <v>465940</v>
      </c>
      <c r="E476" t="s">
        <v>13966</v>
      </c>
      <c r="F476" t="s">
        <v>15668</v>
      </c>
      <c r="G476" t="s">
        <v>15669</v>
      </c>
      <c r="I476" t="s">
        <v>13969</v>
      </c>
      <c r="L476" t="s">
        <v>15670</v>
      </c>
      <c r="M476" s="20" t="s">
        <v>15668</v>
      </c>
      <c r="N476" s="34">
        <v>668</v>
      </c>
      <c r="O476" t="s">
        <v>15671</v>
      </c>
    </row>
    <row r="477" spans="1:15" x14ac:dyDescent="0.35">
      <c r="A477" t="s">
        <v>19</v>
      </c>
      <c r="B477">
        <v>466042</v>
      </c>
      <c r="C477">
        <v>466944</v>
      </c>
      <c r="E477" t="s">
        <v>13966</v>
      </c>
      <c r="F477" t="s">
        <v>15672</v>
      </c>
      <c r="G477" t="s">
        <v>15673</v>
      </c>
      <c r="I477" t="s">
        <v>13969</v>
      </c>
      <c r="L477" t="s">
        <v>15674</v>
      </c>
      <c r="M477" s="20" t="s">
        <v>15672</v>
      </c>
      <c r="N477" s="34">
        <v>300</v>
      </c>
      <c r="O477" t="s">
        <v>15675</v>
      </c>
    </row>
    <row r="478" spans="1:15" x14ac:dyDescent="0.35">
      <c r="A478" t="s">
        <v>19</v>
      </c>
      <c r="B478">
        <v>467130</v>
      </c>
      <c r="C478">
        <v>469214</v>
      </c>
      <c r="E478" t="s">
        <v>13966</v>
      </c>
      <c r="F478" t="s">
        <v>15676</v>
      </c>
      <c r="G478" t="s">
        <v>15677</v>
      </c>
      <c r="I478" t="s">
        <v>13969</v>
      </c>
      <c r="L478" t="s">
        <v>15678</v>
      </c>
      <c r="M478" s="20" t="s">
        <v>15676</v>
      </c>
      <c r="N478" s="34">
        <v>694</v>
      </c>
      <c r="O478" t="s">
        <v>15679</v>
      </c>
    </row>
    <row r="479" spans="1:15" x14ac:dyDescent="0.35">
      <c r="A479" t="s">
        <v>19</v>
      </c>
      <c r="B479">
        <v>469426</v>
      </c>
      <c r="C479">
        <v>470937</v>
      </c>
      <c r="E479" t="s">
        <v>13966</v>
      </c>
      <c r="F479" t="s">
        <v>15680</v>
      </c>
      <c r="G479" t="s">
        <v>15681</v>
      </c>
      <c r="I479" t="s">
        <v>13969</v>
      </c>
      <c r="L479" t="s">
        <v>15682</v>
      </c>
      <c r="M479" s="20" t="s">
        <v>15680</v>
      </c>
      <c r="N479" s="34">
        <v>503</v>
      </c>
      <c r="O479" t="s">
        <v>15683</v>
      </c>
    </row>
    <row r="480" spans="1:15" x14ac:dyDescent="0.35">
      <c r="A480" t="s">
        <v>19</v>
      </c>
      <c r="B480">
        <v>470957</v>
      </c>
      <c r="C480">
        <v>471553</v>
      </c>
      <c r="E480" t="s">
        <v>14007</v>
      </c>
      <c r="F480" t="s">
        <v>14436</v>
      </c>
      <c r="G480" t="s">
        <v>15684</v>
      </c>
      <c r="I480" t="s">
        <v>13969</v>
      </c>
      <c r="L480" t="s">
        <v>15685</v>
      </c>
      <c r="M480" s="20" t="s">
        <v>14436</v>
      </c>
      <c r="N480" s="34">
        <v>198</v>
      </c>
      <c r="O480" t="s">
        <v>15686</v>
      </c>
    </row>
    <row r="481" spans="1:15" x14ac:dyDescent="0.35">
      <c r="A481" t="s">
        <v>19</v>
      </c>
      <c r="B481">
        <v>471709</v>
      </c>
      <c r="C481">
        <v>472569</v>
      </c>
      <c r="E481" t="s">
        <v>13966</v>
      </c>
      <c r="F481" t="s">
        <v>15147</v>
      </c>
      <c r="G481" t="s">
        <v>15687</v>
      </c>
      <c r="I481" t="s">
        <v>13969</v>
      </c>
      <c r="L481" t="s">
        <v>15688</v>
      </c>
      <c r="M481" s="20" t="s">
        <v>15147</v>
      </c>
      <c r="N481" s="34">
        <v>286</v>
      </c>
      <c r="O481" t="s">
        <v>15689</v>
      </c>
    </row>
    <row r="482" spans="1:15" x14ac:dyDescent="0.35">
      <c r="A482" t="s">
        <v>19</v>
      </c>
      <c r="B482">
        <v>472585</v>
      </c>
      <c r="C482">
        <v>473088</v>
      </c>
      <c r="E482" t="s">
        <v>13966</v>
      </c>
      <c r="F482" t="s">
        <v>15690</v>
      </c>
      <c r="G482" t="s">
        <v>15691</v>
      </c>
      <c r="I482" t="s">
        <v>13969</v>
      </c>
      <c r="L482" t="s">
        <v>15692</v>
      </c>
      <c r="M482" s="20" t="s">
        <v>15690</v>
      </c>
      <c r="N482" s="34">
        <v>167</v>
      </c>
      <c r="O482" t="s">
        <v>15693</v>
      </c>
    </row>
    <row r="483" spans="1:15" x14ac:dyDescent="0.35">
      <c r="A483" t="s">
        <v>19</v>
      </c>
      <c r="B483">
        <v>473174</v>
      </c>
      <c r="C483">
        <v>473725</v>
      </c>
      <c r="E483" t="s">
        <v>13966</v>
      </c>
      <c r="F483" t="s">
        <v>14715</v>
      </c>
      <c r="G483" t="s">
        <v>15694</v>
      </c>
      <c r="I483" t="s">
        <v>13969</v>
      </c>
      <c r="L483" t="s">
        <v>15695</v>
      </c>
      <c r="M483" s="20" t="s">
        <v>14715</v>
      </c>
      <c r="N483" s="34">
        <v>183</v>
      </c>
      <c r="O483" t="s">
        <v>15696</v>
      </c>
    </row>
    <row r="484" spans="1:15" x14ac:dyDescent="0.35">
      <c r="A484" t="s">
        <v>19</v>
      </c>
      <c r="B484">
        <v>473803</v>
      </c>
      <c r="C484">
        <v>474225</v>
      </c>
      <c r="E484" t="s">
        <v>13966</v>
      </c>
      <c r="F484" t="s">
        <v>15467</v>
      </c>
      <c r="G484" t="s">
        <v>15697</v>
      </c>
      <c r="I484" t="s">
        <v>13969</v>
      </c>
      <c r="L484" t="s">
        <v>15698</v>
      </c>
      <c r="M484" s="20" t="s">
        <v>15467</v>
      </c>
      <c r="N484" s="34">
        <v>140</v>
      </c>
      <c r="O484" t="s">
        <v>15699</v>
      </c>
    </row>
    <row r="485" spans="1:15" x14ac:dyDescent="0.35">
      <c r="A485" t="s">
        <v>19</v>
      </c>
      <c r="B485">
        <v>474731</v>
      </c>
      <c r="C485">
        <v>475540</v>
      </c>
      <c r="E485" t="s">
        <v>13966</v>
      </c>
      <c r="F485" t="s">
        <v>15700</v>
      </c>
      <c r="G485" t="s">
        <v>15701</v>
      </c>
      <c r="I485" t="s">
        <v>13969</v>
      </c>
      <c r="L485" t="s">
        <v>15702</v>
      </c>
      <c r="M485" s="20" t="s">
        <v>15700</v>
      </c>
      <c r="N485" s="34">
        <v>269</v>
      </c>
      <c r="O485" t="s">
        <v>15703</v>
      </c>
    </row>
    <row r="486" spans="1:15" x14ac:dyDescent="0.35">
      <c r="A486" t="s">
        <v>19</v>
      </c>
      <c r="B486">
        <v>475584</v>
      </c>
      <c r="C486">
        <v>475874</v>
      </c>
      <c r="E486" t="s">
        <v>14007</v>
      </c>
      <c r="F486" t="s">
        <v>15704</v>
      </c>
      <c r="G486" t="s">
        <v>15705</v>
      </c>
      <c r="I486" t="s">
        <v>13969</v>
      </c>
      <c r="L486" t="s">
        <v>15706</v>
      </c>
      <c r="M486" s="20" t="s">
        <v>15704</v>
      </c>
      <c r="N486" s="34">
        <v>96</v>
      </c>
      <c r="O486" t="s">
        <v>15707</v>
      </c>
    </row>
    <row r="487" spans="1:15" x14ac:dyDescent="0.35">
      <c r="A487" t="s">
        <v>19</v>
      </c>
      <c r="B487">
        <v>476059</v>
      </c>
      <c r="C487">
        <v>476493</v>
      </c>
      <c r="E487" t="s">
        <v>13966</v>
      </c>
      <c r="F487" t="s">
        <v>15708</v>
      </c>
      <c r="G487" t="s">
        <v>15709</v>
      </c>
      <c r="I487" t="s">
        <v>13969</v>
      </c>
      <c r="L487" t="s">
        <v>15710</v>
      </c>
      <c r="M487" s="20" t="s">
        <v>15708</v>
      </c>
      <c r="N487" s="34">
        <v>144</v>
      </c>
      <c r="O487" t="s">
        <v>15711</v>
      </c>
    </row>
    <row r="488" spans="1:15" x14ac:dyDescent="0.35">
      <c r="A488" t="s">
        <v>19</v>
      </c>
      <c r="B488">
        <v>476558</v>
      </c>
      <c r="C488">
        <v>478741</v>
      </c>
      <c r="E488" t="s">
        <v>13966</v>
      </c>
      <c r="F488" t="s">
        <v>15712</v>
      </c>
      <c r="G488" t="s">
        <v>15713</v>
      </c>
      <c r="I488" t="s">
        <v>13969</v>
      </c>
      <c r="L488" t="s">
        <v>15714</v>
      </c>
      <c r="M488" s="20" t="s">
        <v>15712</v>
      </c>
      <c r="N488" s="34">
        <v>727</v>
      </c>
      <c r="O488" t="s">
        <v>15715</v>
      </c>
    </row>
    <row r="489" spans="1:15" x14ac:dyDescent="0.35">
      <c r="A489" t="s">
        <v>19</v>
      </c>
      <c r="B489">
        <v>478944</v>
      </c>
      <c r="C489">
        <v>480032</v>
      </c>
      <c r="E489" t="s">
        <v>13966</v>
      </c>
      <c r="F489" t="s">
        <v>15716</v>
      </c>
      <c r="G489" t="s">
        <v>15717</v>
      </c>
      <c r="I489" t="s">
        <v>13969</v>
      </c>
      <c r="L489" t="s">
        <v>15718</v>
      </c>
      <c r="M489" s="20" t="s">
        <v>15716</v>
      </c>
      <c r="N489" s="34">
        <v>362</v>
      </c>
      <c r="O489" t="s">
        <v>15719</v>
      </c>
    </row>
    <row r="490" spans="1:15" x14ac:dyDescent="0.35">
      <c r="A490" t="s">
        <v>19</v>
      </c>
      <c r="B490">
        <v>480013</v>
      </c>
      <c r="C490">
        <v>480864</v>
      </c>
      <c r="E490" t="s">
        <v>13966</v>
      </c>
      <c r="F490" t="s">
        <v>15720</v>
      </c>
      <c r="G490" t="s">
        <v>15721</v>
      </c>
      <c r="I490" t="s">
        <v>13969</v>
      </c>
      <c r="L490" t="s">
        <v>15722</v>
      </c>
      <c r="M490" s="20" t="s">
        <v>15720</v>
      </c>
      <c r="N490" s="34">
        <v>283</v>
      </c>
      <c r="O490" t="s">
        <v>15723</v>
      </c>
    </row>
    <row r="491" spans="1:15" x14ac:dyDescent="0.35">
      <c r="A491" t="s">
        <v>19</v>
      </c>
      <c r="B491">
        <v>480875</v>
      </c>
      <c r="C491">
        <v>482584</v>
      </c>
      <c r="E491" t="s">
        <v>13966</v>
      </c>
      <c r="F491" t="s">
        <v>15724</v>
      </c>
      <c r="G491" t="s">
        <v>15725</v>
      </c>
      <c r="I491" t="s">
        <v>13969</v>
      </c>
      <c r="L491" t="s">
        <v>15726</v>
      </c>
      <c r="M491" s="20" t="s">
        <v>15724</v>
      </c>
      <c r="N491" s="34">
        <v>569</v>
      </c>
      <c r="O491" t="s">
        <v>15727</v>
      </c>
    </row>
    <row r="492" spans="1:15" x14ac:dyDescent="0.35">
      <c r="A492" t="s">
        <v>19</v>
      </c>
      <c r="B492">
        <v>482577</v>
      </c>
      <c r="C492">
        <v>483839</v>
      </c>
      <c r="E492" t="s">
        <v>13966</v>
      </c>
      <c r="F492" t="s">
        <v>15728</v>
      </c>
      <c r="G492" t="s">
        <v>15729</v>
      </c>
      <c r="I492" t="s">
        <v>13969</v>
      </c>
      <c r="L492" t="s">
        <v>15730</v>
      </c>
      <c r="M492" s="20" t="s">
        <v>15728</v>
      </c>
      <c r="N492" s="34">
        <v>420</v>
      </c>
      <c r="O492" t="s">
        <v>15731</v>
      </c>
    </row>
    <row r="493" spans="1:15" ht="29" x14ac:dyDescent="0.35">
      <c r="A493" t="s">
        <v>19</v>
      </c>
      <c r="B493">
        <v>483845</v>
      </c>
      <c r="C493">
        <v>485956</v>
      </c>
      <c r="E493" t="s">
        <v>13966</v>
      </c>
      <c r="F493" t="s">
        <v>15732</v>
      </c>
      <c r="G493" t="s">
        <v>15733</v>
      </c>
      <c r="I493" t="s">
        <v>13969</v>
      </c>
      <c r="L493" t="s">
        <v>15734</v>
      </c>
      <c r="M493" s="20" t="s">
        <v>15732</v>
      </c>
      <c r="N493" s="34">
        <v>703</v>
      </c>
      <c r="O493" t="s">
        <v>15735</v>
      </c>
    </row>
    <row r="494" spans="1:15" x14ac:dyDescent="0.35">
      <c r="A494" t="s">
        <v>19</v>
      </c>
      <c r="B494">
        <v>486432</v>
      </c>
      <c r="C494">
        <v>488255</v>
      </c>
      <c r="E494" t="s">
        <v>13966</v>
      </c>
      <c r="F494" t="s">
        <v>15736</v>
      </c>
      <c r="G494" t="s">
        <v>15737</v>
      </c>
      <c r="I494" t="s">
        <v>13969</v>
      </c>
      <c r="L494" t="s">
        <v>15738</v>
      </c>
      <c r="M494" s="20" t="s">
        <v>15736</v>
      </c>
      <c r="N494" s="34">
        <v>607</v>
      </c>
      <c r="O494" t="s">
        <v>15739</v>
      </c>
    </row>
    <row r="495" spans="1:15" x14ac:dyDescent="0.35">
      <c r="A495" t="s">
        <v>19</v>
      </c>
      <c r="B495">
        <v>488314</v>
      </c>
      <c r="C495">
        <v>488763</v>
      </c>
      <c r="E495" t="s">
        <v>13966</v>
      </c>
      <c r="F495" t="s">
        <v>15740</v>
      </c>
      <c r="G495" t="s">
        <v>15741</v>
      </c>
      <c r="I495" t="s">
        <v>13969</v>
      </c>
      <c r="L495" t="s">
        <v>15742</v>
      </c>
      <c r="M495" s="20" t="s">
        <v>15740</v>
      </c>
      <c r="N495" s="34">
        <v>149</v>
      </c>
      <c r="O495" t="s">
        <v>15743</v>
      </c>
    </row>
    <row r="496" spans="1:15" x14ac:dyDescent="0.35">
      <c r="A496" t="s">
        <v>19</v>
      </c>
      <c r="B496">
        <v>488830</v>
      </c>
      <c r="C496">
        <v>490554</v>
      </c>
      <c r="E496" t="s">
        <v>13966</v>
      </c>
      <c r="F496" t="s">
        <v>15744</v>
      </c>
      <c r="G496" t="s">
        <v>15745</v>
      </c>
      <c r="I496" t="s">
        <v>13969</v>
      </c>
      <c r="L496" t="s">
        <v>15746</v>
      </c>
      <c r="M496" s="20" t="s">
        <v>15744</v>
      </c>
      <c r="N496" s="34">
        <v>574</v>
      </c>
      <c r="O496" t="s">
        <v>15747</v>
      </c>
    </row>
    <row r="497" spans="1:15" x14ac:dyDescent="0.35">
      <c r="A497" t="s">
        <v>19</v>
      </c>
      <c r="B497">
        <v>490546</v>
      </c>
      <c r="C497">
        <v>490749</v>
      </c>
      <c r="E497" t="s">
        <v>14007</v>
      </c>
      <c r="F497" t="s">
        <v>14251</v>
      </c>
      <c r="I497" t="s">
        <v>13969</v>
      </c>
      <c r="L497" t="s">
        <v>15748</v>
      </c>
      <c r="M497" s="20" t="s">
        <v>14251</v>
      </c>
      <c r="N497" s="34">
        <v>67</v>
      </c>
      <c r="O497" t="s">
        <v>15749</v>
      </c>
    </row>
    <row r="498" spans="1:15" x14ac:dyDescent="0.35">
      <c r="A498" t="s">
        <v>19</v>
      </c>
      <c r="B498">
        <v>490777</v>
      </c>
      <c r="C498">
        <v>491043</v>
      </c>
      <c r="E498" t="s">
        <v>14007</v>
      </c>
      <c r="F498" t="s">
        <v>14251</v>
      </c>
      <c r="I498" t="s">
        <v>13969</v>
      </c>
      <c r="L498" t="s">
        <v>15750</v>
      </c>
      <c r="M498" s="20" t="s">
        <v>14251</v>
      </c>
      <c r="N498" s="34">
        <v>88</v>
      </c>
      <c r="O498" t="s">
        <v>15751</v>
      </c>
    </row>
    <row r="499" spans="1:15" x14ac:dyDescent="0.35">
      <c r="A499" t="s">
        <v>19</v>
      </c>
      <c r="B499">
        <v>491147</v>
      </c>
      <c r="C499">
        <v>492424</v>
      </c>
      <c r="E499" t="s">
        <v>14007</v>
      </c>
      <c r="F499" t="s">
        <v>15752</v>
      </c>
      <c r="G499" t="s">
        <v>15753</v>
      </c>
      <c r="I499" t="s">
        <v>13969</v>
      </c>
      <c r="L499" t="s">
        <v>15754</v>
      </c>
      <c r="M499" s="20" t="s">
        <v>15752</v>
      </c>
      <c r="N499" s="34">
        <v>425</v>
      </c>
      <c r="O499" t="s">
        <v>15755</v>
      </c>
    </row>
    <row r="500" spans="1:15" x14ac:dyDescent="0.35">
      <c r="A500" t="s">
        <v>19</v>
      </c>
      <c r="B500">
        <v>492654</v>
      </c>
      <c r="C500">
        <v>492911</v>
      </c>
      <c r="E500" t="s">
        <v>14007</v>
      </c>
      <c r="F500" t="s">
        <v>15756</v>
      </c>
      <c r="G500" t="s">
        <v>15757</v>
      </c>
      <c r="I500" t="s">
        <v>13969</v>
      </c>
      <c r="L500" t="s">
        <v>15758</v>
      </c>
      <c r="M500" s="20" t="s">
        <v>15756</v>
      </c>
      <c r="N500" s="34">
        <v>85</v>
      </c>
      <c r="O500" t="s">
        <v>15759</v>
      </c>
    </row>
    <row r="501" spans="1:15" x14ac:dyDescent="0.35">
      <c r="A501" t="s">
        <v>19</v>
      </c>
      <c r="B501">
        <v>492989</v>
      </c>
      <c r="C501">
        <v>493441</v>
      </c>
      <c r="E501" t="s">
        <v>14007</v>
      </c>
      <c r="F501" t="s">
        <v>15760</v>
      </c>
      <c r="G501" t="s">
        <v>15761</v>
      </c>
      <c r="I501" t="s">
        <v>13969</v>
      </c>
      <c r="L501" t="s">
        <v>15762</v>
      </c>
      <c r="M501" s="20" t="s">
        <v>15760</v>
      </c>
      <c r="N501" s="34">
        <v>150</v>
      </c>
      <c r="O501" t="s">
        <v>15763</v>
      </c>
    </row>
    <row r="502" spans="1:15" x14ac:dyDescent="0.35">
      <c r="A502" t="s">
        <v>19</v>
      </c>
      <c r="B502">
        <v>493559</v>
      </c>
      <c r="C502">
        <v>494377</v>
      </c>
      <c r="E502" t="s">
        <v>13966</v>
      </c>
      <c r="F502" t="s">
        <v>15764</v>
      </c>
      <c r="G502" t="s">
        <v>15765</v>
      </c>
      <c r="I502" t="s">
        <v>13969</v>
      </c>
      <c r="L502" t="s">
        <v>15766</v>
      </c>
      <c r="M502" s="20" t="s">
        <v>15764</v>
      </c>
      <c r="N502" s="34">
        <v>272</v>
      </c>
      <c r="O502" t="s">
        <v>15767</v>
      </c>
    </row>
    <row r="503" spans="1:15" x14ac:dyDescent="0.35">
      <c r="A503" t="s">
        <v>19</v>
      </c>
      <c r="B503">
        <v>494506</v>
      </c>
      <c r="C503">
        <v>494877</v>
      </c>
      <c r="E503" t="s">
        <v>13966</v>
      </c>
      <c r="F503" t="s">
        <v>15768</v>
      </c>
      <c r="G503" t="s">
        <v>15769</v>
      </c>
      <c r="I503" t="s">
        <v>13969</v>
      </c>
      <c r="L503" t="s">
        <v>15770</v>
      </c>
      <c r="M503" s="20" t="s">
        <v>15768</v>
      </c>
      <c r="N503" s="34">
        <v>123</v>
      </c>
      <c r="O503" t="s">
        <v>15771</v>
      </c>
    </row>
    <row r="504" spans="1:15" x14ac:dyDescent="0.35">
      <c r="A504" t="s">
        <v>19</v>
      </c>
      <c r="B504">
        <v>495009</v>
      </c>
      <c r="C504">
        <v>495350</v>
      </c>
      <c r="E504" t="s">
        <v>13966</v>
      </c>
      <c r="F504" t="s">
        <v>15772</v>
      </c>
      <c r="G504" t="s">
        <v>15773</v>
      </c>
      <c r="I504" t="s">
        <v>13969</v>
      </c>
      <c r="L504" t="s">
        <v>15774</v>
      </c>
      <c r="M504" s="20" t="s">
        <v>15772</v>
      </c>
      <c r="N504" s="34">
        <v>113</v>
      </c>
      <c r="O504" t="s">
        <v>15775</v>
      </c>
    </row>
    <row r="505" spans="1:15" x14ac:dyDescent="0.35">
      <c r="A505" t="s">
        <v>19</v>
      </c>
      <c r="B505">
        <v>495344</v>
      </c>
      <c r="C505">
        <v>495703</v>
      </c>
      <c r="E505" t="s">
        <v>13966</v>
      </c>
      <c r="F505" t="s">
        <v>15776</v>
      </c>
      <c r="G505" t="s">
        <v>15777</v>
      </c>
      <c r="I505" t="s">
        <v>13969</v>
      </c>
      <c r="L505" t="s">
        <v>15778</v>
      </c>
      <c r="M505" s="20" t="s">
        <v>15776</v>
      </c>
      <c r="N505" s="34">
        <v>119</v>
      </c>
      <c r="O505" t="s">
        <v>15779</v>
      </c>
    </row>
    <row r="506" spans="1:15" x14ac:dyDescent="0.35">
      <c r="A506" t="s">
        <v>19</v>
      </c>
      <c r="B506">
        <v>495740</v>
      </c>
      <c r="C506">
        <v>496561</v>
      </c>
      <c r="E506" t="s">
        <v>14007</v>
      </c>
      <c r="F506" t="s">
        <v>15780</v>
      </c>
      <c r="G506" t="s">
        <v>15781</v>
      </c>
      <c r="I506" t="s">
        <v>13969</v>
      </c>
      <c r="L506" t="s">
        <v>15782</v>
      </c>
      <c r="M506" s="20" t="s">
        <v>15780</v>
      </c>
      <c r="N506" s="34">
        <v>273</v>
      </c>
      <c r="O506" t="s">
        <v>15783</v>
      </c>
    </row>
    <row r="507" spans="1:15" ht="29" x14ac:dyDescent="0.35">
      <c r="A507" t="s">
        <v>19</v>
      </c>
      <c r="B507">
        <v>496646</v>
      </c>
      <c r="C507">
        <v>497698</v>
      </c>
      <c r="E507" t="s">
        <v>14007</v>
      </c>
      <c r="F507" t="s">
        <v>15784</v>
      </c>
      <c r="G507" t="s">
        <v>15785</v>
      </c>
      <c r="I507" t="s">
        <v>13969</v>
      </c>
      <c r="L507" t="s">
        <v>15786</v>
      </c>
      <c r="M507" s="20" t="s">
        <v>15784</v>
      </c>
      <c r="N507" s="34">
        <v>350</v>
      </c>
      <c r="O507" t="s">
        <v>15787</v>
      </c>
    </row>
    <row r="508" spans="1:15" x14ac:dyDescent="0.35">
      <c r="A508" t="s">
        <v>19</v>
      </c>
      <c r="B508">
        <v>497768</v>
      </c>
      <c r="C508">
        <v>499375</v>
      </c>
      <c r="E508" t="s">
        <v>13966</v>
      </c>
      <c r="F508" t="s">
        <v>15788</v>
      </c>
      <c r="G508" t="s">
        <v>15789</v>
      </c>
      <c r="I508" t="s">
        <v>13969</v>
      </c>
      <c r="L508" t="s">
        <v>15790</v>
      </c>
      <c r="M508" s="20" t="s">
        <v>15788</v>
      </c>
      <c r="N508" s="34">
        <v>535</v>
      </c>
      <c r="O508" t="s">
        <v>15791</v>
      </c>
    </row>
    <row r="509" spans="1:15" x14ac:dyDescent="0.35">
      <c r="A509" t="s">
        <v>19</v>
      </c>
      <c r="B509">
        <v>499365</v>
      </c>
      <c r="C509">
        <v>500045</v>
      </c>
      <c r="E509" t="s">
        <v>13966</v>
      </c>
      <c r="F509" t="s">
        <v>15792</v>
      </c>
      <c r="G509" t="s">
        <v>15793</v>
      </c>
      <c r="I509" t="s">
        <v>13969</v>
      </c>
      <c r="L509" t="s">
        <v>15794</v>
      </c>
      <c r="M509" s="20" t="s">
        <v>15792</v>
      </c>
      <c r="N509" s="34">
        <v>226</v>
      </c>
      <c r="O509" t="s">
        <v>15795</v>
      </c>
    </row>
    <row r="510" spans="1:15" x14ac:dyDescent="0.35">
      <c r="A510" t="s">
        <v>19</v>
      </c>
      <c r="B510">
        <v>500166</v>
      </c>
      <c r="C510">
        <v>501431</v>
      </c>
      <c r="E510" t="s">
        <v>13966</v>
      </c>
      <c r="F510" t="s">
        <v>15796</v>
      </c>
      <c r="G510" t="s">
        <v>15797</v>
      </c>
      <c r="I510" t="s">
        <v>13969</v>
      </c>
      <c r="L510" t="s">
        <v>15798</v>
      </c>
      <c r="M510" s="20" t="s">
        <v>15796</v>
      </c>
      <c r="N510" s="34">
        <v>421</v>
      </c>
      <c r="O510" t="s">
        <v>15799</v>
      </c>
    </row>
    <row r="511" spans="1:15" x14ac:dyDescent="0.35">
      <c r="A511" t="s">
        <v>19</v>
      </c>
      <c r="B511">
        <v>501579</v>
      </c>
      <c r="C511">
        <v>502631</v>
      </c>
      <c r="E511" t="s">
        <v>13966</v>
      </c>
      <c r="F511" t="s">
        <v>15800</v>
      </c>
      <c r="G511" t="s">
        <v>15801</v>
      </c>
      <c r="I511" t="s">
        <v>13969</v>
      </c>
      <c r="L511" t="s">
        <v>15802</v>
      </c>
      <c r="M511" s="20" t="s">
        <v>15800</v>
      </c>
      <c r="N511" s="34">
        <v>350</v>
      </c>
      <c r="O511" t="s">
        <v>15803</v>
      </c>
    </row>
    <row r="512" spans="1:15" x14ac:dyDescent="0.35">
      <c r="A512" t="s">
        <v>19</v>
      </c>
      <c r="B512">
        <v>502908</v>
      </c>
      <c r="C512">
        <v>503834</v>
      </c>
      <c r="E512" t="s">
        <v>13966</v>
      </c>
      <c r="F512" t="s">
        <v>15039</v>
      </c>
      <c r="G512" t="s">
        <v>15804</v>
      </c>
      <c r="I512" t="s">
        <v>13969</v>
      </c>
      <c r="L512" t="s">
        <v>15805</v>
      </c>
      <c r="M512" s="20" t="s">
        <v>15039</v>
      </c>
      <c r="N512" s="34">
        <v>308</v>
      </c>
      <c r="O512" t="s">
        <v>15806</v>
      </c>
    </row>
    <row r="513" spans="1:15" x14ac:dyDescent="0.35">
      <c r="A513" t="s">
        <v>19</v>
      </c>
      <c r="B513">
        <v>503854</v>
      </c>
      <c r="C513">
        <v>504594</v>
      </c>
      <c r="E513" t="s">
        <v>13966</v>
      </c>
      <c r="F513" t="s">
        <v>15043</v>
      </c>
      <c r="G513" t="s">
        <v>15807</v>
      </c>
      <c r="I513" t="s">
        <v>13969</v>
      </c>
      <c r="L513" t="s">
        <v>15808</v>
      </c>
      <c r="M513" s="20" t="s">
        <v>15043</v>
      </c>
      <c r="N513" s="34">
        <v>246</v>
      </c>
      <c r="O513" t="s">
        <v>15809</v>
      </c>
    </row>
    <row r="514" spans="1:15" x14ac:dyDescent="0.35">
      <c r="A514" t="s">
        <v>19</v>
      </c>
      <c r="B514">
        <v>504689</v>
      </c>
      <c r="C514">
        <v>505024</v>
      </c>
      <c r="E514" t="s">
        <v>13966</v>
      </c>
      <c r="F514" t="s">
        <v>14251</v>
      </c>
      <c r="I514" t="s">
        <v>13969</v>
      </c>
      <c r="L514" t="s">
        <v>15810</v>
      </c>
      <c r="M514" s="20" t="s">
        <v>14251</v>
      </c>
      <c r="N514" s="34">
        <v>111</v>
      </c>
      <c r="O514" t="s">
        <v>15811</v>
      </c>
    </row>
    <row r="515" spans="1:15" x14ac:dyDescent="0.35">
      <c r="A515" t="s">
        <v>19</v>
      </c>
      <c r="B515">
        <v>505152</v>
      </c>
      <c r="C515">
        <v>506297</v>
      </c>
      <c r="E515" t="s">
        <v>13966</v>
      </c>
      <c r="F515" t="s">
        <v>15812</v>
      </c>
      <c r="G515" t="s">
        <v>15813</v>
      </c>
      <c r="I515" t="s">
        <v>13969</v>
      </c>
      <c r="L515" t="s">
        <v>15814</v>
      </c>
      <c r="M515" s="20" t="s">
        <v>15812</v>
      </c>
      <c r="N515" s="34">
        <v>381</v>
      </c>
      <c r="O515" t="s">
        <v>15815</v>
      </c>
    </row>
    <row r="516" spans="1:15" x14ac:dyDescent="0.35">
      <c r="A516" t="s">
        <v>19</v>
      </c>
      <c r="B516">
        <v>506322</v>
      </c>
      <c r="C516">
        <v>506501</v>
      </c>
      <c r="E516" t="s">
        <v>14007</v>
      </c>
      <c r="F516" t="s">
        <v>15816</v>
      </c>
      <c r="G516" t="s">
        <v>15817</v>
      </c>
      <c r="I516" t="s">
        <v>13969</v>
      </c>
      <c r="L516" t="s">
        <v>15818</v>
      </c>
      <c r="M516" s="20" t="s">
        <v>15816</v>
      </c>
      <c r="N516" s="34">
        <v>59</v>
      </c>
      <c r="O516" t="s">
        <v>15819</v>
      </c>
    </row>
    <row r="517" spans="1:15" x14ac:dyDescent="0.35">
      <c r="A517" t="s">
        <v>19</v>
      </c>
      <c r="B517">
        <v>506455</v>
      </c>
      <c r="C517">
        <v>506619</v>
      </c>
      <c r="E517" t="s">
        <v>14007</v>
      </c>
      <c r="F517" t="s">
        <v>15820</v>
      </c>
      <c r="G517" t="s">
        <v>15821</v>
      </c>
      <c r="I517" t="s">
        <v>13969</v>
      </c>
      <c r="L517" t="s">
        <v>15822</v>
      </c>
      <c r="M517" s="20" t="s">
        <v>15820</v>
      </c>
      <c r="N517" s="34">
        <v>54</v>
      </c>
      <c r="O517" t="s">
        <v>15823</v>
      </c>
    </row>
    <row r="518" spans="1:15" x14ac:dyDescent="0.35">
      <c r="A518" t="s">
        <v>19</v>
      </c>
      <c r="B518">
        <v>506866</v>
      </c>
      <c r="C518">
        <v>507738</v>
      </c>
      <c r="E518" t="s">
        <v>13966</v>
      </c>
      <c r="F518" t="s">
        <v>15824</v>
      </c>
      <c r="G518" t="s">
        <v>15825</v>
      </c>
      <c r="I518" t="s">
        <v>13969</v>
      </c>
      <c r="L518" t="s">
        <v>15826</v>
      </c>
      <c r="M518" s="20" t="s">
        <v>15824</v>
      </c>
      <c r="N518" s="34">
        <v>290</v>
      </c>
      <c r="O518" t="s">
        <v>15827</v>
      </c>
    </row>
    <row r="519" spans="1:15" x14ac:dyDescent="0.35">
      <c r="A519" t="s">
        <v>19</v>
      </c>
      <c r="B519">
        <v>507753</v>
      </c>
      <c r="C519">
        <v>508073</v>
      </c>
      <c r="E519" t="s">
        <v>14007</v>
      </c>
      <c r="F519" t="s">
        <v>15828</v>
      </c>
      <c r="G519" t="s">
        <v>15829</v>
      </c>
      <c r="I519" t="s">
        <v>13969</v>
      </c>
      <c r="L519" t="s">
        <v>15830</v>
      </c>
      <c r="M519" s="20" t="s">
        <v>15828</v>
      </c>
      <c r="N519" s="34">
        <v>106</v>
      </c>
      <c r="O519" t="s">
        <v>15831</v>
      </c>
    </row>
    <row r="520" spans="1:15" x14ac:dyDescent="0.35">
      <c r="A520" t="s">
        <v>19</v>
      </c>
      <c r="B520">
        <v>508227</v>
      </c>
      <c r="C520">
        <v>509312</v>
      </c>
      <c r="E520" t="s">
        <v>13966</v>
      </c>
      <c r="F520" t="s">
        <v>15832</v>
      </c>
      <c r="G520" t="s">
        <v>15833</v>
      </c>
      <c r="I520" t="s">
        <v>13969</v>
      </c>
      <c r="L520" t="s">
        <v>15834</v>
      </c>
      <c r="M520" s="20" t="s">
        <v>15832</v>
      </c>
      <c r="N520" s="34">
        <v>361</v>
      </c>
      <c r="O520" t="s">
        <v>15835</v>
      </c>
    </row>
    <row r="521" spans="1:15" x14ac:dyDescent="0.35">
      <c r="A521" t="s">
        <v>19</v>
      </c>
      <c r="B521">
        <v>509384</v>
      </c>
      <c r="C521">
        <v>510757</v>
      </c>
      <c r="E521" t="s">
        <v>13966</v>
      </c>
      <c r="F521" t="s">
        <v>15836</v>
      </c>
      <c r="G521" t="s">
        <v>15837</v>
      </c>
      <c r="I521" t="s">
        <v>13969</v>
      </c>
      <c r="L521" t="s">
        <v>15838</v>
      </c>
      <c r="M521" s="20" t="s">
        <v>15836</v>
      </c>
      <c r="N521" s="34">
        <v>457</v>
      </c>
      <c r="O521" t="s">
        <v>15839</v>
      </c>
    </row>
    <row r="522" spans="1:15" x14ac:dyDescent="0.35">
      <c r="A522" t="s">
        <v>19</v>
      </c>
      <c r="B522">
        <v>511157</v>
      </c>
      <c r="C522">
        <v>512641</v>
      </c>
      <c r="E522" t="s">
        <v>13966</v>
      </c>
      <c r="F522" t="s">
        <v>15840</v>
      </c>
      <c r="G522" t="s">
        <v>15841</v>
      </c>
      <c r="I522" t="s">
        <v>13969</v>
      </c>
      <c r="L522" t="s">
        <v>15842</v>
      </c>
      <c r="M522" s="20" t="s">
        <v>15840</v>
      </c>
      <c r="N522" s="34">
        <v>494</v>
      </c>
      <c r="O522" t="s">
        <v>15843</v>
      </c>
    </row>
    <row r="523" spans="1:15" x14ac:dyDescent="0.35">
      <c r="A523" t="s">
        <v>19</v>
      </c>
      <c r="B523">
        <v>512814</v>
      </c>
      <c r="C523">
        <v>513293</v>
      </c>
      <c r="E523" t="s">
        <v>13966</v>
      </c>
      <c r="F523" t="s">
        <v>15844</v>
      </c>
      <c r="G523" t="s">
        <v>15845</v>
      </c>
      <c r="I523" t="s">
        <v>13969</v>
      </c>
      <c r="L523" t="s">
        <v>15846</v>
      </c>
      <c r="M523" s="20" t="s">
        <v>15844</v>
      </c>
      <c r="N523" s="34">
        <v>159</v>
      </c>
      <c r="O523" t="s">
        <v>15847</v>
      </c>
    </row>
    <row r="524" spans="1:15" x14ac:dyDescent="0.35">
      <c r="A524" t="s">
        <v>19</v>
      </c>
      <c r="B524">
        <v>513283</v>
      </c>
      <c r="C524">
        <v>514764</v>
      </c>
      <c r="E524" t="s">
        <v>13966</v>
      </c>
      <c r="F524" t="s">
        <v>15844</v>
      </c>
      <c r="G524" t="s">
        <v>15848</v>
      </c>
      <c r="I524" t="s">
        <v>13969</v>
      </c>
      <c r="L524" t="s">
        <v>15849</v>
      </c>
      <c r="M524" s="20" t="s">
        <v>15844</v>
      </c>
      <c r="N524" s="34">
        <v>493</v>
      </c>
      <c r="O524" t="s">
        <v>15850</v>
      </c>
    </row>
    <row r="525" spans="1:15" x14ac:dyDescent="0.35">
      <c r="A525" t="s">
        <v>19</v>
      </c>
      <c r="B525">
        <v>515016</v>
      </c>
      <c r="C525">
        <v>515615</v>
      </c>
      <c r="E525" t="s">
        <v>14007</v>
      </c>
      <c r="F525" t="s">
        <v>15851</v>
      </c>
      <c r="G525" t="s">
        <v>15852</v>
      </c>
      <c r="I525" t="s">
        <v>13969</v>
      </c>
      <c r="L525" t="s">
        <v>15853</v>
      </c>
      <c r="M525" s="20" t="s">
        <v>15851</v>
      </c>
      <c r="N525" s="34">
        <v>199</v>
      </c>
      <c r="O525" t="s">
        <v>15854</v>
      </c>
    </row>
    <row r="526" spans="1:15" x14ac:dyDescent="0.35">
      <c r="A526" t="s">
        <v>19</v>
      </c>
      <c r="B526">
        <v>515710</v>
      </c>
      <c r="C526">
        <v>516075</v>
      </c>
      <c r="E526" t="s">
        <v>13966</v>
      </c>
      <c r="F526" t="s">
        <v>15855</v>
      </c>
      <c r="G526" t="s">
        <v>15856</v>
      </c>
      <c r="I526" t="s">
        <v>13969</v>
      </c>
      <c r="L526" t="s">
        <v>15857</v>
      </c>
      <c r="M526" s="20" t="s">
        <v>15855</v>
      </c>
      <c r="N526" s="34">
        <v>121</v>
      </c>
      <c r="O526" t="s">
        <v>15858</v>
      </c>
    </row>
    <row r="527" spans="1:15" x14ac:dyDescent="0.35">
      <c r="A527" t="s">
        <v>19</v>
      </c>
      <c r="B527">
        <v>516241</v>
      </c>
      <c r="C527">
        <v>517257</v>
      </c>
      <c r="E527" t="s">
        <v>13966</v>
      </c>
      <c r="F527" t="s">
        <v>15859</v>
      </c>
      <c r="G527" t="s">
        <v>15860</v>
      </c>
      <c r="I527" t="s">
        <v>13969</v>
      </c>
      <c r="L527" t="s">
        <v>15861</v>
      </c>
      <c r="M527" s="20" t="s">
        <v>15859</v>
      </c>
      <c r="N527" s="34">
        <v>338</v>
      </c>
      <c r="O527" t="s">
        <v>15862</v>
      </c>
    </row>
    <row r="528" spans="1:15" x14ac:dyDescent="0.35">
      <c r="A528" t="s">
        <v>19</v>
      </c>
      <c r="B528">
        <v>517372</v>
      </c>
      <c r="C528">
        <v>518541</v>
      </c>
      <c r="E528" t="s">
        <v>13966</v>
      </c>
      <c r="F528" t="s">
        <v>15863</v>
      </c>
      <c r="G528" t="s">
        <v>15864</v>
      </c>
      <c r="I528" t="s">
        <v>13969</v>
      </c>
      <c r="L528" t="s">
        <v>15865</v>
      </c>
      <c r="M528" s="20" t="s">
        <v>15863</v>
      </c>
      <c r="N528" s="34">
        <v>389</v>
      </c>
      <c r="O528" t="s">
        <v>15866</v>
      </c>
    </row>
    <row r="529" spans="1:15" x14ac:dyDescent="0.35">
      <c r="A529" t="s">
        <v>19</v>
      </c>
      <c r="B529">
        <v>518657</v>
      </c>
      <c r="C529">
        <v>518938</v>
      </c>
      <c r="E529" t="s">
        <v>13966</v>
      </c>
      <c r="F529" t="s">
        <v>15867</v>
      </c>
      <c r="G529" t="s">
        <v>15868</v>
      </c>
      <c r="I529" t="s">
        <v>13969</v>
      </c>
      <c r="L529" t="s">
        <v>15869</v>
      </c>
      <c r="M529" s="20" t="s">
        <v>15867</v>
      </c>
      <c r="N529" s="34">
        <v>93</v>
      </c>
      <c r="O529" t="s">
        <v>15870</v>
      </c>
    </row>
    <row r="530" spans="1:15" x14ac:dyDescent="0.35">
      <c r="A530" t="s">
        <v>19</v>
      </c>
      <c r="B530">
        <v>518943</v>
      </c>
      <c r="C530">
        <v>519293</v>
      </c>
      <c r="E530" t="s">
        <v>13966</v>
      </c>
      <c r="F530" t="s">
        <v>15871</v>
      </c>
      <c r="G530" t="s">
        <v>15872</v>
      </c>
      <c r="I530" t="s">
        <v>13969</v>
      </c>
      <c r="L530" t="s">
        <v>15873</v>
      </c>
      <c r="M530" s="20" t="s">
        <v>15871</v>
      </c>
      <c r="N530" s="34">
        <v>116</v>
      </c>
      <c r="O530" t="s">
        <v>15874</v>
      </c>
    </row>
    <row r="531" spans="1:15" x14ac:dyDescent="0.35">
      <c r="A531" t="s">
        <v>19</v>
      </c>
      <c r="B531">
        <v>519408</v>
      </c>
      <c r="C531">
        <v>520232</v>
      </c>
      <c r="E531" t="s">
        <v>13966</v>
      </c>
      <c r="F531" t="s">
        <v>15875</v>
      </c>
      <c r="G531" t="s">
        <v>15876</v>
      </c>
      <c r="I531" t="s">
        <v>13969</v>
      </c>
      <c r="L531" t="s">
        <v>15877</v>
      </c>
      <c r="M531" s="20" t="s">
        <v>15875</v>
      </c>
      <c r="N531" s="34">
        <v>274</v>
      </c>
      <c r="O531" t="s">
        <v>15878</v>
      </c>
    </row>
    <row r="532" spans="1:15" x14ac:dyDescent="0.35">
      <c r="A532" t="s">
        <v>19</v>
      </c>
      <c r="B532">
        <v>520237</v>
      </c>
      <c r="C532">
        <v>520602</v>
      </c>
      <c r="E532" t="s">
        <v>13966</v>
      </c>
      <c r="F532" t="s">
        <v>15879</v>
      </c>
      <c r="G532" t="s">
        <v>15880</v>
      </c>
      <c r="I532" t="s">
        <v>13969</v>
      </c>
      <c r="L532" t="s">
        <v>15881</v>
      </c>
      <c r="M532" s="20" t="s">
        <v>15879</v>
      </c>
      <c r="N532" s="34">
        <v>121</v>
      </c>
      <c r="O532" t="s">
        <v>15882</v>
      </c>
    </row>
    <row r="533" spans="1:15" x14ac:dyDescent="0.35">
      <c r="A533" t="s">
        <v>19</v>
      </c>
      <c r="B533">
        <v>520606</v>
      </c>
      <c r="C533">
        <v>521007</v>
      </c>
      <c r="E533" t="s">
        <v>13966</v>
      </c>
      <c r="F533" t="s">
        <v>15883</v>
      </c>
      <c r="G533" t="s">
        <v>15884</v>
      </c>
      <c r="I533" t="s">
        <v>13969</v>
      </c>
      <c r="L533" t="s">
        <v>15885</v>
      </c>
      <c r="M533" s="20" t="s">
        <v>15883</v>
      </c>
      <c r="N533" s="34">
        <v>133</v>
      </c>
      <c r="O533" t="s">
        <v>15886</v>
      </c>
    </row>
    <row r="534" spans="1:15" x14ac:dyDescent="0.35">
      <c r="A534" t="s">
        <v>19</v>
      </c>
      <c r="B534">
        <v>521019</v>
      </c>
      <c r="C534">
        <v>522026</v>
      </c>
      <c r="E534" t="s">
        <v>13966</v>
      </c>
      <c r="F534" t="s">
        <v>15887</v>
      </c>
      <c r="G534" t="s">
        <v>15888</v>
      </c>
      <c r="I534" t="s">
        <v>13969</v>
      </c>
      <c r="L534" t="s">
        <v>15889</v>
      </c>
      <c r="M534" s="20" t="s">
        <v>15887</v>
      </c>
      <c r="N534" s="34">
        <v>335</v>
      </c>
      <c r="O534" t="s">
        <v>15890</v>
      </c>
    </row>
    <row r="535" spans="1:15" x14ac:dyDescent="0.35">
      <c r="A535" t="s">
        <v>19</v>
      </c>
      <c r="B535">
        <v>522088</v>
      </c>
      <c r="C535">
        <v>522417</v>
      </c>
      <c r="E535" t="s">
        <v>13966</v>
      </c>
      <c r="F535" t="s">
        <v>15891</v>
      </c>
      <c r="G535" t="s">
        <v>15892</v>
      </c>
      <c r="I535" t="s">
        <v>13969</v>
      </c>
      <c r="L535" t="s">
        <v>15893</v>
      </c>
      <c r="M535" s="20" t="s">
        <v>15891</v>
      </c>
      <c r="N535" s="34">
        <v>109</v>
      </c>
      <c r="O535" t="s">
        <v>15894</v>
      </c>
    </row>
    <row r="536" spans="1:15" x14ac:dyDescent="0.35">
      <c r="A536" t="s">
        <v>19</v>
      </c>
      <c r="B536">
        <v>522414</v>
      </c>
      <c r="C536">
        <v>522896</v>
      </c>
      <c r="E536" t="s">
        <v>13966</v>
      </c>
      <c r="F536" t="s">
        <v>15895</v>
      </c>
      <c r="G536" t="s">
        <v>15896</v>
      </c>
      <c r="I536" t="s">
        <v>13969</v>
      </c>
      <c r="L536" t="s">
        <v>15897</v>
      </c>
      <c r="M536" s="20" t="s">
        <v>15895</v>
      </c>
      <c r="N536" s="34">
        <v>160</v>
      </c>
      <c r="O536" t="s">
        <v>15898</v>
      </c>
    </row>
    <row r="537" spans="1:15" x14ac:dyDescent="0.35">
      <c r="A537" t="s">
        <v>19</v>
      </c>
      <c r="B537">
        <v>522862</v>
      </c>
      <c r="C537">
        <v>523650</v>
      </c>
      <c r="E537" t="s">
        <v>13966</v>
      </c>
      <c r="F537" t="s">
        <v>15899</v>
      </c>
      <c r="G537" t="s">
        <v>15900</v>
      </c>
      <c r="I537" t="s">
        <v>13969</v>
      </c>
      <c r="L537" t="s">
        <v>15901</v>
      </c>
      <c r="M537" s="20" t="s">
        <v>15899</v>
      </c>
      <c r="N537" s="34">
        <v>262</v>
      </c>
      <c r="O537" t="s">
        <v>15902</v>
      </c>
    </row>
    <row r="538" spans="1:15" x14ac:dyDescent="0.35">
      <c r="A538" t="s">
        <v>19</v>
      </c>
      <c r="B538">
        <v>523650</v>
      </c>
      <c r="C538">
        <v>524249</v>
      </c>
      <c r="E538" t="s">
        <v>13966</v>
      </c>
      <c r="F538" t="s">
        <v>15903</v>
      </c>
      <c r="G538" t="s">
        <v>15904</v>
      </c>
      <c r="I538" t="s">
        <v>13969</v>
      </c>
      <c r="L538" t="s">
        <v>15905</v>
      </c>
      <c r="M538" s="20" t="s">
        <v>15903</v>
      </c>
      <c r="N538" s="34">
        <v>199</v>
      </c>
      <c r="O538" t="s">
        <v>15906</v>
      </c>
    </row>
    <row r="539" spans="1:15" x14ac:dyDescent="0.35">
      <c r="A539" t="s">
        <v>19</v>
      </c>
      <c r="B539">
        <v>524360</v>
      </c>
      <c r="C539">
        <v>524476</v>
      </c>
      <c r="E539" t="s">
        <v>13966</v>
      </c>
      <c r="F539" t="s">
        <v>14251</v>
      </c>
      <c r="I539" t="s">
        <v>13969</v>
      </c>
      <c r="L539" t="s">
        <v>15907</v>
      </c>
      <c r="M539" s="20" t="s">
        <v>14251</v>
      </c>
      <c r="N539" s="34">
        <v>38</v>
      </c>
      <c r="O539" t="s">
        <v>15908</v>
      </c>
    </row>
    <row r="540" spans="1:15" x14ac:dyDescent="0.35">
      <c r="A540" t="s">
        <v>19</v>
      </c>
      <c r="B540">
        <v>524437</v>
      </c>
      <c r="C540">
        <v>524598</v>
      </c>
      <c r="E540" t="s">
        <v>13966</v>
      </c>
      <c r="F540" t="s">
        <v>14251</v>
      </c>
      <c r="I540" t="s">
        <v>13969</v>
      </c>
      <c r="L540" t="s">
        <v>15909</v>
      </c>
      <c r="M540" s="20" t="s">
        <v>14251</v>
      </c>
      <c r="N540" s="34">
        <v>53</v>
      </c>
      <c r="O540" t="s">
        <v>15910</v>
      </c>
    </row>
    <row r="541" spans="1:15" x14ac:dyDescent="0.35">
      <c r="A541" t="s">
        <v>19</v>
      </c>
      <c r="B541">
        <v>524549</v>
      </c>
      <c r="C541">
        <v>524785</v>
      </c>
      <c r="E541" t="s">
        <v>13966</v>
      </c>
      <c r="F541" t="s">
        <v>14251</v>
      </c>
      <c r="I541" t="s">
        <v>13969</v>
      </c>
      <c r="L541" t="s">
        <v>15911</v>
      </c>
      <c r="M541" s="20" t="s">
        <v>14251</v>
      </c>
      <c r="N541" s="34">
        <v>78</v>
      </c>
      <c r="O541" t="s">
        <v>15912</v>
      </c>
    </row>
    <row r="542" spans="1:15" x14ac:dyDescent="0.35">
      <c r="A542" t="s">
        <v>19</v>
      </c>
      <c r="B542">
        <v>524782</v>
      </c>
      <c r="C542">
        <v>525222</v>
      </c>
      <c r="E542" t="s">
        <v>13966</v>
      </c>
      <c r="F542" t="s">
        <v>15913</v>
      </c>
      <c r="G542" t="s">
        <v>15914</v>
      </c>
      <c r="I542" t="s">
        <v>13969</v>
      </c>
      <c r="L542" t="s">
        <v>15915</v>
      </c>
      <c r="M542" s="20" t="s">
        <v>15913</v>
      </c>
      <c r="N542" s="34">
        <v>146</v>
      </c>
      <c r="O542" t="s">
        <v>15916</v>
      </c>
    </row>
    <row r="543" spans="1:15" x14ac:dyDescent="0.35">
      <c r="A543" t="s">
        <v>19</v>
      </c>
      <c r="B543">
        <v>525206</v>
      </c>
      <c r="C543">
        <v>525649</v>
      </c>
      <c r="E543" t="s">
        <v>13966</v>
      </c>
      <c r="F543" t="s">
        <v>15917</v>
      </c>
      <c r="G543" t="s">
        <v>15918</v>
      </c>
      <c r="I543" t="s">
        <v>13969</v>
      </c>
      <c r="L543" t="s">
        <v>15919</v>
      </c>
      <c r="M543" s="20" t="s">
        <v>15917</v>
      </c>
      <c r="N543" s="34">
        <v>147</v>
      </c>
      <c r="O543" t="s">
        <v>15920</v>
      </c>
    </row>
    <row r="544" spans="1:15" x14ac:dyDescent="0.35">
      <c r="A544" t="s">
        <v>19</v>
      </c>
      <c r="B544">
        <v>525743</v>
      </c>
      <c r="C544">
        <v>527902</v>
      </c>
      <c r="E544" t="s">
        <v>13966</v>
      </c>
      <c r="F544" t="s">
        <v>15921</v>
      </c>
      <c r="G544" t="s">
        <v>15922</v>
      </c>
      <c r="I544" t="s">
        <v>13969</v>
      </c>
      <c r="L544" t="s">
        <v>15923</v>
      </c>
      <c r="M544" s="20" t="s">
        <v>15921</v>
      </c>
      <c r="N544" s="34">
        <v>719</v>
      </c>
      <c r="O544" t="s">
        <v>15924</v>
      </c>
    </row>
    <row r="545" spans="1:15" x14ac:dyDescent="0.35">
      <c r="A545" t="s">
        <v>19</v>
      </c>
      <c r="B545">
        <v>527912</v>
      </c>
      <c r="C545">
        <v>528025</v>
      </c>
      <c r="E545" t="s">
        <v>14007</v>
      </c>
      <c r="F545" t="s">
        <v>15925</v>
      </c>
      <c r="G545" t="s">
        <v>15926</v>
      </c>
      <c r="I545" t="s">
        <v>13969</v>
      </c>
      <c r="L545" t="s">
        <v>15927</v>
      </c>
      <c r="M545" s="20" t="s">
        <v>15925</v>
      </c>
      <c r="N545" s="34">
        <v>37</v>
      </c>
      <c r="O545" t="s">
        <v>15928</v>
      </c>
    </row>
    <row r="546" spans="1:15" x14ac:dyDescent="0.35">
      <c r="A546" t="s">
        <v>19</v>
      </c>
      <c r="B546">
        <v>528129</v>
      </c>
      <c r="C546">
        <v>528581</v>
      </c>
      <c r="E546" t="s">
        <v>13966</v>
      </c>
      <c r="F546" t="s">
        <v>15929</v>
      </c>
      <c r="G546" t="s">
        <v>15930</v>
      </c>
      <c r="I546" t="s">
        <v>13969</v>
      </c>
      <c r="L546" t="s">
        <v>15931</v>
      </c>
      <c r="M546" s="20" t="s">
        <v>15929</v>
      </c>
      <c r="N546" s="34">
        <v>150</v>
      </c>
      <c r="O546" t="s">
        <v>15932</v>
      </c>
    </row>
    <row r="547" spans="1:15" x14ac:dyDescent="0.35">
      <c r="A547" t="s">
        <v>19</v>
      </c>
      <c r="B547">
        <v>528704</v>
      </c>
      <c r="C547">
        <v>528778</v>
      </c>
      <c r="E547" t="s">
        <v>13966</v>
      </c>
      <c r="F547" t="s">
        <v>14648</v>
      </c>
      <c r="I547" t="s">
        <v>12672</v>
      </c>
      <c r="O547" t="s">
        <v>15933</v>
      </c>
    </row>
    <row r="548" spans="1:15" x14ac:dyDescent="0.35">
      <c r="A548" t="s">
        <v>19</v>
      </c>
      <c r="B548">
        <v>528783</v>
      </c>
      <c r="C548">
        <v>528873</v>
      </c>
      <c r="E548" t="s">
        <v>13966</v>
      </c>
      <c r="F548" t="s">
        <v>14032</v>
      </c>
      <c r="I548" t="s">
        <v>12672</v>
      </c>
      <c r="O548" t="s">
        <v>15934</v>
      </c>
    </row>
    <row r="549" spans="1:15" x14ac:dyDescent="0.35">
      <c r="A549" t="s">
        <v>19</v>
      </c>
      <c r="B549">
        <v>528903</v>
      </c>
      <c r="C549">
        <v>528974</v>
      </c>
      <c r="E549" t="s">
        <v>13966</v>
      </c>
      <c r="F549" t="s">
        <v>14245</v>
      </c>
      <c r="I549" t="s">
        <v>12672</v>
      </c>
      <c r="O549" t="s">
        <v>15935</v>
      </c>
    </row>
    <row r="550" spans="1:15" x14ac:dyDescent="0.35">
      <c r="A550" t="s">
        <v>19</v>
      </c>
      <c r="B550">
        <v>528986</v>
      </c>
      <c r="C550">
        <v>529060</v>
      </c>
      <c r="E550" t="s">
        <v>13966</v>
      </c>
      <c r="F550" t="s">
        <v>14728</v>
      </c>
      <c r="I550" t="s">
        <v>12672</v>
      </c>
      <c r="O550" t="s">
        <v>15936</v>
      </c>
    </row>
    <row r="551" spans="1:15" x14ac:dyDescent="0.35">
      <c r="A551" t="s">
        <v>19</v>
      </c>
      <c r="B551">
        <v>529087</v>
      </c>
      <c r="C551">
        <v>529162</v>
      </c>
      <c r="E551" t="s">
        <v>13966</v>
      </c>
      <c r="F551" t="s">
        <v>14329</v>
      </c>
      <c r="I551" t="s">
        <v>12672</v>
      </c>
      <c r="O551" t="s">
        <v>15937</v>
      </c>
    </row>
    <row r="552" spans="1:15" x14ac:dyDescent="0.35">
      <c r="A552" t="s">
        <v>19</v>
      </c>
      <c r="B552">
        <v>529174</v>
      </c>
      <c r="C552">
        <v>529255</v>
      </c>
      <c r="E552" t="s">
        <v>13966</v>
      </c>
      <c r="F552" t="s">
        <v>14331</v>
      </c>
      <c r="I552" t="s">
        <v>12672</v>
      </c>
      <c r="O552" t="s">
        <v>15938</v>
      </c>
    </row>
    <row r="553" spans="1:15" x14ac:dyDescent="0.35">
      <c r="A553" t="s">
        <v>19</v>
      </c>
      <c r="B553">
        <v>529336</v>
      </c>
      <c r="C553">
        <v>529419</v>
      </c>
      <c r="E553" t="s">
        <v>13966</v>
      </c>
      <c r="F553" t="s">
        <v>14331</v>
      </c>
      <c r="I553" t="s">
        <v>12672</v>
      </c>
      <c r="O553" t="s">
        <v>15939</v>
      </c>
    </row>
    <row r="554" spans="1:15" x14ac:dyDescent="0.35">
      <c r="A554" t="s">
        <v>19</v>
      </c>
      <c r="B554">
        <v>529505</v>
      </c>
      <c r="C554">
        <v>530611</v>
      </c>
      <c r="E554" t="s">
        <v>14007</v>
      </c>
      <c r="F554" t="s">
        <v>15940</v>
      </c>
      <c r="G554" t="s">
        <v>15941</v>
      </c>
      <c r="I554" t="s">
        <v>13969</v>
      </c>
      <c r="L554" t="s">
        <v>15942</v>
      </c>
      <c r="M554" s="20" t="s">
        <v>15940</v>
      </c>
      <c r="N554" s="34">
        <v>368</v>
      </c>
      <c r="O554" t="s">
        <v>15943</v>
      </c>
    </row>
    <row r="555" spans="1:15" x14ac:dyDescent="0.35">
      <c r="A555" t="s">
        <v>19</v>
      </c>
      <c r="B555">
        <v>530624</v>
      </c>
      <c r="C555">
        <v>531133</v>
      </c>
      <c r="E555" t="s">
        <v>14007</v>
      </c>
      <c r="F555" t="s">
        <v>15944</v>
      </c>
      <c r="G555" t="s">
        <v>15945</v>
      </c>
      <c r="I555" t="s">
        <v>13969</v>
      </c>
      <c r="L555" t="s">
        <v>15946</v>
      </c>
      <c r="M555" s="20" t="s">
        <v>15944</v>
      </c>
      <c r="N555" s="34">
        <v>169</v>
      </c>
      <c r="O555" t="s">
        <v>15947</v>
      </c>
    </row>
    <row r="556" spans="1:15" x14ac:dyDescent="0.35">
      <c r="A556" t="s">
        <v>19</v>
      </c>
      <c r="B556">
        <v>531130</v>
      </c>
      <c r="C556">
        <v>531513</v>
      </c>
      <c r="E556" t="s">
        <v>14007</v>
      </c>
      <c r="F556" t="s">
        <v>15948</v>
      </c>
      <c r="G556" t="s">
        <v>15949</v>
      </c>
      <c r="I556" t="s">
        <v>13969</v>
      </c>
      <c r="L556" t="s">
        <v>15950</v>
      </c>
      <c r="M556" s="20" t="s">
        <v>15948</v>
      </c>
      <c r="N556" s="34">
        <v>127</v>
      </c>
      <c r="O556" t="s">
        <v>15951</v>
      </c>
    </row>
    <row r="557" spans="1:15" x14ac:dyDescent="0.35">
      <c r="A557" t="s">
        <v>19</v>
      </c>
      <c r="B557">
        <v>531787</v>
      </c>
      <c r="C557">
        <v>531981</v>
      </c>
      <c r="E557" t="s">
        <v>13966</v>
      </c>
      <c r="F557" t="s">
        <v>15952</v>
      </c>
      <c r="G557" t="s">
        <v>15953</v>
      </c>
      <c r="I557" t="s">
        <v>13969</v>
      </c>
      <c r="L557" t="s">
        <v>15954</v>
      </c>
      <c r="M557" s="20" t="s">
        <v>15952</v>
      </c>
      <c r="N557" s="34">
        <v>64</v>
      </c>
      <c r="O557" t="s">
        <v>15955</v>
      </c>
    </row>
    <row r="558" spans="1:15" x14ac:dyDescent="0.35">
      <c r="A558" t="s">
        <v>19</v>
      </c>
      <c r="B558">
        <v>531978</v>
      </c>
      <c r="C558">
        <v>532238</v>
      </c>
      <c r="E558" t="s">
        <v>13966</v>
      </c>
      <c r="F558" t="s">
        <v>14251</v>
      </c>
      <c r="I558" t="s">
        <v>13969</v>
      </c>
      <c r="L558" t="s">
        <v>15956</v>
      </c>
      <c r="M558" s="20" t="s">
        <v>14251</v>
      </c>
      <c r="N558" s="34">
        <v>86</v>
      </c>
      <c r="O558" t="s">
        <v>15957</v>
      </c>
    </row>
    <row r="559" spans="1:15" x14ac:dyDescent="0.35">
      <c r="A559" t="s">
        <v>19</v>
      </c>
      <c r="B559">
        <v>532292</v>
      </c>
      <c r="C559">
        <v>532552</v>
      </c>
      <c r="E559" t="s">
        <v>13966</v>
      </c>
      <c r="F559" t="s">
        <v>14251</v>
      </c>
      <c r="I559" t="s">
        <v>13969</v>
      </c>
      <c r="L559" t="s">
        <v>15958</v>
      </c>
      <c r="M559" s="20" t="s">
        <v>14251</v>
      </c>
      <c r="N559" s="34">
        <v>86</v>
      </c>
      <c r="O559" t="s">
        <v>15959</v>
      </c>
    </row>
    <row r="560" spans="1:15" x14ac:dyDescent="0.35">
      <c r="A560" t="s">
        <v>19</v>
      </c>
      <c r="B560">
        <v>532758</v>
      </c>
      <c r="C560">
        <v>532886</v>
      </c>
      <c r="E560" t="s">
        <v>13966</v>
      </c>
      <c r="F560" t="s">
        <v>14251</v>
      </c>
      <c r="I560" t="s">
        <v>13969</v>
      </c>
      <c r="L560" t="s">
        <v>15960</v>
      </c>
      <c r="M560" s="20" t="s">
        <v>14251</v>
      </c>
      <c r="N560" s="34">
        <v>42</v>
      </c>
      <c r="O560" t="s">
        <v>15961</v>
      </c>
    </row>
    <row r="561" spans="1:15" x14ac:dyDescent="0.35">
      <c r="A561" t="s">
        <v>19</v>
      </c>
      <c r="B561">
        <v>532922</v>
      </c>
      <c r="C561">
        <v>533302</v>
      </c>
      <c r="E561" t="s">
        <v>13966</v>
      </c>
      <c r="F561" t="s">
        <v>15962</v>
      </c>
      <c r="G561" t="s">
        <v>15963</v>
      </c>
      <c r="I561" t="s">
        <v>13969</v>
      </c>
      <c r="L561" t="s">
        <v>15964</v>
      </c>
      <c r="M561" s="20" t="s">
        <v>15962</v>
      </c>
      <c r="N561" s="34">
        <v>126</v>
      </c>
      <c r="O561" t="s">
        <v>15965</v>
      </c>
    </row>
    <row r="562" spans="1:15" x14ac:dyDescent="0.35">
      <c r="A562" t="s">
        <v>19</v>
      </c>
      <c r="B562">
        <v>533338</v>
      </c>
      <c r="C562">
        <v>534780</v>
      </c>
      <c r="E562" t="s">
        <v>13966</v>
      </c>
      <c r="F562" t="s">
        <v>15966</v>
      </c>
      <c r="G562" t="s">
        <v>15967</v>
      </c>
      <c r="I562" t="s">
        <v>13969</v>
      </c>
      <c r="L562" t="s">
        <v>15968</v>
      </c>
      <c r="M562" s="20" t="s">
        <v>15966</v>
      </c>
      <c r="N562" s="34">
        <v>480</v>
      </c>
      <c r="O562" t="s">
        <v>15969</v>
      </c>
    </row>
    <row r="563" spans="1:15" x14ac:dyDescent="0.35">
      <c r="A563" t="s">
        <v>19</v>
      </c>
      <c r="B563">
        <v>534773</v>
      </c>
      <c r="C563">
        <v>535831</v>
      </c>
      <c r="E563" t="s">
        <v>13966</v>
      </c>
      <c r="F563" t="s">
        <v>15970</v>
      </c>
      <c r="G563" t="s">
        <v>15971</v>
      </c>
      <c r="I563" t="s">
        <v>13969</v>
      </c>
      <c r="L563" t="s">
        <v>15972</v>
      </c>
      <c r="M563" s="20" t="s">
        <v>15970</v>
      </c>
      <c r="N563" s="34">
        <v>352</v>
      </c>
      <c r="O563" t="s">
        <v>15973</v>
      </c>
    </row>
    <row r="564" spans="1:15" x14ac:dyDescent="0.35">
      <c r="A564" t="s">
        <v>19</v>
      </c>
      <c r="B564">
        <v>536096</v>
      </c>
      <c r="C564">
        <v>536365</v>
      </c>
      <c r="E564" t="s">
        <v>13966</v>
      </c>
      <c r="F564" t="s">
        <v>14251</v>
      </c>
      <c r="I564" t="s">
        <v>13969</v>
      </c>
      <c r="L564" t="s">
        <v>15974</v>
      </c>
      <c r="M564" s="20" t="s">
        <v>14251</v>
      </c>
      <c r="N564" s="34">
        <v>89</v>
      </c>
      <c r="O564" t="s">
        <v>15975</v>
      </c>
    </row>
    <row r="565" spans="1:15" x14ac:dyDescent="0.35">
      <c r="A565" t="s">
        <v>19</v>
      </c>
      <c r="B565">
        <v>536404</v>
      </c>
      <c r="C565">
        <v>536670</v>
      </c>
      <c r="E565" t="s">
        <v>13966</v>
      </c>
      <c r="F565" t="s">
        <v>14251</v>
      </c>
      <c r="I565" t="s">
        <v>13969</v>
      </c>
      <c r="L565" t="s">
        <v>15976</v>
      </c>
      <c r="M565" s="20" t="s">
        <v>14251</v>
      </c>
      <c r="N565" s="34">
        <v>88</v>
      </c>
      <c r="O565" t="s">
        <v>15977</v>
      </c>
    </row>
    <row r="566" spans="1:15" x14ac:dyDescent="0.35">
      <c r="A566" t="s">
        <v>19</v>
      </c>
      <c r="B566">
        <v>536687</v>
      </c>
      <c r="C566">
        <v>536995</v>
      </c>
      <c r="E566" t="s">
        <v>13966</v>
      </c>
      <c r="F566" t="s">
        <v>14251</v>
      </c>
      <c r="I566" t="s">
        <v>13969</v>
      </c>
      <c r="L566" t="s">
        <v>15978</v>
      </c>
      <c r="M566" s="20" t="s">
        <v>14251</v>
      </c>
      <c r="N566" s="34">
        <v>102</v>
      </c>
      <c r="O566" t="s">
        <v>15979</v>
      </c>
    </row>
    <row r="567" spans="1:15" x14ac:dyDescent="0.35">
      <c r="A567" t="s">
        <v>19</v>
      </c>
      <c r="B567">
        <v>536985</v>
      </c>
      <c r="C567">
        <v>538049</v>
      </c>
      <c r="E567" t="s">
        <v>13966</v>
      </c>
      <c r="F567" t="s">
        <v>15980</v>
      </c>
      <c r="G567" t="s">
        <v>15981</v>
      </c>
      <c r="I567" t="s">
        <v>13969</v>
      </c>
      <c r="L567" t="s">
        <v>15982</v>
      </c>
      <c r="M567" s="20" t="s">
        <v>15980</v>
      </c>
      <c r="N567" s="34">
        <v>354</v>
      </c>
      <c r="O567" t="s">
        <v>15983</v>
      </c>
    </row>
    <row r="568" spans="1:15" x14ac:dyDescent="0.35">
      <c r="A568" t="s">
        <v>19</v>
      </c>
      <c r="B568">
        <v>538061</v>
      </c>
      <c r="C568">
        <v>538309</v>
      </c>
      <c r="E568" t="s">
        <v>13966</v>
      </c>
      <c r="F568" t="s">
        <v>15984</v>
      </c>
      <c r="G568" t="s">
        <v>15985</v>
      </c>
      <c r="I568" t="s">
        <v>13969</v>
      </c>
      <c r="L568" t="s">
        <v>15986</v>
      </c>
      <c r="M568" s="20" t="s">
        <v>15984</v>
      </c>
      <c r="N568" s="34">
        <v>82</v>
      </c>
      <c r="O568" t="s">
        <v>15987</v>
      </c>
    </row>
    <row r="569" spans="1:15" x14ac:dyDescent="0.35">
      <c r="A569" t="s">
        <v>19</v>
      </c>
      <c r="B569">
        <v>538322</v>
      </c>
      <c r="C569">
        <v>538846</v>
      </c>
      <c r="E569" t="s">
        <v>13966</v>
      </c>
      <c r="F569" t="s">
        <v>15980</v>
      </c>
      <c r="G569" t="s">
        <v>15988</v>
      </c>
      <c r="I569" t="s">
        <v>13969</v>
      </c>
      <c r="L569" t="s">
        <v>15989</v>
      </c>
      <c r="M569" s="20" t="s">
        <v>15980</v>
      </c>
      <c r="N569" s="34">
        <v>174</v>
      </c>
      <c r="O569" t="s">
        <v>15990</v>
      </c>
    </row>
    <row r="570" spans="1:15" x14ac:dyDescent="0.35">
      <c r="A570" t="s">
        <v>19</v>
      </c>
      <c r="B570">
        <v>538734</v>
      </c>
      <c r="C570">
        <v>541229</v>
      </c>
      <c r="E570" t="s">
        <v>13966</v>
      </c>
      <c r="F570" t="s">
        <v>15991</v>
      </c>
      <c r="G570" t="s">
        <v>15992</v>
      </c>
      <c r="I570" t="s">
        <v>13969</v>
      </c>
      <c r="L570" t="s">
        <v>15993</v>
      </c>
      <c r="M570" s="20" t="s">
        <v>15991</v>
      </c>
      <c r="N570" s="34">
        <v>831</v>
      </c>
      <c r="O570" t="s">
        <v>15994</v>
      </c>
    </row>
    <row r="571" spans="1:15" x14ac:dyDescent="0.35">
      <c r="A571" t="s">
        <v>19</v>
      </c>
      <c r="B571">
        <v>541248</v>
      </c>
      <c r="C571">
        <v>541574</v>
      </c>
      <c r="E571" t="s">
        <v>13966</v>
      </c>
      <c r="F571" t="s">
        <v>15995</v>
      </c>
      <c r="G571" t="s">
        <v>15996</v>
      </c>
      <c r="I571" t="s">
        <v>13969</v>
      </c>
      <c r="L571" t="s">
        <v>15997</v>
      </c>
      <c r="M571" s="20" t="s">
        <v>15995</v>
      </c>
      <c r="N571" s="34">
        <v>108</v>
      </c>
      <c r="O571" t="s">
        <v>15998</v>
      </c>
    </row>
    <row r="572" spans="1:15" x14ac:dyDescent="0.35">
      <c r="A572" t="s">
        <v>19</v>
      </c>
      <c r="B572">
        <v>541578</v>
      </c>
      <c r="C572">
        <v>544025</v>
      </c>
      <c r="E572" t="s">
        <v>13966</v>
      </c>
      <c r="F572" t="s">
        <v>15999</v>
      </c>
      <c r="G572" t="s">
        <v>16000</v>
      </c>
      <c r="I572" t="s">
        <v>13969</v>
      </c>
      <c r="L572" t="s">
        <v>16001</v>
      </c>
      <c r="M572" s="20" t="s">
        <v>15999</v>
      </c>
      <c r="N572" s="34">
        <v>815</v>
      </c>
      <c r="O572" t="s">
        <v>16002</v>
      </c>
    </row>
    <row r="573" spans="1:15" x14ac:dyDescent="0.35">
      <c r="A573" t="s">
        <v>19</v>
      </c>
      <c r="B573">
        <v>544022</v>
      </c>
      <c r="C573">
        <v>545011</v>
      </c>
      <c r="E573" t="s">
        <v>13966</v>
      </c>
      <c r="F573" t="s">
        <v>16003</v>
      </c>
      <c r="G573" t="s">
        <v>16004</v>
      </c>
      <c r="I573" t="s">
        <v>13969</v>
      </c>
      <c r="L573" t="s">
        <v>16005</v>
      </c>
      <c r="M573" s="20" t="s">
        <v>16003</v>
      </c>
      <c r="N573" s="34">
        <v>329</v>
      </c>
      <c r="O573" t="s">
        <v>16006</v>
      </c>
    </row>
    <row r="574" spans="1:15" x14ac:dyDescent="0.35">
      <c r="A574" t="s">
        <v>19</v>
      </c>
      <c r="B574">
        <v>545026</v>
      </c>
      <c r="C574">
        <v>545532</v>
      </c>
      <c r="E574" t="s">
        <v>13966</v>
      </c>
      <c r="F574" t="s">
        <v>14251</v>
      </c>
      <c r="I574" t="s">
        <v>13969</v>
      </c>
      <c r="L574" t="s">
        <v>16007</v>
      </c>
      <c r="M574" s="20" t="s">
        <v>14251</v>
      </c>
      <c r="N574" s="34">
        <v>168</v>
      </c>
      <c r="O574" t="s">
        <v>16008</v>
      </c>
    </row>
    <row r="575" spans="1:15" x14ac:dyDescent="0.35">
      <c r="A575" t="s">
        <v>19</v>
      </c>
      <c r="B575">
        <v>545595</v>
      </c>
      <c r="C575">
        <v>545975</v>
      </c>
      <c r="E575" t="s">
        <v>13966</v>
      </c>
      <c r="F575" t="s">
        <v>16009</v>
      </c>
      <c r="G575" t="s">
        <v>16010</v>
      </c>
      <c r="I575" t="s">
        <v>13969</v>
      </c>
      <c r="L575" t="s">
        <v>16011</v>
      </c>
      <c r="M575" s="20" t="s">
        <v>16009</v>
      </c>
      <c r="N575" s="34">
        <v>126</v>
      </c>
      <c r="O575" t="s">
        <v>16012</v>
      </c>
    </row>
    <row r="576" spans="1:15" x14ac:dyDescent="0.35">
      <c r="A576" t="s">
        <v>19</v>
      </c>
      <c r="B576">
        <v>546166</v>
      </c>
      <c r="C576">
        <v>546966</v>
      </c>
      <c r="E576" t="s">
        <v>14007</v>
      </c>
      <c r="F576" t="s">
        <v>16013</v>
      </c>
      <c r="G576" t="s">
        <v>16014</v>
      </c>
      <c r="I576" t="s">
        <v>13969</v>
      </c>
      <c r="L576" t="s">
        <v>16015</v>
      </c>
      <c r="M576" s="20" t="s">
        <v>16013</v>
      </c>
      <c r="N576" s="34">
        <v>266</v>
      </c>
      <c r="O576" t="s">
        <v>16016</v>
      </c>
    </row>
    <row r="577" spans="1:15" x14ac:dyDescent="0.35">
      <c r="A577" t="s">
        <v>19</v>
      </c>
      <c r="B577">
        <v>547306</v>
      </c>
      <c r="C577">
        <v>548481</v>
      </c>
      <c r="E577" t="s">
        <v>13966</v>
      </c>
      <c r="F577" t="s">
        <v>16017</v>
      </c>
      <c r="G577" t="s">
        <v>16018</v>
      </c>
      <c r="I577" t="s">
        <v>13969</v>
      </c>
      <c r="L577" t="s">
        <v>16019</v>
      </c>
      <c r="M577" s="20" t="s">
        <v>16017</v>
      </c>
      <c r="N577" s="34">
        <v>391</v>
      </c>
      <c r="O577" t="s">
        <v>16020</v>
      </c>
    </row>
    <row r="578" spans="1:15" x14ac:dyDescent="0.35">
      <c r="A578" t="s">
        <v>19</v>
      </c>
      <c r="B578">
        <v>548438</v>
      </c>
      <c r="C578">
        <v>548557</v>
      </c>
      <c r="E578" t="s">
        <v>13966</v>
      </c>
      <c r="F578" t="s">
        <v>16021</v>
      </c>
      <c r="G578" t="s">
        <v>16022</v>
      </c>
      <c r="I578" t="s">
        <v>13969</v>
      </c>
      <c r="L578" t="s">
        <v>16023</v>
      </c>
      <c r="M578" s="20" t="s">
        <v>16021</v>
      </c>
      <c r="N578" s="34">
        <v>39</v>
      </c>
      <c r="O578" t="s">
        <v>16024</v>
      </c>
    </row>
    <row r="579" spans="1:15" x14ac:dyDescent="0.35">
      <c r="A579" t="s">
        <v>19</v>
      </c>
      <c r="B579">
        <v>548710</v>
      </c>
      <c r="C579">
        <v>549651</v>
      </c>
      <c r="E579" t="s">
        <v>13966</v>
      </c>
      <c r="F579" t="s">
        <v>16025</v>
      </c>
      <c r="G579" t="s">
        <v>16026</v>
      </c>
      <c r="I579" t="s">
        <v>13969</v>
      </c>
      <c r="L579" t="s">
        <v>16027</v>
      </c>
      <c r="M579" s="20" t="s">
        <v>16025</v>
      </c>
      <c r="N579" s="34">
        <v>313</v>
      </c>
      <c r="O579" t="s">
        <v>16028</v>
      </c>
    </row>
    <row r="580" spans="1:15" x14ac:dyDescent="0.35">
      <c r="A580" t="s">
        <v>19</v>
      </c>
      <c r="B580">
        <v>550240</v>
      </c>
      <c r="C580">
        <v>551259</v>
      </c>
      <c r="E580" t="s">
        <v>14007</v>
      </c>
      <c r="F580" t="s">
        <v>15167</v>
      </c>
      <c r="G580" t="s">
        <v>16029</v>
      </c>
      <c r="I580" t="s">
        <v>13969</v>
      </c>
      <c r="L580" t="s">
        <v>16030</v>
      </c>
      <c r="M580" s="20" t="s">
        <v>15167</v>
      </c>
      <c r="N580" s="34">
        <v>339</v>
      </c>
      <c r="O580" t="s">
        <v>16031</v>
      </c>
    </row>
    <row r="581" spans="1:15" x14ac:dyDescent="0.35">
      <c r="A581" t="s">
        <v>19</v>
      </c>
      <c r="B581">
        <v>551519</v>
      </c>
      <c r="C581">
        <v>551929</v>
      </c>
      <c r="E581" t="s">
        <v>13966</v>
      </c>
      <c r="F581" t="s">
        <v>16032</v>
      </c>
      <c r="G581" t="s">
        <v>16033</v>
      </c>
      <c r="I581" t="s">
        <v>13969</v>
      </c>
      <c r="L581" t="s">
        <v>16034</v>
      </c>
      <c r="M581" s="20" t="s">
        <v>16032</v>
      </c>
      <c r="N581" s="34">
        <v>136</v>
      </c>
      <c r="O581" t="s">
        <v>16035</v>
      </c>
    </row>
    <row r="582" spans="1:15" x14ac:dyDescent="0.35">
      <c r="A582" t="s">
        <v>19</v>
      </c>
      <c r="B582">
        <v>552052</v>
      </c>
      <c r="C582">
        <v>552501</v>
      </c>
      <c r="E582" t="s">
        <v>14007</v>
      </c>
      <c r="F582" t="s">
        <v>16036</v>
      </c>
      <c r="G582" t="s">
        <v>16037</v>
      </c>
      <c r="I582" t="s">
        <v>13969</v>
      </c>
      <c r="L582" t="s">
        <v>16038</v>
      </c>
      <c r="M582" s="20" t="s">
        <v>16036</v>
      </c>
      <c r="N582" s="34">
        <v>149</v>
      </c>
      <c r="O582" t="s">
        <v>16039</v>
      </c>
    </row>
    <row r="583" spans="1:15" x14ac:dyDescent="0.35">
      <c r="A583" t="s">
        <v>19</v>
      </c>
      <c r="B583">
        <v>552616</v>
      </c>
      <c r="C583">
        <v>553158</v>
      </c>
      <c r="E583" t="s">
        <v>13966</v>
      </c>
      <c r="F583" t="s">
        <v>16040</v>
      </c>
      <c r="G583" t="s">
        <v>16041</v>
      </c>
      <c r="I583" t="s">
        <v>13969</v>
      </c>
      <c r="L583" t="s">
        <v>16042</v>
      </c>
      <c r="M583" s="20" t="s">
        <v>16040</v>
      </c>
      <c r="N583" s="34">
        <v>180</v>
      </c>
      <c r="O583" t="s">
        <v>16043</v>
      </c>
    </row>
    <row r="584" spans="1:15" x14ac:dyDescent="0.35">
      <c r="A584" t="s">
        <v>19</v>
      </c>
      <c r="B584">
        <v>553711</v>
      </c>
      <c r="C584">
        <v>554475</v>
      </c>
      <c r="E584" t="s">
        <v>13966</v>
      </c>
      <c r="F584" t="s">
        <v>16044</v>
      </c>
      <c r="G584" t="s">
        <v>16045</v>
      </c>
      <c r="I584" t="s">
        <v>13969</v>
      </c>
      <c r="L584" t="s">
        <v>16046</v>
      </c>
      <c r="M584" s="20" t="s">
        <v>16044</v>
      </c>
      <c r="N584" s="34">
        <v>254</v>
      </c>
      <c r="O584" t="s">
        <v>16047</v>
      </c>
    </row>
    <row r="585" spans="1:15" x14ac:dyDescent="0.35">
      <c r="A585" t="s">
        <v>19</v>
      </c>
      <c r="B585">
        <v>554669</v>
      </c>
      <c r="C585">
        <v>555979</v>
      </c>
      <c r="E585" t="s">
        <v>13966</v>
      </c>
      <c r="F585" t="s">
        <v>14792</v>
      </c>
      <c r="G585" t="s">
        <v>16048</v>
      </c>
      <c r="I585" t="s">
        <v>13969</v>
      </c>
      <c r="L585" t="s">
        <v>16049</v>
      </c>
      <c r="M585" s="20" t="s">
        <v>14792</v>
      </c>
      <c r="N585" s="34">
        <v>436</v>
      </c>
      <c r="O585" t="s">
        <v>16050</v>
      </c>
    </row>
    <row r="586" spans="1:15" x14ac:dyDescent="0.35">
      <c r="A586" t="s">
        <v>19</v>
      </c>
      <c r="B586">
        <v>556562</v>
      </c>
      <c r="C586">
        <v>556738</v>
      </c>
      <c r="E586" t="s">
        <v>13966</v>
      </c>
      <c r="F586" t="s">
        <v>14251</v>
      </c>
      <c r="I586" t="s">
        <v>13969</v>
      </c>
      <c r="L586" t="s">
        <v>16051</v>
      </c>
      <c r="M586" s="20" t="s">
        <v>14251</v>
      </c>
      <c r="N586" s="34">
        <v>58</v>
      </c>
      <c r="O586" t="s">
        <v>16052</v>
      </c>
    </row>
    <row r="587" spans="1:15" x14ac:dyDescent="0.35">
      <c r="A587" t="s">
        <v>19</v>
      </c>
      <c r="B587">
        <v>556763</v>
      </c>
      <c r="C587">
        <v>557449</v>
      </c>
      <c r="E587" t="s">
        <v>13966</v>
      </c>
      <c r="F587" t="s">
        <v>14251</v>
      </c>
      <c r="I587" t="s">
        <v>13969</v>
      </c>
      <c r="L587" t="s">
        <v>16053</v>
      </c>
      <c r="M587" s="20" t="s">
        <v>14251</v>
      </c>
      <c r="N587" s="34">
        <v>228</v>
      </c>
      <c r="O587" t="s">
        <v>16054</v>
      </c>
    </row>
    <row r="588" spans="1:15" x14ac:dyDescent="0.35">
      <c r="A588" t="s">
        <v>19</v>
      </c>
      <c r="B588">
        <v>557873</v>
      </c>
      <c r="C588">
        <v>558058</v>
      </c>
      <c r="E588" t="s">
        <v>13966</v>
      </c>
      <c r="F588" t="s">
        <v>14251</v>
      </c>
      <c r="I588" t="s">
        <v>13969</v>
      </c>
      <c r="L588" t="s">
        <v>16055</v>
      </c>
      <c r="M588" s="20" t="s">
        <v>14251</v>
      </c>
      <c r="N588" s="34">
        <v>61</v>
      </c>
      <c r="O588" t="s">
        <v>16056</v>
      </c>
    </row>
    <row r="589" spans="1:15" x14ac:dyDescent="0.35">
      <c r="A589" t="s">
        <v>19</v>
      </c>
      <c r="B589">
        <v>558408</v>
      </c>
      <c r="C589">
        <v>559001</v>
      </c>
      <c r="E589" t="s">
        <v>13966</v>
      </c>
      <c r="F589" t="s">
        <v>16057</v>
      </c>
      <c r="G589" t="s">
        <v>16058</v>
      </c>
      <c r="I589" t="s">
        <v>13969</v>
      </c>
      <c r="L589" t="s">
        <v>16059</v>
      </c>
      <c r="M589" s="20" t="s">
        <v>16057</v>
      </c>
      <c r="N589" s="34">
        <v>197</v>
      </c>
      <c r="O589" t="s">
        <v>16060</v>
      </c>
    </row>
    <row r="590" spans="1:15" x14ac:dyDescent="0.35">
      <c r="A590" t="s">
        <v>19</v>
      </c>
      <c r="B590">
        <v>559264</v>
      </c>
      <c r="C590">
        <v>559464</v>
      </c>
      <c r="E590" t="s">
        <v>13966</v>
      </c>
      <c r="F590" t="s">
        <v>16061</v>
      </c>
      <c r="G590" t="s">
        <v>16062</v>
      </c>
      <c r="I590" t="s">
        <v>13969</v>
      </c>
      <c r="L590" t="s">
        <v>16063</v>
      </c>
      <c r="M590" s="20" t="s">
        <v>16061</v>
      </c>
      <c r="N590" s="34">
        <v>66</v>
      </c>
      <c r="O590" t="s">
        <v>16064</v>
      </c>
    </row>
    <row r="591" spans="1:15" x14ac:dyDescent="0.35">
      <c r="A591" t="s">
        <v>19</v>
      </c>
      <c r="B591">
        <v>560151</v>
      </c>
      <c r="C591">
        <v>560612</v>
      </c>
      <c r="E591" t="s">
        <v>14007</v>
      </c>
      <c r="F591" t="s">
        <v>16065</v>
      </c>
      <c r="G591" t="s">
        <v>16066</v>
      </c>
      <c r="I591" t="s">
        <v>13969</v>
      </c>
      <c r="L591" t="s">
        <v>16067</v>
      </c>
      <c r="M591" s="20" t="s">
        <v>16065</v>
      </c>
      <c r="N591" s="34">
        <v>153</v>
      </c>
      <c r="O591" t="s">
        <v>16068</v>
      </c>
    </row>
    <row r="592" spans="1:15" x14ac:dyDescent="0.35">
      <c r="A592" t="s">
        <v>19</v>
      </c>
      <c r="B592">
        <v>561180</v>
      </c>
      <c r="C592">
        <v>561446</v>
      </c>
      <c r="E592" t="s">
        <v>14007</v>
      </c>
      <c r="F592" t="s">
        <v>14568</v>
      </c>
      <c r="I592" t="s">
        <v>14569</v>
      </c>
      <c r="O592" t="s">
        <v>16069</v>
      </c>
    </row>
    <row r="593" spans="1:15" x14ac:dyDescent="0.35">
      <c r="A593" t="s">
        <v>19</v>
      </c>
      <c r="B593">
        <v>561514</v>
      </c>
      <c r="C593">
        <v>562389</v>
      </c>
      <c r="E593" t="s">
        <v>14007</v>
      </c>
      <c r="F593" t="s">
        <v>14310</v>
      </c>
      <c r="G593" t="s">
        <v>16070</v>
      </c>
      <c r="I593" t="s">
        <v>13969</v>
      </c>
      <c r="L593" t="s">
        <v>16071</v>
      </c>
      <c r="M593" s="20" t="s">
        <v>14310</v>
      </c>
      <c r="N593" s="34">
        <v>291</v>
      </c>
      <c r="O593" t="s">
        <v>16072</v>
      </c>
    </row>
    <row r="594" spans="1:15" x14ac:dyDescent="0.35">
      <c r="A594" t="s">
        <v>19</v>
      </c>
      <c r="B594">
        <v>562502</v>
      </c>
      <c r="C594">
        <v>563461</v>
      </c>
      <c r="E594" t="s">
        <v>13966</v>
      </c>
      <c r="F594" t="s">
        <v>14898</v>
      </c>
      <c r="G594" t="s">
        <v>16073</v>
      </c>
      <c r="I594" t="s">
        <v>13969</v>
      </c>
      <c r="L594" t="s">
        <v>16074</v>
      </c>
      <c r="M594" s="20" t="s">
        <v>14898</v>
      </c>
      <c r="N594" s="34">
        <v>319</v>
      </c>
      <c r="O594" t="s">
        <v>16075</v>
      </c>
    </row>
    <row r="595" spans="1:15" x14ac:dyDescent="0.35">
      <c r="A595" t="s">
        <v>19</v>
      </c>
      <c r="B595">
        <v>563614</v>
      </c>
      <c r="C595">
        <v>564486</v>
      </c>
      <c r="E595" t="s">
        <v>14007</v>
      </c>
      <c r="F595" t="s">
        <v>16076</v>
      </c>
      <c r="G595" t="s">
        <v>16077</v>
      </c>
      <c r="I595" t="s">
        <v>13969</v>
      </c>
      <c r="L595" t="s">
        <v>16078</v>
      </c>
      <c r="M595" s="20" t="s">
        <v>16076</v>
      </c>
      <c r="N595" s="34">
        <v>290</v>
      </c>
      <c r="O595" t="s">
        <v>16079</v>
      </c>
    </row>
    <row r="596" spans="1:15" x14ac:dyDescent="0.35">
      <c r="A596" t="s">
        <v>19</v>
      </c>
      <c r="B596">
        <v>564713</v>
      </c>
      <c r="C596">
        <v>566101</v>
      </c>
      <c r="E596" t="s">
        <v>13966</v>
      </c>
      <c r="F596" t="s">
        <v>15430</v>
      </c>
      <c r="G596" t="s">
        <v>16080</v>
      </c>
      <c r="I596" t="s">
        <v>13969</v>
      </c>
      <c r="L596" t="s">
        <v>16081</v>
      </c>
      <c r="M596" s="20" t="s">
        <v>15430</v>
      </c>
      <c r="N596" s="34">
        <v>462</v>
      </c>
      <c r="O596" t="s">
        <v>16082</v>
      </c>
    </row>
    <row r="597" spans="1:15" x14ac:dyDescent="0.35">
      <c r="A597" t="s">
        <v>19</v>
      </c>
      <c r="B597">
        <v>566211</v>
      </c>
      <c r="C597">
        <v>567503</v>
      </c>
      <c r="E597" t="s">
        <v>13966</v>
      </c>
      <c r="F597" t="s">
        <v>14792</v>
      </c>
      <c r="G597" t="s">
        <v>16083</v>
      </c>
      <c r="I597" t="s">
        <v>13969</v>
      </c>
      <c r="L597" t="s">
        <v>16084</v>
      </c>
      <c r="M597" s="20" t="s">
        <v>14792</v>
      </c>
      <c r="N597" s="34">
        <v>430</v>
      </c>
      <c r="O597" t="s">
        <v>16085</v>
      </c>
    </row>
    <row r="598" spans="1:15" x14ac:dyDescent="0.35">
      <c r="A598" t="s">
        <v>19</v>
      </c>
      <c r="B598">
        <v>567734</v>
      </c>
      <c r="C598">
        <v>568108</v>
      </c>
      <c r="E598" t="s">
        <v>13966</v>
      </c>
      <c r="F598" t="s">
        <v>14251</v>
      </c>
      <c r="I598" t="s">
        <v>13969</v>
      </c>
      <c r="L598" t="s">
        <v>16086</v>
      </c>
      <c r="M598" s="20" t="s">
        <v>14251</v>
      </c>
      <c r="N598" s="34">
        <v>124</v>
      </c>
      <c r="O598" t="s">
        <v>16087</v>
      </c>
    </row>
    <row r="599" spans="1:15" x14ac:dyDescent="0.35">
      <c r="A599" t="s">
        <v>19</v>
      </c>
      <c r="B599">
        <v>568345</v>
      </c>
      <c r="C599">
        <v>568938</v>
      </c>
      <c r="E599" t="s">
        <v>13966</v>
      </c>
      <c r="F599" t="s">
        <v>16088</v>
      </c>
      <c r="G599" t="s">
        <v>16089</v>
      </c>
      <c r="I599" t="s">
        <v>13969</v>
      </c>
      <c r="L599" t="s">
        <v>16090</v>
      </c>
      <c r="M599" s="20" t="s">
        <v>16088</v>
      </c>
      <c r="N599" s="34">
        <v>197</v>
      </c>
      <c r="O599" t="s">
        <v>16091</v>
      </c>
    </row>
    <row r="600" spans="1:15" x14ac:dyDescent="0.35">
      <c r="A600" t="s">
        <v>19</v>
      </c>
      <c r="B600">
        <v>569290</v>
      </c>
      <c r="C600">
        <v>569949</v>
      </c>
      <c r="E600" t="s">
        <v>14007</v>
      </c>
      <c r="F600" t="s">
        <v>15716</v>
      </c>
      <c r="G600" t="s">
        <v>16092</v>
      </c>
      <c r="I600" t="s">
        <v>13969</v>
      </c>
      <c r="L600" t="s">
        <v>16093</v>
      </c>
      <c r="M600" s="20" t="s">
        <v>15716</v>
      </c>
      <c r="N600" s="34">
        <v>219</v>
      </c>
      <c r="O600" t="s">
        <v>16094</v>
      </c>
    </row>
    <row r="601" spans="1:15" x14ac:dyDescent="0.35">
      <c r="A601" t="s">
        <v>19</v>
      </c>
      <c r="B601">
        <v>570371</v>
      </c>
      <c r="C601">
        <v>571234</v>
      </c>
      <c r="E601" t="s">
        <v>14007</v>
      </c>
      <c r="F601" t="s">
        <v>14898</v>
      </c>
      <c r="G601" t="s">
        <v>16095</v>
      </c>
      <c r="I601" t="s">
        <v>13969</v>
      </c>
      <c r="L601" t="s">
        <v>16096</v>
      </c>
      <c r="M601" s="20" t="s">
        <v>14898</v>
      </c>
      <c r="N601" s="34">
        <v>287</v>
      </c>
      <c r="O601" t="s">
        <v>16097</v>
      </c>
    </row>
    <row r="602" spans="1:15" x14ac:dyDescent="0.35">
      <c r="A602" t="s">
        <v>19</v>
      </c>
      <c r="B602">
        <v>571389</v>
      </c>
      <c r="C602">
        <v>572780</v>
      </c>
      <c r="E602" t="s">
        <v>13966</v>
      </c>
      <c r="F602" t="s">
        <v>15430</v>
      </c>
      <c r="G602" t="s">
        <v>16098</v>
      </c>
      <c r="I602" t="s">
        <v>13969</v>
      </c>
      <c r="L602" t="s">
        <v>16099</v>
      </c>
      <c r="M602" s="20" t="s">
        <v>15430</v>
      </c>
      <c r="N602" s="34">
        <v>463</v>
      </c>
      <c r="O602" t="s">
        <v>16100</v>
      </c>
    </row>
    <row r="603" spans="1:15" x14ac:dyDescent="0.35">
      <c r="A603" t="s">
        <v>19</v>
      </c>
      <c r="B603">
        <v>572974</v>
      </c>
      <c r="C603">
        <v>573399</v>
      </c>
      <c r="E603" t="s">
        <v>13966</v>
      </c>
      <c r="F603" t="s">
        <v>16101</v>
      </c>
      <c r="G603" t="s">
        <v>16102</v>
      </c>
      <c r="I603" t="s">
        <v>13969</v>
      </c>
      <c r="L603" t="s">
        <v>16103</v>
      </c>
      <c r="M603" s="20" t="s">
        <v>16101</v>
      </c>
      <c r="N603" s="34">
        <v>141</v>
      </c>
      <c r="O603" t="s">
        <v>16104</v>
      </c>
    </row>
    <row r="604" spans="1:15" x14ac:dyDescent="0.35">
      <c r="A604" t="s">
        <v>19</v>
      </c>
      <c r="B604">
        <v>573452</v>
      </c>
      <c r="C604">
        <v>574024</v>
      </c>
      <c r="E604" t="s">
        <v>14007</v>
      </c>
      <c r="F604" t="s">
        <v>14671</v>
      </c>
      <c r="G604" t="s">
        <v>16105</v>
      </c>
      <c r="I604" t="s">
        <v>13969</v>
      </c>
      <c r="L604" t="s">
        <v>16106</v>
      </c>
      <c r="M604" s="20" t="s">
        <v>14671</v>
      </c>
      <c r="N604" s="34">
        <v>190</v>
      </c>
      <c r="O604" t="s">
        <v>16107</v>
      </c>
    </row>
    <row r="605" spans="1:15" x14ac:dyDescent="0.35">
      <c r="A605" t="s">
        <v>19</v>
      </c>
      <c r="B605">
        <v>574106</v>
      </c>
      <c r="C605">
        <v>574435</v>
      </c>
      <c r="E605" t="s">
        <v>14007</v>
      </c>
      <c r="F605" t="s">
        <v>16108</v>
      </c>
      <c r="G605" t="s">
        <v>16109</v>
      </c>
      <c r="I605" t="s">
        <v>13969</v>
      </c>
      <c r="L605" t="s">
        <v>16110</v>
      </c>
      <c r="M605" s="20" t="s">
        <v>16108</v>
      </c>
      <c r="N605" s="34">
        <v>109</v>
      </c>
      <c r="O605" t="s">
        <v>16111</v>
      </c>
    </row>
    <row r="606" spans="1:15" x14ac:dyDescent="0.35">
      <c r="A606" t="s">
        <v>19</v>
      </c>
      <c r="B606">
        <v>574690</v>
      </c>
      <c r="C606">
        <v>575562</v>
      </c>
      <c r="E606" t="s">
        <v>13966</v>
      </c>
      <c r="F606" t="s">
        <v>15435</v>
      </c>
      <c r="G606" t="s">
        <v>16112</v>
      </c>
      <c r="I606" t="s">
        <v>13969</v>
      </c>
      <c r="L606" t="s">
        <v>16113</v>
      </c>
      <c r="M606" s="20" t="s">
        <v>15435</v>
      </c>
      <c r="N606" s="34">
        <v>290</v>
      </c>
      <c r="O606" t="s">
        <v>16114</v>
      </c>
    </row>
    <row r="607" spans="1:15" x14ac:dyDescent="0.35">
      <c r="A607" t="s">
        <v>19</v>
      </c>
      <c r="B607">
        <v>575712</v>
      </c>
      <c r="C607">
        <v>576098</v>
      </c>
      <c r="E607" t="s">
        <v>14007</v>
      </c>
      <c r="F607" t="s">
        <v>16108</v>
      </c>
      <c r="G607" t="s">
        <v>16115</v>
      </c>
      <c r="I607" t="s">
        <v>13969</v>
      </c>
      <c r="L607" t="s">
        <v>16116</v>
      </c>
      <c r="M607" s="20" t="s">
        <v>16108</v>
      </c>
      <c r="N607" s="34">
        <v>128</v>
      </c>
      <c r="O607" t="s">
        <v>16117</v>
      </c>
    </row>
    <row r="608" spans="1:15" x14ac:dyDescent="0.35">
      <c r="A608" t="s">
        <v>19</v>
      </c>
      <c r="B608">
        <v>576209</v>
      </c>
      <c r="C608">
        <v>576802</v>
      </c>
      <c r="E608" t="s">
        <v>13966</v>
      </c>
      <c r="F608" t="s">
        <v>16118</v>
      </c>
      <c r="G608" t="s">
        <v>16119</v>
      </c>
      <c r="I608" t="s">
        <v>13969</v>
      </c>
      <c r="L608" t="s">
        <v>16120</v>
      </c>
      <c r="M608" s="20" t="s">
        <v>16118</v>
      </c>
      <c r="N608" s="34">
        <v>197</v>
      </c>
      <c r="O608" t="s">
        <v>16121</v>
      </c>
    </row>
    <row r="609" spans="1:15" x14ac:dyDescent="0.35">
      <c r="A609" t="s">
        <v>19</v>
      </c>
      <c r="B609">
        <v>576946</v>
      </c>
      <c r="C609">
        <v>578133</v>
      </c>
      <c r="E609" t="s">
        <v>14007</v>
      </c>
      <c r="F609" t="s">
        <v>14792</v>
      </c>
      <c r="G609" t="s">
        <v>16122</v>
      </c>
      <c r="I609" t="s">
        <v>13969</v>
      </c>
      <c r="L609" t="s">
        <v>16123</v>
      </c>
      <c r="M609" s="20" t="s">
        <v>14792</v>
      </c>
      <c r="N609" s="34">
        <v>395</v>
      </c>
      <c r="O609" t="s">
        <v>16124</v>
      </c>
    </row>
    <row r="610" spans="1:15" x14ac:dyDescent="0.35">
      <c r="A610" t="s">
        <v>19</v>
      </c>
      <c r="B610">
        <v>578337</v>
      </c>
      <c r="C610">
        <v>578933</v>
      </c>
      <c r="E610" t="s">
        <v>13966</v>
      </c>
      <c r="F610" t="s">
        <v>15549</v>
      </c>
      <c r="G610" t="s">
        <v>16125</v>
      </c>
      <c r="I610" t="s">
        <v>13969</v>
      </c>
      <c r="L610" t="s">
        <v>16126</v>
      </c>
      <c r="M610" s="20" t="s">
        <v>15549</v>
      </c>
      <c r="N610" s="34">
        <v>198</v>
      </c>
      <c r="O610" t="s">
        <v>16127</v>
      </c>
    </row>
    <row r="611" spans="1:15" x14ac:dyDescent="0.35">
      <c r="A611" t="s">
        <v>19</v>
      </c>
      <c r="B611">
        <v>579541</v>
      </c>
      <c r="C611">
        <v>579876</v>
      </c>
      <c r="E611" t="s">
        <v>13966</v>
      </c>
      <c r="F611" t="s">
        <v>16128</v>
      </c>
      <c r="G611" t="s">
        <v>16129</v>
      </c>
      <c r="I611" t="s">
        <v>13969</v>
      </c>
      <c r="L611" t="s">
        <v>16130</v>
      </c>
      <c r="M611" s="20" t="s">
        <v>16128</v>
      </c>
      <c r="N611" s="34">
        <v>111</v>
      </c>
      <c r="O611" t="s">
        <v>16131</v>
      </c>
    </row>
    <row r="612" spans="1:15" x14ac:dyDescent="0.35">
      <c r="A612" t="s">
        <v>19</v>
      </c>
      <c r="B612">
        <v>579889</v>
      </c>
      <c r="C612">
        <v>581196</v>
      </c>
      <c r="E612" t="s">
        <v>13966</v>
      </c>
      <c r="F612" t="s">
        <v>16132</v>
      </c>
      <c r="G612" t="s">
        <v>16133</v>
      </c>
      <c r="I612" t="s">
        <v>13969</v>
      </c>
      <c r="L612" t="s">
        <v>16134</v>
      </c>
      <c r="M612" s="20" t="s">
        <v>16132</v>
      </c>
      <c r="N612" s="34">
        <v>435</v>
      </c>
      <c r="O612" t="s">
        <v>16135</v>
      </c>
    </row>
    <row r="613" spans="1:15" x14ac:dyDescent="0.35">
      <c r="A613" t="s">
        <v>19</v>
      </c>
      <c r="B613">
        <v>581255</v>
      </c>
      <c r="C613">
        <v>581500</v>
      </c>
      <c r="E613" t="s">
        <v>13966</v>
      </c>
      <c r="F613" t="s">
        <v>14568</v>
      </c>
      <c r="I613" t="s">
        <v>14569</v>
      </c>
      <c r="O613" t="s">
        <v>16136</v>
      </c>
    </row>
    <row r="614" spans="1:15" x14ac:dyDescent="0.35">
      <c r="A614" t="s">
        <v>19</v>
      </c>
      <c r="B614">
        <v>581694</v>
      </c>
      <c r="C614">
        <v>582479</v>
      </c>
      <c r="E614" t="s">
        <v>13966</v>
      </c>
      <c r="F614" t="s">
        <v>14715</v>
      </c>
      <c r="G614" t="s">
        <v>16137</v>
      </c>
      <c r="I614" t="s">
        <v>13969</v>
      </c>
      <c r="L614" t="s">
        <v>16138</v>
      </c>
      <c r="M614" s="20" t="s">
        <v>14715</v>
      </c>
      <c r="N614" s="34">
        <v>261</v>
      </c>
      <c r="O614" t="s">
        <v>16139</v>
      </c>
    </row>
    <row r="615" spans="1:15" x14ac:dyDescent="0.35">
      <c r="A615" t="s">
        <v>19</v>
      </c>
      <c r="B615">
        <v>582536</v>
      </c>
      <c r="C615">
        <v>583456</v>
      </c>
      <c r="E615" t="s">
        <v>14007</v>
      </c>
      <c r="F615" t="s">
        <v>14898</v>
      </c>
      <c r="G615" t="s">
        <v>16140</v>
      </c>
      <c r="I615" t="s">
        <v>13969</v>
      </c>
      <c r="L615" t="s">
        <v>16141</v>
      </c>
      <c r="M615" s="20" t="s">
        <v>14898</v>
      </c>
      <c r="N615" s="34">
        <v>306</v>
      </c>
      <c r="O615" t="s">
        <v>16142</v>
      </c>
    </row>
    <row r="616" spans="1:15" x14ac:dyDescent="0.35">
      <c r="A616" t="s">
        <v>19</v>
      </c>
      <c r="B616">
        <v>583589</v>
      </c>
      <c r="C616">
        <v>585037</v>
      </c>
      <c r="E616" t="s">
        <v>13966</v>
      </c>
      <c r="F616" t="s">
        <v>15430</v>
      </c>
      <c r="G616" t="s">
        <v>16143</v>
      </c>
      <c r="I616" t="s">
        <v>13969</v>
      </c>
      <c r="L616" t="s">
        <v>16144</v>
      </c>
      <c r="M616" s="20" t="s">
        <v>15430</v>
      </c>
      <c r="N616" s="34">
        <v>482</v>
      </c>
      <c r="O616" t="s">
        <v>16145</v>
      </c>
    </row>
    <row r="617" spans="1:15" x14ac:dyDescent="0.35">
      <c r="A617" t="s">
        <v>19</v>
      </c>
      <c r="B617">
        <v>585155</v>
      </c>
      <c r="C617">
        <v>585778</v>
      </c>
      <c r="E617" t="s">
        <v>14007</v>
      </c>
      <c r="F617" t="s">
        <v>16146</v>
      </c>
      <c r="G617" t="s">
        <v>16147</v>
      </c>
      <c r="I617" t="s">
        <v>13969</v>
      </c>
      <c r="L617" t="s">
        <v>16148</v>
      </c>
      <c r="M617" s="20" t="s">
        <v>16146</v>
      </c>
      <c r="N617" s="34">
        <v>207</v>
      </c>
      <c r="O617" t="s">
        <v>16149</v>
      </c>
    </row>
    <row r="618" spans="1:15" x14ac:dyDescent="0.35">
      <c r="A618" t="s">
        <v>19</v>
      </c>
      <c r="B618">
        <v>585868</v>
      </c>
      <c r="C618">
        <v>586548</v>
      </c>
      <c r="E618" t="s">
        <v>13966</v>
      </c>
      <c r="F618" t="s">
        <v>14788</v>
      </c>
      <c r="G618" t="s">
        <v>16150</v>
      </c>
      <c r="I618" t="s">
        <v>13969</v>
      </c>
      <c r="L618" t="s">
        <v>16151</v>
      </c>
      <c r="M618" s="20" t="s">
        <v>14788</v>
      </c>
      <c r="N618" s="34">
        <v>226</v>
      </c>
      <c r="O618" t="s">
        <v>16152</v>
      </c>
    </row>
    <row r="619" spans="1:15" x14ac:dyDescent="0.35">
      <c r="A619" t="s">
        <v>19</v>
      </c>
      <c r="B619">
        <v>586628</v>
      </c>
      <c r="C619">
        <v>587071</v>
      </c>
      <c r="E619" t="s">
        <v>14007</v>
      </c>
      <c r="F619" t="s">
        <v>16153</v>
      </c>
      <c r="G619" t="s">
        <v>16154</v>
      </c>
      <c r="I619" t="s">
        <v>13969</v>
      </c>
      <c r="L619" t="s">
        <v>16155</v>
      </c>
      <c r="M619" s="20" t="s">
        <v>16153</v>
      </c>
      <c r="N619" s="34">
        <v>147</v>
      </c>
      <c r="O619" t="s">
        <v>16156</v>
      </c>
    </row>
    <row r="620" spans="1:15" x14ac:dyDescent="0.35">
      <c r="A620" t="s">
        <v>19</v>
      </c>
      <c r="B620">
        <v>587157</v>
      </c>
      <c r="C620">
        <v>587336</v>
      </c>
      <c r="E620" t="s">
        <v>14007</v>
      </c>
      <c r="F620" t="s">
        <v>14251</v>
      </c>
      <c r="I620" t="s">
        <v>13969</v>
      </c>
      <c r="L620" t="s">
        <v>16157</v>
      </c>
      <c r="M620" s="20" t="s">
        <v>14251</v>
      </c>
      <c r="N620" s="34">
        <v>59</v>
      </c>
      <c r="O620" t="s">
        <v>16158</v>
      </c>
    </row>
    <row r="621" spans="1:15" x14ac:dyDescent="0.35">
      <c r="A621" t="s">
        <v>19</v>
      </c>
      <c r="B621">
        <v>587333</v>
      </c>
      <c r="C621">
        <v>587476</v>
      </c>
      <c r="E621" t="s">
        <v>14007</v>
      </c>
      <c r="F621" t="s">
        <v>14251</v>
      </c>
      <c r="I621" t="s">
        <v>13969</v>
      </c>
      <c r="L621" t="s">
        <v>16159</v>
      </c>
      <c r="M621" s="20" t="s">
        <v>14251</v>
      </c>
      <c r="N621" s="34">
        <v>47</v>
      </c>
      <c r="O621" t="s">
        <v>16160</v>
      </c>
    </row>
    <row r="622" spans="1:15" x14ac:dyDescent="0.35">
      <c r="A622" t="s">
        <v>19</v>
      </c>
      <c r="B622">
        <v>587744</v>
      </c>
      <c r="C622">
        <v>588967</v>
      </c>
      <c r="E622" t="s">
        <v>13966</v>
      </c>
      <c r="F622" t="s">
        <v>16161</v>
      </c>
      <c r="G622" t="s">
        <v>16162</v>
      </c>
      <c r="I622" t="s">
        <v>13969</v>
      </c>
      <c r="L622" t="s">
        <v>16163</v>
      </c>
      <c r="M622" s="20" t="s">
        <v>16161</v>
      </c>
      <c r="N622" s="34">
        <v>407</v>
      </c>
      <c r="O622" t="s">
        <v>16164</v>
      </c>
    </row>
    <row r="623" spans="1:15" x14ac:dyDescent="0.35">
      <c r="A623" t="s">
        <v>19</v>
      </c>
      <c r="B623">
        <v>588960</v>
      </c>
      <c r="C623">
        <v>589601</v>
      </c>
      <c r="E623" t="s">
        <v>13966</v>
      </c>
      <c r="F623" t="s">
        <v>16165</v>
      </c>
      <c r="G623" t="s">
        <v>16166</v>
      </c>
      <c r="I623" t="s">
        <v>13969</v>
      </c>
      <c r="L623" t="s">
        <v>16167</v>
      </c>
      <c r="M623" s="20" t="s">
        <v>16165</v>
      </c>
      <c r="N623" s="34">
        <v>213</v>
      </c>
      <c r="O623" t="s">
        <v>16168</v>
      </c>
    </row>
    <row r="624" spans="1:15" x14ac:dyDescent="0.35">
      <c r="A624" t="s">
        <v>19</v>
      </c>
      <c r="B624">
        <v>589717</v>
      </c>
      <c r="C624">
        <v>591891</v>
      </c>
      <c r="E624" t="s">
        <v>13966</v>
      </c>
      <c r="F624" t="s">
        <v>16169</v>
      </c>
      <c r="G624" t="s">
        <v>16170</v>
      </c>
      <c r="I624" t="s">
        <v>13969</v>
      </c>
      <c r="L624" t="s">
        <v>16171</v>
      </c>
      <c r="M624" s="20" t="s">
        <v>16169</v>
      </c>
      <c r="N624" s="34">
        <v>724</v>
      </c>
      <c r="O624" t="s">
        <v>16172</v>
      </c>
    </row>
    <row r="625" spans="1:15" x14ac:dyDescent="0.35">
      <c r="A625" t="s">
        <v>19</v>
      </c>
      <c r="B625">
        <v>592303</v>
      </c>
      <c r="C625">
        <v>593205</v>
      </c>
      <c r="E625" t="s">
        <v>14007</v>
      </c>
      <c r="F625" t="s">
        <v>16173</v>
      </c>
      <c r="G625" t="s">
        <v>16174</v>
      </c>
      <c r="I625" t="s">
        <v>13969</v>
      </c>
      <c r="L625" t="s">
        <v>16175</v>
      </c>
      <c r="M625" s="20" t="s">
        <v>16173</v>
      </c>
      <c r="N625" s="34">
        <v>300</v>
      </c>
      <c r="O625" t="s">
        <v>16176</v>
      </c>
    </row>
    <row r="626" spans="1:15" x14ac:dyDescent="0.35">
      <c r="A626" t="s">
        <v>19</v>
      </c>
      <c r="B626">
        <v>593407</v>
      </c>
      <c r="C626">
        <v>594096</v>
      </c>
      <c r="E626" t="s">
        <v>14007</v>
      </c>
      <c r="F626" t="s">
        <v>16177</v>
      </c>
      <c r="G626" t="s">
        <v>16178</v>
      </c>
      <c r="I626" t="s">
        <v>13969</v>
      </c>
      <c r="L626" t="s">
        <v>16179</v>
      </c>
      <c r="M626" s="20" t="s">
        <v>16177</v>
      </c>
      <c r="N626" s="34">
        <v>229</v>
      </c>
      <c r="O626" t="s">
        <v>16180</v>
      </c>
    </row>
    <row r="627" spans="1:15" x14ac:dyDescent="0.35">
      <c r="A627" t="s">
        <v>19</v>
      </c>
      <c r="B627">
        <v>594186</v>
      </c>
      <c r="C627">
        <v>594998</v>
      </c>
      <c r="E627" t="s">
        <v>14007</v>
      </c>
      <c r="F627" t="s">
        <v>16181</v>
      </c>
      <c r="G627" t="s">
        <v>16182</v>
      </c>
      <c r="I627" t="s">
        <v>13969</v>
      </c>
      <c r="L627" t="s">
        <v>16183</v>
      </c>
      <c r="M627" s="20" t="s">
        <v>16181</v>
      </c>
      <c r="N627" s="34">
        <v>270</v>
      </c>
      <c r="O627" t="s">
        <v>16184</v>
      </c>
    </row>
    <row r="628" spans="1:15" x14ac:dyDescent="0.35">
      <c r="A628" t="s">
        <v>19</v>
      </c>
      <c r="B628">
        <v>595109</v>
      </c>
      <c r="C628">
        <v>596002</v>
      </c>
      <c r="E628" t="s">
        <v>14007</v>
      </c>
      <c r="F628" t="s">
        <v>16185</v>
      </c>
      <c r="G628" t="s">
        <v>16186</v>
      </c>
      <c r="I628" t="s">
        <v>13969</v>
      </c>
      <c r="L628" t="s">
        <v>16187</v>
      </c>
      <c r="M628" s="20" t="s">
        <v>16185</v>
      </c>
      <c r="N628" s="34">
        <v>297</v>
      </c>
      <c r="O628" t="s">
        <v>16188</v>
      </c>
    </row>
    <row r="629" spans="1:15" x14ac:dyDescent="0.35">
      <c r="A629" t="s">
        <v>19</v>
      </c>
      <c r="B629">
        <v>596478</v>
      </c>
      <c r="C629">
        <v>597098</v>
      </c>
      <c r="E629" t="s">
        <v>13966</v>
      </c>
      <c r="F629" t="s">
        <v>16189</v>
      </c>
      <c r="G629" t="s">
        <v>16190</v>
      </c>
      <c r="I629" t="s">
        <v>13969</v>
      </c>
      <c r="L629" t="s">
        <v>16191</v>
      </c>
      <c r="M629" s="20" t="s">
        <v>16189</v>
      </c>
      <c r="N629" s="34">
        <v>206</v>
      </c>
      <c r="O629" t="s">
        <v>16192</v>
      </c>
    </row>
    <row r="630" spans="1:15" x14ac:dyDescent="0.35">
      <c r="A630" t="s">
        <v>19</v>
      </c>
      <c r="B630">
        <v>597114</v>
      </c>
      <c r="C630">
        <v>598052</v>
      </c>
      <c r="E630" t="s">
        <v>13966</v>
      </c>
      <c r="F630" t="s">
        <v>16193</v>
      </c>
      <c r="G630" t="s">
        <v>16194</v>
      </c>
      <c r="I630" t="s">
        <v>13969</v>
      </c>
      <c r="L630" t="s">
        <v>16195</v>
      </c>
      <c r="M630" s="20" t="s">
        <v>16193</v>
      </c>
      <c r="N630" s="34">
        <v>312</v>
      </c>
      <c r="O630" t="s">
        <v>16196</v>
      </c>
    </row>
    <row r="631" spans="1:15" x14ac:dyDescent="0.35">
      <c r="A631" t="s">
        <v>19</v>
      </c>
      <c r="B631">
        <v>598154</v>
      </c>
      <c r="C631">
        <v>598543</v>
      </c>
      <c r="E631" t="s">
        <v>13966</v>
      </c>
      <c r="F631" t="s">
        <v>16197</v>
      </c>
      <c r="G631" t="s">
        <v>16198</v>
      </c>
      <c r="I631" t="s">
        <v>13969</v>
      </c>
      <c r="L631" t="s">
        <v>16199</v>
      </c>
      <c r="M631" s="20" t="s">
        <v>16197</v>
      </c>
      <c r="N631" s="34">
        <v>129</v>
      </c>
      <c r="O631" t="s">
        <v>16200</v>
      </c>
    </row>
    <row r="632" spans="1:15" x14ac:dyDescent="0.35">
      <c r="A632" t="s">
        <v>19</v>
      </c>
      <c r="B632">
        <v>598729</v>
      </c>
      <c r="C632">
        <v>599067</v>
      </c>
      <c r="E632" t="s">
        <v>13966</v>
      </c>
      <c r="F632" t="s">
        <v>15828</v>
      </c>
      <c r="G632" t="s">
        <v>16201</v>
      </c>
      <c r="I632" t="s">
        <v>13969</v>
      </c>
      <c r="L632" t="s">
        <v>16202</v>
      </c>
      <c r="M632" s="20" t="s">
        <v>15828</v>
      </c>
      <c r="N632" s="34">
        <v>112</v>
      </c>
      <c r="O632" t="s">
        <v>16203</v>
      </c>
    </row>
    <row r="633" spans="1:15" x14ac:dyDescent="0.35">
      <c r="A633" t="s">
        <v>19</v>
      </c>
      <c r="B633">
        <v>599107</v>
      </c>
      <c r="C633">
        <v>599343</v>
      </c>
      <c r="E633" t="s">
        <v>14007</v>
      </c>
      <c r="F633" t="s">
        <v>16204</v>
      </c>
      <c r="G633" t="s">
        <v>16205</v>
      </c>
      <c r="I633" t="s">
        <v>13969</v>
      </c>
      <c r="L633" t="s">
        <v>16206</v>
      </c>
      <c r="M633" s="20" t="s">
        <v>16204</v>
      </c>
      <c r="N633" s="34">
        <v>78</v>
      </c>
      <c r="O633" t="s">
        <v>16207</v>
      </c>
    </row>
    <row r="634" spans="1:15" x14ac:dyDescent="0.35">
      <c r="A634" t="s">
        <v>19</v>
      </c>
      <c r="B634">
        <v>599548</v>
      </c>
      <c r="C634">
        <v>599841</v>
      </c>
      <c r="E634" t="s">
        <v>14007</v>
      </c>
      <c r="F634" t="s">
        <v>14251</v>
      </c>
      <c r="I634" t="s">
        <v>13969</v>
      </c>
      <c r="L634" t="s">
        <v>16208</v>
      </c>
      <c r="M634" s="20" t="s">
        <v>14251</v>
      </c>
      <c r="N634" s="34">
        <v>97</v>
      </c>
      <c r="O634" t="s">
        <v>16209</v>
      </c>
    </row>
    <row r="635" spans="1:15" x14ac:dyDescent="0.35">
      <c r="A635" t="s">
        <v>19</v>
      </c>
      <c r="B635">
        <v>599875</v>
      </c>
      <c r="C635">
        <v>600105</v>
      </c>
      <c r="E635" t="s">
        <v>14007</v>
      </c>
      <c r="F635" t="s">
        <v>16204</v>
      </c>
      <c r="G635" t="s">
        <v>16210</v>
      </c>
      <c r="I635" t="s">
        <v>13969</v>
      </c>
      <c r="L635" t="s">
        <v>16211</v>
      </c>
      <c r="M635" s="20" t="s">
        <v>16204</v>
      </c>
      <c r="N635" s="34">
        <v>76</v>
      </c>
      <c r="O635" t="s">
        <v>16212</v>
      </c>
    </row>
    <row r="636" spans="1:15" x14ac:dyDescent="0.35">
      <c r="A636" t="s">
        <v>19</v>
      </c>
      <c r="B636">
        <v>600229</v>
      </c>
      <c r="C636">
        <v>600810</v>
      </c>
      <c r="E636" t="s">
        <v>14007</v>
      </c>
      <c r="F636" t="s">
        <v>16213</v>
      </c>
      <c r="I636" t="s">
        <v>13969</v>
      </c>
      <c r="L636" t="s">
        <v>16214</v>
      </c>
      <c r="M636" s="20" t="s">
        <v>16213</v>
      </c>
      <c r="N636" s="34">
        <v>193</v>
      </c>
      <c r="O636" t="s">
        <v>16215</v>
      </c>
    </row>
    <row r="637" spans="1:15" x14ac:dyDescent="0.35">
      <c r="A637" t="s">
        <v>19</v>
      </c>
      <c r="B637">
        <v>601019</v>
      </c>
      <c r="C637">
        <v>601726</v>
      </c>
      <c r="E637" t="s">
        <v>13966</v>
      </c>
      <c r="F637" t="s">
        <v>16213</v>
      </c>
      <c r="G637" t="s">
        <v>16216</v>
      </c>
      <c r="I637" t="s">
        <v>13969</v>
      </c>
      <c r="L637" t="s">
        <v>16217</v>
      </c>
      <c r="M637" s="20" t="s">
        <v>16213</v>
      </c>
      <c r="N637" s="34">
        <v>235</v>
      </c>
      <c r="O637" t="s">
        <v>16218</v>
      </c>
    </row>
    <row r="638" spans="1:15" x14ac:dyDescent="0.35">
      <c r="A638" t="s">
        <v>19</v>
      </c>
      <c r="B638">
        <v>601741</v>
      </c>
      <c r="C638">
        <v>602172</v>
      </c>
      <c r="E638" t="s">
        <v>14007</v>
      </c>
      <c r="F638" t="s">
        <v>16219</v>
      </c>
      <c r="G638" t="s">
        <v>16220</v>
      </c>
      <c r="I638" t="s">
        <v>13969</v>
      </c>
      <c r="L638" t="s">
        <v>16221</v>
      </c>
      <c r="M638" s="20" t="s">
        <v>16219</v>
      </c>
      <c r="N638" s="34">
        <v>143</v>
      </c>
      <c r="O638" t="s">
        <v>16222</v>
      </c>
    </row>
    <row r="639" spans="1:15" x14ac:dyDescent="0.35">
      <c r="A639" t="s">
        <v>19</v>
      </c>
      <c r="B639">
        <v>602185</v>
      </c>
      <c r="C639">
        <v>602427</v>
      </c>
      <c r="E639" t="s">
        <v>14007</v>
      </c>
      <c r="F639" t="s">
        <v>16204</v>
      </c>
      <c r="G639" t="s">
        <v>16223</v>
      </c>
      <c r="I639" t="s">
        <v>13969</v>
      </c>
      <c r="L639" t="s">
        <v>16224</v>
      </c>
      <c r="M639" s="20" t="s">
        <v>16204</v>
      </c>
      <c r="N639" s="34">
        <v>80</v>
      </c>
      <c r="O639" t="s">
        <v>16225</v>
      </c>
    </row>
    <row r="640" spans="1:15" x14ac:dyDescent="0.35">
      <c r="A640" t="s">
        <v>19</v>
      </c>
      <c r="B640">
        <v>602441</v>
      </c>
      <c r="C640">
        <v>602713</v>
      </c>
      <c r="E640" t="s">
        <v>14007</v>
      </c>
      <c r="F640" t="s">
        <v>16204</v>
      </c>
      <c r="G640" t="s">
        <v>16226</v>
      </c>
      <c r="I640" t="s">
        <v>13969</v>
      </c>
      <c r="L640" t="s">
        <v>16227</v>
      </c>
      <c r="M640" s="20" t="s">
        <v>16204</v>
      </c>
      <c r="N640" s="34">
        <v>90</v>
      </c>
      <c r="O640" t="s">
        <v>16228</v>
      </c>
    </row>
    <row r="641" spans="1:15" x14ac:dyDescent="0.35">
      <c r="A641" t="s">
        <v>19</v>
      </c>
      <c r="B641">
        <v>603012</v>
      </c>
      <c r="C641">
        <v>603599</v>
      </c>
      <c r="E641" t="s">
        <v>13966</v>
      </c>
      <c r="F641" t="s">
        <v>15549</v>
      </c>
      <c r="G641" t="s">
        <v>16229</v>
      </c>
      <c r="I641" t="s">
        <v>13969</v>
      </c>
      <c r="L641" t="s">
        <v>16230</v>
      </c>
      <c r="M641" s="20" t="s">
        <v>15549</v>
      </c>
      <c r="N641" s="34">
        <v>195</v>
      </c>
      <c r="O641" t="s">
        <v>16231</v>
      </c>
    </row>
    <row r="642" spans="1:15" x14ac:dyDescent="0.35">
      <c r="A642" t="s">
        <v>19</v>
      </c>
      <c r="B642">
        <v>603596</v>
      </c>
      <c r="C642">
        <v>603940</v>
      </c>
      <c r="E642" t="s">
        <v>13966</v>
      </c>
      <c r="F642" t="s">
        <v>16197</v>
      </c>
      <c r="G642" t="s">
        <v>16232</v>
      </c>
      <c r="I642" t="s">
        <v>13969</v>
      </c>
      <c r="L642" t="s">
        <v>16233</v>
      </c>
      <c r="M642" s="20" t="s">
        <v>16197</v>
      </c>
      <c r="N642" s="34">
        <v>114</v>
      </c>
      <c r="O642" t="s">
        <v>16234</v>
      </c>
    </row>
    <row r="643" spans="1:15" x14ac:dyDescent="0.35">
      <c r="A643" t="s">
        <v>19</v>
      </c>
      <c r="B643">
        <v>604103</v>
      </c>
      <c r="C643">
        <v>604576</v>
      </c>
      <c r="E643" t="s">
        <v>13966</v>
      </c>
      <c r="F643" t="s">
        <v>14715</v>
      </c>
      <c r="G643" t="s">
        <v>16235</v>
      </c>
      <c r="I643" t="s">
        <v>13969</v>
      </c>
      <c r="L643" t="s">
        <v>16236</v>
      </c>
      <c r="M643" s="20" t="s">
        <v>14715</v>
      </c>
      <c r="N643" s="34">
        <v>157</v>
      </c>
      <c r="O643" t="s">
        <v>16237</v>
      </c>
    </row>
    <row r="644" spans="1:15" x14ac:dyDescent="0.35">
      <c r="A644" t="s">
        <v>19</v>
      </c>
      <c r="B644">
        <v>604736</v>
      </c>
      <c r="C644">
        <v>606379</v>
      </c>
      <c r="E644" t="s">
        <v>14007</v>
      </c>
      <c r="F644" t="s">
        <v>16238</v>
      </c>
      <c r="G644" t="s">
        <v>16239</v>
      </c>
      <c r="I644" t="s">
        <v>13969</v>
      </c>
      <c r="L644" t="s">
        <v>16240</v>
      </c>
      <c r="M644" s="20" t="s">
        <v>16238</v>
      </c>
      <c r="N644" s="34">
        <v>547</v>
      </c>
      <c r="O644" t="s">
        <v>16241</v>
      </c>
    </row>
    <row r="645" spans="1:15" x14ac:dyDescent="0.35">
      <c r="A645" t="s">
        <v>19</v>
      </c>
      <c r="B645">
        <v>606699</v>
      </c>
      <c r="C645">
        <v>608075</v>
      </c>
      <c r="E645" t="s">
        <v>14007</v>
      </c>
      <c r="F645" t="s">
        <v>14848</v>
      </c>
      <c r="G645" t="s">
        <v>16242</v>
      </c>
      <c r="I645" t="s">
        <v>13969</v>
      </c>
      <c r="L645" t="s">
        <v>16243</v>
      </c>
      <c r="M645" s="20" t="s">
        <v>14848</v>
      </c>
      <c r="N645" s="34">
        <v>458</v>
      </c>
      <c r="O645" t="s">
        <v>16244</v>
      </c>
    </row>
    <row r="646" spans="1:15" x14ac:dyDescent="0.35">
      <c r="A646" t="s">
        <v>19</v>
      </c>
      <c r="B646">
        <v>608246</v>
      </c>
      <c r="C646">
        <v>608764</v>
      </c>
      <c r="E646" t="s">
        <v>14007</v>
      </c>
      <c r="F646" t="s">
        <v>16245</v>
      </c>
      <c r="G646" t="s">
        <v>16246</v>
      </c>
      <c r="I646" t="s">
        <v>13969</v>
      </c>
      <c r="L646" t="s">
        <v>16247</v>
      </c>
      <c r="M646" s="20" t="s">
        <v>16245</v>
      </c>
      <c r="N646" s="34">
        <v>172</v>
      </c>
      <c r="O646" t="s">
        <v>16248</v>
      </c>
    </row>
    <row r="647" spans="1:15" x14ac:dyDescent="0.35">
      <c r="A647" t="s">
        <v>19</v>
      </c>
      <c r="B647">
        <v>608933</v>
      </c>
      <c r="C647">
        <v>609391</v>
      </c>
      <c r="E647" t="s">
        <v>13966</v>
      </c>
      <c r="F647" t="s">
        <v>15242</v>
      </c>
      <c r="G647" t="s">
        <v>16249</v>
      </c>
      <c r="I647" t="s">
        <v>13969</v>
      </c>
      <c r="L647" t="s">
        <v>16250</v>
      </c>
      <c r="M647" s="20" t="s">
        <v>15242</v>
      </c>
      <c r="N647" s="34">
        <v>152</v>
      </c>
      <c r="O647" t="s">
        <v>16251</v>
      </c>
    </row>
    <row r="648" spans="1:15" x14ac:dyDescent="0.35">
      <c r="A648" t="s">
        <v>19</v>
      </c>
      <c r="B648">
        <v>609388</v>
      </c>
      <c r="C648">
        <v>612045</v>
      </c>
      <c r="E648" t="s">
        <v>13966</v>
      </c>
      <c r="F648" t="s">
        <v>16169</v>
      </c>
      <c r="G648" t="s">
        <v>16252</v>
      </c>
      <c r="I648" t="s">
        <v>13969</v>
      </c>
      <c r="L648" t="s">
        <v>16253</v>
      </c>
      <c r="M648" s="20" t="s">
        <v>16169</v>
      </c>
      <c r="N648" s="34">
        <v>885</v>
      </c>
      <c r="O648" t="s">
        <v>16254</v>
      </c>
    </row>
    <row r="649" spans="1:15" x14ac:dyDescent="0.35">
      <c r="A649" t="s">
        <v>19</v>
      </c>
      <c r="B649">
        <v>612191</v>
      </c>
      <c r="C649">
        <v>612820</v>
      </c>
      <c r="E649" t="s">
        <v>14007</v>
      </c>
      <c r="F649" t="s">
        <v>16189</v>
      </c>
      <c r="G649" t="s">
        <v>16255</v>
      </c>
      <c r="I649" t="s">
        <v>13969</v>
      </c>
      <c r="L649" t="s">
        <v>16256</v>
      </c>
      <c r="M649" s="20" t="s">
        <v>16189</v>
      </c>
      <c r="N649" s="34">
        <v>209</v>
      </c>
      <c r="O649" t="s">
        <v>16257</v>
      </c>
    </row>
    <row r="650" spans="1:15" x14ac:dyDescent="0.35">
      <c r="A650" t="s">
        <v>19</v>
      </c>
      <c r="B650">
        <v>612836</v>
      </c>
      <c r="C650">
        <v>613330</v>
      </c>
      <c r="E650" t="s">
        <v>14007</v>
      </c>
      <c r="F650" t="s">
        <v>15242</v>
      </c>
      <c r="G650" t="s">
        <v>16258</v>
      </c>
      <c r="I650" t="s">
        <v>13969</v>
      </c>
      <c r="L650" t="s">
        <v>16259</v>
      </c>
      <c r="M650" s="20" t="s">
        <v>15242</v>
      </c>
      <c r="N650" s="34">
        <v>164</v>
      </c>
      <c r="O650" t="s">
        <v>16260</v>
      </c>
    </row>
    <row r="651" spans="1:15" x14ac:dyDescent="0.35">
      <c r="A651" t="s">
        <v>19</v>
      </c>
      <c r="B651">
        <v>613641</v>
      </c>
      <c r="C651">
        <v>614849</v>
      </c>
      <c r="E651" t="s">
        <v>13966</v>
      </c>
      <c r="F651" t="s">
        <v>16261</v>
      </c>
      <c r="G651" t="s">
        <v>16262</v>
      </c>
      <c r="I651" t="s">
        <v>13969</v>
      </c>
      <c r="L651" t="s">
        <v>16263</v>
      </c>
      <c r="M651" s="20" t="s">
        <v>16261</v>
      </c>
      <c r="N651" s="34">
        <v>402</v>
      </c>
      <c r="O651" t="s">
        <v>16264</v>
      </c>
    </row>
    <row r="652" spans="1:15" x14ac:dyDescent="0.35">
      <c r="A652" t="s">
        <v>19</v>
      </c>
      <c r="B652">
        <v>614885</v>
      </c>
      <c r="C652">
        <v>615622</v>
      </c>
      <c r="E652" t="s">
        <v>14007</v>
      </c>
      <c r="F652" t="s">
        <v>16265</v>
      </c>
      <c r="G652" t="s">
        <v>16266</v>
      </c>
      <c r="I652" t="s">
        <v>13969</v>
      </c>
      <c r="L652" t="s">
        <v>16267</v>
      </c>
      <c r="M652" s="20" t="s">
        <v>16265</v>
      </c>
      <c r="N652" s="34">
        <v>245</v>
      </c>
      <c r="O652" t="s">
        <v>16268</v>
      </c>
    </row>
    <row r="653" spans="1:15" x14ac:dyDescent="0.35">
      <c r="A653" t="s">
        <v>19</v>
      </c>
      <c r="B653">
        <v>615871</v>
      </c>
      <c r="C653">
        <v>616545</v>
      </c>
      <c r="E653" t="s">
        <v>13966</v>
      </c>
      <c r="F653" t="s">
        <v>16269</v>
      </c>
      <c r="G653" t="s">
        <v>16270</v>
      </c>
      <c r="I653" t="s">
        <v>13969</v>
      </c>
      <c r="L653" t="s">
        <v>16271</v>
      </c>
      <c r="M653" s="20" t="s">
        <v>16269</v>
      </c>
      <c r="N653" s="34">
        <v>224</v>
      </c>
      <c r="O653" t="s">
        <v>16272</v>
      </c>
    </row>
    <row r="654" spans="1:15" x14ac:dyDescent="0.35">
      <c r="A654" t="s">
        <v>19</v>
      </c>
      <c r="B654">
        <v>616672</v>
      </c>
      <c r="C654">
        <v>617934</v>
      </c>
      <c r="E654" t="s">
        <v>13966</v>
      </c>
      <c r="F654" t="s">
        <v>16273</v>
      </c>
      <c r="G654" t="s">
        <v>16274</v>
      </c>
      <c r="I654" t="s">
        <v>13969</v>
      </c>
      <c r="L654" t="s">
        <v>16275</v>
      </c>
      <c r="M654" s="20" t="s">
        <v>16273</v>
      </c>
      <c r="N654" s="34">
        <v>420</v>
      </c>
      <c r="O654" t="s">
        <v>16276</v>
      </c>
    </row>
    <row r="655" spans="1:15" x14ac:dyDescent="0.35">
      <c r="A655" t="s">
        <v>19</v>
      </c>
      <c r="B655">
        <v>618095</v>
      </c>
      <c r="C655">
        <v>619282</v>
      </c>
      <c r="E655" t="s">
        <v>13966</v>
      </c>
      <c r="F655" t="s">
        <v>16277</v>
      </c>
      <c r="G655" t="s">
        <v>16278</v>
      </c>
      <c r="I655" t="s">
        <v>13969</v>
      </c>
      <c r="L655" t="s">
        <v>16279</v>
      </c>
      <c r="M655" s="20" t="s">
        <v>16277</v>
      </c>
      <c r="N655" s="34">
        <v>395</v>
      </c>
      <c r="O655" t="s">
        <v>16280</v>
      </c>
    </row>
    <row r="656" spans="1:15" x14ac:dyDescent="0.35">
      <c r="A656" t="s">
        <v>19</v>
      </c>
      <c r="B656">
        <v>619321</v>
      </c>
      <c r="C656">
        <v>620031</v>
      </c>
      <c r="E656" t="s">
        <v>14007</v>
      </c>
      <c r="F656" t="s">
        <v>16281</v>
      </c>
      <c r="G656" t="s">
        <v>16282</v>
      </c>
      <c r="I656" t="s">
        <v>13969</v>
      </c>
      <c r="L656" t="s">
        <v>16283</v>
      </c>
      <c r="M656" s="20" t="s">
        <v>16281</v>
      </c>
      <c r="N656" s="34">
        <v>236</v>
      </c>
      <c r="O656" t="s">
        <v>16284</v>
      </c>
    </row>
    <row r="657" spans="1:15" x14ac:dyDescent="0.35">
      <c r="A657" t="s">
        <v>19</v>
      </c>
      <c r="B657">
        <v>620097</v>
      </c>
      <c r="C657">
        <v>621485</v>
      </c>
      <c r="E657" t="s">
        <v>14007</v>
      </c>
      <c r="F657" t="s">
        <v>16285</v>
      </c>
      <c r="G657" t="s">
        <v>16286</v>
      </c>
      <c r="I657" t="s">
        <v>13969</v>
      </c>
      <c r="L657" t="s">
        <v>16287</v>
      </c>
      <c r="M657" s="20" t="s">
        <v>16285</v>
      </c>
      <c r="N657" s="34">
        <v>462</v>
      </c>
      <c r="O657" t="s">
        <v>16288</v>
      </c>
    </row>
    <row r="658" spans="1:15" x14ac:dyDescent="0.35">
      <c r="A658" t="s">
        <v>19</v>
      </c>
      <c r="B658">
        <v>621847</v>
      </c>
      <c r="C658">
        <v>622218</v>
      </c>
      <c r="E658" t="s">
        <v>13966</v>
      </c>
      <c r="F658" t="s">
        <v>16289</v>
      </c>
      <c r="G658" t="s">
        <v>16290</v>
      </c>
      <c r="I658" t="s">
        <v>13969</v>
      </c>
      <c r="L658" t="s">
        <v>16291</v>
      </c>
      <c r="M658" s="20" t="s">
        <v>16289</v>
      </c>
      <c r="N658" s="34">
        <v>123</v>
      </c>
      <c r="O658" t="s">
        <v>16292</v>
      </c>
    </row>
    <row r="659" spans="1:15" x14ac:dyDescent="0.35">
      <c r="A659" t="s">
        <v>19</v>
      </c>
      <c r="B659">
        <v>622293</v>
      </c>
      <c r="C659">
        <v>622790</v>
      </c>
      <c r="E659" t="s">
        <v>14007</v>
      </c>
      <c r="F659" t="s">
        <v>16293</v>
      </c>
      <c r="G659" t="s">
        <v>16294</v>
      </c>
      <c r="I659" t="s">
        <v>13969</v>
      </c>
      <c r="L659" t="s">
        <v>16295</v>
      </c>
      <c r="M659" s="20" t="s">
        <v>16293</v>
      </c>
      <c r="N659" s="34">
        <v>165</v>
      </c>
      <c r="O659" t="s">
        <v>16296</v>
      </c>
    </row>
    <row r="660" spans="1:15" x14ac:dyDescent="0.35">
      <c r="A660" t="s">
        <v>19</v>
      </c>
      <c r="B660">
        <v>622808</v>
      </c>
      <c r="C660">
        <v>623290</v>
      </c>
      <c r="E660" t="s">
        <v>14007</v>
      </c>
      <c r="F660" t="s">
        <v>14715</v>
      </c>
      <c r="G660" t="s">
        <v>16297</v>
      </c>
      <c r="I660" t="s">
        <v>13969</v>
      </c>
      <c r="L660" t="s">
        <v>16298</v>
      </c>
      <c r="M660" s="20" t="s">
        <v>14715</v>
      </c>
      <c r="N660" s="34">
        <v>160</v>
      </c>
      <c r="O660" t="s">
        <v>16299</v>
      </c>
    </row>
    <row r="661" spans="1:15" x14ac:dyDescent="0.35">
      <c r="A661" t="s">
        <v>19</v>
      </c>
      <c r="B661">
        <v>623373</v>
      </c>
      <c r="C661">
        <v>624350</v>
      </c>
      <c r="E661" t="s">
        <v>13966</v>
      </c>
      <c r="F661" t="s">
        <v>16300</v>
      </c>
      <c r="G661" t="s">
        <v>16301</v>
      </c>
      <c r="I661" t="s">
        <v>13969</v>
      </c>
      <c r="L661" t="s">
        <v>16302</v>
      </c>
      <c r="M661" s="20" t="s">
        <v>16300</v>
      </c>
      <c r="N661" s="34">
        <v>325</v>
      </c>
      <c r="O661" t="s">
        <v>16303</v>
      </c>
    </row>
    <row r="662" spans="1:15" x14ac:dyDescent="0.35">
      <c r="A662" t="s">
        <v>19</v>
      </c>
      <c r="B662">
        <v>624492</v>
      </c>
      <c r="C662">
        <v>625109</v>
      </c>
      <c r="E662" t="s">
        <v>13966</v>
      </c>
      <c r="F662" t="s">
        <v>16304</v>
      </c>
      <c r="G662" t="s">
        <v>16305</v>
      </c>
      <c r="I662" t="s">
        <v>13969</v>
      </c>
      <c r="L662" t="s">
        <v>16306</v>
      </c>
      <c r="M662" s="20" t="s">
        <v>16304</v>
      </c>
      <c r="N662" s="34">
        <v>205</v>
      </c>
      <c r="O662" t="s">
        <v>16307</v>
      </c>
    </row>
    <row r="663" spans="1:15" x14ac:dyDescent="0.35">
      <c r="A663" t="s">
        <v>19</v>
      </c>
      <c r="B663">
        <v>625125</v>
      </c>
      <c r="C663">
        <v>626291</v>
      </c>
      <c r="E663" t="s">
        <v>14007</v>
      </c>
      <c r="F663" t="s">
        <v>16308</v>
      </c>
      <c r="G663" t="s">
        <v>16309</v>
      </c>
      <c r="I663" t="s">
        <v>13969</v>
      </c>
      <c r="L663" t="s">
        <v>16310</v>
      </c>
      <c r="M663" s="20" t="s">
        <v>16308</v>
      </c>
      <c r="N663" s="34">
        <v>388</v>
      </c>
      <c r="O663" t="s">
        <v>16311</v>
      </c>
    </row>
    <row r="664" spans="1:15" x14ac:dyDescent="0.35">
      <c r="A664" t="s">
        <v>19</v>
      </c>
      <c r="B664">
        <v>626622</v>
      </c>
      <c r="C664">
        <v>626933</v>
      </c>
      <c r="E664" t="s">
        <v>13966</v>
      </c>
      <c r="F664" t="s">
        <v>16312</v>
      </c>
      <c r="G664" t="s">
        <v>16313</v>
      </c>
      <c r="I664" t="s">
        <v>13969</v>
      </c>
      <c r="L664" t="s">
        <v>16314</v>
      </c>
      <c r="M664" s="20" t="s">
        <v>16312</v>
      </c>
      <c r="N664" s="34">
        <v>103</v>
      </c>
      <c r="O664" t="s">
        <v>16315</v>
      </c>
    </row>
    <row r="665" spans="1:15" x14ac:dyDescent="0.35">
      <c r="A665" t="s">
        <v>19</v>
      </c>
      <c r="B665">
        <v>626933</v>
      </c>
      <c r="C665">
        <v>627265</v>
      </c>
      <c r="E665" t="s">
        <v>13966</v>
      </c>
      <c r="F665" t="s">
        <v>16316</v>
      </c>
      <c r="G665" t="s">
        <v>16317</v>
      </c>
      <c r="I665" t="s">
        <v>13969</v>
      </c>
      <c r="L665" t="s">
        <v>16318</v>
      </c>
      <c r="M665" s="20" t="s">
        <v>16316</v>
      </c>
      <c r="N665" s="34">
        <v>110</v>
      </c>
      <c r="O665" t="s">
        <v>16319</v>
      </c>
    </row>
    <row r="666" spans="1:15" x14ac:dyDescent="0.35">
      <c r="A666" t="s">
        <v>19</v>
      </c>
      <c r="B666">
        <v>627284</v>
      </c>
      <c r="C666">
        <v>628612</v>
      </c>
      <c r="E666" t="s">
        <v>13966</v>
      </c>
      <c r="F666" t="s">
        <v>16320</v>
      </c>
      <c r="G666" t="s">
        <v>16321</v>
      </c>
      <c r="I666" t="s">
        <v>13969</v>
      </c>
      <c r="L666" t="s">
        <v>16322</v>
      </c>
      <c r="M666" s="20" t="s">
        <v>16320</v>
      </c>
      <c r="N666" s="34">
        <v>442</v>
      </c>
      <c r="O666" t="s">
        <v>16323</v>
      </c>
    </row>
    <row r="667" spans="1:15" x14ac:dyDescent="0.35">
      <c r="A667" t="s">
        <v>19</v>
      </c>
      <c r="B667">
        <v>628630</v>
      </c>
      <c r="C667">
        <v>630027</v>
      </c>
      <c r="E667" t="s">
        <v>13966</v>
      </c>
      <c r="F667" t="s">
        <v>16324</v>
      </c>
      <c r="G667" t="s">
        <v>16325</v>
      </c>
      <c r="I667" t="s">
        <v>13969</v>
      </c>
      <c r="L667" t="s">
        <v>16326</v>
      </c>
      <c r="M667" s="20" t="s">
        <v>16324</v>
      </c>
      <c r="N667" s="34">
        <v>465</v>
      </c>
      <c r="O667" t="s">
        <v>16327</v>
      </c>
    </row>
    <row r="668" spans="1:15" x14ac:dyDescent="0.35">
      <c r="A668" t="s">
        <v>19</v>
      </c>
      <c r="B668">
        <v>630170</v>
      </c>
      <c r="C668">
        <v>630883</v>
      </c>
      <c r="E668" t="s">
        <v>13966</v>
      </c>
      <c r="F668" t="s">
        <v>16328</v>
      </c>
      <c r="G668" t="s">
        <v>16329</v>
      </c>
      <c r="I668" t="s">
        <v>13969</v>
      </c>
      <c r="L668" t="s">
        <v>16330</v>
      </c>
      <c r="M668" s="20" t="s">
        <v>16328</v>
      </c>
      <c r="N668" s="34">
        <v>237</v>
      </c>
      <c r="O668" t="s">
        <v>16331</v>
      </c>
    </row>
    <row r="669" spans="1:15" x14ac:dyDescent="0.35">
      <c r="A669" t="s">
        <v>19</v>
      </c>
      <c r="B669">
        <v>630912</v>
      </c>
      <c r="C669">
        <v>631811</v>
      </c>
      <c r="E669" t="s">
        <v>13966</v>
      </c>
      <c r="F669" t="s">
        <v>16332</v>
      </c>
      <c r="G669" t="s">
        <v>16333</v>
      </c>
      <c r="I669" t="s">
        <v>13969</v>
      </c>
      <c r="L669" t="s">
        <v>16334</v>
      </c>
      <c r="M669" s="20" t="s">
        <v>16332</v>
      </c>
      <c r="N669" s="34">
        <v>299</v>
      </c>
      <c r="O669" t="s">
        <v>16335</v>
      </c>
    </row>
    <row r="670" spans="1:15" x14ac:dyDescent="0.35">
      <c r="A670" t="s">
        <v>19</v>
      </c>
      <c r="B670">
        <v>631808</v>
      </c>
      <c r="C670">
        <v>632755</v>
      </c>
      <c r="E670" t="s">
        <v>13966</v>
      </c>
      <c r="F670" t="s">
        <v>16336</v>
      </c>
      <c r="G670" t="s">
        <v>16337</v>
      </c>
      <c r="I670" t="s">
        <v>13969</v>
      </c>
      <c r="L670" t="s">
        <v>16338</v>
      </c>
      <c r="M670" s="20" t="s">
        <v>16336</v>
      </c>
      <c r="N670" s="34">
        <v>315</v>
      </c>
      <c r="O670" t="s">
        <v>16339</v>
      </c>
    </row>
    <row r="671" spans="1:15" x14ac:dyDescent="0.35">
      <c r="A671" t="s">
        <v>19</v>
      </c>
      <c r="B671">
        <v>632774</v>
      </c>
      <c r="C671">
        <v>633862</v>
      </c>
      <c r="E671" t="s">
        <v>13966</v>
      </c>
      <c r="F671" t="s">
        <v>16340</v>
      </c>
      <c r="G671" t="s">
        <v>16341</v>
      </c>
      <c r="I671" t="s">
        <v>13969</v>
      </c>
      <c r="L671" t="s">
        <v>16342</v>
      </c>
      <c r="M671" s="20" t="s">
        <v>16340</v>
      </c>
      <c r="N671" s="34">
        <v>362</v>
      </c>
      <c r="O671" t="s">
        <v>16343</v>
      </c>
    </row>
    <row r="672" spans="1:15" x14ac:dyDescent="0.35">
      <c r="A672" t="s">
        <v>19</v>
      </c>
      <c r="B672">
        <v>633923</v>
      </c>
      <c r="C672">
        <v>634788</v>
      </c>
      <c r="E672" t="s">
        <v>14007</v>
      </c>
      <c r="F672" t="s">
        <v>14568</v>
      </c>
      <c r="I672" t="s">
        <v>14569</v>
      </c>
      <c r="O672" t="s">
        <v>16344</v>
      </c>
    </row>
    <row r="673" spans="1:15" x14ac:dyDescent="0.35">
      <c r="A673" t="s">
        <v>19</v>
      </c>
      <c r="B673">
        <v>635110</v>
      </c>
      <c r="C673">
        <v>635186</v>
      </c>
      <c r="E673" t="s">
        <v>13966</v>
      </c>
      <c r="F673" t="s">
        <v>14336</v>
      </c>
      <c r="I673" t="s">
        <v>12672</v>
      </c>
      <c r="O673" t="s">
        <v>16345</v>
      </c>
    </row>
    <row r="674" spans="1:15" x14ac:dyDescent="0.35">
      <c r="A674" t="s">
        <v>19</v>
      </c>
      <c r="B674">
        <v>635200</v>
      </c>
      <c r="C674">
        <v>635273</v>
      </c>
      <c r="E674" t="s">
        <v>13966</v>
      </c>
      <c r="F674" t="s">
        <v>14333</v>
      </c>
      <c r="I674" t="s">
        <v>12672</v>
      </c>
      <c r="O674" t="s">
        <v>16346</v>
      </c>
    </row>
    <row r="675" spans="1:15" x14ac:dyDescent="0.35">
      <c r="A675" t="s">
        <v>19</v>
      </c>
      <c r="B675">
        <v>635435</v>
      </c>
      <c r="C675">
        <v>636984</v>
      </c>
      <c r="E675" t="s">
        <v>13966</v>
      </c>
      <c r="F675" t="s">
        <v>13996</v>
      </c>
      <c r="I675" t="s">
        <v>12802</v>
      </c>
      <c r="O675" t="s">
        <v>16347</v>
      </c>
    </row>
    <row r="676" spans="1:15" x14ac:dyDescent="0.35">
      <c r="A676" t="s">
        <v>19</v>
      </c>
      <c r="B676">
        <v>637155</v>
      </c>
      <c r="C676">
        <v>640082</v>
      </c>
      <c r="E676" t="s">
        <v>13966</v>
      </c>
      <c r="F676" t="s">
        <v>14002</v>
      </c>
      <c r="I676" t="s">
        <v>12802</v>
      </c>
      <c r="O676" t="s">
        <v>16348</v>
      </c>
    </row>
    <row r="677" spans="1:15" x14ac:dyDescent="0.35">
      <c r="A677" t="s">
        <v>19</v>
      </c>
      <c r="B677">
        <v>640138</v>
      </c>
      <c r="C677">
        <v>640253</v>
      </c>
      <c r="E677" t="s">
        <v>13966</v>
      </c>
      <c r="F677" t="s">
        <v>14004</v>
      </c>
      <c r="G677" t="s">
        <v>14005</v>
      </c>
      <c r="I677" t="s">
        <v>12802</v>
      </c>
      <c r="O677" t="s">
        <v>16349</v>
      </c>
    </row>
    <row r="678" spans="1:15" x14ac:dyDescent="0.35">
      <c r="A678" t="s">
        <v>19</v>
      </c>
      <c r="B678">
        <v>640268</v>
      </c>
      <c r="C678">
        <v>640344</v>
      </c>
      <c r="E678" t="s">
        <v>13966</v>
      </c>
      <c r="F678" t="s">
        <v>14243</v>
      </c>
      <c r="I678" t="s">
        <v>12672</v>
      </c>
      <c r="O678" t="s">
        <v>16350</v>
      </c>
    </row>
    <row r="679" spans="1:15" x14ac:dyDescent="0.35">
      <c r="A679" t="s">
        <v>19</v>
      </c>
      <c r="B679">
        <v>640405</v>
      </c>
      <c r="C679">
        <v>640481</v>
      </c>
      <c r="E679" t="s">
        <v>13966</v>
      </c>
      <c r="F679" t="s">
        <v>16351</v>
      </c>
      <c r="I679" t="s">
        <v>12672</v>
      </c>
      <c r="O679" t="s">
        <v>16352</v>
      </c>
    </row>
    <row r="680" spans="1:15" x14ac:dyDescent="0.35">
      <c r="A680" t="s">
        <v>19</v>
      </c>
      <c r="B680">
        <v>640662</v>
      </c>
      <c r="C680">
        <v>641639</v>
      </c>
      <c r="E680" t="s">
        <v>13966</v>
      </c>
      <c r="F680" t="s">
        <v>16353</v>
      </c>
      <c r="G680" t="s">
        <v>16354</v>
      </c>
      <c r="I680" t="s">
        <v>13969</v>
      </c>
      <c r="L680" t="s">
        <v>16355</v>
      </c>
      <c r="M680" s="20" t="s">
        <v>16353</v>
      </c>
      <c r="N680" s="34">
        <v>325</v>
      </c>
      <c r="O680" t="s">
        <v>16356</v>
      </c>
    </row>
    <row r="681" spans="1:15" ht="29" x14ac:dyDescent="0.35">
      <c r="A681" t="s">
        <v>19</v>
      </c>
      <c r="B681">
        <v>641654</v>
      </c>
      <c r="C681">
        <v>642130</v>
      </c>
      <c r="E681" t="s">
        <v>13966</v>
      </c>
      <c r="F681" t="s">
        <v>16357</v>
      </c>
      <c r="G681" t="s">
        <v>16358</v>
      </c>
      <c r="I681" t="s">
        <v>13969</v>
      </c>
      <c r="L681" t="s">
        <v>16359</v>
      </c>
      <c r="M681" s="20" t="s">
        <v>16357</v>
      </c>
      <c r="N681" s="34">
        <v>158</v>
      </c>
      <c r="O681" t="s">
        <v>16360</v>
      </c>
    </row>
    <row r="682" spans="1:15" ht="29" x14ac:dyDescent="0.35">
      <c r="A682" t="s">
        <v>19</v>
      </c>
      <c r="B682">
        <v>642111</v>
      </c>
      <c r="C682">
        <v>642800</v>
      </c>
      <c r="E682" t="s">
        <v>13966</v>
      </c>
      <c r="F682" t="s">
        <v>16361</v>
      </c>
      <c r="G682" t="s">
        <v>16362</v>
      </c>
      <c r="I682" t="s">
        <v>13969</v>
      </c>
      <c r="L682" t="s">
        <v>16363</v>
      </c>
      <c r="M682" s="20" t="s">
        <v>16361</v>
      </c>
      <c r="N682" s="34">
        <v>229</v>
      </c>
      <c r="O682" t="s">
        <v>16364</v>
      </c>
    </row>
    <row r="683" spans="1:15" x14ac:dyDescent="0.35">
      <c r="A683" t="s">
        <v>19</v>
      </c>
      <c r="B683">
        <v>642810</v>
      </c>
      <c r="C683">
        <v>643265</v>
      </c>
      <c r="E683" t="s">
        <v>13966</v>
      </c>
      <c r="F683" t="s">
        <v>16365</v>
      </c>
      <c r="G683" t="s">
        <v>16366</v>
      </c>
      <c r="I683" t="s">
        <v>13969</v>
      </c>
      <c r="L683" t="s">
        <v>16367</v>
      </c>
      <c r="M683" s="20" t="s">
        <v>16365</v>
      </c>
      <c r="N683" s="34">
        <v>151</v>
      </c>
      <c r="O683" t="s">
        <v>16368</v>
      </c>
    </row>
    <row r="684" spans="1:15" ht="29" x14ac:dyDescent="0.35">
      <c r="A684" t="s">
        <v>19</v>
      </c>
      <c r="B684">
        <v>643258</v>
      </c>
      <c r="C684">
        <v>644298</v>
      </c>
      <c r="E684" t="s">
        <v>13966</v>
      </c>
      <c r="F684" t="s">
        <v>16369</v>
      </c>
      <c r="G684" t="s">
        <v>16370</v>
      </c>
      <c r="I684" t="s">
        <v>13969</v>
      </c>
      <c r="L684" t="s">
        <v>16371</v>
      </c>
      <c r="M684" s="20" t="s">
        <v>16369</v>
      </c>
      <c r="N684" s="34">
        <v>346</v>
      </c>
      <c r="O684" t="s">
        <v>16372</v>
      </c>
    </row>
    <row r="685" spans="1:15" x14ac:dyDescent="0.35">
      <c r="A685" t="s">
        <v>19</v>
      </c>
      <c r="B685">
        <v>644528</v>
      </c>
      <c r="C685">
        <v>646456</v>
      </c>
      <c r="E685" t="s">
        <v>14007</v>
      </c>
      <c r="F685" t="s">
        <v>16373</v>
      </c>
      <c r="G685" t="s">
        <v>16374</v>
      </c>
      <c r="I685" t="s">
        <v>13969</v>
      </c>
      <c r="L685" t="s">
        <v>16375</v>
      </c>
      <c r="M685" s="20" t="s">
        <v>16373</v>
      </c>
      <c r="N685" s="34">
        <v>642</v>
      </c>
      <c r="O685" t="s">
        <v>16376</v>
      </c>
    </row>
    <row r="686" spans="1:15" x14ac:dyDescent="0.35">
      <c r="A686" t="s">
        <v>19</v>
      </c>
      <c r="B686">
        <v>646582</v>
      </c>
      <c r="C686">
        <v>647094</v>
      </c>
      <c r="E686" t="s">
        <v>13966</v>
      </c>
      <c r="F686" t="s">
        <v>16377</v>
      </c>
      <c r="G686" t="s">
        <v>16378</v>
      </c>
      <c r="I686" t="s">
        <v>13969</v>
      </c>
      <c r="L686" t="s">
        <v>16379</v>
      </c>
      <c r="M686" s="20" t="s">
        <v>16377</v>
      </c>
      <c r="N686" s="34">
        <v>170</v>
      </c>
      <c r="O686" t="s">
        <v>16380</v>
      </c>
    </row>
    <row r="687" spans="1:15" x14ac:dyDescent="0.35">
      <c r="A687" t="s">
        <v>19</v>
      </c>
      <c r="B687">
        <v>647091</v>
      </c>
      <c r="C687">
        <v>647738</v>
      </c>
      <c r="E687" t="s">
        <v>13966</v>
      </c>
      <c r="F687" t="s">
        <v>16381</v>
      </c>
      <c r="G687" t="s">
        <v>16382</v>
      </c>
      <c r="I687" t="s">
        <v>13969</v>
      </c>
      <c r="L687" t="s">
        <v>16383</v>
      </c>
      <c r="M687" s="20" t="s">
        <v>16381</v>
      </c>
      <c r="N687" s="34">
        <v>215</v>
      </c>
      <c r="O687" t="s">
        <v>16384</v>
      </c>
    </row>
    <row r="688" spans="1:15" x14ac:dyDescent="0.35">
      <c r="A688" t="s">
        <v>19</v>
      </c>
      <c r="B688">
        <v>647760</v>
      </c>
      <c r="C688">
        <v>647933</v>
      </c>
      <c r="E688" t="s">
        <v>13966</v>
      </c>
      <c r="F688" t="s">
        <v>16385</v>
      </c>
      <c r="G688" t="s">
        <v>16386</v>
      </c>
      <c r="I688" t="s">
        <v>13969</v>
      </c>
      <c r="L688" t="s">
        <v>16387</v>
      </c>
      <c r="M688" s="20" t="s">
        <v>16385</v>
      </c>
      <c r="N688" s="34">
        <v>57</v>
      </c>
      <c r="O688" t="s">
        <v>16388</v>
      </c>
    </row>
    <row r="689" spans="1:15" x14ac:dyDescent="0.35">
      <c r="A689" t="s">
        <v>19</v>
      </c>
      <c r="B689">
        <v>647940</v>
      </c>
      <c r="C689">
        <v>648704</v>
      </c>
      <c r="E689" t="s">
        <v>13966</v>
      </c>
      <c r="F689" t="s">
        <v>15071</v>
      </c>
      <c r="G689" t="s">
        <v>15072</v>
      </c>
      <c r="I689" t="s">
        <v>13969</v>
      </c>
      <c r="L689" t="s">
        <v>16389</v>
      </c>
      <c r="M689" s="20" t="s">
        <v>15071</v>
      </c>
      <c r="N689" s="34">
        <v>254</v>
      </c>
      <c r="O689" t="s">
        <v>16390</v>
      </c>
    </row>
    <row r="690" spans="1:15" x14ac:dyDescent="0.35">
      <c r="A690" t="s">
        <v>19</v>
      </c>
      <c r="B690">
        <v>648742</v>
      </c>
      <c r="C690">
        <v>648933</v>
      </c>
      <c r="E690" t="s">
        <v>14007</v>
      </c>
      <c r="F690" t="s">
        <v>16391</v>
      </c>
      <c r="G690" t="s">
        <v>16392</v>
      </c>
      <c r="I690" t="s">
        <v>13969</v>
      </c>
      <c r="L690" t="s">
        <v>16393</v>
      </c>
      <c r="M690" s="20" t="s">
        <v>16391</v>
      </c>
      <c r="N690" s="34">
        <v>63</v>
      </c>
      <c r="O690" t="s">
        <v>16394</v>
      </c>
    </row>
    <row r="691" spans="1:15" x14ac:dyDescent="0.35">
      <c r="A691" t="s">
        <v>19</v>
      </c>
      <c r="B691">
        <v>648930</v>
      </c>
      <c r="C691">
        <v>649664</v>
      </c>
      <c r="E691" t="s">
        <v>14007</v>
      </c>
      <c r="F691" t="s">
        <v>16395</v>
      </c>
      <c r="G691" t="s">
        <v>16396</v>
      </c>
      <c r="I691" t="s">
        <v>13969</v>
      </c>
      <c r="L691" t="s">
        <v>16397</v>
      </c>
      <c r="M691" s="20" t="s">
        <v>16395</v>
      </c>
      <c r="N691" s="34">
        <v>244</v>
      </c>
      <c r="O691" t="s">
        <v>16398</v>
      </c>
    </row>
    <row r="692" spans="1:15" x14ac:dyDescent="0.35">
      <c r="A692" t="s">
        <v>19</v>
      </c>
      <c r="B692">
        <v>649903</v>
      </c>
      <c r="C692">
        <v>650187</v>
      </c>
      <c r="E692" t="s">
        <v>13966</v>
      </c>
      <c r="F692" t="s">
        <v>16399</v>
      </c>
      <c r="G692" t="s">
        <v>16400</v>
      </c>
      <c r="I692" t="s">
        <v>13969</v>
      </c>
      <c r="L692" t="s">
        <v>16401</v>
      </c>
      <c r="M692" s="20" t="s">
        <v>16399</v>
      </c>
      <c r="N692" s="34">
        <v>94</v>
      </c>
      <c r="O692" t="s">
        <v>16402</v>
      </c>
    </row>
    <row r="693" spans="1:15" x14ac:dyDescent="0.35">
      <c r="A693" t="s">
        <v>19</v>
      </c>
      <c r="B693">
        <v>650234</v>
      </c>
      <c r="C693">
        <v>651868</v>
      </c>
      <c r="E693" t="s">
        <v>13966</v>
      </c>
      <c r="F693" t="s">
        <v>16403</v>
      </c>
      <c r="G693" t="s">
        <v>16404</v>
      </c>
      <c r="I693" t="s">
        <v>13969</v>
      </c>
      <c r="L693" t="s">
        <v>16405</v>
      </c>
      <c r="M693" s="20" t="s">
        <v>16403</v>
      </c>
      <c r="N693" s="34">
        <v>544</v>
      </c>
      <c r="O693" t="s">
        <v>16406</v>
      </c>
    </row>
    <row r="694" spans="1:15" x14ac:dyDescent="0.35">
      <c r="A694" t="s">
        <v>19</v>
      </c>
      <c r="B694">
        <v>651956</v>
      </c>
      <c r="C694">
        <v>652087</v>
      </c>
      <c r="E694" t="s">
        <v>14007</v>
      </c>
      <c r="F694" t="s">
        <v>16407</v>
      </c>
      <c r="I694" t="s">
        <v>13969</v>
      </c>
      <c r="L694" t="s">
        <v>16408</v>
      </c>
      <c r="M694" s="20" t="s">
        <v>16407</v>
      </c>
      <c r="N694" s="34">
        <v>43</v>
      </c>
      <c r="O694" t="s">
        <v>16409</v>
      </c>
    </row>
    <row r="695" spans="1:15" x14ac:dyDescent="0.35">
      <c r="A695" t="s">
        <v>19</v>
      </c>
      <c r="B695">
        <v>652713</v>
      </c>
      <c r="C695">
        <v>653018</v>
      </c>
      <c r="E695" t="s">
        <v>14007</v>
      </c>
      <c r="F695" t="s">
        <v>16410</v>
      </c>
      <c r="I695" t="s">
        <v>13969</v>
      </c>
      <c r="L695" t="s">
        <v>16411</v>
      </c>
      <c r="M695" s="20" t="s">
        <v>16410</v>
      </c>
      <c r="N695" s="34">
        <v>101</v>
      </c>
      <c r="O695" t="s">
        <v>16412</v>
      </c>
    </row>
    <row r="696" spans="1:15" x14ac:dyDescent="0.35">
      <c r="A696" t="s">
        <v>19</v>
      </c>
      <c r="B696">
        <v>653432</v>
      </c>
      <c r="C696">
        <v>653812</v>
      </c>
      <c r="E696" t="s">
        <v>13966</v>
      </c>
      <c r="F696" t="s">
        <v>14251</v>
      </c>
      <c r="I696" t="s">
        <v>13969</v>
      </c>
      <c r="L696" t="s">
        <v>16413</v>
      </c>
      <c r="M696" s="20" t="s">
        <v>14251</v>
      </c>
      <c r="N696" s="34">
        <v>126</v>
      </c>
      <c r="O696" t="s">
        <v>16414</v>
      </c>
    </row>
    <row r="697" spans="1:15" x14ac:dyDescent="0.35">
      <c r="A697" t="s">
        <v>19</v>
      </c>
      <c r="B697">
        <v>654071</v>
      </c>
      <c r="C697">
        <v>654343</v>
      </c>
      <c r="E697" t="s">
        <v>13966</v>
      </c>
      <c r="F697" t="s">
        <v>14251</v>
      </c>
      <c r="I697" t="s">
        <v>13969</v>
      </c>
      <c r="L697" t="s">
        <v>16415</v>
      </c>
      <c r="M697" s="20" t="s">
        <v>14251</v>
      </c>
      <c r="N697" s="34">
        <v>90</v>
      </c>
      <c r="O697" t="s">
        <v>16416</v>
      </c>
    </row>
    <row r="698" spans="1:15" x14ac:dyDescent="0.35">
      <c r="A698" t="s">
        <v>19</v>
      </c>
      <c r="B698">
        <v>654540</v>
      </c>
      <c r="C698">
        <v>654692</v>
      </c>
      <c r="E698" t="s">
        <v>13966</v>
      </c>
      <c r="F698" t="s">
        <v>16417</v>
      </c>
      <c r="I698" t="s">
        <v>13969</v>
      </c>
      <c r="L698" t="s">
        <v>16418</v>
      </c>
      <c r="M698" s="20" t="s">
        <v>16417</v>
      </c>
      <c r="N698" s="34">
        <v>50</v>
      </c>
      <c r="O698" t="s">
        <v>16419</v>
      </c>
    </row>
    <row r="699" spans="1:15" x14ac:dyDescent="0.35">
      <c r="A699" t="s">
        <v>19</v>
      </c>
      <c r="B699">
        <v>655223</v>
      </c>
      <c r="C699">
        <v>656506</v>
      </c>
      <c r="E699" t="s">
        <v>13966</v>
      </c>
      <c r="F699" t="s">
        <v>16420</v>
      </c>
      <c r="G699" t="s">
        <v>16421</v>
      </c>
      <c r="I699" t="s">
        <v>13969</v>
      </c>
      <c r="L699" t="s">
        <v>16422</v>
      </c>
      <c r="M699" s="20" t="s">
        <v>16420</v>
      </c>
      <c r="N699" s="34">
        <v>427</v>
      </c>
      <c r="O699" t="s">
        <v>16423</v>
      </c>
    </row>
    <row r="700" spans="1:15" x14ac:dyDescent="0.35">
      <c r="A700" t="s">
        <v>19</v>
      </c>
      <c r="B700">
        <v>656528</v>
      </c>
      <c r="C700">
        <v>657697</v>
      </c>
      <c r="E700" t="s">
        <v>13966</v>
      </c>
      <c r="F700" t="s">
        <v>16420</v>
      </c>
      <c r="G700" t="s">
        <v>16424</v>
      </c>
      <c r="I700" t="s">
        <v>13969</v>
      </c>
      <c r="L700" t="s">
        <v>16425</v>
      </c>
      <c r="M700" s="20" t="s">
        <v>16420</v>
      </c>
      <c r="N700" s="34">
        <v>389</v>
      </c>
      <c r="O700" t="s">
        <v>16426</v>
      </c>
    </row>
    <row r="701" spans="1:15" x14ac:dyDescent="0.35">
      <c r="A701" t="s">
        <v>19</v>
      </c>
      <c r="B701">
        <v>657793</v>
      </c>
      <c r="C701">
        <v>659197</v>
      </c>
      <c r="E701" t="s">
        <v>14007</v>
      </c>
      <c r="F701" t="s">
        <v>14568</v>
      </c>
      <c r="I701" t="s">
        <v>14569</v>
      </c>
      <c r="O701" t="s">
        <v>16427</v>
      </c>
    </row>
    <row r="702" spans="1:15" x14ac:dyDescent="0.35">
      <c r="A702" t="s">
        <v>19</v>
      </c>
      <c r="B702">
        <v>659623</v>
      </c>
      <c r="C702">
        <v>660564</v>
      </c>
      <c r="E702" t="s">
        <v>13966</v>
      </c>
      <c r="F702" t="s">
        <v>16428</v>
      </c>
      <c r="G702" t="s">
        <v>16429</v>
      </c>
      <c r="I702" t="s">
        <v>13969</v>
      </c>
      <c r="L702" t="s">
        <v>16430</v>
      </c>
      <c r="M702" s="20" t="s">
        <v>16428</v>
      </c>
      <c r="N702" s="34">
        <v>313</v>
      </c>
      <c r="O702" t="s">
        <v>16431</v>
      </c>
    </row>
    <row r="703" spans="1:15" x14ac:dyDescent="0.35">
      <c r="A703" t="s">
        <v>19</v>
      </c>
      <c r="B703">
        <v>660596</v>
      </c>
      <c r="C703">
        <v>661627</v>
      </c>
      <c r="E703" t="s">
        <v>13966</v>
      </c>
      <c r="F703" t="s">
        <v>16432</v>
      </c>
      <c r="G703" t="s">
        <v>16433</v>
      </c>
      <c r="I703" t="s">
        <v>13969</v>
      </c>
      <c r="L703" t="s">
        <v>16434</v>
      </c>
      <c r="M703" s="20" t="s">
        <v>16432</v>
      </c>
      <c r="N703" s="34">
        <v>343</v>
      </c>
      <c r="O703" t="s">
        <v>16435</v>
      </c>
    </row>
    <row r="704" spans="1:15" x14ac:dyDescent="0.35">
      <c r="A704" t="s">
        <v>19</v>
      </c>
      <c r="B704">
        <v>661630</v>
      </c>
      <c r="C704">
        <v>663027</v>
      </c>
      <c r="E704" t="s">
        <v>13966</v>
      </c>
      <c r="F704" t="s">
        <v>16436</v>
      </c>
      <c r="G704" t="s">
        <v>16437</v>
      </c>
      <c r="I704" t="s">
        <v>13969</v>
      </c>
      <c r="L704" t="s">
        <v>16438</v>
      </c>
      <c r="M704" s="20" t="s">
        <v>16436</v>
      </c>
      <c r="N704" s="34">
        <v>465</v>
      </c>
      <c r="O704" t="s">
        <v>16439</v>
      </c>
    </row>
    <row r="705" spans="1:15" x14ac:dyDescent="0.35">
      <c r="A705" t="s">
        <v>19</v>
      </c>
      <c r="B705">
        <v>663601</v>
      </c>
      <c r="C705">
        <v>663936</v>
      </c>
      <c r="E705" t="s">
        <v>13966</v>
      </c>
      <c r="F705" t="s">
        <v>14251</v>
      </c>
      <c r="I705" t="s">
        <v>13969</v>
      </c>
      <c r="L705" t="s">
        <v>16440</v>
      </c>
      <c r="M705" s="20" t="s">
        <v>14251</v>
      </c>
      <c r="N705" s="34">
        <v>111</v>
      </c>
      <c r="O705" t="s">
        <v>16441</v>
      </c>
    </row>
    <row r="706" spans="1:15" x14ac:dyDescent="0.35">
      <c r="A706" t="s">
        <v>19</v>
      </c>
      <c r="B706">
        <v>663953</v>
      </c>
      <c r="C706">
        <v>664117</v>
      </c>
      <c r="E706" t="s">
        <v>14007</v>
      </c>
      <c r="F706" t="s">
        <v>14251</v>
      </c>
      <c r="I706" t="s">
        <v>13969</v>
      </c>
      <c r="L706" t="s">
        <v>16442</v>
      </c>
      <c r="M706" s="20" t="s">
        <v>14251</v>
      </c>
      <c r="N706" s="34">
        <v>54</v>
      </c>
      <c r="O706" t="s">
        <v>16443</v>
      </c>
    </row>
    <row r="707" spans="1:15" x14ac:dyDescent="0.35">
      <c r="A707" t="s">
        <v>19</v>
      </c>
      <c r="B707">
        <v>664154</v>
      </c>
      <c r="C707">
        <v>664669</v>
      </c>
      <c r="E707" t="s">
        <v>13966</v>
      </c>
      <c r="F707" t="s">
        <v>14568</v>
      </c>
      <c r="I707" t="s">
        <v>14569</v>
      </c>
      <c r="O707" t="s">
        <v>16444</v>
      </c>
    </row>
    <row r="708" spans="1:15" x14ac:dyDescent="0.35">
      <c r="A708" t="s">
        <v>19</v>
      </c>
      <c r="B708">
        <v>664775</v>
      </c>
      <c r="C708">
        <v>667264</v>
      </c>
      <c r="E708" t="s">
        <v>14007</v>
      </c>
      <c r="F708" t="s">
        <v>16445</v>
      </c>
      <c r="G708" t="s">
        <v>16446</v>
      </c>
      <c r="I708" t="s">
        <v>13969</v>
      </c>
      <c r="L708" t="s">
        <v>16447</v>
      </c>
      <c r="M708" s="20" t="s">
        <v>16445</v>
      </c>
      <c r="N708" s="34">
        <v>829</v>
      </c>
      <c r="O708" t="s">
        <v>16448</v>
      </c>
    </row>
    <row r="709" spans="1:15" x14ac:dyDescent="0.35">
      <c r="A709" t="s">
        <v>19</v>
      </c>
      <c r="B709">
        <v>667466</v>
      </c>
      <c r="C709">
        <v>668527</v>
      </c>
      <c r="E709" t="s">
        <v>13966</v>
      </c>
      <c r="F709" t="s">
        <v>16449</v>
      </c>
      <c r="G709" t="s">
        <v>16450</v>
      </c>
      <c r="I709" t="s">
        <v>13969</v>
      </c>
      <c r="L709" t="s">
        <v>16451</v>
      </c>
      <c r="M709" s="20" t="s">
        <v>16449</v>
      </c>
      <c r="N709" s="34">
        <v>353</v>
      </c>
      <c r="O709" t="s">
        <v>16452</v>
      </c>
    </row>
    <row r="710" spans="1:15" x14ac:dyDescent="0.35">
      <c r="A710" t="s">
        <v>19</v>
      </c>
      <c r="B710">
        <v>668601</v>
      </c>
      <c r="C710">
        <v>669992</v>
      </c>
      <c r="E710" t="s">
        <v>13966</v>
      </c>
      <c r="F710" t="s">
        <v>14792</v>
      </c>
      <c r="G710" t="s">
        <v>16453</v>
      </c>
      <c r="I710" t="s">
        <v>13969</v>
      </c>
      <c r="L710" t="s">
        <v>16454</v>
      </c>
      <c r="M710" s="20" t="s">
        <v>14792</v>
      </c>
      <c r="N710" s="34">
        <v>463</v>
      </c>
      <c r="O710" t="s">
        <v>16455</v>
      </c>
    </row>
    <row r="711" spans="1:15" x14ac:dyDescent="0.35">
      <c r="A711" t="s">
        <v>19</v>
      </c>
      <c r="B711">
        <v>670087</v>
      </c>
      <c r="C711">
        <v>671049</v>
      </c>
      <c r="E711" t="s">
        <v>13966</v>
      </c>
      <c r="F711" t="s">
        <v>16456</v>
      </c>
      <c r="G711" t="s">
        <v>16457</v>
      </c>
      <c r="I711" t="s">
        <v>13969</v>
      </c>
      <c r="L711" t="s">
        <v>16458</v>
      </c>
      <c r="M711" s="20" t="s">
        <v>16456</v>
      </c>
      <c r="N711" s="34">
        <v>320</v>
      </c>
      <c r="O711" t="s">
        <v>16459</v>
      </c>
    </row>
    <row r="712" spans="1:15" x14ac:dyDescent="0.35">
      <c r="A712" t="s">
        <v>19</v>
      </c>
      <c r="B712">
        <v>671245</v>
      </c>
      <c r="C712">
        <v>671928</v>
      </c>
      <c r="E712" t="s">
        <v>13966</v>
      </c>
      <c r="F712" t="s">
        <v>16460</v>
      </c>
      <c r="G712" t="s">
        <v>16461</v>
      </c>
      <c r="I712" t="s">
        <v>13969</v>
      </c>
      <c r="L712" t="s">
        <v>16462</v>
      </c>
      <c r="M712" s="20" t="s">
        <v>16460</v>
      </c>
      <c r="N712" s="34">
        <v>227</v>
      </c>
      <c r="O712" t="s">
        <v>16463</v>
      </c>
    </row>
    <row r="713" spans="1:15" x14ac:dyDescent="0.35">
      <c r="A713" t="s">
        <v>19</v>
      </c>
      <c r="B713">
        <v>671994</v>
      </c>
      <c r="C713">
        <v>673019</v>
      </c>
      <c r="E713" t="s">
        <v>13966</v>
      </c>
      <c r="F713" t="s">
        <v>16464</v>
      </c>
      <c r="G713" t="s">
        <v>16465</v>
      </c>
      <c r="I713" t="s">
        <v>13969</v>
      </c>
      <c r="L713" t="s">
        <v>16466</v>
      </c>
      <c r="M713" s="20" t="s">
        <v>16464</v>
      </c>
      <c r="N713" s="34">
        <v>341</v>
      </c>
      <c r="O713" t="s">
        <v>16467</v>
      </c>
    </row>
    <row r="714" spans="1:15" x14ac:dyDescent="0.35">
      <c r="A714" t="s">
        <v>19</v>
      </c>
      <c r="B714">
        <v>673019</v>
      </c>
      <c r="C714">
        <v>673783</v>
      </c>
      <c r="E714" t="s">
        <v>13966</v>
      </c>
      <c r="F714" t="s">
        <v>16468</v>
      </c>
      <c r="G714" t="s">
        <v>16469</v>
      </c>
      <c r="I714" t="s">
        <v>13969</v>
      </c>
      <c r="L714" t="s">
        <v>16470</v>
      </c>
      <c r="M714" s="20" t="s">
        <v>16468</v>
      </c>
      <c r="N714" s="34">
        <v>254</v>
      </c>
      <c r="O714" t="s">
        <v>16471</v>
      </c>
    </row>
    <row r="715" spans="1:15" x14ac:dyDescent="0.35">
      <c r="A715" t="s">
        <v>19</v>
      </c>
      <c r="B715">
        <v>673814</v>
      </c>
      <c r="C715">
        <v>674785</v>
      </c>
      <c r="E715" t="s">
        <v>13966</v>
      </c>
      <c r="F715" t="s">
        <v>16472</v>
      </c>
      <c r="G715" t="s">
        <v>16473</v>
      </c>
      <c r="I715" t="s">
        <v>13969</v>
      </c>
      <c r="L715" t="s">
        <v>16474</v>
      </c>
      <c r="M715" s="20" t="s">
        <v>16472</v>
      </c>
      <c r="N715" s="34">
        <v>323</v>
      </c>
      <c r="O715" t="s">
        <v>16475</v>
      </c>
    </row>
    <row r="716" spans="1:15" x14ac:dyDescent="0.35">
      <c r="A716" t="s">
        <v>19</v>
      </c>
      <c r="B716">
        <v>674832</v>
      </c>
      <c r="C716">
        <v>675857</v>
      </c>
      <c r="E716" t="s">
        <v>14007</v>
      </c>
      <c r="F716" t="s">
        <v>16476</v>
      </c>
      <c r="G716" t="s">
        <v>16477</v>
      </c>
      <c r="I716" t="s">
        <v>13969</v>
      </c>
      <c r="L716" t="s">
        <v>16478</v>
      </c>
      <c r="M716" s="20" t="s">
        <v>16476</v>
      </c>
      <c r="N716" s="34">
        <v>341</v>
      </c>
      <c r="O716" t="s">
        <v>16479</v>
      </c>
    </row>
    <row r="717" spans="1:15" x14ac:dyDescent="0.35">
      <c r="A717" t="s">
        <v>19</v>
      </c>
      <c r="B717">
        <v>676442</v>
      </c>
      <c r="C717">
        <v>677863</v>
      </c>
      <c r="E717" t="s">
        <v>13966</v>
      </c>
      <c r="F717" t="s">
        <v>16480</v>
      </c>
      <c r="G717" t="s">
        <v>16481</v>
      </c>
      <c r="I717" t="s">
        <v>13969</v>
      </c>
      <c r="L717" t="s">
        <v>16482</v>
      </c>
      <c r="M717" s="20" t="s">
        <v>16480</v>
      </c>
      <c r="N717" s="34">
        <v>473</v>
      </c>
      <c r="O717" t="s">
        <v>16483</v>
      </c>
    </row>
    <row r="718" spans="1:15" x14ac:dyDescent="0.35">
      <c r="A718" t="s">
        <v>19</v>
      </c>
      <c r="B718">
        <v>677911</v>
      </c>
      <c r="C718">
        <v>678951</v>
      </c>
      <c r="E718" t="s">
        <v>14007</v>
      </c>
      <c r="F718" t="s">
        <v>16484</v>
      </c>
      <c r="G718" t="s">
        <v>16485</v>
      </c>
      <c r="I718" t="s">
        <v>13969</v>
      </c>
      <c r="L718" t="s">
        <v>16486</v>
      </c>
      <c r="M718" s="20" t="s">
        <v>16484</v>
      </c>
      <c r="N718" s="34">
        <v>346</v>
      </c>
      <c r="O718" t="s">
        <v>16487</v>
      </c>
    </row>
    <row r="719" spans="1:15" x14ac:dyDescent="0.35">
      <c r="A719" t="s">
        <v>19</v>
      </c>
      <c r="B719">
        <v>679390</v>
      </c>
      <c r="C719">
        <v>679761</v>
      </c>
      <c r="E719" t="s">
        <v>13966</v>
      </c>
      <c r="F719" t="s">
        <v>16488</v>
      </c>
      <c r="G719" t="s">
        <v>16489</v>
      </c>
      <c r="I719" t="s">
        <v>13969</v>
      </c>
      <c r="L719" t="s">
        <v>16490</v>
      </c>
      <c r="M719" s="20" t="s">
        <v>16488</v>
      </c>
      <c r="N719" s="34">
        <v>123</v>
      </c>
      <c r="O719" t="s">
        <v>16491</v>
      </c>
    </row>
    <row r="720" spans="1:15" x14ac:dyDescent="0.35">
      <c r="A720" t="s">
        <v>19</v>
      </c>
      <c r="B720">
        <v>679827</v>
      </c>
      <c r="C720">
        <v>680873</v>
      </c>
      <c r="E720" t="s">
        <v>13966</v>
      </c>
      <c r="F720" t="s">
        <v>16492</v>
      </c>
      <c r="G720" t="s">
        <v>16493</v>
      </c>
      <c r="I720" t="s">
        <v>13969</v>
      </c>
      <c r="L720" t="s">
        <v>16494</v>
      </c>
      <c r="M720" s="20" t="s">
        <v>16492</v>
      </c>
      <c r="N720" s="34">
        <v>348</v>
      </c>
      <c r="O720" t="s">
        <v>16495</v>
      </c>
    </row>
    <row r="721" spans="1:15" x14ac:dyDescent="0.35">
      <c r="A721" t="s">
        <v>19</v>
      </c>
      <c r="B721">
        <v>680907</v>
      </c>
      <c r="C721">
        <v>681065</v>
      </c>
      <c r="E721" t="s">
        <v>14007</v>
      </c>
      <c r="F721" t="s">
        <v>14251</v>
      </c>
      <c r="I721" t="s">
        <v>13969</v>
      </c>
      <c r="L721" t="s">
        <v>16496</v>
      </c>
      <c r="M721" s="20" t="s">
        <v>14251</v>
      </c>
      <c r="N721" s="34">
        <v>52</v>
      </c>
      <c r="O721" t="s">
        <v>16497</v>
      </c>
    </row>
    <row r="722" spans="1:15" x14ac:dyDescent="0.35">
      <c r="A722" t="s">
        <v>19</v>
      </c>
      <c r="B722">
        <v>681255</v>
      </c>
      <c r="C722">
        <v>681464</v>
      </c>
      <c r="E722" t="s">
        <v>14007</v>
      </c>
      <c r="F722" t="s">
        <v>16498</v>
      </c>
      <c r="G722" t="s">
        <v>16499</v>
      </c>
      <c r="I722" t="s">
        <v>13969</v>
      </c>
      <c r="L722" t="s">
        <v>16500</v>
      </c>
      <c r="M722" s="20" t="s">
        <v>16498</v>
      </c>
      <c r="N722" s="34">
        <v>69</v>
      </c>
      <c r="O722" t="s">
        <v>16501</v>
      </c>
    </row>
    <row r="723" spans="1:15" x14ac:dyDescent="0.35">
      <c r="A723" t="s">
        <v>19</v>
      </c>
      <c r="B723">
        <v>681547</v>
      </c>
      <c r="C723">
        <v>682362</v>
      </c>
      <c r="E723" t="s">
        <v>14007</v>
      </c>
      <c r="F723" t="s">
        <v>14468</v>
      </c>
      <c r="G723" t="s">
        <v>16502</v>
      </c>
      <c r="I723" t="s">
        <v>13969</v>
      </c>
      <c r="L723" t="s">
        <v>16503</v>
      </c>
      <c r="M723" s="20" t="s">
        <v>14468</v>
      </c>
      <c r="N723" s="34">
        <v>271</v>
      </c>
      <c r="O723" t="s">
        <v>16504</v>
      </c>
    </row>
    <row r="724" spans="1:15" x14ac:dyDescent="0.35">
      <c r="A724" t="s">
        <v>19</v>
      </c>
      <c r="B724">
        <v>682375</v>
      </c>
      <c r="C724">
        <v>683364</v>
      </c>
      <c r="E724" t="s">
        <v>14007</v>
      </c>
      <c r="F724" t="s">
        <v>16505</v>
      </c>
      <c r="G724" t="s">
        <v>16506</v>
      </c>
      <c r="I724" t="s">
        <v>13969</v>
      </c>
      <c r="L724" t="s">
        <v>16507</v>
      </c>
      <c r="M724" s="20" t="s">
        <v>16505</v>
      </c>
      <c r="N724" s="34">
        <v>329</v>
      </c>
      <c r="O724" t="s">
        <v>16508</v>
      </c>
    </row>
    <row r="725" spans="1:15" x14ac:dyDescent="0.35">
      <c r="A725" t="s">
        <v>19</v>
      </c>
      <c r="B725">
        <v>683462</v>
      </c>
      <c r="C725">
        <v>685003</v>
      </c>
      <c r="E725" t="s">
        <v>14007</v>
      </c>
      <c r="F725" t="s">
        <v>16509</v>
      </c>
      <c r="G725" t="s">
        <v>16510</v>
      </c>
      <c r="I725" t="s">
        <v>13969</v>
      </c>
      <c r="L725" t="s">
        <v>16511</v>
      </c>
      <c r="M725" s="20" t="s">
        <v>16509</v>
      </c>
      <c r="N725" s="34">
        <v>513</v>
      </c>
      <c r="O725" t="s">
        <v>16512</v>
      </c>
    </row>
    <row r="726" spans="1:15" x14ac:dyDescent="0.35">
      <c r="A726" t="s">
        <v>19</v>
      </c>
      <c r="B726">
        <v>685155</v>
      </c>
      <c r="C726">
        <v>686564</v>
      </c>
      <c r="E726" t="s">
        <v>14007</v>
      </c>
      <c r="F726" t="s">
        <v>16513</v>
      </c>
      <c r="G726" t="s">
        <v>16514</v>
      </c>
      <c r="I726" t="s">
        <v>13969</v>
      </c>
      <c r="L726" t="s">
        <v>16515</v>
      </c>
      <c r="M726" s="20" t="s">
        <v>16513</v>
      </c>
      <c r="N726" s="34">
        <v>469</v>
      </c>
      <c r="O726" t="s">
        <v>16516</v>
      </c>
    </row>
    <row r="727" spans="1:15" x14ac:dyDescent="0.35">
      <c r="A727" t="s">
        <v>19</v>
      </c>
      <c r="B727">
        <v>686602</v>
      </c>
      <c r="C727">
        <v>686889</v>
      </c>
      <c r="E727" t="s">
        <v>14007</v>
      </c>
      <c r="F727" t="s">
        <v>14251</v>
      </c>
      <c r="I727" t="s">
        <v>13969</v>
      </c>
      <c r="L727" t="s">
        <v>16517</v>
      </c>
      <c r="M727" s="20" t="s">
        <v>14251</v>
      </c>
      <c r="N727" s="34">
        <v>95</v>
      </c>
      <c r="O727" t="s">
        <v>16518</v>
      </c>
    </row>
    <row r="728" spans="1:15" x14ac:dyDescent="0.35">
      <c r="A728" t="s">
        <v>19</v>
      </c>
      <c r="B728">
        <v>686962</v>
      </c>
      <c r="C728">
        <v>687834</v>
      </c>
      <c r="E728" t="s">
        <v>13966</v>
      </c>
      <c r="F728" t="s">
        <v>16519</v>
      </c>
      <c r="G728" t="s">
        <v>16520</v>
      </c>
      <c r="I728" t="s">
        <v>13969</v>
      </c>
      <c r="L728" t="s">
        <v>16521</v>
      </c>
      <c r="M728" s="20" t="s">
        <v>16519</v>
      </c>
      <c r="N728" s="34">
        <v>290</v>
      </c>
      <c r="O728" t="s">
        <v>16522</v>
      </c>
    </row>
    <row r="729" spans="1:15" x14ac:dyDescent="0.35">
      <c r="A729" t="s">
        <v>19</v>
      </c>
      <c r="B729">
        <v>688184</v>
      </c>
      <c r="C729">
        <v>689146</v>
      </c>
      <c r="E729" t="s">
        <v>13966</v>
      </c>
      <c r="F729" t="s">
        <v>16523</v>
      </c>
      <c r="G729" t="s">
        <v>16524</v>
      </c>
      <c r="I729" t="s">
        <v>13969</v>
      </c>
      <c r="L729" t="s">
        <v>16525</v>
      </c>
      <c r="M729" s="20" t="s">
        <v>16523</v>
      </c>
      <c r="N729" s="34">
        <v>320</v>
      </c>
      <c r="O729" t="s">
        <v>16526</v>
      </c>
    </row>
    <row r="730" spans="1:15" x14ac:dyDescent="0.35">
      <c r="A730" t="s">
        <v>19</v>
      </c>
      <c r="B730">
        <v>689146</v>
      </c>
      <c r="C730">
        <v>690342</v>
      </c>
      <c r="E730" t="s">
        <v>13966</v>
      </c>
      <c r="F730" t="s">
        <v>16527</v>
      </c>
      <c r="G730" t="s">
        <v>16528</v>
      </c>
      <c r="I730" t="s">
        <v>13969</v>
      </c>
      <c r="L730" t="s">
        <v>16529</v>
      </c>
      <c r="M730" s="20" t="s">
        <v>16527</v>
      </c>
      <c r="N730" s="34">
        <v>398</v>
      </c>
      <c r="O730" t="s">
        <v>16530</v>
      </c>
    </row>
    <row r="731" spans="1:15" x14ac:dyDescent="0.35">
      <c r="A731" t="s">
        <v>19</v>
      </c>
      <c r="B731">
        <v>690364</v>
      </c>
      <c r="C731">
        <v>692577</v>
      </c>
      <c r="E731" t="s">
        <v>13966</v>
      </c>
      <c r="F731" t="s">
        <v>16531</v>
      </c>
      <c r="G731" t="s">
        <v>16532</v>
      </c>
      <c r="I731" t="s">
        <v>13969</v>
      </c>
      <c r="L731" t="s">
        <v>16533</v>
      </c>
      <c r="M731" s="20" t="s">
        <v>16531</v>
      </c>
      <c r="N731" s="34">
        <v>737</v>
      </c>
      <c r="O731" t="s">
        <v>16534</v>
      </c>
    </row>
    <row r="732" spans="1:15" x14ac:dyDescent="0.35">
      <c r="A732" t="s">
        <v>19</v>
      </c>
      <c r="B732">
        <v>692590</v>
      </c>
      <c r="C732">
        <v>692730</v>
      </c>
      <c r="E732" t="s">
        <v>13966</v>
      </c>
      <c r="F732" t="s">
        <v>14251</v>
      </c>
      <c r="I732" t="s">
        <v>13969</v>
      </c>
      <c r="L732" t="s">
        <v>16535</v>
      </c>
      <c r="M732" s="20" t="s">
        <v>14251</v>
      </c>
      <c r="N732" s="34">
        <v>46</v>
      </c>
      <c r="O732" t="s">
        <v>16536</v>
      </c>
    </row>
    <row r="733" spans="1:15" x14ac:dyDescent="0.35">
      <c r="A733" t="s">
        <v>19</v>
      </c>
      <c r="B733">
        <v>692740</v>
      </c>
      <c r="C733">
        <v>694281</v>
      </c>
      <c r="E733" t="s">
        <v>13966</v>
      </c>
      <c r="F733" t="s">
        <v>16537</v>
      </c>
      <c r="G733" t="s">
        <v>16538</v>
      </c>
      <c r="I733" t="s">
        <v>13969</v>
      </c>
      <c r="L733" t="s">
        <v>16539</v>
      </c>
      <c r="M733" s="20" t="s">
        <v>16537</v>
      </c>
      <c r="N733" s="34">
        <v>513</v>
      </c>
      <c r="O733" t="s">
        <v>16540</v>
      </c>
    </row>
    <row r="734" spans="1:15" x14ac:dyDescent="0.35">
      <c r="A734" t="s">
        <v>19</v>
      </c>
      <c r="B734">
        <v>694662</v>
      </c>
      <c r="C734">
        <v>695984</v>
      </c>
      <c r="E734" t="s">
        <v>13966</v>
      </c>
      <c r="F734" t="s">
        <v>16541</v>
      </c>
      <c r="G734" t="s">
        <v>16542</v>
      </c>
      <c r="I734" t="s">
        <v>13969</v>
      </c>
      <c r="L734" t="s">
        <v>16543</v>
      </c>
      <c r="M734" s="20" t="s">
        <v>16541</v>
      </c>
      <c r="N734" s="34">
        <v>440</v>
      </c>
      <c r="O734" t="s">
        <v>16544</v>
      </c>
    </row>
    <row r="735" spans="1:15" x14ac:dyDescent="0.35">
      <c r="A735" t="s">
        <v>19</v>
      </c>
      <c r="B735">
        <v>696195</v>
      </c>
      <c r="C735">
        <v>696998</v>
      </c>
      <c r="E735" t="s">
        <v>13966</v>
      </c>
      <c r="F735" t="s">
        <v>14251</v>
      </c>
      <c r="I735" t="s">
        <v>13969</v>
      </c>
      <c r="L735" t="s">
        <v>16545</v>
      </c>
      <c r="M735" s="20" t="s">
        <v>14251</v>
      </c>
      <c r="N735" s="34">
        <v>267</v>
      </c>
      <c r="O735" t="s">
        <v>16546</v>
      </c>
    </row>
    <row r="736" spans="1:15" x14ac:dyDescent="0.35">
      <c r="A736" t="s">
        <v>19</v>
      </c>
      <c r="B736">
        <v>697157</v>
      </c>
      <c r="C736">
        <v>697324</v>
      </c>
      <c r="E736" t="s">
        <v>13966</v>
      </c>
      <c r="F736" t="s">
        <v>15820</v>
      </c>
      <c r="G736" t="s">
        <v>16547</v>
      </c>
      <c r="I736" t="s">
        <v>13969</v>
      </c>
      <c r="L736" t="s">
        <v>16548</v>
      </c>
      <c r="M736" s="20" t="s">
        <v>15820</v>
      </c>
      <c r="N736" s="34">
        <v>55</v>
      </c>
      <c r="O736" t="s">
        <v>16549</v>
      </c>
    </row>
    <row r="737" spans="1:15" x14ac:dyDescent="0.35">
      <c r="A737" t="s">
        <v>19</v>
      </c>
      <c r="B737">
        <v>697538</v>
      </c>
      <c r="C737">
        <v>698092</v>
      </c>
      <c r="E737" t="s">
        <v>13966</v>
      </c>
      <c r="F737" t="s">
        <v>16550</v>
      </c>
      <c r="G737" t="s">
        <v>16551</v>
      </c>
      <c r="I737" t="s">
        <v>13969</v>
      </c>
      <c r="L737" t="s">
        <v>16552</v>
      </c>
      <c r="M737" s="20" t="s">
        <v>16550</v>
      </c>
      <c r="N737" s="34">
        <v>184</v>
      </c>
      <c r="O737" t="s">
        <v>16553</v>
      </c>
    </row>
    <row r="738" spans="1:15" x14ac:dyDescent="0.35">
      <c r="A738" t="s">
        <v>19</v>
      </c>
      <c r="B738">
        <v>698092</v>
      </c>
      <c r="C738">
        <v>698289</v>
      </c>
      <c r="E738" t="s">
        <v>13966</v>
      </c>
      <c r="F738" t="s">
        <v>16554</v>
      </c>
      <c r="G738" t="s">
        <v>16555</v>
      </c>
      <c r="I738" t="s">
        <v>13969</v>
      </c>
      <c r="L738" t="s">
        <v>16556</v>
      </c>
      <c r="M738" s="20" t="s">
        <v>16554</v>
      </c>
      <c r="N738" s="34">
        <v>65</v>
      </c>
      <c r="O738" t="s">
        <v>16557</v>
      </c>
    </row>
    <row r="739" spans="1:15" x14ac:dyDescent="0.35">
      <c r="A739" t="s">
        <v>19</v>
      </c>
      <c r="B739">
        <v>698612</v>
      </c>
      <c r="C739">
        <v>699100</v>
      </c>
      <c r="E739" t="s">
        <v>13966</v>
      </c>
      <c r="F739" t="s">
        <v>16558</v>
      </c>
      <c r="G739" t="s">
        <v>16559</v>
      </c>
      <c r="I739" t="s">
        <v>13969</v>
      </c>
      <c r="L739" t="s">
        <v>16560</v>
      </c>
      <c r="M739" s="20" t="s">
        <v>16558</v>
      </c>
      <c r="N739" s="34">
        <v>162</v>
      </c>
      <c r="O739" t="s">
        <v>16561</v>
      </c>
    </row>
    <row r="740" spans="1:15" x14ac:dyDescent="0.35">
      <c r="A740" t="s">
        <v>19</v>
      </c>
      <c r="B740">
        <v>699093</v>
      </c>
      <c r="C740">
        <v>700235</v>
      </c>
      <c r="E740" t="s">
        <v>13966</v>
      </c>
      <c r="F740" t="s">
        <v>16562</v>
      </c>
      <c r="G740" t="s">
        <v>16563</v>
      </c>
      <c r="I740" t="s">
        <v>13969</v>
      </c>
      <c r="L740" t="s">
        <v>16564</v>
      </c>
      <c r="M740" s="20" t="s">
        <v>16562</v>
      </c>
      <c r="N740" s="34">
        <v>380</v>
      </c>
      <c r="O740" t="s">
        <v>16565</v>
      </c>
    </row>
    <row r="741" spans="1:15" x14ac:dyDescent="0.35">
      <c r="A741" t="s">
        <v>19</v>
      </c>
      <c r="B741">
        <v>700232</v>
      </c>
      <c r="C741">
        <v>701527</v>
      </c>
      <c r="E741" t="s">
        <v>13966</v>
      </c>
      <c r="F741" t="s">
        <v>16566</v>
      </c>
      <c r="G741" t="s">
        <v>16567</v>
      </c>
      <c r="I741" t="s">
        <v>13969</v>
      </c>
      <c r="L741" t="s">
        <v>16568</v>
      </c>
      <c r="M741" s="20" t="s">
        <v>16566</v>
      </c>
      <c r="N741" s="34">
        <v>431</v>
      </c>
      <c r="O741" t="s">
        <v>16569</v>
      </c>
    </row>
    <row r="742" spans="1:15" x14ac:dyDescent="0.35">
      <c r="A742" t="s">
        <v>19</v>
      </c>
      <c r="B742">
        <v>701601</v>
      </c>
      <c r="C742">
        <v>702326</v>
      </c>
      <c r="E742" t="s">
        <v>13966</v>
      </c>
      <c r="F742" t="s">
        <v>16570</v>
      </c>
      <c r="G742" t="s">
        <v>16571</v>
      </c>
      <c r="I742" t="s">
        <v>13969</v>
      </c>
      <c r="L742" t="s">
        <v>16572</v>
      </c>
      <c r="M742" s="20" t="s">
        <v>16570</v>
      </c>
      <c r="N742" s="34">
        <v>241</v>
      </c>
      <c r="O742" t="s">
        <v>16573</v>
      </c>
    </row>
    <row r="743" spans="1:15" x14ac:dyDescent="0.35">
      <c r="A743" t="s">
        <v>19</v>
      </c>
      <c r="B743">
        <v>702319</v>
      </c>
      <c r="C743">
        <v>702573</v>
      </c>
      <c r="E743" t="s">
        <v>13966</v>
      </c>
      <c r="F743" t="s">
        <v>16574</v>
      </c>
      <c r="G743" t="s">
        <v>16575</v>
      </c>
      <c r="I743" t="s">
        <v>13969</v>
      </c>
      <c r="L743" t="s">
        <v>16576</v>
      </c>
      <c r="M743" s="20" t="s">
        <v>16574</v>
      </c>
      <c r="N743" s="34">
        <v>84</v>
      </c>
      <c r="O743" t="s">
        <v>16577</v>
      </c>
    </row>
    <row r="744" spans="1:15" x14ac:dyDescent="0.35">
      <c r="A744" t="s">
        <v>19</v>
      </c>
      <c r="B744">
        <v>702570</v>
      </c>
      <c r="C744">
        <v>703253</v>
      </c>
      <c r="E744" t="s">
        <v>13966</v>
      </c>
      <c r="F744" t="s">
        <v>16578</v>
      </c>
      <c r="G744" t="s">
        <v>16579</v>
      </c>
      <c r="I744" t="s">
        <v>13969</v>
      </c>
      <c r="L744" t="s">
        <v>16580</v>
      </c>
      <c r="M744" s="20" t="s">
        <v>16578</v>
      </c>
      <c r="N744" s="34">
        <v>227</v>
      </c>
      <c r="O744" t="s">
        <v>16581</v>
      </c>
    </row>
    <row r="745" spans="1:15" x14ac:dyDescent="0.35">
      <c r="A745" t="s">
        <v>19</v>
      </c>
      <c r="B745">
        <v>703237</v>
      </c>
      <c r="C745">
        <v>705465</v>
      </c>
      <c r="E745" t="s">
        <v>13966</v>
      </c>
      <c r="F745" t="s">
        <v>16582</v>
      </c>
      <c r="G745" t="s">
        <v>16583</v>
      </c>
      <c r="I745" t="s">
        <v>13969</v>
      </c>
      <c r="L745" t="s">
        <v>16584</v>
      </c>
      <c r="M745" s="20" t="s">
        <v>16582</v>
      </c>
      <c r="N745" s="34">
        <v>742</v>
      </c>
      <c r="O745" t="s">
        <v>16585</v>
      </c>
    </row>
    <row r="746" spans="1:15" x14ac:dyDescent="0.35">
      <c r="A746" t="s">
        <v>19</v>
      </c>
      <c r="B746">
        <v>705441</v>
      </c>
      <c r="C746">
        <v>706871</v>
      </c>
      <c r="E746" t="s">
        <v>13966</v>
      </c>
      <c r="F746" t="s">
        <v>16586</v>
      </c>
      <c r="G746" t="s">
        <v>16587</v>
      </c>
      <c r="I746" t="s">
        <v>13969</v>
      </c>
      <c r="L746" t="s">
        <v>16588</v>
      </c>
      <c r="M746" s="20" t="s">
        <v>16586</v>
      </c>
      <c r="N746" s="34">
        <v>476</v>
      </c>
      <c r="O746" t="s">
        <v>16589</v>
      </c>
    </row>
    <row r="747" spans="1:15" x14ac:dyDescent="0.35">
      <c r="A747" t="s">
        <v>19</v>
      </c>
      <c r="B747">
        <v>706973</v>
      </c>
      <c r="C747">
        <v>708013</v>
      </c>
      <c r="E747" t="s">
        <v>13966</v>
      </c>
      <c r="F747" t="s">
        <v>16590</v>
      </c>
      <c r="G747" t="s">
        <v>16591</v>
      </c>
      <c r="I747" t="s">
        <v>13969</v>
      </c>
      <c r="L747" t="s">
        <v>16592</v>
      </c>
      <c r="M747" s="20" t="s">
        <v>16590</v>
      </c>
      <c r="N747" s="34">
        <v>346</v>
      </c>
      <c r="O747" t="s">
        <v>16593</v>
      </c>
    </row>
    <row r="748" spans="1:15" x14ac:dyDescent="0.35">
      <c r="A748" t="s">
        <v>19</v>
      </c>
      <c r="B748">
        <v>708010</v>
      </c>
      <c r="C748">
        <v>708597</v>
      </c>
      <c r="E748" t="s">
        <v>13966</v>
      </c>
      <c r="F748" t="s">
        <v>16594</v>
      </c>
      <c r="G748" t="s">
        <v>16595</v>
      </c>
      <c r="I748" t="s">
        <v>13969</v>
      </c>
      <c r="L748" t="s">
        <v>16596</v>
      </c>
      <c r="M748" s="20" t="s">
        <v>16594</v>
      </c>
      <c r="N748" s="34">
        <v>195</v>
      </c>
      <c r="O748" t="s">
        <v>16597</v>
      </c>
    </row>
    <row r="749" spans="1:15" ht="29" x14ac:dyDescent="0.35">
      <c r="A749" t="s">
        <v>19</v>
      </c>
      <c r="B749">
        <v>708594</v>
      </c>
      <c r="C749">
        <v>710132</v>
      </c>
      <c r="E749" t="s">
        <v>13966</v>
      </c>
      <c r="F749" t="s">
        <v>16598</v>
      </c>
      <c r="G749" t="s">
        <v>16599</v>
      </c>
      <c r="I749" t="s">
        <v>13969</v>
      </c>
      <c r="L749" t="s">
        <v>16600</v>
      </c>
      <c r="M749" s="20" t="s">
        <v>16598</v>
      </c>
      <c r="N749" s="34">
        <v>512</v>
      </c>
      <c r="O749" t="s">
        <v>16601</v>
      </c>
    </row>
    <row r="750" spans="1:15" x14ac:dyDescent="0.35">
      <c r="A750" t="s">
        <v>19</v>
      </c>
      <c r="B750">
        <v>710148</v>
      </c>
      <c r="C750">
        <v>711416</v>
      </c>
      <c r="E750" t="s">
        <v>13966</v>
      </c>
      <c r="F750" t="s">
        <v>16602</v>
      </c>
      <c r="G750" t="s">
        <v>16603</v>
      </c>
      <c r="I750" t="s">
        <v>13969</v>
      </c>
      <c r="L750" t="s">
        <v>16604</v>
      </c>
      <c r="M750" s="20" t="s">
        <v>16602</v>
      </c>
      <c r="N750" s="34">
        <v>422</v>
      </c>
      <c r="O750" t="s">
        <v>16605</v>
      </c>
    </row>
    <row r="751" spans="1:15" x14ac:dyDescent="0.35">
      <c r="A751" t="s">
        <v>19</v>
      </c>
      <c r="B751">
        <v>711456</v>
      </c>
      <c r="C751">
        <v>711875</v>
      </c>
      <c r="E751" t="s">
        <v>14007</v>
      </c>
      <c r="F751" t="s">
        <v>16606</v>
      </c>
      <c r="G751" t="s">
        <v>16607</v>
      </c>
      <c r="I751" t="s">
        <v>13969</v>
      </c>
      <c r="L751" t="s">
        <v>16608</v>
      </c>
      <c r="M751" s="20" t="s">
        <v>16606</v>
      </c>
      <c r="N751" s="34">
        <v>139</v>
      </c>
      <c r="O751" t="s">
        <v>16609</v>
      </c>
    </row>
    <row r="752" spans="1:15" x14ac:dyDescent="0.35">
      <c r="A752" t="s">
        <v>19</v>
      </c>
      <c r="B752">
        <v>712019</v>
      </c>
      <c r="C752">
        <v>713293</v>
      </c>
      <c r="E752" t="s">
        <v>13966</v>
      </c>
      <c r="F752" t="s">
        <v>14870</v>
      </c>
      <c r="G752" t="s">
        <v>16610</v>
      </c>
      <c r="I752" t="s">
        <v>13969</v>
      </c>
      <c r="L752" t="s">
        <v>16611</v>
      </c>
      <c r="M752" s="20" t="s">
        <v>14870</v>
      </c>
      <c r="N752" s="34">
        <v>424</v>
      </c>
      <c r="O752" t="s">
        <v>16612</v>
      </c>
    </row>
    <row r="753" spans="1:15" x14ac:dyDescent="0.35">
      <c r="A753" t="s">
        <v>19</v>
      </c>
      <c r="B753">
        <v>713308</v>
      </c>
      <c r="C753">
        <v>713535</v>
      </c>
      <c r="E753" t="s">
        <v>14007</v>
      </c>
      <c r="F753" t="s">
        <v>16613</v>
      </c>
      <c r="G753" t="s">
        <v>16614</v>
      </c>
      <c r="I753" t="s">
        <v>13969</v>
      </c>
      <c r="L753" t="s">
        <v>16615</v>
      </c>
      <c r="M753" s="20" t="s">
        <v>16613</v>
      </c>
      <c r="N753" s="34">
        <v>75</v>
      </c>
      <c r="O753" t="s">
        <v>16616</v>
      </c>
    </row>
    <row r="754" spans="1:15" x14ac:dyDescent="0.35">
      <c r="A754" t="s">
        <v>19</v>
      </c>
      <c r="B754">
        <v>713664</v>
      </c>
      <c r="C754">
        <v>715406</v>
      </c>
      <c r="E754" t="s">
        <v>13966</v>
      </c>
      <c r="F754" t="s">
        <v>16617</v>
      </c>
      <c r="G754" t="s">
        <v>16618</v>
      </c>
      <c r="I754" t="s">
        <v>13969</v>
      </c>
      <c r="L754" t="s">
        <v>16619</v>
      </c>
      <c r="M754" s="20" t="s">
        <v>16617</v>
      </c>
      <c r="N754" s="34">
        <v>580</v>
      </c>
      <c r="O754" t="s">
        <v>16620</v>
      </c>
    </row>
    <row r="755" spans="1:15" x14ac:dyDescent="0.35">
      <c r="A755" t="s">
        <v>19</v>
      </c>
      <c r="B755">
        <v>715433</v>
      </c>
      <c r="C755">
        <v>716428</v>
      </c>
      <c r="E755" t="s">
        <v>13966</v>
      </c>
      <c r="F755" t="s">
        <v>16621</v>
      </c>
      <c r="G755" t="s">
        <v>16622</v>
      </c>
      <c r="I755" t="s">
        <v>13969</v>
      </c>
      <c r="L755" t="s">
        <v>16623</v>
      </c>
      <c r="M755" s="20" t="s">
        <v>16621</v>
      </c>
      <c r="N755" s="34">
        <v>331</v>
      </c>
      <c r="O755" t="s">
        <v>16624</v>
      </c>
    </row>
    <row r="756" spans="1:15" x14ac:dyDescent="0.35">
      <c r="A756" t="s">
        <v>19</v>
      </c>
      <c r="B756">
        <v>716431</v>
      </c>
      <c r="C756">
        <v>716745</v>
      </c>
      <c r="E756" t="s">
        <v>13966</v>
      </c>
      <c r="F756" t="s">
        <v>16625</v>
      </c>
      <c r="G756" t="s">
        <v>16626</v>
      </c>
      <c r="I756" t="s">
        <v>13969</v>
      </c>
      <c r="L756" t="s">
        <v>16627</v>
      </c>
      <c r="M756" s="20" t="s">
        <v>16625</v>
      </c>
      <c r="N756" s="34">
        <v>104</v>
      </c>
      <c r="O756" t="s">
        <v>16628</v>
      </c>
    </row>
    <row r="757" spans="1:15" x14ac:dyDescent="0.35">
      <c r="A757" t="s">
        <v>19</v>
      </c>
      <c r="B757">
        <v>716780</v>
      </c>
      <c r="C757">
        <v>718357</v>
      </c>
      <c r="E757" t="s">
        <v>14007</v>
      </c>
      <c r="F757" t="s">
        <v>16629</v>
      </c>
      <c r="G757" t="s">
        <v>16630</v>
      </c>
      <c r="I757" t="s">
        <v>13969</v>
      </c>
      <c r="L757" t="s">
        <v>16631</v>
      </c>
      <c r="M757" s="20" t="s">
        <v>16629</v>
      </c>
      <c r="N757" s="34">
        <v>525</v>
      </c>
      <c r="O757" t="s">
        <v>16632</v>
      </c>
    </row>
    <row r="758" spans="1:15" x14ac:dyDescent="0.35">
      <c r="A758" t="s">
        <v>19</v>
      </c>
      <c r="B758">
        <v>718622</v>
      </c>
      <c r="C758">
        <v>719308</v>
      </c>
      <c r="E758" t="s">
        <v>13966</v>
      </c>
      <c r="F758" t="s">
        <v>16633</v>
      </c>
      <c r="G758" t="s">
        <v>16634</v>
      </c>
      <c r="I758" t="s">
        <v>13969</v>
      </c>
      <c r="L758" t="s">
        <v>16635</v>
      </c>
      <c r="M758" s="20" t="s">
        <v>16633</v>
      </c>
      <c r="N758" s="34">
        <v>228</v>
      </c>
      <c r="O758" t="s">
        <v>16636</v>
      </c>
    </row>
    <row r="759" spans="1:15" x14ac:dyDescent="0.35">
      <c r="A759" t="s">
        <v>19</v>
      </c>
      <c r="B759">
        <v>719370</v>
      </c>
      <c r="C759">
        <v>721589</v>
      </c>
      <c r="E759" t="s">
        <v>13966</v>
      </c>
      <c r="F759" t="s">
        <v>16637</v>
      </c>
      <c r="G759" t="s">
        <v>16638</v>
      </c>
      <c r="I759" t="s">
        <v>13969</v>
      </c>
      <c r="L759" t="s">
        <v>16639</v>
      </c>
      <c r="M759" s="20" t="s">
        <v>16637</v>
      </c>
      <c r="N759" s="34">
        <v>739</v>
      </c>
      <c r="O759" t="s">
        <v>16640</v>
      </c>
    </row>
    <row r="760" spans="1:15" x14ac:dyDescent="0.35">
      <c r="A760" t="s">
        <v>19</v>
      </c>
      <c r="B760">
        <v>721613</v>
      </c>
      <c r="C760">
        <v>723619</v>
      </c>
      <c r="E760" t="s">
        <v>13966</v>
      </c>
      <c r="F760" t="s">
        <v>16641</v>
      </c>
      <c r="G760" t="s">
        <v>16642</v>
      </c>
      <c r="I760" t="s">
        <v>13969</v>
      </c>
      <c r="L760" t="s">
        <v>16643</v>
      </c>
      <c r="M760" s="20" t="s">
        <v>16641</v>
      </c>
      <c r="N760" s="34">
        <v>668</v>
      </c>
      <c r="O760" t="s">
        <v>16644</v>
      </c>
    </row>
    <row r="761" spans="1:15" x14ac:dyDescent="0.35">
      <c r="A761" t="s">
        <v>19</v>
      </c>
      <c r="B761">
        <v>723635</v>
      </c>
      <c r="C761">
        <v>724825</v>
      </c>
      <c r="E761" t="s">
        <v>13966</v>
      </c>
      <c r="F761" t="s">
        <v>16645</v>
      </c>
      <c r="G761" t="s">
        <v>16646</v>
      </c>
      <c r="I761" t="s">
        <v>13969</v>
      </c>
      <c r="L761" t="s">
        <v>16647</v>
      </c>
      <c r="M761" s="20" t="s">
        <v>16645</v>
      </c>
      <c r="N761" s="34">
        <v>396</v>
      </c>
      <c r="O761" t="s">
        <v>16648</v>
      </c>
    </row>
    <row r="762" spans="1:15" x14ac:dyDescent="0.35">
      <c r="A762" t="s">
        <v>19</v>
      </c>
      <c r="B762">
        <v>724987</v>
      </c>
      <c r="C762">
        <v>725997</v>
      </c>
      <c r="E762" t="s">
        <v>13966</v>
      </c>
      <c r="F762" t="s">
        <v>16649</v>
      </c>
      <c r="G762" t="s">
        <v>16650</v>
      </c>
      <c r="I762" t="s">
        <v>13969</v>
      </c>
      <c r="L762" t="s">
        <v>16651</v>
      </c>
      <c r="M762" s="20" t="s">
        <v>16649</v>
      </c>
      <c r="N762" s="34">
        <v>336</v>
      </c>
      <c r="O762" t="s">
        <v>16652</v>
      </c>
    </row>
    <row r="763" spans="1:15" x14ac:dyDescent="0.35">
      <c r="A763" t="s">
        <v>19</v>
      </c>
      <c r="B763">
        <v>726035</v>
      </c>
      <c r="C763">
        <v>726733</v>
      </c>
      <c r="E763" t="s">
        <v>14007</v>
      </c>
      <c r="F763" t="s">
        <v>16653</v>
      </c>
      <c r="G763" t="s">
        <v>16654</v>
      </c>
      <c r="I763" t="s">
        <v>13969</v>
      </c>
      <c r="L763" t="s">
        <v>16655</v>
      </c>
      <c r="M763" s="20" t="s">
        <v>16653</v>
      </c>
      <c r="N763" s="34">
        <v>232</v>
      </c>
      <c r="O763" t="s">
        <v>16656</v>
      </c>
    </row>
    <row r="764" spans="1:15" x14ac:dyDescent="0.35">
      <c r="A764" t="s">
        <v>19</v>
      </c>
      <c r="B764">
        <v>726840</v>
      </c>
      <c r="C764">
        <v>728318</v>
      </c>
      <c r="E764" t="s">
        <v>14007</v>
      </c>
      <c r="F764" t="s">
        <v>16657</v>
      </c>
      <c r="G764" t="s">
        <v>16658</v>
      </c>
      <c r="I764" t="s">
        <v>13969</v>
      </c>
      <c r="L764" t="s">
        <v>16659</v>
      </c>
      <c r="M764" s="20" t="s">
        <v>16657</v>
      </c>
      <c r="N764" s="34">
        <v>492</v>
      </c>
      <c r="O764" t="s">
        <v>16660</v>
      </c>
    </row>
    <row r="765" spans="1:15" x14ac:dyDescent="0.35">
      <c r="A765" t="s">
        <v>19</v>
      </c>
      <c r="B765">
        <v>728732</v>
      </c>
      <c r="C765">
        <v>729022</v>
      </c>
      <c r="E765" t="s">
        <v>13966</v>
      </c>
      <c r="F765" t="s">
        <v>16661</v>
      </c>
      <c r="G765" t="s">
        <v>16662</v>
      </c>
      <c r="I765" t="s">
        <v>13969</v>
      </c>
      <c r="L765" t="s">
        <v>16663</v>
      </c>
      <c r="M765" s="20" t="s">
        <v>16661</v>
      </c>
      <c r="N765" s="34">
        <v>96</v>
      </c>
      <c r="O765" t="s">
        <v>16664</v>
      </c>
    </row>
    <row r="766" spans="1:15" x14ac:dyDescent="0.35">
      <c r="A766" t="s">
        <v>19</v>
      </c>
      <c r="B766">
        <v>729038</v>
      </c>
      <c r="C766">
        <v>730495</v>
      </c>
      <c r="E766" t="s">
        <v>13966</v>
      </c>
      <c r="F766" t="s">
        <v>16665</v>
      </c>
      <c r="G766" t="s">
        <v>16666</v>
      </c>
      <c r="I766" t="s">
        <v>13969</v>
      </c>
      <c r="L766" t="s">
        <v>16667</v>
      </c>
      <c r="M766" s="20" t="s">
        <v>16665</v>
      </c>
      <c r="N766" s="34">
        <v>485</v>
      </c>
      <c r="O766" t="s">
        <v>16668</v>
      </c>
    </row>
    <row r="767" spans="1:15" x14ac:dyDescent="0.35">
      <c r="A767" t="s">
        <v>19</v>
      </c>
      <c r="B767">
        <v>730509</v>
      </c>
      <c r="C767">
        <v>731939</v>
      </c>
      <c r="E767" t="s">
        <v>13966</v>
      </c>
      <c r="F767" t="s">
        <v>16669</v>
      </c>
      <c r="G767" t="s">
        <v>16670</v>
      </c>
      <c r="I767" t="s">
        <v>13969</v>
      </c>
      <c r="L767" t="s">
        <v>16671</v>
      </c>
      <c r="M767" s="20" t="s">
        <v>16669</v>
      </c>
      <c r="N767" s="34">
        <v>476</v>
      </c>
      <c r="O767" t="s">
        <v>16672</v>
      </c>
    </row>
    <row r="768" spans="1:15" x14ac:dyDescent="0.35">
      <c r="A768" t="s">
        <v>19</v>
      </c>
      <c r="B768">
        <v>731954</v>
      </c>
      <c r="C768">
        <v>732823</v>
      </c>
      <c r="E768" t="s">
        <v>14007</v>
      </c>
      <c r="F768" t="s">
        <v>15549</v>
      </c>
      <c r="G768" t="s">
        <v>16673</v>
      </c>
      <c r="I768" t="s">
        <v>13969</v>
      </c>
      <c r="L768" t="s">
        <v>16674</v>
      </c>
      <c r="M768" s="20" t="s">
        <v>15549</v>
      </c>
      <c r="N768" s="34">
        <v>289</v>
      </c>
      <c r="O768" t="s">
        <v>16675</v>
      </c>
    </row>
    <row r="769" spans="1:15" x14ac:dyDescent="0.35">
      <c r="A769" t="s">
        <v>19</v>
      </c>
      <c r="B769">
        <v>732955</v>
      </c>
      <c r="C769">
        <v>736113</v>
      </c>
      <c r="E769" t="s">
        <v>13966</v>
      </c>
      <c r="F769" t="s">
        <v>16676</v>
      </c>
      <c r="G769" t="s">
        <v>16677</v>
      </c>
      <c r="I769" t="s">
        <v>13969</v>
      </c>
      <c r="L769" t="s">
        <v>16678</v>
      </c>
      <c r="M769" s="20" t="s">
        <v>16676</v>
      </c>
      <c r="N769" s="34">
        <v>1052</v>
      </c>
      <c r="O769" t="s">
        <v>16679</v>
      </c>
    </row>
    <row r="770" spans="1:15" x14ac:dyDescent="0.35">
      <c r="A770" t="s">
        <v>19</v>
      </c>
      <c r="B770">
        <v>736436</v>
      </c>
      <c r="C770">
        <v>737347</v>
      </c>
      <c r="E770" t="s">
        <v>13966</v>
      </c>
      <c r="F770" t="s">
        <v>16680</v>
      </c>
      <c r="G770" t="s">
        <v>16681</v>
      </c>
      <c r="I770" t="s">
        <v>13969</v>
      </c>
      <c r="L770" t="s">
        <v>16682</v>
      </c>
      <c r="M770" s="20" t="s">
        <v>16680</v>
      </c>
      <c r="N770" s="34">
        <v>303</v>
      </c>
      <c r="O770" t="s">
        <v>16683</v>
      </c>
    </row>
    <row r="771" spans="1:15" x14ac:dyDescent="0.35">
      <c r="A771" t="s">
        <v>19</v>
      </c>
      <c r="B771">
        <v>737603</v>
      </c>
      <c r="C771">
        <v>738982</v>
      </c>
      <c r="E771" t="s">
        <v>13966</v>
      </c>
      <c r="F771" t="s">
        <v>16684</v>
      </c>
      <c r="G771" t="s">
        <v>16685</v>
      </c>
      <c r="I771" t="s">
        <v>13969</v>
      </c>
      <c r="L771" t="s">
        <v>16686</v>
      </c>
      <c r="M771" s="20" t="s">
        <v>16684</v>
      </c>
      <c r="N771" s="34">
        <v>459</v>
      </c>
      <c r="O771" t="s">
        <v>16687</v>
      </c>
    </row>
    <row r="772" spans="1:15" x14ac:dyDescent="0.35">
      <c r="A772" t="s">
        <v>19</v>
      </c>
      <c r="B772">
        <v>738995</v>
      </c>
      <c r="C772">
        <v>739897</v>
      </c>
      <c r="E772" t="s">
        <v>14007</v>
      </c>
      <c r="F772" t="s">
        <v>16688</v>
      </c>
      <c r="G772" t="s">
        <v>16689</v>
      </c>
      <c r="I772" t="s">
        <v>13969</v>
      </c>
      <c r="L772" t="s">
        <v>16690</v>
      </c>
      <c r="M772" s="20" t="s">
        <v>16688</v>
      </c>
      <c r="N772" s="34">
        <v>300</v>
      </c>
      <c r="O772" t="s">
        <v>16691</v>
      </c>
    </row>
    <row r="773" spans="1:15" x14ac:dyDescent="0.35">
      <c r="A773" t="s">
        <v>19</v>
      </c>
      <c r="B773">
        <v>739950</v>
      </c>
      <c r="C773">
        <v>740213</v>
      </c>
      <c r="E773" t="s">
        <v>13966</v>
      </c>
      <c r="F773" t="s">
        <v>14568</v>
      </c>
      <c r="I773" t="s">
        <v>14569</v>
      </c>
      <c r="O773" t="s">
        <v>16692</v>
      </c>
    </row>
    <row r="774" spans="1:15" x14ac:dyDescent="0.35">
      <c r="A774" t="s">
        <v>19</v>
      </c>
      <c r="B774">
        <v>740288</v>
      </c>
      <c r="C774">
        <v>742927</v>
      </c>
      <c r="E774" t="s">
        <v>13966</v>
      </c>
      <c r="F774" t="s">
        <v>16693</v>
      </c>
      <c r="G774" t="s">
        <v>16694</v>
      </c>
      <c r="I774" t="s">
        <v>13969</v>
      </c>
      <c r="L774" t="s">
        <v>16695</v>
      </c>
      <c r="M774" s="20" t="s">
        <v>16693</v>
      </c>
      <c r="N774" s="34">
        <v>879</v>
      </c>
      <c r="O774" t="s">
        <v>16696</v>
      </c>
    </row>
    <row r="775" spans="1:15" x14ac:dyDescent="0.35">
      <c r="A775" t="s">
        <v>19</v>
      </c>
      <c r="B775">
        <v>742939</v>
      </c>
      <c r="C775">
        <v>744738</v>
      </c>
      <c r="E775" t="s">
        <v>13966</v>
      </c>
      <c r="F775" t="s">
        <v>16697</v>
      </c>
      <c r="G775" t="s">
        <v>16698</v>
      </c>
      <c r="I775" t="s">
        <v>13969</v>
      </c>
      <c r="L775" t="s">
        <v>16699</v>
      </c>
      <c r="M775" s="20" t="s">
        <v>16697</v>
      </c>
      <c r="N775" s="34">
        <v>599</v>
      </c>
      <c r="O775" t="s">
        <v>16700</v>
      </c>
    </row>
    <row r="776" spans="1:15" x14ac:dyDescent="0.35">
      <c r="A776" t="s">
        <v>19</v>
      </c>
      <c r="B776">
        <v>744851</v>
      </c>
      <c r="C776">
        <v>745999</v>
      </c>
      <c r="E776" t="s">
        <v>13966</v>
      </c>
      <c r="F776" t="s">
        <v>14127</v>
      </c>
      <c r="G776" t="s">
        <v>16701</v>
      </c>
      <c r="I776" t="s">
        <v>13969</v>
      </c>
      <c r="L776" t="s">
        <v>16702</v>
      </c>
      <c r="M776" s="20" t="s">
        <v>14127</v>
      </c>
      <c r="N776" s="34">
        <v>382</v>
      </c>
      <c r="O776" t="s">
        <v>16703</v>
      </c>
    </row>
    <row r="777" spans="1:15" x14ac:dyDescent="0.35">
      <c r="A777" t="s">
        <v>19</v>
      </c>
      <c r="B777">
        <v>746261</v>
      </c>
      <c r="C777">
        <v>746566</v>
      </c>
      <c r="E777" t="s">
        <v>14007</v>
      </c>
      <c r="F777" t="s">
        <v>14251</v>
      </c>
      <c r="I777" t="s">
        <v>13969</v>
      </c>
      <c r="L777" t="s">
        <v>16704</v>
      </c>
      <c r="M777" s="20" t="s">
        <v>14251</v>
      </c>
      <c r="N777" s="34">
        <v>101</v>
      </c>
      <c r="O777" t="s">
        <v>16705</v>
      </c>
    </row>
    <row r="778" spans="1:15" x14ac:dyDescent="0.35">
      <c r="A778" t="s">
        <v>19</v>
      </c>
      <c r="B778">
        <v>746633</v>
      </c>
      <c r="C778">
        <v>746839</v>
      </c>
      <c r="E778" t="s">
        <v>14007</v>
      </c>
      <c r="F778" t="s">
        <v>16706</v>
      </c>
      <c r="G778" t="s">
        <v>16707</v>
      </c>
      <c r="I778" t="s">
        <v>13969</v>
      </c>
      <c r="L778" t="s">
        <v>16708</v>
      </c>
      <c r="M778" s="20" t="s">
        <v>16706</v>
      </c>
      <c r="N778" s="34">
        <v>68</v>
      </c>
      <c r="O778" t="s">
        <v>16709</v>
      </c>
    </row>
    <row r="779" spans="1:15" x14ac:dyDescent="0.35">
      <c r="A779" t="s">
        <v>19</v>
      </c>
      <c r="B779">
        <v>747079</v>
      </c>
      <c r="C779">
        <v>747534</v>
      </c>
      <c r="E779" t="s">
        <v>14007</v>
      </c>
      <c r="F779" t="s">
        <v>16710</v>
      </c>
      <c r="G779" t="s">
        <v>16711</v>
      </c>
      <c r="I779" t="s">
        <v>13969</v>
      </c>
      <c r="L779" t="s">
        <v>16712</v>
      </c>
      <c r="M779" s="20" t="s">
        <v>16710</v>
      </c>
      <c r="N779" s="34">
        <v>151</v>
      </c>
      <c r="O779" t="s">
        <v>16713</v>
      </c>
    </row>
    <row r="780" spans="1:15" x14ac:dyDescent="0.35">
      <c r="A780" t="s">
        <v>19</v>
      </c>
      <c r="B780">
        <v>747554</v>
      </c>
      <c r="C780">
        <v>749563</v>
      </c>
      <c r="E780" t="s">
        <v>14007</v>
      </c>
      <c r="F780" t="s">
        <v>16714</v>
      </c>
      <c r="G780" t="s">
        <v>16715</v>
      </c>
      <c r="I780" t="s">
        <v>13969</v>
      </c>
      <c r="L780" t="s">
        <v>16716</v>
      </c>
      <c r="M780" s="20" t="s">
        <v>16714</v>
      </c>
      <c r="N780" s="34">
        <v>669</v>
      </c>
      <c r="O780" t="s">
        <v>16717</v>
      </c>
    </row>
    <row r="781" spans="1:15" x14ac:dyDescent="0.35">
      <c r="A781" t="s">
        <v>19</v>
      </c>
      <c r="B781">
        <v>749775</v>
      </c>
      <c r="C781">
        <v>750797</v>
      </c>
      <c r="E781" t="s">
        <v>13966</v>
      </c>
      <c r="F781" t="s">
        <v>14251</v>
      </c>
      <c r="I781" t="s">
        <v>13969</v>
      </c>
      <c r="L781" t="s">
        <v>16718</v>
      </c>
      <c r="M781" s="20" t="s">
        <v>14251</v>
      </c>
      <c r="N781" s="34">
        <v>340</v>
      </c>
      <c r="O781" t="s">
        <v>16719</v>
      </c>
    </row>
    <row r="782" spans="1:15" x14ac:dyDescent="0.35">
      <c r="A782" t="s">
        <v>19</v>
      </c>
      <c r="B782">
        <v>750959</v>
      </c>
      <c r="C782">
        <v>752089</v>
      </c>
      <c r="E782" t="s">
        <v>13966</v>
      </c>
      <c r="F782" t="s">
        <v>16720</v>
      </c>
      <c r="G782" t="s">
        <v>16721</v>
      </c>
      <c r="I782" t="s">
        <v>13969</v>
      </c>
      <c r="L782" t="s">
        <v>16722</v>
      </c>
      <c r="M782" s="20" t="s">
        <v>16720</v>
      </c>
      <c r="N782" s="34">
        <v>376</v>
      </c>
      <c r="O782" t="s">
        <v>16723</v>
      </c>
    </row>
    <row r="783" spans="1:15" x14ac:dyDescent="0.35">
      <c r="A783" t="s">
        <v>19</v>
      </c>
      <c r="B783">
        <v>752079</v>
      </c>
      <c r="C783">
        <v>752252</v>
      </c>
      <c r="E783" t="s">
        <v>13966</v>
      </c>
      <c r="F783" t="s">
        <v>16724</v>
      </c>
      <c r="G783" t="s">
        <v>16725</v>
      </c>
      <c r="I783" t="s">
        <v>13969</v>
      </c>
      <c r="L783" t="s">
        <v>16726</v>
      </c>
      <c r="M783" s="20" t="s">
        <v>16724</v>
      </c>
      <c r="N783" s="34">
        <v>57</v>
      </c>
      <c r="O783" t="s">
        <v>16727</v>
      </c>
    </row>
    <row r="784" spans="1:15" x14ac:dyDescent="0.35">
      <c r="A784" t="s">
        <v>19</v>
      </c>
      <c r="B784">
        <v>752412</v>
      </c>
      <c r="C784">
        <v>753131</v>
      </c>
      <c r="E784" t="s">
        <v>13966</v>
      </c>
      <c r="F784" t="s">
        <v>16728</v>
      </c>
      <c r="G784" t="s">
        <v>16729</v>
      </c>
      <c r="I784" t="s">
        <v>13969</v>
      </c>
      <c r="L784" t="s">
        <v>16730</v>
      </c>
      <c r="M784" s="20" t="s">
        <v>16728</v>
      </c>
      <c r="N784" s="34">
        <v>239</v>
      </c>
      <c r="O784" t="s">
        <v>16731</v>
      </c>
    </row>
    <row r="785" spans="1:15" x14ac:dyDescent="0.35">
      <c r="A785" t="s">
        <v>19</v>
      </c>
      <c r="B785">
        <v>753265</v>
      </c>
      <c r="C785">
        <v>753702</v>
      </c>
      <c r="E785" t="s">
        <v>13966</v>
      </c>
      <c r="F785" t="s">
        <v>16732</v>
      </c>
      <c r="G785" t="s">
        <v>16733</v>
      </c>
      <c r="I785" t="s">
        <v>13969</v>
      </c>
      <c r="L785" t="s">
        <v>16734</v>
      </c>
      <c r="M785" s="20" t="s">
        <v>16732</v>
      </c>
      <c r="N785" s="34">
        <v>145</v>
      </c>
      <c r="O785" t="s">
        <v>16735</v>
      </c>
    </row>
    <row r="786" spans="1:15" x14ac:dyDescent="0.35">
      <c r="A786" t="s">
        <v>19</v>
      </c>
      <c r="B786">
        <v>753817</v>
      </c>
      <c r="C786">
        <v>754401</v>
      </c>
      <c r="E786" t="s">
        <v>13966</v>
      </c>
      <c r="F786" t="s">
        <v>15549</v>
      </c>
      <c r="G786" t="s">
        <v>16736</v>
      </c>
      <c r="I786" t="s">
        <v>13969</v>
      </c>
      <c r="L786" t="s">
        <v>16737</v>
      </c>
      <c r="M786" s="20" t="s">
        <v>15549</v>
      </c>
      <c r="N786" s="34">
        <v>194</v>
      </c>
      <c r="O786" t="s">
        <v>16738</v>
      </c>
    </row>
    <row r="787" spans="1:15" x14ac:dyDescent="0.35">
      <c r="A787" t="s">
        <v>19</v>
      </c>
      <c r="B787">
        <v>754480</v>
      </c>
      <c r="C787">
        <v>754923</v>
      </c>
      <c r="E787" t="s">
        <v>13966</v>
      </c>
      <c r="F787" t="s">
        <v>16739</v>
      </c>
      <c r="G787" t="s">
        <v>16740</v>
      </c>
      <c r="I787" t="s">
        <v>13969</v>
      </c>
      <c r="L787" t="s">
        <v>16741</v>
      </c>
      <c r="M787" s="20" t="s">
        <v>16739</v>
      </c>
      <c r="N787" s="34">
        <v>147</v>
      </c>
      <c r="O787" t="s">
        <v>16742</v>
      </c>
    </row>
    <row r="788" spans="1:15" x14ac:dyDescent="0.35">
      <c r="A788" t="s">
        <v>19</v>
      </c>
      <c r="B788">
        <v>754920</v>
      </c>
      <c r="C788">
        <v>755780</v>
      </c>
      <c r="E788" t="s">
        <v>13966</v>
      </c>
      <c r="F788" t="s">
        <v>16743</v>
      </c>
      <c r="G788" t="s">
        <v>16744</v>
      </c>
      <c r="I788" t="s">
        <v>13969</v>
      </c>
      <c r="L788" t="s">
        <v>16745</v>
      </c>
      <c r="M788" s="20" t="s">
        <v>16743</v>
      </c>
      <c r="N788" s="34">
        <v>286</v>
      </c>
      <c r="O788" t="s">
        <v>16746</v>
      </c>
    </row>
    <row r="789" spans="1:15" x14ac:dyDescent="0.35">
      <c r="A789" t="s">
        <v>19</v>
      </c>
      <c r="B789">
        <v>755907</v>
      </c>
      <c r="C789">
        <v>756155</v>
      </c>
      <c r="E789" t="s">
        <v>13966</v>
      </c>
      <c r="F789" t="s">
        <v>16747</v>
      </c>
      <c r="G789" t="s">
        <v>16748</v>
      </c>
      <c r="I789" t="s">
        <v>13969</v>
      </c>
      <c r="L789" t="s">
        <v>16749</v>
      </c>
      <c r="M789" s="20" t="s">
        <v>16747</v>
      </c>
      <c r="N789" s="34">
        <v>82</v>
      </c>
      <c r="O789" t="s">
        <v>16750</v>
      </c>
    </row>
    <row r="790" spans="1:15" x14ac:dyDescent="0.35">
      <c r="A790" t="s">
        <v>19</v>
      </c>
      <c r="B790">
        <v>756139</v>
      </c>
      <c r="C790">
        <v>756402</v>
      </c>
      <c r="E790" t="s">
        <v>13966</v>
      </c>
      <c r="F790" t="s">
        <v>16751</v>
      </c>
      <c r="G790" t="s">
        <v>16752</v>
      </c>
      <c r="I790" t="s">
        <v>13969</v>
      </c>
      <c r="L790" t="s">
        <v>16753</v>
      </c>
      <c r="M790" s="20" t="s">
        <v>16751</v>
      </c>
      <c r="N790" s="34">
        <v>87</v>
      </c>
      <c r="O790" t="s">
        <v>16754</v>
      </c>
    </row>
    <row r="791" spans="1:15" x14ac:dyDescent="0.35">
      <c r="A791" t="s">
        <v>19</v>
      </c>
      <c r="B791">
        <v>756417</v>
      </c>
      <c r="C791">
        <v>756986</v>
      </c>
      <c r="E791" t="s">
        <v>13966</v>
      </c>
      <c r="F791" t="s">
        <v>16755</v>
      </c>
      <c r="G791" t="s">
        <v>16756</v>
      </c>
      <c r="I791" t="s">
        <v>13969</v>
      </c>
      <c r="L791" t="s">
        <v>16757</v>
      </c>
      <c r="M791" s="20" t="s">
        <v>16755</v>
      </c>
      <c r="N791" s="34">
        <v>189</v>
      </c>
      <c r="O791" t="s">
        <v>16758</v>
      </c>
    </row>
    <row r="792" spans="1:15" x14ac:dyDescent="0.35">
      <c r="A792" t="s">
        <v>19</v>
      </c>
      <c r="B792">
        <v>757111</v>
      </c>
      <c r="C792">
        <v>757653</v>
      </c>
      <c r="E792" t="s">
        <v>13966</v>
      </c>
      <c r="F792" t="s">
        <v>14715</v>
      </c>
      <c r="G792" t="s">
        <v>16759</v>
      </c>
      <c r="I792" t="s">
        <v>13969</v>
      </c>
      <c r="L792" t="s">
        <v>16760</v>
      </c>
      <c r="M792" s="20" t="s">
        <v>14715</v>
      </c>
      <c r="N792" s="34">
        <v>180</v>
      </c>
      <c r="O792" t="s">
        <v>16761</v>
      </c>
    </row>
    <row r="793" spans="1:15" x14ac:dyDescent="0.35">
      <c r="A793" t="s">
        <v>19</v>
      </c>
      <c r="B793">
        <v>757676</v>
      </c>
      <c r="C793">
        <v>757978</v>
      </c>
      <c r="E793" t="s">
        <v>13966</v>
      </c>
      <c r="F793" t="s">
        <v>16762</v>
      </c>
      <c r="G793" t="s">
        <v>16763</v>
      </c>
      <c r="I793" t="s">
        <v>13969</v>
      </c>
      <c r="L793" t="s">
        <v>16764</v>
      </c>
      <c r="M793" s="20" t="s">
        <v>16762</v>
      </c>
      <c r="N793" s="34">
        <v>100</v>
      </c>
      <c r="O793" t="s">
        <v>16765</v>
      </c>
    </row>
    <row r="794" spans="1:15" x14ac:dyDescent="0.35">
      <c r="A794" t="s">
        <v>19</v>
      </c>
      <c r="B794">
        <v>758093</v>
      </c>
      <c r="C794">
        <v>758722</v>
      </c>
      <c r="E794" t="s">
        <v>13966</v>
      </c>
      <c r="F794" t="s">
        <v>16766</v>
      </c>
      <c r="G794" t="s">
        <v>16767</v>
      </c>
      <c r="I794" t="s">
        <v>13969</v>
      </c>
      <c r="L794" t="s">
        <v>16768</v>
      </c>
      <c r="M794" s="20" t="s">
        <v>16766</v>
      </c>
      <c r="N794" s="34">
        <v>209</v>
      </c>
      <c r="O794" t="s">
        <v>16769</v>
      </c>
    </row>
    <row r="795" spans="1:15" x14ac:dyDescent="0.35">
      <c r="A795" t="s">
        <v>19</v>
      </c>
      <c r="B795">
        <v>758719</v>
      </c>
      <c r="C795">
        <v>760452</v>
      </c>
      <c r="E795" t="s">
        <v>13966</v>
      </c>
      <c r="F795" t="s">
        <v>16770</v>
      </c>
      <c r="G795" t="s">
        <v>16771</v>
      </c>
      <c r="I795" t="s">
        <v>13969</v>
      </c>
      <c r="L795" t="s">
        <v>16772</v>
      </c>
      <c r="M795" s="20" t="s">
        <v>16770</v>
      </c>
      <c r="N795" s="34">
        <v>577</v>
      </c>
      <c r="O795" t="s">
        <v>16773</v>
      </c>
    </row>
    <row r="796" spans="1:15" x14ac:dyDescent="0.35">
      <c r="A796" t="s">
        <v>19</v>
      </c>
      <c r="B796">
        <v>760452</v>
      </c>
      <c r="C796">
        <v>761558</v>
      </c>
      <c r="E796" t="s">
        <v>13966</v>
      </c>
      <c r="F796" t="s">
        <v>16774</v>
      </c>
      <c r="G796" t="s">
        <v>16775</v>
      </c>
      <c r="I796" t="s">
        <v>13969</v>
      </c>
      <c r="L796" t="s">
        <v>16776</v>
      </c>
      <c r="M796" s="20" t="s">
        <v>16774</v>
      </c>
      <c r="N796" s="34">
        <v>368</v>
      </c>
      <c r="O796" t="s">
        <v>16777</v>
      </c>
    </row>
    <row r="797" spans="1:15" x14ac:dyDescent="0.35">
      <c r="A797" t="s">
        <v>19</v>
      </c>
      <c r="B797">
        <v>761662</v>
      </c>
      <c r="C797">
        <v>762945</v>
      </c>
      <c r="E797" t="s">
        <v>13966</v>
      </c>
      <c r="F797" t="s">
        <v>16778</v>
      </c>
      <c r="G797" t="s">
        <v>16779</v>
      </c>
      <c r="I797" t="s">
        <v>13969</v>
      </c>
      <c r="L797" t="s">
        <v>16780</v>
      </c>
      <c r="M797" s="20" t="s">
        <v>16778</v>
      </c>
      <c r="N797" s="34">
        <v>427</v>
      </c>
      <c r="O797" t="s">
        <v>16781</v>
      </c>
    </row>
    <row r="798" spans="1:15" x14ac:dyDescent="0.35">
      <c r="A798" t="s">
        <v>19</v>
      </c>
      <c r="B798">
        <v>762942</v>
      </c>
      <c r="C798">
        <v>763871</v>
      </c>
      <c r="E798" t="s">
        <v>13966</v>
      </c>
      <c r="F798" t="s">
        <v>16782</v>
      </c>
      <c r="G798" t="s">
        <v>16783</v>
      </c>
      <c r="I798" t="s">
        <v>13969</v>
      </c>
      <c r="L798" t="s">
        <v>16784</v>
      </c>
      <c r="M798" s="20" t="s">
        <v>16782</v>
      </c>
      <c r="N798" s="34">
        <v>309</v>
      </c>
      <c r="O798" t="s">
        <v>16785</v>
      </c>
    </row>
    <row r="799" spans="1:15" x14ac:dyDescent="0.35">
      <c r="A799" t="s">
        <v>19</v>
      </c>
      <c r="B799">
        <v>763875</v>
      </c>
      <c r="C799">
        <v>764765</v>
      </c>
      <c r="E799" t="s">
        <v>13966</v>
      </c>
      <c r="F799" t="s">
        <v>16782</v>
      </c>
      <c r="G799" t="s">
        <v>16786</v>
      </c>
      <c r="I799" t="s">
        <v>13969</v>
      </c>
      <c r="L799" t="s">
        <v>16787</v>
      </c>
      <c r="M799" s="20" t="s">
        <v>16782</v>
      </c>
      <c r="N799" s="34">
        <v>296</v>
      </c>
      <c r="O799" t="s">
        <v>16788</v>
      </c>
    </row>
    <row r="800" spans="1:15" x14ac:dyDescent="0.35">
      <c r="A800" t="s">
        <v>19</v>
      </c>
      <c r="B800">
        <v>764781</v>
      </c>
      <c r="C800">
        <v>765815</v>
      </c>
      <c r="E800" t="s">
        <v>13966</v>
      </c>
      <c r="F800" t="s">
        <v>16789</v>
      </c>
      <c r="G800" t="s">
        <v>16790</v>
      </c>
      <c r="I800" t="s">
        <v>13969</v>
      </c>
      <c r="L800" t="s">
        <v>16791</v>
      </c>
      <c r="M800" s="20" t="s">
        <v>16789</v>
      </c>
      <c r="N800" s="34">
        <v>344</v>
      </c>
      <c r="O800" t="s">
        <v>16792</v>
      </c>
    </row>
    <row r="801" spans="1:15" x14ac:dyDescent="0.35">
      <c r="A801" t="s">
        <v>19</v>
      </c>
      <c r="B801">
        <v>765838</v>
      </c>
      <c r="C801">
        <v>768123</v>
      </c>
      <c r="E801" t="s">
        <v>13966</v>
      </c>
      <c r="F801" t="s">
        <v>16793</v>
      </c>
      <c r="G801" t="s">
        <v>16794</v>
      </c>
      <c r="I801" t="s">
        <v>13969</v>
      </c>
      <c r="L801" t="s">
        <v>16795</v>
      </c>
      <c r="M801" s="20" t="s">
        <v>16793</v>
      </c>
      <c r="N801" s="34">
        <v>761</v>
      </c>
      <c r="O801" t="s">
        <v>16796</v>
      </c>
    </row>
    <row r="802" spans="1:15" x14ac:dyDescent="0.35">
      <c r="A802" t="s">
        <v>19</v>
      </c>
      <c r="B802">
        <v>768137</v>
      </c>
      <c r="C802">
        <v>768835</v>
      </c>
      <c r="E802" t="s">
        <v>13966</v>
      </c>
      <c r="F802" t="s">
        <v>16797</v>
      </c>
      <c r="G802" t="s">
        <v>16798</v>
      </c>
      <c r="I802" t="s">
        <v>13969</v>
      </c>
      <c r="L802" t="s">
        <v>16799</v>
      </c>
      <c r="M802" s="20" t="s">
        <v>16797</v>
      </c>
      <c r="N802" s="34">
        <v>232</v>
      </c>
      <c r="O802" t="s">
        <v>16800</v>
      </c>
    </row>
    <row r="803" spans="1:15" x14ac:dyDescent="0.35">
      <c r="A803" t="s">
        <v>19</v>
      </c>
      <c r="B803">
        <v>768828</v>
      </c>
      <c r="C803">
        <v>769490</v>
      </c>
      <c r="E803" t="s">
        <v>13966</v>
      </c>
      <c r="F803" t="s">
        <v>16801</v>
      </c>
      <c r="G803" t="s">
        <v>16802</v>
      </c>
      <c r="I803" t="s">
        <v>13969</v>
      </c>
      <c r="L803" t="s">
        <v>16803</v>
      </c>
      <c r="M803" s="20" t="s">
        <v>16801</v>
      </c>
      <c r="N803" s="34">
        <v>220</v>
      </c>
      <c r="O803" t="s">
        <v>16804</v>
      </c>
    </row>
    <row r="804" spans="1:15" x14ac:dyDescent="0.35">
      <c r="A804" t="s">
        <v>19</v>
      </c>
      <c r="B804">
        <v>769487</v>
      </c>
      <c r="C804">
        <v>770113</v>
      </c>
      <c r="E804" t="s">
        <v>13966</v>
      </c>
      <c r="F804" t="s">
        <v>16766</v>
      </c>
      <c r="G804" t="s">
        <v>16805</v>
      </c>
      <c r="I804" t="s">
        <v>13969</v>
      </c>
      <c r="L804" t="s">
        <v>16806</v>
      </c>
      <c r="M804" s="20" t="s">
        <v>16766</v>
      </c>
      <c r="N804" s="34">
        <v>208</v>
      </c>
      <c r="O804" t="s">
        <v>16807</v>
      </c>
    </row>
    <row r="805" spans="1:15" x14ac:dyDescent="0.35">
      <c r="A805" t="s">
        <v>19</v>
      </c>
      <c r="B805">
        <v>770234</v>
      </c>
      <c r="C805">
        <v>772096</v>
      </c>
      <c r="E805" t="s">
        <v>13966</v>
      </c>
      <c r="F805" t="s">
        <v>16808</v>
      </c>
      <c r="G805" t="s">
        <v>16809</v>
      </c>
      <c r="I805" t="s">
        <v>13969</v>
      </c>
      <c r="L805" t="s">
        <v>16810</v>
      </c>
      <c r="M805" s="20" t="s">
        <v>16808</v>
      </c>
      <c r="N805" s="34">
        <v>620</v>
      </c>
      <c r="O805" t="s">
        <v>16811</v>
      </c>
    </row>
    <row r="806" spans="1:15" x14ac:dyDescent="0.35">
      <c r="A806" t="s">
        <v>19</v>
      </c>
      <c r="B806">
        <v>772142</v>
      </c>
      <c r="C806">
        <v>773980</v>
      </c>
      <c r="E806" t="s">
        <v>13966</v>
      </c>
      <c r="F806" t="s">
        <v>16812</v>
      </c>
      <c r="G806" t="s">
        <v>16813</v>
      </c>
      <c r="I806" t="s">
        <v>13969</v>
      </c>
      <c r="L806" t="s">
        <v>16814</v>
      </c>
      <c r="M806" s="20" t="s">
        <v>16812</v>
      </c>
      <c r="N806" s="34">
        <v>612</v>
      </c>
      <c r="O806" t="s">
        <v>16815</v>
      </c>
    </row>
    <row r="807" spans="1:15" x14ac:dyDescent="0.35">
      <c r="A807" t="s">
        <v>19</v>
      </c>
      <c r="B807">
        <v>774138</v>
      </c>
      <c r="C807">
        <v>774791</v>
      </c>
      <c r="E807" t="s">
        <v>13966</v>
      </c>
      <c r="F807" t="s">
        <v>16797</v>
      </c>
      <c r="G807" t="s">
        <v>16816</v>
      </c>
      <c r="I807" t="s">
        <v>13969</v>
      </c>
      <c r="L807" t="s">
        <v>16817</v>
      </c>
      <c r="M807" s="20" t="s">
        <v>16797</v>
      </c>
      <c r="N807" s="34">
        <v>217</v>
      </c>
      <c r="O807" t="s">
        <v>16818</v>
      </c>
    </row>
    <row r="808" spans="1:15" x14ac:dyDescent="0.35">
      <c r="A808" t="s">
        <v>19</v>
      </c>
      <c r="B808">
        <v>774799</v>
      </c>
      <c r="C808">
        <v>776790</v>
      </c>
      <c r="E808" t="s">
        <v>13966</v>
      </c>
      <c r="F808" t="s">
        <v>16819</v>
      </c>
      <c r="G808" t="s">
        <v>16820</v>
      </c>
      <c r="I808" t="s">
        <v>13969</v>
      </c>
      <c r="L808" t="s">
        <v>16821</v>
      </c>
      <c r="M808" s="20" t="s">
        <v>16819</v>
      </c>
      <c r="N808" s="34">
        <v>663</v>
      </c>
      <c r="O808" t="s">
        <v>16822</v>
      </c>
    </row>
    <row r="809" spans="1:15" x14ac:dyDescent="0.35">
      <c r="A809" t="s">
        <v>19</v>
      </c>
      <c r="B809">
        <v>776834</v>
      </c>
      <c r="C809">
        <v>779407</v>
      </c>
      <c r="E809" t="s">
        <v>13966</v>
      </c>
      <c r="F809" t="s">
        <v>14251</v>
      </c>
      <c r="I809" t="s">
        <v>13969</v>
      </c>
      <c r="L809" t="s">
        <v>16823</v>
      </c>
      <c r="M809" s="20" t="s">
        <v>14251</v>
      </c>
      <c r="N809" s="34">
        <v>857</v>
      </c>
      <c r="O809" t="s">
        <v>16824</v>
      </c>
    </row>
    <row r="810" spans="1:15" x14ac:dyDescent="0.35">
      <c r="A810" t="s">
        <v>19</v>
      </c>
      <c r="B810">
        <v>779529</v>
      </c>
      <c r="C810">
        <v>781037</v>
      </c>
      <c r="E810" t="s">
        <v>13966</v>
      </c>
      <c r="F810" t="s">
        <v>16825</v>
      </c>
      <c r="G810" t="s">
        <v>16826</v>
      </c>
      <c r="I810" t="s">
        <v>13969</v>
      </c>
      <c r="L810" t="s">
        <v>16827</v>
      </c>
      <c r="M810" s="20" t="s">
        <v>16825</v>
      </c>
      <c r="N810" s="34">
        <v>502</v>
      </c>
      <c r="O810" t="s">
        <v>16828</v>
      </c>
    </row>
    <row r="811" spans="1:15" x14ac:dyDescent="0.35">
      <c r="A811" t="s">
        <v>19</v>
      </c>
      <c r="B811">
        <v>781092</v>
      </c>
      <c r="C811">
        <v>782048</v>
      </c>
      <c r="E811" t="s">
        <v>13966</v>
      </c>
      <c r="F811" t="s">
        <v>15043</v>
      </c>
      <c r="G811" t="s">
        <v>16829</v>
      </c>
      <c r="I811" t="s">
        <v>13969</v>
      </c>
      <c r="L811" t="s">
        <v>16830</v>
      </c>
      <c r="M811" s="20" t="s">
        <v>15043</v>
      </c>
      <c r="N811" s="34">
        <v>318</v>
      </c>
      <c r="O811" t="s">
        <v>16831</v>
      </c>
    </row>
    <row r="812" spans="1:15" x14ac:dyDescent="0.35">
      <c r="A812" t="s">
        <v>19</v>
      </c>
      <c r="B812">
        <v>782062</v>
      </c>
      <c r="C812">
        <v>782949</v>
      </c>
      <c r="E812" t="s">
        <v>13966</v>
      </c>
      <c r="F812" t="s">
        <v>16782</v>
      </c>
      <c r="G812" t="s">
        <v>16832</v>
      </c>
      <c r="I812" t="s">
        <v>13969</v>
      </c>
      <c r="L812" t="s">
        <v>16833</v>
      </c>
      <c r="M812" s="20" t="s">
        <v>16782</v>
      </c>
      <c r="N812" s="34">
        <v>295</v>
      </c>
      <c r="O812" t="s">
        <v>16834</v>
      </c>
    </row>
    <row r="813" spans="1:15" x14ac:dyDescent="0.35">
      <c r="A813" t="s">
        <v>19</v>
      </c>
      <c r="B813">
        <v>782958</v>
      </c>
      <c r="C813">
        <v>784298</v>
      </c>
      <c r="E813" t="s">
        <v>13966</v>
      </c>
      <c r="F813" t="s">
        <v>16835</v>
      </c>
      <c r="G813" t="s">
        <v>16836</v>
      </c>
      <c r="I813" t="s">
        <v>13969</v>
      </c>
      <c r="L813" t="s">
        <v>16837</v>
      </c>
      <c r="M813" s="20" t="s">
        <v>16835</v>
      </c>
      <c r="N813" s="34">
        <v>446</v>
      </c>
      <c r="O813" t="s">
        <v>16838</v>
      </c>
    </row>
    <row r="814" spans="1:15" x14ac:dyDescent="0.35">
      <c r="A814" t="s">
        <v>19</v>
      </c>
      <c r="B814">
        <v>784381</v>
      </c>
      <c r="C814">
        <v>785076</v>
      </c>
      <c r="E814" t="s">
        <v>13966</v>
      </c>
      <c r="F814" t="s">
        <v>16213</v>
      </c>
      <c r="G814" t="s">
        <v>16839</v>
      </c>
      <c r="I814" t="s">
        <v>13969</v>
      </c>
      <c r="L814" t="s">
        <v>16840</v>
      </c>
      <c r="M814" s="20" t="s">
        <v>16213</v>
      </c>
      <c r="N814" s="34">
        <v>231</v>
      </c>
      <c r="O814" t="s">
        <v>16841</v>
      </c>
    </row>
    <row r="815" spans="1:15" x14ac:dyDescent="0.35">
      <c r="A815" t="s">
        <v>19</v>
      </c>
      <c r="B815">
        <v>785113</v>
      </c>
      <c r="C815">
        <v>785439</v>
      </c>
      <c r="E815" t="s">
        <v>14007</v>
      </c>
      <c r="F815" t="s">
        <v>16842</v>
      </c>
      <c r="G815" t="s">
        <v>16843</v>
      </c>
      <c r="I815" t="s">
        <v>13969</v>
      </c>
      <c r="L815" t="s">
        <v>16844</v>
      </c>
      <c r="M815" s="20" t="s">
        <v>16842</v>
      </c>
      <c r="N815" s="34">
        <v>108</v>
      </c>
      <c r="O815" t="s">
        <v>16845</v>
      </c>
    </row>
    <row r="816" spans="1:15" x14ac:dyDescent="0.35">
      <c r="A816" t="s">
        <v>19</v>
      </c>
      <c r="B816">
        <v>785543</v>
      </c>
      <c r="C816">
        <v>785905</v>
      </c>
      <c r="E816" t="s">
        <v>14007</v>
      </c>
      <c r="F816" t="s">
        <v>16846</v>
      </c>
      <c r="G816" t="s">
        <v>16847</v>
      </c>
      <c r="I816" t="s">
        <v>13969</v>
      </c>
      <c r="L816" t="s">
        <v>16848</v>
      </c>
      <c r="M816" s="20" t="s">
        <v>16846</v>
      </c>
      <c r="N816" s="34">
        <v>120</v>
      </c>
      <c r="O816" t="s">
        <v>16849</v>
      </c>
    </row>
    <row r="817" spans="1:15" x14ac:dyDescent="0.35">
      <c r="A817" t="s">
        <v>19</v>
      </c>
      <c r="B817">
        <v>785997</v>
      </c>
      <c r="C817">
        <v>786491</v>
      </c>
      <c r="E817" t="s">
        <v>14007</v>
      </c>
      <c r="F817" t="s">
        <v>14251</v>
      </c>
      <c r="I817" t="s">
        <v>13969</v>
      </c>
      <c r="L817" t="s">
        <v>16850</v>
      </c>
      <c r="M817" s="20" t="s">
        <v>14251</v>
      </c>
      <c r="N817" s="34">
        <v>164</v>
      </c>
      <c r="O817" t="s">
        <v>16851</v>
      </c>
    </row>
    <row r="818" spans="1:15" x14ac:dyDescent="0.35">
      <c r="A818" t="s">
        <v>19</v>
      </c>
      <c r="B818">
        <v>786689</v>
      </c>
      <c r="C818">
        <v>787560</v>
      </c>
      <c r="E818" t="s">
        <v>13966</v>
      </c>
      <c r="F818" t="s">
        <v>14568</v>
      </c>
      <c r="I818" t="s">
        <v>14569</v>
      </c>
      <c r="O818" t="s">
        <v>16852</v>
      </c>
    </row>
    <row r="819" spans="1:15" x14ac:dyDescent="0.35">
      <c r="A819" t="s">
        <v>19</v>
      </c>
      <c r="B819">
        <v>787715</v>
      </c>
      <c r="C819">
        <v>787882</v>
      </c>
      <c r="E819" t="s">
        <v>13966</v>
      </c>
      <c r="F819" t="s">
        <v>16853</v>
      </c>
      <c r="G819" t="s">
        <v>16854</v>
      </c>
      <c r="I819" t="s">
        <v>13969</v>
      </c>
      <c r="L819" t="s">
        <v>16855</v>
      </c>
      <c r="M819" s="20" t="s">
        <v>16853</v>
      </c>
      <c r="N819" s="34">
        <v>55</v>
      </c>
      <c r="O819" t="s">
        <v>16856</v>
      </c>
    </row>
    <row r="820" spans="1:15" x14ac:dyDescent="0.35">
      <c r="A820" t="s">
        <v>19</v>
      </c>
      <c r="B820">
        <v>787992</v>
      </c>
      <c r="C820">
        <v>788636</v>
      </c>
      <c r="E820" t="s">
        <v>13966</v>
      </c>
      <c r="F820" t="s">
        <v>16857</v>
      </c>
      <c r="G820" t="s">
        <v>16858</v>
      </c>
      <c r="I820" t="s">
        <v>13969</v>
      </c>
      <c r="L820" t="s">
        <v>16859</v>
      </c>
      <c r="M820" s="20" t="s">
        <v>16857</v>
      </c>
      <c r="N820" s="34">
        <v>214</v>
      </c>
      <c r="O820" t="s">
        <v>16860</v>
      </c>
    </row>
    <row r="821" spans="1:15" x14ac:dyDescent="0.35">
      <c r="A821" t="s">
        <v>19</v>
      </c>
      <c r="B821">
        <v>788636</v>
      </c>
      <c r="C821">
        <v>789628</v>
      </c>
      <c r="E821" t="s">
        <v>13966</v>
      </c>
      <c r="F821" t="s">
        <v>14898</v>
      </c>
      <c r="G821" t="s">
        <v>16861</v>
      </c>
      <c r="I821" t="s">
        <v>13969</v>
      </c>
      <c r="L821" t="s">
        <v>16862</v>
      </c>
      <c r="M821" s="20" t="s">
        <v>14898</v>
      </c>
      <c r="N821" s="34">
        <v>330</v>
      </c>
      <c r="O821" t="s">
        <v>16863</v>
      </c>
    </row>
    <row r="822" spans="1:15" x14ac:dyDescent="0.35">
      <c r="A822" t="s">
        <v>19</v>
      </c>
      <c r="B822">
        <v>789652</v>
      </c>
      <c r="C822">
        <v>790155</v>
      </c>
      <c r="E822" t="s">
        <v>14007</v>
      </c>
      <c r="F822" t="s">
        <v>16864</v>
      </c>
      <c r="G822" t="s">
        <v>16865</v>
      </c>
      <c r="I822" t="s">
        <v>13969</v>
      </c>
      <c r="L822" t="s">
        <v>16866</v>
      </c>
      <c r="M822" s="20" t="s">
        <v>16864</v>
      </c>
      <c r="N822" s="34">
        <v>167</v>
      </c>
      <c r="O822" t="s">
        <v>16867</v>
      </c>
    </row>
    <row r="823" spans="1:15" x14ac:dyDescent="0.35">
      <c r="A823" t="s">
        <v>19</v>
      </c>
      <c r="B823">
        <v>790318</v>
      </c>
      <c r="C823">
        <v>791427</v>
      </c>
      <c r="E823" t="s">
        <v>13966</v>
      </c>
      <c r="F823" t="s">
        <v>16868</v>
      </c>
      <c r="G823" t="s">
        <v>16869</v>
      </c>
      <c r="I823" t="s">
        <v>13969</v>
      </c>
      <c r="L823" t="s">
        <v>16870</v>
      </c>
      <c r="M823" s="20" t="s">
        <v>16868</v>
      </c>
      <c r="N823" s="34">
        <v>369</v>
      </c>
      <c r="O823" t="s">
        <v>16871</v>
      </c>
    </row>
    <row r="824" spans="1:15" x14ac:dyDescent="0.35">
      <c r="A824" t="s">
        <v>19</v>
      </c>
      <c r="B824">
        <v>791462</v>
      </c>
      <c r="C824">
        <v>792532</v>
      </c>
      <c r="E824" t="s">
        <v>14007</v>
      </c>
      <c r="F824" t="s">
        <v>16872</v>
      </c>
      <c r="G824" t="s">
        <v>16873</v>
      </c>
      <c r="I824" t="s">
        <v>13969</v>
      </c>
      <c r="L824" t="s">
        <v>16874</v>
      </c>
      <c r="M824" s="20" t="s">
        <v>16872</v>
      </c>
      <c r="N824" s="34">
        <v>356</v>
      </c>
      <c r="O824" t="s">
        <v>16875</v>
      </c>
    </row>
    <row r="825" spans="1:15" x14ac:dyDescent="0.35">
      <c r="A825" t="s">
        <v>19</v>
      </c>
      <c r="B825">
        <v>792682</v>
      </c>
      <c r="C825">
        <v>795867</v>
      </c>
      <c r="E825" t="s">
        <v>13966</v>
      </c>
      <c r="F825" t="s">
        <v>16876</v>
      </c>
      <c r="G825" t="s">
        <v>16877</v>
      </c>
      <c r="I825" t="s">
        <v>13969</v>
      </c>
      <c r="L825" t="s">
        <v>16878</v>
      </c>
      <c r="M825" s="20" t="s">
        <v>16876</v>
      </c>
      <c r="N825" s="34">
        <v>1061</v>
      </c>
      <c r="O825" t="s">
        <v>16879</v>
      </c>
    </row>
    <row r="826" spans="1:15" x14ac:dyDescent="0.35">
      <c r="A826" t="s">
        <v>19</v>
      </c>
      <c r="B826">
        <v>796314</v>
      </c>
      <c r="C826">
        <v>798233</v>
      </c>
      <c r="E826" t="s">
        <v>13966</v>
      </c>
      <c r="F826" t="s">
        <v>16880</v>
      </c>
      <c r="G826" t="s">
        <v>16881</v>
      </c>
      <c r="I826" t="s">
        <v>13969</v>
      </c>
      <c r="L826" t="s">
        <v>16882</v>
      </c>
      <c r="M826" s="20" t="s">
        <v>16880</v>
      </c>
      <c r="N826" s="34">
        <v>639</v>
      </c>
      <c r="O826" t="s">
        <v>16883</v>
      </c>
    </row>
    <row r="827" spans="1:15" x14ac:dyDescent="0.35">
      <c r="A827" t="s">
        <v>19</v>
      </c>
      <c r="B827">
        <v>798469</v>
      </c>
      <c r="C827">
        <v>799233</v>
      </c>
      <c r="E827" t="s">
        <v>13966</v>
      </c>
      <c r="F827" t="s">
        <v>16884</v>
      </c>
      <c r="G827" t="s">
        <v>16885</v>
      </c>
      <c r="I827" t="s">
        <v>13969</v>
      </c>
      <c r="L827" t="s">
        <v>16886</v>
      </c>
      <c r="M827" s="20" t="s">
        <v>16884</v>
      </c>
      <c r="N827" s="34">
        <v>254</v>
      </c>
      <c r="O827" t="s">
        <v>16887</v>
      </c>
    </row>
    <row r="828" spans="1:15" x14ac:dyDescent="0.35">
      <c r="A828" t="s">
        <v>19</v>
      </c>
      <c r="B828">
        <v>799240</v>
      </c>
      <c r="C828">
        <v>800208</v>
      </c>
      <c r="E828" t="s">
        <v>13966</v>
      </c>
      <c r="F828" t="s">
        <v>16888</v>
      </c>
      <c r="G828" t="s">
        <v>16889</v>
      </c>
      <c r="I828" t="s">
        <v>13969</v>
      </c>
      <c r="L828" t="s">
        <v>16890</v>
      </c>
      <c r="M828" s="20" t="s">
        <v>16888</v>
      </c>
      <c r="N828" s="34">
        <v>322</v>
      </c>
      <c r="O828" t="s">
        <v>16891</v>
      </c>
    </row>
    <row r="829" spans="1:15" x14ac:dyDescent="0.35">
      <c r="A829" t="s">
        <v>19</v>
      </c>
      <c r="B829">
        <v>800232</v>
      </c>
      <c r="C829">
        <v>801143</v>
      </c>
      <c r="E829" t="s">
        <v>13966</v>
      </c>
      <c r="F829" t="s">
        <v>16892</v>
      </c>
      <c r="G829" t="s">
        <v>16893</v>
      </c>
      <c r="I829" t="s">
        <v>13969</v>
      </c>
      <c r="L829" t="s">
        <v>16894</v>
      </c>
      <c r="M829" s="20" t="s">
        <v>16892</v>
      </c>
      <c r="N829" s="34">
        <v>303</v>
      </c>
      <c r="O829" t="s">
        <v>16895</v>
      </c>
    </row>
    <row r="830" spans="1:15" x14ac:dyDescent="0.35">
      <c r="A830" t="s">
        <v>19</v>
      </c>
      <c r="B830">
        <v>801172</v>
      </c>
      <c r="C830">
        <v>802350</v>
      </c>
      <c r="E830" t="s">
        <v>13966</v>
      </c>
      <c r="F830" t="s">
        <v>16896</v>
      </c>
      <c r="G830" t="s">
        <v>16897</v>
      </c>
      <c r="I830" t="s">
        <v>13969</v>
      </c>
      <c r="L830" t="s">
        <v>16898</v>
      </c>
      <c r="M830" s="20" t="s">
        <v>16896</v>
      </c>
      <c r="N830" s="34">
        <v>392</v>
      </c>
      <c r="O830" t="s">
        <v>16899</v>
      </c>
    </row>
    <row r="831" spans="1:15" x14ac:dyDescent="0.35">
      <c r="A831" t="s">
        <v>19</v>
      </c>
      <c r="B831">
        <v>802351</v>
      </c>
      <c r="C831">
        <v>803286</v>
      </c>
      <c r="E831" t="s">
        <v>13966</v>
      </c>
      <c r="F831" t="s">
        <v>16892</v>
      </c>
      <c r="G831" t="s">
        <v>16900</v>
      </c>
      <c r="I831" t="s">
        <v>13969</v>
      </c>
      <c r="L831" t="s">
        <v>16901</v>
      </c>
      <c r="M831" s="20" t="s">
        <v>16892</v>
      </c>
      <c r="N831" s="34">
        <v>311</v>
      </c>
      <c r="O831" t="s">
        <v>16902</v>
      </c>
    </row>
    <row r="832" spans="1:15" x14ac:dyDescent="0.35">
      <c r="A832" t="s">
        <v>19</v>
      </c>
      <c r="B832">
        <v>803317</v>
      </c>
      <c r="C832">
        <v>804546</v>
      </c>
      <c r="E832" t="s">
        <v>14007</v>
      </c>
      <c r="F832" t="s">
        <v>14792</v>
      </c>
      <c r="G832" t="s">
        <v>16903</v>
      </c>
      <c r="I832" t="s">
        <v>13969</v>
      </c>
      <c r="L832" t="s">
        <v>16904</v>
      </c>
      <c r="M832" s="20" t="s">
        <v>14792</v>
      </c>
      <c r="N832" s="34">
        <v>409</v>
      </c>
      <c r="O832" t="s">
        <v>16905</v>
      </c>
    </row>
    <row r="833" spans="1:15" x14ac:dyDescent="0.35">
      <c r="A833" t="s">
        <v>19</v>
      </c>
      <c r="B833">
        <v>804657</v>
      </c>
      <c r="C833">
        <v>805364</v>
      </c>
      <c r="E833" t="s">
        <v>14007</v>
      </c>
      <c r="F833" t="s">
        <v>16906</v>
      </c>
      <c r="G833" t="s">
        <v>16907</v>
      </c>
      <c r="I833" t="s">
        <v>13969</v>
      </c>
      <c r="L833" t="s">
        <v>16908</v>
      </c>
      <c r="M833" s="20" t="s">
        <v>16906</v>
      </c>
      <c r="N833" s="34">
        <v>235</v>
      </c>
      <c r="O833" t="s">
        <v>16909</v>
      </c>
    </row>
    <row r="834" spans="1:15" x14ac:dyDescent="0.35">
      <c r="A834" t="s">
        <v>19</v>
      </c>
      <c r="B834">
        <v>805456</v>
      </c>
      <c r="C834">
        <v>806841</v>
      </c>
      <c r="E834" t="s">
        <v>14007</v>
      </c>
      <c r="F834" t="s">
        <v>14848</v>
      </c>
      <c r="G834" t="s">
        <v>16910</v>
      </c>
      <c r="I834" t="s">
        <v>13969</v>
      </c>
      <c r="L834" t="s">
        <v>16911</v>
      </c>
      <c r="M834" s="20" t="s">
        <v>14848</v>
      </c>
      <c r="N834" s="34">
        <v>461</v>
      </c>
      <c r="O834" t="s">
        <v>16912</v>
      </c>
    </row>
    <row r="835" spans="1:15" x14ac:dyDescent="0.35">
      <c r="A835" t="s">
        <v>19</v>
      </c>
      <c r="B835">
        <v>807091</v>
      </c>
      <c r="C835">
        <v>808548</v>
      </c>
      <c r="E835" t="s">
        <v>13966</v>
      </c>
      <c r="F835" t="s">
        <v>16913</v>
      </c>
      <c r="G835" t="s">
        <v>16914</v>
      </c>
      <c r="I835" t="s">
        <v>13969</v>
      </c>
      <c r="L835" t="s">
        <v>16915</v>
      </c>
      <c r="M835" s="20" t="s">
        <v>16913</v>
      </c>
      <c r="N835" s="34">
        <v>485</v>
      </c>
      <c r="O835" t="s">
        <v>16916</v>
      </c>
    </row>
    <row r="836" spans="1:15" x14ac:dyDescent="0.35">
      <c r="A836" t="s">
        <v>19</v>
      </c>
      <c r="B836">
        <v>808562</v>
      </c>
      <c r="C836">
        <v>809422</v>
      </c>
      <c r="E836" t="s">
        <v>13966</v>
      </c>
      <c r="F836" t="s">
        <v>16917</v>
      </c>
      <c r="G836" t="s">
        <v>16918</v>
      </c>
      <c r="I836" t="s">
        <v>13969</v>
      </c>
      <c r="L836" t="s">
        <v>16919</v>
      </c>
      <c r="M836" s="20" t="s">
        <v>16917</v>
      </c>
      <c r="N836" s="34">
        <v>286</v>
      </c>
      <c r="O836" t="s">
        <v>16920</v>
      </c>
    </row>
    <row r="837" spans="1:15" x14ac:dyDescent="0.35">
      <c r="A837" t="s">
        <v>19</v>
      </c>
      <c r="B837">
        <v>809557</v>
      </c>
      <c r="C837">
        <v>811446</v>
      </c>
      <c r="E837" t="s">
        <v>13966</v>
      </c>
      <c r="F837" t="s">
        <v>16373</v>
      </c>
      <c r="G837" t="s">
        <v>16921</v>
      </c>
      <c r="I837" t="s">
        <v>13969</v>
      </c>
      <c r="L837" t="s">
        <v>16922</v>
      </c>
      <c r="M837" s="20" t="s">
        <v>16373</v>
      </c>
      <c r="N837" s="34">
        <v>629</v>
      </c>
      <c r="O837" t="s">
        <v>16923</v>
      </c>
    </row>
    <row r="838" spans="1:15" x14ac:dyDescent="0.35">
      <c r="A838" t="s">
        <v>19</v>
      </c>
      <c r="B838">
        <v>811569</v>
      </c>
      <c r="C838">
        <v>812015</v>
      </c>
      <c r="E838" t="s">
        <v>13966</v>
      </c>
      <c r="F838" t="s">
        <v>16924</v>
      </c>
      <c r="G838" t="s">
        <v>16925</v>
      </c>
      <c r="I838" t="s">
        <v>13969</v>
      </c>
      <c r="L838" t="s">
        <v>16926</v>
      </c>
      <c r="M838" s="20" t="s">
        <v>16924</v>
      </c>
      <c r="N838" s="34">
        <v>148</v>
      </c>
      <c r="O838" t="s">
        <v>16927</v>
      </c>
    </row>
    <row r="839" spans="1:15" x14ac:dyDescent="0.35">
      <c r="A839" t="s">
        <v>19</v>
      </c>
      <c r="B839">
        <v>812140</v>
      </c>
      <c r="C839">
        <v>812562</v>
      </c>
      <c r="E839" t="s">
        <v>13966</v>
      </c>
      <c r="F839" t="s">
        <v>16181</v>
      </c>
      <c r="G839" t="s">
        <v>16928</v>
      </c>
      <c r="I839" t="s">
        <v>13969</v>
      </c>
      <c r="L839" t="s">
        <v>16929</v>
      </c>
      <c r="M839" s="20" t="s">
        <v>16181</v>
      </c>
      <c r="N839" s="34">
        <v>140</v>
      </c>
      <c r="O839" t="s">
        <v>16930</v>
      </c>
    </row>
    <row r="840" spans="1:15" x14ac:dyDescent="0.35">
      <c r="A840" t="s">
        <v>19</v>
      </c>
      <c r="B840">
        <v>812628</v>
      </c>
      <c r="C840">
        <v>813818</v>
      </c>
      <c r="E840" t="s">
        <v>13966</v>
      </c>
      <c r="F840" t="s">
        <v>14792</v>
      </c>
      <c r="G840" t="s">
        <v>16931</v>
      </c>
      <c r="I840" t="s">
        <v>13969</v>
      </c>
      <c r="L840" t="s">
        <v>16932</v>
      </c>
      <c r="M840" s="20" t="s">
        <v>14792</v>
      </c>
      <c r="N840" s="34">
        <v>396</v>
      </c>
      <c r="O840" t="s">
        <v>16933</v>
      </c>
    </row>
    <row r="841" spans="1:15" x14ac:dyDescent="0.35">
      <c r="A841" t="s">
        <v>19</v>
      </c>
      <c r="B841">
        <v>814109</v>
      </c>
      <c r="C841">
        <v>814264</v>
      </c>
      <c r="E841" t="s">
        <v>13966</v>
      </c>
      <c r="F841" t="s">
        <v>14251</v>
      </c>
      <c r="I841" t="s">
        <v>13969</v>
      </c>
      <c r="L841" t="s">
        <v>16934</v>
      </c>
      <c r="M841" s="20" t="s">
        <v>14251</v>
      </c>
      <c r="N841" s="34">
        <v>51</v>
      </c>
      <c r="O841" t="s">
        <v>16935</v>
      </c>
    </row>
    <row r="842" spans="1:15" x14ac:dyDescent="0.35">
      <c r="A842" t="s">
        <v>19</v>
      </c>
      <c r="B842">
        <v>814384</v>
      </c>
      <c r="C842">
        <v>815940</v>
      </c>
      <c r="E842" t="s">
        <v>14007</v>
      </c>
      <c r="F842" t="s">
        <v>16373</v>
      </c>
      <c r="G842" t="s">
        <v>16936</v>
      </c>
      <c r="I842" t="s">
        <v>13969</v>
      </c>
      <c r="L842" t="s">
        <v>16937</v>
      </c>
      <c r="M842" s="20" t="s">
        <v>16373</v>
      </c>
      <c r="N842" s="34">
        <v>518</v>
      </c>
      <c r="O842" t="s">
        <v>16938</v>
      </c>
    </row>
    <row r="843" spans="1:15" x14ac:dyDescent="0.35">
      <c r="A843" t="s">
        <v>19</v>
      </c>
      <c r="B843">
        <v>816113</v>
      </c>
      <c r="C843">
        <v>817243</v>
      </c>
      <c r="E843" t="s">
        <v>13966</v>
      </c>
      <c r="F843" t="s">
        <v>16697</v>
      </c>
      <c r="G843" t="s">
        <v>16939</v>
      </c>
      <c r="I843" t="s">
        <v>13969</v>
      </c>
      <c r="L843" t="s">
        <v>16940</v>
      </c>
      <c r="M843" s="20" t="s">
        <v>16697</v>
      </c>
      <c r="N843" s="34">
        <v>376</v>
      </c>
      <c r="O843" t="s">
        <v>16941</v>
      </c>
    </row>
    <row r="844" spans="1:15" x14ac:dyDescent="0.35">
      <c r="A844" t="s">
        <v>19</v>
      </c>
      <c r="B844">
        <v>817311</v>
      </c>
      <c r="C844">
        <v>817757</v>
      </c>
      <c r="E844" t="s">
        <v>13966</v>
      </c>
      <c r="F844" t="s">
        <v>14715</v>
      </c>
      <c r="G844" t="s">
        <v>16942</v>
      </c>
      <c r="I844" t="s">
        <v>13969</v>
      </c>
      <c r="L844" t="s">
        <v>16943</v>
      </c>
      <c r="M844" s="20" t="s">
        <v>14715</v>
      </c>
      <c r="N844" s="34">
        <v>148</v>
      </c>
      <c r="O844" t="s">
        <v>16944</v>
      </c>
    </row>
    <row r="845" spans="1:15" x14ac:dyDescent="0.35">
      <c r="A845" t="s">
        <v>19</v>
      </c>
      <c r="B845">
        <v>817810</v>
      </c>
      <c r="C845">
        <v>818829</v>
      </c>
      <c r="E845" t="s">
        <v>14007</v>
      </c>
      <c r="F845" t="s">
        <v>16945</v>
      </c>
      <c r="G845" t="s">
        <v>16946</v>
      </c>
      <c r="I845" t="s">
        <v>13969</v>
      </c>
      <c r="L845" t="s">
        <v>16947</v>
      </c>
      <c r="M845" s="20" t="s">
        <v>16945</v>
      </c>
      <c r="N845" s="34">
        <v>339</v>
      </c>
      <c r="O845" t="s">
        <v>16948</v>
      </c>
    </row>
    <row r="846" spans="1:15" x14ac:dyDescent="0.35">
      <c r="A846" t="s">
        <v>19</v>
      </c>
      <c r="B846">
        <v>819311</v>
      </c>
      <c r="C846">
        <v>820531</v>
      </c>
      <c r="E846" t="s">
        <v>14007</v>
      </c>
      <c r="F846" t="s">
        <v>14792</v>
      </c>
      <c r="G846" t="s">
        <v>16949</v>
      </c>
      <c r="I846" t="s">
        <v>13969</v>
      </c>
      <c r="L846" t="s">
        <v>16950</v>
      </c>
      <c r="M846" s="20" t="s">
        <v>14792</v>
      </c>
      <c r="N846" s="34">
        <v>406</v>
      </c>
      <c r="O846" t="s">
        <v>16951</v>
      </c>
    </row>
    <row r="847" spans="1:15" x14ac:dyDescent="0.35">
      <c r="A847" t="s">
        <v>19</v>
      </c>
      <c r="B847">
        <v>820867</v>
      </c>
      <c r="C847">
        <v>822330</v>
      </c>
      <c r="E847" t="s">
        <v>13966</v>
      </c>
      <c r="F847" t="s">
        <v>16952</v>
      </c>
      <c r="G847" t="s">
        <v>16953</v>
      </c>
      <c r="I847" t="s">
        <v>13969</v>
      </c>
      <c r="L847" t="s">
        <v>16954</v>
      </c>
      <c r="M847" s="20" t="s">
        <v>16952</v>
      </c>
      <c r="N847" s="34">
        <v>487</v>
      </c>
      <c r="O847" t="s">
        <v>16955</v>
      </c>
    </row>
    <row r="848" spans="1:15" x14ac:dyDescent="0.35">
      <c r="A848" t="s">
        <v>19</v>
      </c>
      <c r="B848">
        <v>822903</v>
      </c>
      <c r="C848">
        <v>823703</v>
      </c>
      <c r="E848" t="s">
        <v>14007</v>
      </c>
      <c r="F848" t="s">
        <v>16956</v>
      </c>
      <c r="G848" t="s">
        <v>16957</v>
      </c>
      <c r="I848" t="s">
        <v>13969</v>
      </c>
      <c r="L848" t="s">
        <v>16958</v>
      </c>
      <c r="M848" s="20" t="s">
        <v>16956</v>
      </c>
      <c r="N848" s="34">
        <v>266</v>
      </c>
      <c r="O848" t="s">
        <v>16959</v>
      </c>
    </row>
    <row r="849" spans="1:15" x14ac:dyDescent="0.35">
      <c r="A849" t="s">
        <v>19</v>
      </c>
      <c r="B849">
        <v>823716</v>
      </c>
      <c r="C849">
        <v>824717</v>
      </c>
      <c r="E849" t="s">
        <v>14007</v>
      </c>
      <c r="F849" t="s">
        <v>16960</v>
      </c>
      <c r="G849" t="s">
        <v>16961</v>
      </c>
      <c r="I849" t="s">
        <v>13969</v>
      </c>
      <c r="L849" t="s">
        <v>16962</v>
      </c>
      <c r="M849" s="20" t="s">
        <v>16960</v>
      </c>
      <c r="N849" s="34">
        <v>333</v>
      </c>
      <c r="O849" t="s">
        <v>16963</v>
      </c>
    </row>
    <row r="850" spans="1:15" x14ac:dyDescent="0.35">
      <c r="A850" t="s">
        <v>19</v>
      </c>
      <c r="B850">
        <v>824714</v>
      </c>
      <c r="C850">
        <v>825715</v>
      </c>
      <c r="E850" t="s">
        <v>14007</v>
      </c>
      <c r="F850" t="s">
        <v>16964</v>
      </c>
      <c r="G850" t="s">
        <v>16965</v>
      </c>
      <c r="I850" t="s">
        <v>13969</v>
      </c>
      <c r="L850" t="s">
        <v>16966</v>
      </c>
      <c r="M850" s="20" t="s">
        <v>16964</v>
      </c>
      <c r="N850" s="34">
        <v>333</v>
      </c>
      <c r="O850" t="s">
        <v>16967</v>
      </c>
    </row>
    <row r="851" spans="1:15" x14ac:dyDescent="0.35">
      <c r="A851" t="s">
        <v>19</v>
      </c>
      <c r="B851">
        <v>825787</v>
      </c>
      <c r="C851">
        <v>826734</v>
      </c>
      <c r="E851" t="s">
        <v>14007</v>
      </c>
      <c r="F851" t="s">
        <v>16968</v>
      </c>
      <c r="G851" t="s">
        <v>16969</v>
      </c>
      <c r="I851" t="s">
        <v>13969</v>
      </c>
      <c r="L851" t="s">
        <v>16970</v>
      </c>
      <c r="M851" s="20" t="s">
        <v>16968</v>
      </c>
      <c r="N851" s="34">
        <v>315</v>
      </c>
      <c r="O851" t="s">
        <v>16971</v>
      </c>
    </row>
    <row r="852" spans="1:15" x14ac:dyDescent="0.35">
      <c r="A852" t="s">
        <v>19</v>
      </c>
      <c r="B852">
        <v>826843</v>
      </c>
      <c r="C852">
        <v>827211</v>
      </c>
      <c r="E852" t="s">
        <v>14007</v>
      </c>
      <c r="F852" t="s">
        <v>16972</v>
      </c>
      <c r="G852" t="s">
        <v>16973</v>
      </c>
      <c r="I852" t="s">
        <v>13969</v>
      </c>
      <c r="L852" t="s">
        <v>16974</v>
      </c>
      <c r="M852" s="20" t="s">
        <v>16972</v>
      </c>
      <c r="N852" s="34">
        <v>122</v>
      </c>
      <c r="O852" t="s">
        <v>16975</v>
      </c>
    </row>
    <row r="853" spans="1:15" x14ac:dyDescent="0.35">
      <c r="A853" t="s">
        <v>19</v>
      </c>
      <c r="B853">
        <v>827455</v>
      </c>
      <c r="C853">
        <v>827802</v>
      </c>
      <c r="E853" t="s">
        <v>13966</v>
      </c>
      <c r="F853" t="s">
        <v>16976</v>
      </c>
      <c r="G853" t="s">
        <v>16977</v>
      </c>
      <c r="I853" t="s">
        <v>13969</v>
      </c>
      <c r="L853" t="s">
        <v>16978</v>
      </c>
      <c r="M853" s="20" t="s">
        <v>16976</v>
      </c>
      <c r="N853" s="34">
        <v>115</v>
      </c>
      <c r="O853" t="s">
        <v>16979</v>
      </c>
    </row>
    <row r="854" spans="1:15" x14ac:dyDescent="0.35">
      <c r="A854" t="s">
        <v>19</v>
      </c>
      <c r="B854">
        <v>827993</v>
      </c>
      <c r="C854">
        <v>829255</v>
      </c>
      <c r="E854" t="s">
        <v>13966</v>
      </c>
      <c r="F854" t="s">
        <v>16980</v>
      </c>
      <c r="G854" t="s">
        <v>16981</v>
      </c>
      <c r="I854" t="s">
        <v>13969</v>
      </c>
      <c r="L854" t="s">
        <v>16982</v>
      </c>
      <c r="M854" s="20" t="s">
        <v>16980</v>
      </c>
      <c r="N854" s="34">
        <v>420</v>
      </c>
      <c r="O854" t="s">
        <v>16983</v>
      </c>
    </row>
    <row r="855" spans="1:15" x14ac:dyDescent="0.35">
      <c r="A855" t="s">
        <v>19</v>
      </c>
      <c r="B855">
        <v>829382</v>
      </c>
      <c r="C855">
        <v>830818</v>
      </c>
      <c r="E855" t="s">
        <v>13966</v>
      </c>
      <c r="F855" t="s">
        <v>16984</v>
      </c>
      <c r="G855" t="s">
        <v>16985</v>
      </c>
      <c r="I855" t="s">
        <v>13969</v>
      </c>
      <c r="L855" t="s">
        <v>16986</v>
      </c>
      <c r="M855" s="20" t="s">
        <v>16984</v>
      </c>
      <c r="N855" s="34">
        <v>478</v>
      </c>
      <c r="O855" t="s">
        <v>16987</v>
      </c>
    </row>
    <row r="856" spans="1:15" x14ac:dyDescent="0.35">
      <c r="A856" t="s">
        <v>19</v>
      </c>
      <c r="B856">
        <v>830945</v>
      </c>
      <c r="C856">
        <v>832573</v>
      </c>
      <c r="E856" t="s">
        <v>13966</v>
      </c>
      <c r="F856" t="s">
        <v>16988</v>
      </c>
      <c r="G856" t="s">
        <v>16989</v>
      </c>
      <c r="I856" t="s">
        <v>13969</v>
      </c>
      <c r="L856" t="s">
        <v>16990</v>
      </c>
      <c r="M856" s="20" t="s">
        <v>16988</v>
      </c>
      <c r="N856" s="34">
        <v>542</v>
      </c>
      <c r="O856" t="s">
        <v>16991</v>
      </c>
    </row>
    <row r="857" spans="1:15" x14ac:dyDescent="0.35">
      <c r="A857" t="s">
        <v>19</v>
      </c>
      <c r="B857">
        <v>832545</v>
      </c>
      <c r="C857">
        <v>833225</v>
      </c>
      <c r="E857" t="s">
        <v>13966</v>
      </c>
      <c r="F857" t="s">
        <v>16992</v>
      </c>
      <c r="G857" t="s">
        <v>16993</v>
      </c>
      <c r="I857" t="s">
        <v>13969</v>
      </c>
      <c r="L857" t="s">
        <v>16994</v>
      </c>
      <c r="M857" s="20" t="s">
        <v>16992</v>
      </c>
      <c r="N857" s="34">
        <v>226</v>
      </c>
      <c r="O857" t="s">
        <v>16995</v>
      </c>
    </row>
    <row r="858" spans="1:15" x14ac:dyDescent="0.35">
      <c r="A858" t="s">
        <v>19</v>
      </c>
      <c r="B858">
        <v>833228</v>
      </c>
      <c r="C858">
        <v>834187</v>
      </c>
      <c r="E858" t="s">
        <v>13966</v>
      </c>
      <c r="F858" t="s">
        <v>16996</v>
      </c>
      <c r="G858" t="s">
        <v>16997</v>
      </c>
      <c r="I858" t="s">
        <v>13969</v>
      </c>
      <c r="L858" t="s">
        <v>16998</v>
      </c>
      <c r="M858" s="20" t="s">
        <v>16996</v>
      </c>
      <c r="N858" s="34">
        <v>319</v>
      </c>
      <c r="O858" t="s">
        <v>16999</v>
      </c>
    </row>
    <row r="859" spans="1:15" x14ac:dyDescent="0.35">
      <c r="A859" t="s">
        <v>19</v>
      </c>
      <c r="B859">
        <v>834214</v>
      </c>
      <c r="C859">
        <v>834339</v>
      </c>
      <c r="E859" t="s">
        <v>13966</v>
      </c>
      <c r="F859" t="s">
        <v>14251</v>
      </c>
      <c r="I859" t="s">
        <v>13969</v>
      </c>
      <c r="L859" t="s">
        <v>17000</v>
      </c>
      <c r="M859" s="20" t="s">
        <v>14251</v>
      </c>
      <c r="N859" s="34">
        <v>41</v>
      </c>
      <c r="O859" t="s">
        <v>17001</v>
      </c>
    </row>
    <row r="860" spans="1:15" x14ac:dyDescent="0.35">
      <c r="A860" t="s">
        <v>19</v>
      </c>
      <c r="B860">
        <v>834383</v>
      </c>
      <c r="C860">
        <v>835684</v>
      </c>
      <c r="E860" t="s">
        <v>13966</v>
      </c>
      <c r="F860" t="s">
        <v>17002</v>
      </c>
      <c r="G860" t="s">
        <v>17003</v>
      </c>
      <c r="I860" t="s">
        <v>13969</v>
      </c>
      <c r="L860" t="s">
        <v>17004</v>
      </c>
      <c r="M860" s="20" t="s">
        <v>17002</v>
      </c>
      <c r="N860" s="34">
        <v>433</v>
      </c>
      <c r="O860" t="s">
        <v>17005</v>
      </c>
    </row>
    <row r="861" spans="1:15" x14ac:dyDescent="0.35">
      <c r="A861" t="s">
        <v>19</v>
      </c>
      <c r="B861">
        <v>835740</v>
      </c>
      <c r="C861">
        <v>836534</v>
      </c>
      <c r="E861" t="s">
        <v>13966</v>
      </c>
      <c r="F861" t="s">
        <v>16044</v>
      </c>
      <c r="G861" t="s">
        <v>17006</v>
      </c>
      <c r="I861" t="s">
        <v>13969</v>
      </c>
      <c r="L861" t="s">
        <v>17007</v>
      </c>
      <c r="M861" s="20" t="s">
        <v>16044</v>
      </c>
      <c r="N861" s="34">
        <v>264</v>
      </c>
      <c r="O861" t="s">
        <v>17008</v>
      </c>
    </row>
    <row r="862" spans="1:15" x14ac:dyDescent="0.35">
      <c r="A862" t="s">
        <v>19</v>
      </c>
      <c r="B862">
        <v>836653</v>
      </c>
      <c r="C862">
        <v>837744</v>
      </c>
      <c r="E862" t="s">
        <v>13966</v>
      </c>
      <c r="F862" t="s">
        <v>17009</v>
      </c>
      <c r="G862" t="s">
        <v>17010</v>
      </c>
      <c r="I862" t="s">
        <v>13969</v>
      </c>
      <c r="L862" t="s">
        <v>17011</v>
      </c>
      <c r="M862" s="20" t="s">
        <v>17009</v>
      </c>
      <c r="N862" s="34">
        <v>363</v>
      </c>
      <c r="O862" t="s">
        <v>17012</v>
      </c>
    </row>
    <row r="863" spans="1:15" x14ac:dyDescent="0.35">
      <c r="A863" t="s">
        <v>19</v>
      </c>
      <c r="B863">
        <v>837735</v>
      </c>
      <c r="C863">
        <v>838010</v>
      </c>
      <c r="E863" t="s">
        <v>14007</v>
      </c>
      <c r="F863" t="s">
        <v>17013</v>
      </c>
      <c r="G863" t="s">
        <v>17014</v>
      </c>
      <c r="I863" t="s">
        <v>13969</v>
      </c>
      <c r="L863" t="s">
        <v>17015</v>
      </c>
      <c r="M863" s="20" t="s">
        <v>17013</v>
      </c>
      <c r="N863" s="34">
        <v>91</v>
      </c>
      <c r="O863" t="s">
        <v>17016</v>
      </c>
    </row>
    <row r="864" spans="1:15" x14ac:dyDescent="0.35">
      <c r="A864" t="s">
        <v>19</v>
      </c>
      <c r="B864">
        <v>838077</v>
      </c>
      <c r="C864">
        <v>838742</v>
      </c>
      <c r="E864" t="s">
        <v>13966</v>
      </c>
      <c r="F864" t="s">
        <v>17017</v>
      </c>
      <c r="G864" t="s">
        <v>17018</v>
      </c>
      <c r="I864" t="s">
        <v>13969</v>
      </c>
      <c r="L864" t="s">
        <v>17019</v>
      </c>
      <c r="M864" s="20" t="s">
        <v>17017</v>
      </c>
      <c r="N864" s="34">
        <v>221</v>
      </c>
      <c r="O864" t="s">
        <v>17020</v>
      </c>
    </row>
    <row r="865" spans="1:15" x14ac:dyDescent="0.35">
      <c r="A865" t="s">
        <v>19</v>
      </c>
      <c r="B865">
        <v>838783</v>
      </c>
      <c r="C865">
        <v>838920</v>
      </c>
      <c r="E865" t="s">
        <v>14007</v>
      </c>
      <c r="F865" t="s">
        <v>17021</v>
      </c>
      <c r="G865" t="s">
        <v>17022</v>
      </c>
      <c r="I865" t="s">
        <v>13969</v>
      </c>
      <c r="L865" t="s">
        <v>17023</v>
      </c>
      <c r="M865" s="20" t="s">
        <v>17021</v>
      </c>
      <c r="N865" s="34">
        <v>45</v>
      </c>
      <c r="O865" t="s">
        <v>17024</v>
      </c>
    </row>
    <row r="866" spans="1:15" x14ac:dyDescent="0.35">
      <c r="A866" t="s">
        <v>19</v>
      </c>
      <c r="B866">
        <v>839077</v>
      </c>
      <c r="C866">
        <v>839232</v>
      </c>
      <c r="E866" t="s">
        <v>14007</v>
      </c>
      <c r="F866" t="s">
        <v>14251</v>
      </c>
      <c r="I866" t="s">
        <v>13969</v>
      </c>
      <c r="L866" t="s">
        <v>17025</v>
      </c>
      <c r="M866" s="20" t="s">
        <v>14251</v>
      </c>
      <c r="N866" s="34">
        <v>51</v>
      </c>
      <c r="O866" t="s">
        <v>17026</v>
      </c>
    </row>
    <row r="867" spans="1:15" x14ac:dyDescent="0.35">
      <c r="A867" t="s">
        <v>19</v>
      </c>
      <c r="B867">
        <v>839339</v>
      </c>
      <c r="C867">
        <v>839653</v>
      </c>
      <c r="E867" t="s">
        <v>14007</v>
      </c>
      <c r="F867" t="s">
        <v>17027</v>
      </c>
      <c r="G867" t="s">
        <v>17028</v>
      </c>
      <c r="I867" t="s">
        <v>13969</v>
      </c>
      <c r="L867" t="s">
        <v>17029</v>
      </c>
      <c r="M867" s="20" t="s">
        <v>17027</v>
      </c>
      <c r="N867" s="34">
        <v>104</v>
      </c>
      <c r="O867" t="s">
        <v>17030</v>
      </c>
    </row>
    <row r="868" spans="1:15" x14ac:dyDescent="0.35">
      <c r="A868" t="s">
        <v>19</v>
      </c>
      <c r="B868">
        <v>839735</v>
      </c>
      <c r="C868">
        <v>840484</v>
      </c>
      <c r="E868" t="s">
        <v>14007</v>
      </c>
      <c r="F868" t="s">
        <v>14564</v>
      </c>
      <c r="G868" t="s">
        <v>14565</v>
      </c>
      <c r="I868" t="s">
        <v>13969</v>
      </c>
      <c r="L868" t="s">
        <v>17031</v>
      </c>
      <c r="M868" s="20" t="s">
        <v>14564</v>
      </c>
      <c r="N868" s="34">
        <v>249</v>
      </c>
      <c r="O868" t="s">
        <v>17032</v>
      </c>
    </row>
    <row r="869" spans="1:15" x14ac:dyDescent="0.35">
      <c r="A869" t="s">
        <v>19</v>
      </c>
      <c r="B869">
        <v>840656</v>
      </c>
      <c r="C869">
        <v>842014</v>
      </c>
      <c r="E869" t="s">
        <v>13966</v>
      </c>
      <c r="F869" t="s">
        <v>17033</v>
      </c>
      <c r="G869" t="s">
        <v>17034</v>
      </c>
      <c r="I869" t="s">
        <v>13969</v>
      </c>
      <c r="L869" t="s">
        <v>17035</v>
      </c>
      <c r="M869" s="20" t="s">
        <v>17033</v>
      </c>
      <c r="N869" s="34">
        <v>452</v>
      </c>
      <c r="O869" t="s">
        <v>17036</v>
      </c>
    </row>
    <row r="870" spans="1:15" x14ac:dyDescent="0.35">
      <c r="A870" t="s">
        <v>19</v>
      </c>
      <c r="B870">
        <v>842047</v>
      </c>
      <c r="C870">
        <v>843996</v>
      </c>
      <c r="E870" t="s">
        <v>14007</v>
      </c>
      <c r="F870" t="s">
        <v>17037</v>
      </c>
      <c r="G870" t="s">
        <v>17038</v>
      </c>
      <c r="I870" t="s">
        <v>13969</v>
      </c>
      <c r="L870" t="s">
        <v>17039</v>
      </c>
      <c r="M870" s="20" t="s">
        <v>17037</v>
      </c>
      <c r="N870" s="34">
        <v>649</v>
      </c>
      <c r="O870" t="s">
        <v>17040</v>
      </c>
    </row>
    <row r="871" spans="1:15" x14ac:dyDescent="0.35">
      <c r="A871" t="s">
        <v>19</v>
      </c>
      <c r="B871">
        <v>844097</v>
      </c>
      <c r="C871">
        <v>844234</v>
      </c>
      <c r="E871" t="s">
        <v>13966</v>
      </c>
      <c r="F871" t="s">
        <v>14251</v>
      </c>
      <c r="I871" t="s">
        <v>13969</v>
      </c>
      <c r="L871" t="s">
        <v>17041</v>
      </c>
      <c r="M871" s="20" t="s">
        <v>14251</v>
      </c>
      <c r="N871" s="34">
        <v>45</v>
      </c>
      <c r="O871" t="s">
        <v>17042</v>
      </c>
    </row>
    <row r="872" spans="1:15" x14ac:dyDescent="0.35">
      <c r="A872" t="s">
        <v>19</v>
      </c>
      <c r="B872">
        <v>844253</v>
      </c>
      <c r="C872">
        <v>844645</v>
      </c>
      <c r="E872" t="s">
        <v>13966</v>
      </c>
      <c r="F872" t="s">
        <v>17043</v>
      </c>
      <c r="G872" t="s">
        <v>17044</v>
      </c>
      <c r="I872" t="s">
        <v>13969</v>
      </c>
      <c r="L872" t="s">
        <v>17045</v>
      </c>
      <c r="M872" s="20" t="s">
        <v>17043</v>
      </c>
      <c r="N872" s="34">
        <v>130</v>
      </c>
      <c r="O872" t="s">
        <v>17046</v>
      </c>
    </row>
    <row r="873" spans="1:15" x14ac:dyDescent="0.35">
      <c r="A873" t="s">
        <v>19</v>
      </c>
      <c r="B873">
        <v>844770</v>
      </c>
      <c r="C873">
        <v>846185</v>
      </c>
      <c r="E873" t="s">
        <v>13966</v>
      </c>
      <c r="F873" t="s">
        <v>14980</v>
      </c>
      <c r="G873" t="s">
        <v>17047</v>
      </c>
      <c r="I873" t="s">
        <v>13969</v>
      </c>
      <c r="L873" t="s">
        <v>17048</v>
      </c>
      <c r="M873" s="20" t="s">
        <v>14980</v>
      </c>
      <c r="N873" s="34">
        <v>471</v>
      </c>
      <c r="O873" t="s">
        <v>17049</v>
      </c>
    </row>
    <row r="874" spans="1:15" x14ac:dyDescent="0.35">
      <c r="A874" t="s">
        <v>19</v>
      </c>
      <c r="B874">
        <v>846182</v>
      </c>
      <c r="C874">
        <v>847258</v>
      </c>
      <c r="E874" t="s">
        <v>14007</v>
      </c>
      <c r="F874" t="s">
        <v>17050</v>
      </c>
      <c r="G874" t="s">
        <v>17051</v>
      </c>
      <c r="I874" t="s">
        <v>13969</v>
      </c>
      <c r="L874" t="s">
        <v>17052</v>
      </c>
      <c r="M874" s="20" t="s">
        <v>17050</v>
      </c>
      <c r="N874" s="34">
        <v>358</v>
      </c>
      <c r="O874" t="s">
        <v>17053</v>
      </c>
    </row>
    <row r="875" spans="1:15" x14ac:dyDescent="0.35">
      <c r="A875" t="s">
        <v>19</v>
      </c>
      <c r="B875">
        <v>847282</v>
      </c>
      <c r="C875">
        <v>847482</v>
      </c>
      <c r="E875" t="s">
        <v>14007</v>
      </c>
      <c r="F875" t="s">
        <v>14251</v>
      </c>
      <c r="I875" t="s">
        <v>13969</v>
      </c>
      <c r="L875" t="s">
        <v>17054</v>
      </c>
      <c r="M875" s="20" t="s">
        <v>14251</v>
      </c>
      <c r="N875" s="34">
        <v>66</v>
      </c>
      <c r="O875" t="s">
        <v>17055</v>
      </c>
    </row>
    <row r="876" spans="1:15" x14ac:dyDescent="0.35">
      <c r="A876" t="s">
        <v>19</v>
      </c>
      <c r="B876">
        <v>847498</v>
      </c>
      <c r="C876">
        <v>848652</v>
      </c>
      <c r="E876" t="s">
        <v>14007</v>
      </c>
      <c r="F876" t="s">
        <v>17056</v>
      </c>
      <c r="G876" t="s">
        <v>17057</v>
      </c>
      <c r="I876" t="s">
        <v>13969</v>
      </c>
      <c r="L876" t="s">
        <v>17058</v>
      </c>
      <c r="M876" s="20" t="s">
        <v>17056</v>
      </c>
      <c r="N876" s="34">
        <v>384</v>
      </c>
      <c r="O876" t="s">
        <v>17059</v>
      </c>
    </row>
    <row r="877" spans="1:15" x14ac:dyDescent="0.35">
      <c r="A877" t="s">
        <v>19</v>
      </c>
      <c r="B877">
        <v>848633</v>
      </c>
      <c r="C877">
        <v>850174</v>
      </c>
      <c r="E877" t="s">
        <v>14007</v>
      </c>
      <c r="F877" t="s">
        <v>16204</v>
      </c>
      <c r="G877" t="s">
        <v>17060</v>
      </c>
      <c r="I877" t="s">
        <v>13969</v>
      </c>
      <c r="L877" t="s">
        <v>17061</v>
      </c>
      <c r="M877" s="20" t="s">
        <v>16204</v>
      </c>
      <c r="N877" s="34">
        <v>513</v>
      </c>
      <c r="O877" t="s">
        <v>17062</v>
      </c>
    </row>
    <row r="878" spans="1:15" x14ac:dyDescent="0.35">
      <c r="A878" t="s">
        <v>19</v>
      </c>
      <c r="B878">
        <v>850367</v>
      </c>
      <c r="C878">
        <v>851779</v>
      </c>
      <c r="E878" t="s">
        <v>13966</v>
      </c>
      <c r="F878" t="s">
        <v>17063</v>
      </c>
      <c r="G878" t="s">
        <v>17064</v>
      </c>
      <c r="I878" t="s">
        <v>13969</v>
      </c>
      <c r="L878" t="s">
        <v>17065</v>
      </c>
      <c r="M878" s="20" t="s">
        <v>17063</v>
      </c>
      <c r="N878" s="34">
        <v>470</v>
      </c>
      <c r="O878" t="s">
        <v>17066</v>
      </c>
    </row>
    <row r="879" spans="1:15" x14ac:dyDescent="0.35">
      <c r="A879" t="s">
        <v>19</v>
      </c>
      <c r="B879">
        <v>851850</v>
      </c>
      <c r="C879">
        <v>853535</v>
      </c>
      <c r="E879" t="s">
        <v>13966</v>
      </c>
      <c r="F879" t="s">
        <v>17067</v>
      </c>
      <c r="G879" t="s">
        <v>17068</v>
      </c>
      <c r="I879" t="s">
        <v>13969</v>
      </c>
      <c r="L879" t="s">
        <v>17069</v>
      </c>
      <c r="M879" s="20" t="s">
        <v>17067</v>
      </c>
      <c r="N879" s="34">
        <v>561</v>
      </c>
      <c r="O879" t="s">
        <v>17070</v>
      </c>
    </row>
    <row r="880" spans="1:15" x14ac:dyDescent="0.35">
      <c r="A880" t="s">
        <v>19</v>
      </c>
      <c r="B880">
        <v>853556</v>
      </c>
      <c r="C880">
        <v>854272</v>
      </c>
      <c r="E880" t="s">
        <v>13966</v>
      </c>
      <c r="F880" t="s">
        <v>17071</v>
      </c>
      <c r="G880" t="s">
        <v>17072</v>
      </c>
      <c r="I880" t="s">
        <v>13969</v>
      </c>
      <c r="L880" t="s">
        <v>17073</v>
      </c>
      <c r="M880" s="20" t="s">
        <v>17071</v>
      </c>
      <c r="N880" s="34">
        <v>238</v>
      </c>
      <c r="O880" t="s">
        <v>17074</v>
      </c>
    </row>
    <row r="881" spans="1:15" x14ac:dyDescent="0.35">
      <c r="A881" t="s">
        <v>19</v>
      </c>
      <c r="B881">
        <v>854412</v>
      </c>
      <c r="C881">
        <v>855077</v>
      </c>
      <c r="E881" t="s">
        <v>13966</v>
      </c>
      <c r="F881" t="s">
        <v>16118</v>
      </c>
      <c r="G881" t="s">
        <v>17075</v>
      </c>
      <c r="I881" t="s">
        <v>13969</v>
      </c>
      <c r="L881" t="s">
        <v>17076</v>
      </c>
      <c r="M881" s="20" t="s">
        <v>16118</v>
      </c>
      <c r="N881" s="34">
        <v>221</v>
      </c>
      <c r="O881" t="s">
        <v>17077</v>
      </c>
    </row>
    <row r="882" spans="1:15" ht="29" x14ac:dyDescent="0.35">
      <c r="A882" t="s">
        <v>19</v>
      </c>
      <c r="B882">
        <v>855114</v>
      </c>
      <c r="C882">
        <v>859502</v>
      </c>
      <c r="E882" t="s">
        <v>14007</v>
      </c>
      <c r="F882" t="s">
        <v>17078</v>
      </c>
      <c r="G882" t="s">
        <v>17079</v>
      </c>
      <c r="I882" t="s">
        <v>13969</v>
      </c>
      <c r="L882" t="s">
        <v>17080</v>
      </c>
      <c r="M882" s="20" t="s">
        <v>17078</v>
      </c>
      <c r="N882" s="34">
        <v>1462</v>
      </c>
      <c r="O882" t="s">
        <v>17081</v>
      </c>
    </row>
    <row r="883" spans="1:15" x14ac:dyDescent="0.35">
      <c r="A883" t="s">
        <v>19</v>
      </c>
      <c r="B883">
        <v>859745</v>
      </c>
      <c r="C883">
        <v>860263</v>
      </c>
      <c r="E883" t="s">
        <v>13966</v>
      </c>
      <c r="F883" t="s">
        <v>17082</v>
      </c>
      <c r="G883" t="s">
        <v>17083</v>
      </c>
      <c r="I883" t="s">
        <v>13969</v>
      </c>
      <c r="L883" t="s">
        <v>17084</v>
      </c>
      <c r="M883" s="20" t="s">
        <v>17082</v>
      </c>
      <c r="N883" s="34">
        <v>172</v>
      </c>
      <c r="O883" t="s">
        <v>17085</v>
      </c>
    </row>
    <row r="884" spans="1:15" x14ac:dyDescent="0.35">
      <c r="A884" t="s">
        <v>19</v>
      </c>
      <c r="B884">
        <v>860303</v>
      </c>
      <c r="C884">
        <v>861493</v>
      </c>
      <c r="E884" t="s">
        <v>14007</v>
      </c>
      <c r="F884" t="s">
        <v>14792</v>
      </c>
      <c r="G884" t="s">
        <v>17086</v>
      </c>
      <c r="I884" t="s">
        <v>13969</v>
      </c>
      <c r="L884" t="s">
        <v>17087</v>
      </c>
      <c r="M884" s="20" t="s">
        <v>14792</v>
      </c>
      <c r="N884" s="34">
        <v>396</v>
      </c>
      <c r="O884" t="s">
        <v>17088</v>
      </c>
    </row>
    <row r="885" spans="1:15" x14ac:dyDescent="0.35">
      <c r="A885" t="s">
        <v>19</v>
      </c>
      <c r="B885">
        <v>861586</v>
      </c>
      <c r="C885">
        <v>861801</v>
      </c>
      <c r="E885" t="s">
        <v>14007</v>
      </c>
      <c r="F885" t="s">
        <v>17089</v>
      </c>
      <c r="G885" t="s">
        <v>17090</v>
      </c>
      <c r="I885" t="s">
        <v>13969</v>
      </c>
      <c r="L885" t="s">
        <v>17091</v>
      </c>
      <c r="M885" s="20" t="s">
        <v>17089</v>
      </c>
      <c r="N885" s="34">
        <v>71</v>
      </c>
      <c r="O885" t="s">
        <v>17092</v>
      </c>
    </row>
    <row r="886" spans="1:15" x14ac:dyDescent="0.35">
      <c r="A886" t="s">
        <v>19</v>
      </c>
      <c r="B886">
        <v>862004</v>
      </c>
      <c r="C886">
        <v>862474</v>
      </c>
      <c r="E886" t="s">
        <v>13966</v>
      </c>
      <c r="F886" t="s">
        <v>17093</v>
      </c>
      <c r="G886" t="s">
        <v>17094</v>
      </c>
      <c r="I886" t="s">
        <v>13969</v>
      </c>
      <c r="L886" t="s">
        <v>17095</v>
      </c>
      <c r="M886" s="20" t="s">
        <v>17093</v>
      </c>
      <c r="N886" s="34">
        <v>156</v>
      </c>
      <c r="O886" t="s">
        <v>17096</v>
      </c>
    </row>
    <row r="887" spans="1:15" x14ac:dyDescent="0.35">
      <c r="A887" t="s">
        <v>19</v>
      </c>
      <c r="B887">
        <v>862492</v>
      </c>
      <c r="C887">
        <v>862812</v>
      </c>
      <c r="E887" t="s">
        <v>13966</v>
      </c>
      <c r="F887" t="s">
        <v>14251</v>
      </c>
      <c r="I887" t="s">
        <v>13969</v>
      </c>
      <c r="L887" t="s">
        <v>17097</v>
      </c>
      <c r="M887" s="20" t="s">
        <v>14251</v>
      </c>
      <c r="N887" s="34">
        <v>106</v>
      </c>
      <c r="O887" t="s">
        <v>17098</v>
      </c>
    </row>
    <row r="888" spans="1:15" x14ac:dyDescent="0.35">
      <c r="A888" t="s">
        <v>19</v>
      </c>
      <c r="B888">
        <v>862836</v>
      </c>
      <c r="C888">
        <v>863663</v>
      </c>
      <c r="E888" t="s">
        <v>13966</v>
      </c>
      <c r="F888" t="s">
        <v>17099</v>
      </c>
      <c r="G888" t="s">
        <v>17100</v>
      </c>
      <c r="I888" t="s">
        <v>13969</v>
      </c>
      <c r="L888" t="s">
        <v>17101</v>
      </c>
      <c r="M888" s="20" t="s">
        <v>17099</v>
      </c>
      <c r="N888" s="34">
        <v>275</v>
      </c>
      <c r="O888" t="s">
        <v>17102</v>
      </c>
    </row>
    <row r="889" spans="1:15" x14ac:dyDescent="0.35">
      <c r="A889" t="s">
        <v>19</v>
      </c>
      <c r="B889">
        <v>863862</v>
      </c>
      <c r="C889">
        <v>865037</v>
      </c>
      <c r="E889" t="s">
        <v>14007</v>
      </c>
      <c r="F889" t="s">
        <v>14792</v>
      </c>
      <c r="G889" t="s">
        <v>17103</v>
      </c>
      <c r="I889" t="s">
        <v>13969</v>
      </c>
      <c r="L889" t="s">
        <v>17104</v>
      </c>
      <c r="M889" s="20" t="s">
        <v>14792</v>
      </c>
      <c r="N889" s="34">
        <v>391</v>
      </c>
      <c r="O889" t="s">
        <v>17105</v>
      </c>
    </row>
    <row r="890" spans="1:15" x14ac:dyDescent="0.35">
      <c r="A890" t="s">
        <v>19</v>
      </c>
      <c r="B890">
        <v>865056</v>
      </c>
      <c r="C890">
        <v>865208</v>
      </c>
      <c r="E890" t="s">
        <v>13966</v>
      </c>
      <c r="F890" t="s">
        <v>14251</v>
      </c>
      <c r="I890" t="s">
        <v>13969</v>
      </c>
      <c r="L890" t="s">
        <v>17106</v>
      </c>
      <c r="M890" s="20" t="s">
        <v>14251</v>
      </c>
      <c r="N890" s="34">
        <v>50</v>
      </c>
      <c r="O890" t="s">
        <v>17107</v>
      </c>
    </row>
    <row r="891" spans="1:15" x14ac:dyDescent="0.35">
      <c r="A891" t="s">
        <v>19</v>
      </c>
      <c r="B891">
        <v>865205</v>
      </c>
      <c r="C891">
        <v>866260</v>
      </c>
      <c r="E891" t="s">
        <v>13966</v>
      </c>
      <c r="F891" t="s">
        <v>17108</v>
      </c>
      <c r="G891" t="s">
        <v>17109</v>
      </c>
      <c r="I891" t="s">
        <v>13969</v>
      </c>
      <c r="L891" t="s">
        <v>17110</v>
      </c>
      <c r="M891" s="20" t="s">
        <v>17108</v>
      </c>
      <c r="N891" s="34">
        <v>351</v>
      </c>
      <c r="O891" t="s">
        <v>17111</v>
      </c>
    </row>
    <row r="892" spans="1:15" x14ac:dyDescent="0.35">
      <c r="A892" t="s">
        <v>19</v>
      </c>
      <c r="B892">
        <v>866331</v>
      </c>
      <c r="C892">
        <v>867125</v>
      </c>
      <c r="E892" t="s">
        <v>13966</v>
      </c>
      <c r="F892" t="s">
        <v>17112</v>
      </c>
      <c r="G892" t="s">
        <v>17113</v>
      </c>
      <c r="I892" t="s">
        <v>13969</v>
      </c>
      <c r="L892" t="s">
        <v>17114</v>
      </c>
      <c r="M892" s="20" t="s">
        <v>17112</v>
      </c>
      <c r="N892" s="34">
        <v>264</v>
      </c>
      <c r="O892" t="s">
        <v>17115</v>
      </c>
    </row>
    <row r="893" spans="1:15" x14ac:dyDescent="0.35">
      <c r="A893" t="s">
        <v>19</v>
      </c>
      <c r="B893">
        <v>867164</v>
      </c>
      <c r="C893">
        <v>868006</v>
      </c>
      <c r="E893" t="s">
        <v>14007</v>
      </c>
      <c r="F893" t="s">
        <v>17116</v>
      </c>
      <c r="G893" t="s">
        <v>17117</v>
      </c>
      <c r="I893" t="s">
        <v>13969</v>
      </c>
      <c r="L893" t="s">
        <v>17118</v>
      </c>
      <c r="M893" s="20" t="s">
        <v>17116</v>
      </c>
      <c r="N893" s="34">
        <v>280</v>
      </c>
      <c r="O893" t="s">
        <v>17119</v>
      </c>
    </row>
    <row r="894" spans="1:15" x14ac:dyDescent="0.35">
      <c r="A894" t="s">
        <v>19</v>
      </c>
      <c r="B894">
        <v>868007</v>
      </c>
      <c r="C894">
        <v>869128</v>
      </c>
      <c r="E894" t="s">
        <v>14007</v>
      </c>
      <c r="F894" t="s">
        <v>17120</v>
      </c>
      <c r="G894" t="s">
        <v>17121</v>
      </c>
      <c r="I894" t="s">
        <v>13969</v>
      </c>
      <c r="L894" t="s">
        <v>17122</v>
      </c>
      <c r="M894" s="20" t="s">
        <v>17120</v>
      </c>
      <c r="N894" s="34">
        <v>373</v>
      </c>
      <c r="O894" t="s">
        <v>17123</v>
      </c>
    </row>
    <row r="895" spans="1:15" x14ac:dyDescent="0.35">
      <c r="A895" t="s">
        <v>19</v>
      </c>
      <c r="B895">
        <v>869273</v>
      </c>
      <c r="C895">
        <v>869458</v>
      </c>
      <c r="E895" t="s">
        <v>13966</v>
      </c>
      <c r="F895" t="s">
        <v>17124</v>
      </c>
      <c r="G895" t="s">
        <v>17125</v>
      </c>
      <c r="I895" t="s">
        <v>13969</v>
      </c>
      <c r="L895" t="s">
        <v>17126</v>
      </c>
      <c r="M895" s="20" t="s">
        <v>17124</v>
      </c>
      <c r="N895" s="34">
        <v>61</v>
      </c>
      <c r="O895" t="s">
        <v>17127</v>
      </c>
    </row>
    <row r="896" spans="1:15" x14ac:dyDescent="0.35">
      <c r="A896" t="s">
        <v>19</v>
      </c>
      <c r="B896">
        <v>869559</v>
      </c>
      <c r="C896">
        <v>870350</v>
      </c>
      <c r="E896" t="s">
        <v>13966</v>
      </c>
      <c r="F896" t="s">
        <v>17128</v>
      </c>
      <c r="G896" t="s">
        <v>17129</v>
      </c>
      <c r="I896" t="s">
        <v>13969</v>
      </c>
      <c r="L896" t="s">
        <v>17130</v>
      </c>
      <c r="M896" s="20" t="s">
        <v>17128</v>
      </c>
      <c r="N896" s="34">
        <v>263</v>
      </c>
      <c r="O896" t="s">
        <v>17131</v>
      </c>
    </row>
    <row r="897" spans="1:15" x14ac:dyDescent="0.35">
      <c r="A897" t="s">
        <v>19</v>
      </c>
      <c r="B897">
        <v>870388</v>
      </c>
      <c r="C897">
        <v>871248</v>
      </c>
      <c r="E897" t="s">
        <v>14007</v>
      </c>
      <c r="F897" t="s">
        <v>17132</v>
      </c>
      <c r="G897" t="s">
        <v>17133</v>
      </c>
      <c r="I897" t="s">
        <v>13969</v>
      </c>
      <c r="L897" t="s">
        <v>17134</v>
      </c>
      <c r="M897" s="20" t="s">
        <v>17132</v>
      </c>
      <c r="N897" s="34">
        <v>286</v>
      </c>
      <c r="O897" t="s">
        <v>17135</v>
      </c>
    </row>
    <row r="898" spans="1:15" x14ac:dyDescent="0.35">
      <c r="A898" t="s">
        <v>19</v>
      </c>
      <c r="B898">
        <v>871347</v>
      </c>
      <c r="C898">
        <v>872306</v>
      </c>
      <c r="E898" t="s">
        <v>14007</v>
      </c>
      <c r="F898" t="s">
        <v>17136</v>
      </c>
      <c r="G898" t="s">
        <v>17137</v>
      </c>
      <c r="I898" t="s">
        <v>13969</v>
      </c>
      <c r="L898" t="s">
        <v>17138</v>
      </c>
      <c r="M898" s="20" t="s">
        <v>17136</v>
      </c>
      <c r="N898" s="34">
        <v>319</v>
      </c>
      <c r="O898" t="s">
        <v>17139</v>
      </c>
    </row>
    <row r="899" spans="1:15" x14ac:dyDescent="0.35">
      <c r="A899" t="s">
        <v>19</v>
      </c>
      <c r="B899">
        <v>872425</v>
      </c>
      <c r="C899">
        <v>873288</v>
      </c>
      <c r="E899" t="s">
        <v>13966</v>
      </c>
      <c r="F899" t="s">
        <v>17140</v>
      </c>
      <c r="G899" t="s">
        <v>17141</v>
      </c>
      <c r="I899" t="s">
        <v>13969</v>
      </c>
      <c r="L899" t="s">
        <v>17142</v>
      </c>
      <c r="M899" s="20" t="s">
        <v>17140</v>
      </c>
      <c r="N899" s="34">
        <v>287</v>
      </c>
      <c r="O899" t="s">
        <v>17143</v>
      </c>
    </row>
    <row r="900" spans="1:15" x14ac:dyDescent="0.35">
      <c r="A900" t="s">
        <v>19</v>
      </c>
      <c r="B900">
        <v>873402</v>
      </c>
      <c r="C900">
        <v>874802</v>
      </c>
      <c r="E900" t="s">
        <v>13966</v>
      </c>
      <c r="F900" t="s">
        <v>16684</v>
      </c>
      <c r="G900" t="s">
        <v>16685</v>
      </c>
      <c r="I900" t="s">
        <v>13969</v>
      </c>
      <c r="L900" t="s">
        <v>17144</v>
      </c>
      <c r="M900" s="20" t="s">
        <v>16684</v>
      </c>
      <c r="N900" s="34">
        <v>466</v>
      </c>
      <c r="O900" t="s">
        <v>17145</v>
      </c>
    </row>
    <row r="901" spans="1:15" x14ac:dyDescent="0.35">
      <c r="A901" t="s">
        <v>19</v>
      </c>
      <c r="B901">
        <v>875428</v>
      </c>
      <c r="C901">
        <v>875694</v>
      </c>
      <c r="E901" t="s">
        <v>13966</v>
      </c>
      <c r="F901" t="s">
        <v>17146</v>
      </c>
      <c r="G901" t="s">
        <v>17147</v>
      </c>
      <c r="I901" t="s">
        <v>13969</v>
      </c>
      <c r="L901" t="s">
        <v>17148</v>
      </c>
      <c r="M901" s="20" t="s">
        <v>17146</v>
      </c>
      <c r="N901" s="34">
        <v>88</v>
      </c>
      <c r="O901" t="s">
        <v>17149</v>
      </c>
    </row>
    <row r="902" spans="1:15" x14ac:dyDescent="0.35">
      <c r="A902" t="s">
        <v>19</v>
      </c>
      <c r="B902">
        <v>876426</v>
      </c>
      <c r="C902">
        <v>877403</v>
      </c>
      <c r="E902" t="s">
        <v>13966</v>
      </c>
      <c r="F902" t="s">
        <v>17150</v>
      </c>
      <c r="G902" t="s">
        <v>17151</v>
      </c>
      <c r="I902" t="s">
        <v>13969</v>
      </c>
      <c r="L902" t="s">
        <v>17152</v>
      </c>
      <c r="M902" s="20" t="s">
        <v>17150</v>
      </c>
      <c r="N902" s="34">
        <v>325</v>
      </c>
      <c r="O902" t="s">
        <v>17153</v>
      </c>
    </row>
    <row r="903" spans="1:15" x14ac:dyDescent="0.35">
      <c r="A903" t="s">
        <v>19</v>
      </c>
      <c r="B903">
        <v>877599</v>
      </c>
      <c r="C903">
        <v>878051</v>
      </c>
      <c r="E903" t="s">
        <v>13966</v>
      </c>
      <c r="F903" t="s">
        <v>17154</v>
      </c>
      <c r="G903" t="s">
        <v>17155</v>
      </c>
      <c r="I903" t="s">
        <v>13969</v>
      </c>
      <c r="L903" t="s">
        <v>17156</v>
      </c>
      <c r="M903" s="20" t="s">
        <v>17154</v>
      </c>
      <c r="N903" s="34">
        <v>150</v>
      </c>
      <c r="O903" t="s">
        <v>17157</v>
      </c>
    </row>
    <row r="904" spans="1:15" x14ac:dyDescent="0.35">
      <c r="A904" t="s">
        <v>19</v>
      </c>
      <c r="B904">
        <v>878081</v>
      </c>
      <c r="C904">
        <v>878770</v>
      </c>
      <c r="E904" t="s">
        <v>13966</v>
      </c>
      <c r="F904" t="s">
        <v>14251</v>
      </c>
      <c r="I904" t="s">
        <v>13969</v>
      </c>
      <c r="L904" t="s">
        <v>17158</v>
      </c>
      <c r="M904" s="20" t="s">
        <v>14251</v>
      </c>
      <c r="N904" s="34">
        <v>229</v>
      </c>
      <c r="O904" t="s">
        <v>17159</v>
      </c>
    </row>
    <row r="905" spans="1:15" ht="29" x14ac:dyDescent="0.35">
      <c r="A905" t="s">
        <v>19</v>
      </c>
      <c r="B905">
        <v>879002</v>
      </c>
      <c r="C905">
        <v>880003</v>
      </c>
      <c r="E905" t="s">
        <v>13966</v>
      </c>
      <c r="F905" t="s">
        <v>17160</v>
      </c>
      <c r="G905" t="s">
        <v>17161</v>
      </c>
      <c r="I905" t="s">
        <v>13969</v>
      </c>
      <c r="L905" t="s">
        <v>17162</v>
      </c>
      <c r="M905" s="20" t="s">
        <v>17160</v>
      </c>
      <c r="N905" s="34">
        <v>333</v>
      </c>
      <c r="O905" t="s">
        <v>17163</v>
      </c>
    </row>
    <row r="906" spans="1:15" ht="29" x14ac:dyDescent="0.35">
      <c r="A906" t="s">
        <v>19</v>
      </c>
      <c r="B906">
        <v>880007</v>
      </c>
      <c r="C906">
        <v>881035</v>
      </c>
      <c r="E906" t="s">
        <v>13966</v>
      </c>
      <c r="F906" t="s">
        <v>17164</v>
      </c>
      <c r="G906" t="s">
        <v>17165</v>
      </c>
      <c r="I906" t="s">
        <v>13969</v>
      </c>
      <c r="L906" t="s">
        <v>17166</v>
      </c>
      <c r="M906" s="20" t="s">
        <v>17164</v>
      </c>
      <c r="N906" s="34">
        <v>342</v>
      </c>
      <c r="O906" t="s">
        <v>17167</v>
      </c>
    </row>
    <row r="907" spans="1:15" ht="29" x14ac:dyDescent="0.35">
      <c r="A907" t="s">
        <v>19</v>
      </c>
      <c r="B907">
        <v>881049</v>
      </c>
      <c r="C907">
        <v>882245</v>
      </c>
      <c r="E907" t="s">
        <v>13966</v>
      </c>
      <c r="F907" t="s">
        <v>17168</v>
      </c>
      <c r="G907" t="s">
        <v>17169</v>
      </c>
      <c r="I907" t="s">
        <v>13969</v>
      </c>
      <c r="L907" t="s">
        <v>17170</v>
      </c>
      <c r="M907" s="20" t="s">
        <v>17168</v>
      </c>
      <c r="N907" s="34">
        <v>398</v>
      </c>
      <c r="O907" t="s">
        <v>17171</v>
      </c>
    </row>
    <row r="908" spans="1:15" x14ac:dyDescent="0.35">
      <c r="A908" t="s">
        <v>19</v>
      </c>
      <c r="B908">
        <v>882266</v>
      </c>
      <c r="C908">
        <v>883642</v>
      </c>
      <c r="E908" t="s">
        <v>13966</v>
      </c>
      <c r="F908" t="s">
        <v>17172</v>
      </c>
      <c r="G908" t="s">
        <v>17173</v>
      </c>
      <c r="I908" t="s">
        <v>13969</v>
      </c>
      <c r="L908" t="s">
        <v>17174</v>
      </c>
      <c r="M908" s="20" t="s">
        <v>17172</v>
      </c>
      <c r="N908" s="34">
        <v>458</v>
      </c>
      <c r="O908" t="s">
        <v>17175</v>
      </c>
    </row>
    <row r="909" spans="1:15" x14ac:dyDescent="0.35">
      <c r="A909" t="s">
        <v>19</v>
      </c>
      <c r="B909">
        <v>883758</v>
      </c>
      <c r="C909">
        <v>885575</v>
      </c>
      <c r="E909" t="s">
        <v>13966</v>
      </c>
      <c r="F909" t="s">
        <v>17176</v>
      </c>
      <c r="G909" t="s">
        <v>17177</v>
      </c>
      <c r="I909" t="s">
        <v>13969</v>
      </c>
      <c r="L909" t="s">
        <v>17178</v>
      </c>
      <c r="M909" s="20" t="s">
        <v>17176</v>
      </c>
      <c r="N909" s="34">
        <v>605</v>
      </c>
      <c r="O909" t="s">
        <v>17179</v>
      </c>
    </row>
    <row r="910" spans="1:15" x14ac:dyDescent="0.35">
      <c r="A910" t="s">
        <v>19</v>
      </c>
      <c r="B910">
        <v>885629</v>
      </c>
      <c r="C910">
        <v>885808</v>
      </c>
      <c r="E910" t="s">
        <v>13966</v>
      </c>
      <c r="F910" t="s">
        <v>17180</v>
      </c>
      <c r="G910" t="s">
        <v>17181</v>
      </c>
      <c r="I910" t="s">
        <v>13969</v>
      </c>
      <c r="L910" t="s">
        <v>17182</v>
      </c>
      <c r="M910" s="20" t="s">
        <v>17180</v>
      </c>
      <c r="N910" s="34">
        <v>59</v>
      </c>
      <c r="O910" t="s">
        <v>17183</v>
      </c>
    </row>
    <row r="911" spans="1:15" x14ac:dyDescent="0.35">
      <c r="A911" t="s">
        <v>19</v>
      </c>
      <c r="B911">
        <v>885844</v>
      </c>
      <c r="C911">
        <v>886173</v>
      </c>
      <c r="E911" t="s">
        <v>14007</v>
      </c>
      <c r="F911" t="s">
        <v>17184</v>
      </c>
      <c r="G911" t="s">
        <v>17185</v>
      </c>
      <c r="I911" t="s">
        <v>13969</v>
      </c>
      <c r="L911" t="s">
        <v>17186</v>
      </c>
      <c r="M911" s="20" t="s">
        <v>17184</v>
      </c>
      <c r="N911" s="34">
        <v>109</v>
      </c>
      <c r="O911" t="s">
        <v>17187</v>
      </c>
    </row>
    <row r="912" spans="1:15" x14ac:dyDescent="0.35">
      <c r="A912" t="s">
        <v>19</v>
      </c>
      <c r="B912">
        <v>886223</v>
      </c>
      <c r="C912">
        <v>886765</v>
      </c>
      <c r="E912" t="s">
        <v>14007</v>
      </c>
      <c r="F912" t="s">
        <v>17188</v>
      </c>
      <c r="I912" t="s">
        <v>13969</v>
      </c>
      <c r="L912" t="s">
        <v>17189</v>
      </c>
      <c r="M912" s="20" t="s">
        <v>17188</v>
      </c>
      <c r="N912" s="34">
        <v>180</v>
      </c>
      <c r="O912" t="s">
        <v>17190</v>
      </c>
    </row>
    <row r="913" spans="1:15" x14ac:dyDescent="0.35">
      <c r="A913" t="s">
        <v>19</v>
      </c>
      <c r="B913">
        <v>886775</v>
      </c>
      <c r="C913">
        <v>887332</v>
      </c>
      <c r="E913" t="s">
        <v>14007</v>
      </c>
      <c r="F913" t="s">
        <v>17188</v>
      </c>
      <c r="G913" t="s">
        <v>17191</v>
      </c>
      <c r="I913" t="s">
        <v>13969</v>
      </c>
      <c r="L913" t="s">
        <v>17192</v>
      </c>
      <c r="M913" s="20" t="s">
        <v>17188</v>
      </c>
      <c r="N913" s="34">
        <v>185</v>
      </c>
      <c r="O913" t="s">
        <v>17193</v>
      </c>
    </row>
    <row r="914" spans="1:15" x14ac:dyDescent="0.35">
      <c r="A914" t="s">
        <v>19</v>
      </c>
      <c r="B914">
        <v>887364</v>
      </c>
      <c r="C914">
        <v>888131</v>
      </c>
      <c r="E914" t="s">
        <v>14007</v>
      </c>
      <c r="F914" t="s">
        <v>14251</v>
      </c>
      <c r="I914" t="s">
        <v>13969</v>
      </c>
      <c r="L914" t="s">
        <v>17194</v>
      </c>
      <c r="M914" s="20" t="s">
        <v>14251</v>
      </c>
      <c r="N914" s="34">
        <v>255</v>
      </c>
      <c r="O914" t="s">
        <v>17195</v>
      </c>
    </row>
    <row r="915" spans="1:15" x14ac:dyDescent="0.35">
      <c r="A915" t="s">
        <v>19</v>
      </c>
      <c r="B915">
        <v>888143</v>
      </c>
      <c r="C915">
        <v>889366</v>
      </c>
      <c r="E915" t="s">
        <v>14007</v>
      </c>
      <c r="F915" t="s">
        <v>14251</v>
      </c>
      <c r="I915" t="s">
        <v>13969</v>
      </c>
      <c r="L915" t="s">
        <v>17196</v>
      </c>
      <c r="M915" s="20" t="s">
        <v>14251</v>
      </c>
      <c r="N915" s="34">
        <v>407</v>
      </c>
      <c r="O915" t="s">
        <v>17197</v>
      </c>
    </row>
    <row r="916" spans="1:15" x14ac:dyDescent="0.35">
      <c r="A916" t="s">
        <v>19</v>
      </c>
      <c r="B916">
        <v>889372</v>
      </c>
      <c r="C916">
        <v>889686</v>
      </c>
      <c r="E916" t="s">
        <v>14007</v>
      </c>
      <c r="F916" t="s">
        <v>17198</v>
      </c>
      <c r="G916" t="s">
        <v>17199</v>
      </c>
      <c r="I916" t="s">
        <v>13969</v>
      </c>
      <c r="L916" t="s">
        <v>17200</v>
      </c>
      <c r="M916" s="20" t="s">
        <v>17198</v>
      </c>
      <c r="N916" s="34">
        <v>104</v>
      </c>
      <c r="O916" t="s">
        <v>17201</v>
      </c>
    </row>
    <row r="917" spans="1:15" x14ac:dyDescent="0.35">
      <c r="A917" t="s">
        <v>19</v>
      </c>
      <c r="B917">
        <v>890022</v>
      </c>
      <c r="C917">
        <v>891371</v>
      </c>
      <c r="E917" t="s">
        <v>13966</v>
      </c>
      <c r="F917" t="s">
        <v>17202</v>
      </c>
      <c r="G917" t="s">
        <v>17203</v>
      </c>
      <c r="I917" t="s">
        <v>13969</v>
      </c>
      <c r="L917" t="s">
        <v>17204</v>
      </c>
      <c r="M917" s="20" t="s">
        <v>17202</v>
      </c>
      <c r="N917" s="34">
        <v>449</v>
      </c>
      <c r="O917" t="s">
        <v>17205</v>
      </c>
    </row>
    <row r="918" spans="1:15" x14ac:dyDescent="0.35">
      <c r="A918" t="s">
        <v>19</v>
      </c>
      <c r="B918">
        <v>891436</v>
      </c>
      <c r="C918">
        <v>892200</v>
      </c>
      <c r="E918" t="s">
        <v>13966</v>
      </c>
      <c r="F918" t="s">
        <v>17206</v>
      </c>
      <c r="G918" t="s">
        <v>17207</v>
      </c>
      <c r="I918" t="s">
        <v>13969</v>
      </c>
      <c r="L918" t="s">
        <v>17208</v>
      </c>
      <c r="M918" s="20" t="s">
        <v>17206</v>
      </c>
      <c r="N918" s="34">
        <v>254</v>
      </c>
      <c r="O918" t="s">
        <v>17209</v>
      </c>
    </row>
    <row r="919" spans="1:15" x14ac:dyDescent="0.35">
      <c r="A919" t="s">
        <v>19</v>
      </c>
      <c r="B919">
        <v>892215</v>
      </c>
      <c r="C919">
        <v>893798</v>
      </c>
      <c r="E919" t="s">
        <v>13966</v>
      </c>
      <c r="F919" t="s">
        <v>17210</v>
      </c>
      <c r="G919" t="s">
        <v>17211</v>
      </c>
      <c r="I919" t="s">
        <v>13969</v>
      </c>
      <c r="L919" t="s">
        <v>17212</v>
      </c>
      <c r="M919" s="20" t="s">
        <v>17210</v>
      </c>
      <c r="N919" s="34">
        <v>527</v>
      </c>
      <c r="O919" t="s">
        <v>17213</v>
      </c>
    </row>
    <row r="920" spans="1:15" x14ac:dyDescent="0.35">
      <c r="A920" t="s">
        <v>19</v>
      </c>
      <c r="B920">
        <v>893904</v>
      </c>
      <c r="C920">
        <v>895625</v>
      </c>
      <c r="E920" t="s">
        <v>13966</v>
      </c>
      <c r="F920" t="s">
        <v>15039</v>
      </c>
      <c r="G920" t="s">
        <v>17214</v>
      </c>
      <c r="I920" t="s">
        <v>13969</v>
      </c>
      <c r="L920" t="s">
        <v>17215</v>
      </c>
      <c r="M920" s="20" t="s">
        <v>15039</v>
      </c>
      <c r="N920" s="34">
        <v>573</v>
      </c>
      <c r="O920" t="s">
        <v>17216</v>
      </c>
    </row>
    <row r="921" spans="1:15" x14ac:dyDescent="0.35">
      <c r="A921" t="s">
        <v>19</v>
      </c>
      <c r="B921">
        <v>895619</v>
      </c>
      <c r="C921">
        <v>897433</v>
      </c>
      <c r="E921" t="s">
        <v>13966</v>
      </c>
      <c r="F921" t="s">
        <v>15039</v>
      </c>
      <c r="G921" t="s">
        <v>17217</v>
      </c>
      <c r="I921" t="s">
        <v>13969</v>
      </c>
      <c r="L921" t="s">
        <v>17218</v>
      </c>
      <c r="M921" s="20" t="s">
        <v>15039</v>
      </c>
      <c r="N921" s="34">
        <v>604</v>
      </c>
      <c r="O921" t="s">
        <v>17219</v>
      </c>
    </row>
    <row r="922" spans="1:15" x14ac:dyDescent="0.35">
      <c r="A922" t="s">
        <v>19</v>
      </c>
      <c r="B922">
        <v>897588</v>
      </c>
      <c r="C922">
        <v>897992</v>
      </c>
      <c r="E922" t="s">
        <v>13966</v>
      </c>
      <c r="F922" t="s">
        <v>17220</v>
      </c>
      <c r="G922" t="s">
        <v>17221</v>
      </c>
      <c r="I922" t="s">
        <v>13969</v>
      </c>
      <c r="L922" t="s">
        <v>17222</v>
      </c>
      <c r="M922" s="20" t="s">
        <v>17220</v>
      </c>
      <c r="N922" s="34">
        <v>134</v>
      </c>
      <c r="O922" t="s">
        <v>17223</v>
      </c>
    </row>
    <row r="923" spans="1:15" x14ac:dyDescent="0.35">
      <c r="A923" t="s">
        <v>19</v>
      </c>
      <c r="B923">
        <v>898010</v>
      </c>
      <c r="C923">
        <v>898867</v>
      </c>
      <c r="E923" t="s">
        <v>13966</v>
      </c>
      <c r="F923" t="s">
        <v>17224</v>
      </c>
      <c r="G923" t="s">
        <v>17225</v>
      </c>
      <c r="I923" t="s">
        <v>13969</v>
      </c>
      <c r="L923" t="s">
        <v>17226</v>
      </c>
      <c r="M923" s="20" t="s">
        <v>17224</v>
      </c>
      <c r="N923" s="34">
        <v>285</v>
      </c>
      <c r="O923" t="s">
        <v>17227</v>
      </c>
    </row>
    <row r="924" spans="1:15" x14ac:dyDescent="0.35">
      <c r="A924" t="s">
        <v>19</v>
      </c>
      <c r="B924">
        <v>898961</v>
      </c>
      <c r="C924">
        <v>899905</v>
      </c>
      <c r="E924" t="s">
        <v>13966</v>
      </c>
      <c r="F924" t="s">
        <v>17228</v>
      </c>
      <c r="G924" t="s">
        <v>17229</v>
      </c>
      <c r="I924" t="s">
        <v>13969</v>
      </c>
      <c r="L924" t="s">
        <v>17230</v>
      </c>
      <c r="M924" s="20" t="s">
        <v>17228</v>
      </c>
      <c r="N924" s="34">
        <v>314</v>
      </c>
      <c r="O924" t="s">
        <v>17231</v>
      </c>
    </row>
    <row r="925" spans="1:15" x14ac:dyDescent="0.35">
      <c r="A925" t="s">
        <v>19</v>
      </c>
      <c r="B925">
        <v>900080</v>
      </c>
      <c r="C925">
        <v>901528</v>
      </c>
      <c r="E925" t="s">
        <v>13966</v>
      </c>
      <c r="F925" t="s">
        <v>17232</v>
      </c>
      <c r="G925" t="s">
        <v>17233</v>
      </c>
      <c r="I925" t="s">
        <v>13969</v>
      </c>
      <c r="L925" t="s">
        <v>17234</v>
      </c>
      <c r="M925" s="20" t="s">
        <v>17232</v>
      </c>
      <c r="N925" s="34">
        <v>482</v>
      </c>
      <c r="O925" t="s">
        <v>17235</v>
      </c>
    </row>
    <row r="926" spans="1:15" x14ac:dyDescent="0.35">
      <c r="A926" t="s">
        <v>19</v>
      </c>
      <c r="B926">
        <v>901555</v>
      </c>
      <c r="C926">
        <v>902496</v>
      </c>
      <c r="E926" t="s">
        <v>13966</v>
      </c>
      <c r="F926" t="s">
        <v>17236</v>
      </c>
      <c r="G926" t="s">
        <v>17237</v>
      </c>
      <c r="I926" t="s">
        <v>13969</v>
      </c>
      <c r="L926" t="s">
        <v>17238</v>
      </c>
      <c r="M926" s="20" t="s">
        <v>17236</v>
      </c>
      <c r="N926" s="34">
        <v>313</v>
      </c>
      <c r="O926" t="s">
        <v>17239</v>
      </c>
    </row>
    <row r="927" spans="1:15" x14ac:dyDescent="0.35">
      <c r="A927" t="s">
        <v>19</v>
      </c>
      <c r="B927">
        <v>902506</v>
      </c>
      <c r="C927">
        <v>903687</v>
      </c>
      <c r="E927" t="s">
        <v>13966</v>
      </c>
      <c r="F927" t="s">
        <v>17240</v>
      </c>
      <c r="G927" t="s">
        <v>17241</v>
      </c>
      <c r="I927" t="s">
        <v>13969</v>
      </c>
      <c r="L927" t="s">
        <v>17242</v>
      </c>
      <c r="M927" s="20" t="s">
        <v>17240</v>
      </c>
      <c r="N927" s="34">
        <v>393</v>
      </c>
      <c r="O927" t="s">
        <v>17243</v>
      </c>
    </row>
    <row r="928" spans="1:15" x14ac:dyDescent="0.35">
      <c r="A928" t="s">
        <v>19</v>
      </c>
      <c r="B928">
        <v>903811</v>
      </c>
      <c r="C928">
        <v>905013</v>
      </c>
      <c r="E928" t="s">
        <v>13966</v>
      </c>
      <c r="F928" t="s">
        <v>17244</v>
      </c>
      <c r="G928" t="s">
        <v>17245</v>
      </c>
      <c r="I928" t="s">
        <v>13969</v>
      </c>
      <c r="L928" t="s">
        <v>17246</v>
      </c>
      <c r="M928" s="20" t="s">
        <v>17244</v>
      </c>
      <c r="N928" s="34">
        <v>400</v>
      </c>
      <c r="O928" t="s">
        <v>17247</v>
      </c>
    </row>
    <row r="929" spans="1:15" x14ac:dyDescent="0.35">
      <c r="A929" t="s">
        <v>19</v>
      </c>
      <c r="B929">
        <v>905010</v>
      </c>
      <c r="C929">
        <v>905672</v>
      </c>
      <c r="E929" t="s">
        <v>13966</v>
      </c>
      <c r="F929" t="s">
        <v>17248</v>
      </c>
      <c r="G929" t="s">
        <v>17249</v>
      </c>
      <c r="I929" t="s">
        <v>13969</v>
      </c>
      <c r="L929" t="s">
        <v>17250</v>
      </c>
      <c r="M929" s="20" t="s">
        <v>17248</v>
      </c>
      <c r="N929" s="34">
        <v>220</v>
      </c>
      <c r="O929" t="s">
        <v>17251</v>
      </c>
    </row>
    <row r="930" spans="1:15" x14ac:dyDescent="0.35">
      <c r="A930" t="s">
        <v>19</v>
      </c>
      <c r="B930">
        <v>905816</v>
      </c>
      <c r="C930">
        <v>906751</v>
      </c>
      <c r="E930" t="s">
        <v>13966</v>
      </c>
      <c r="F930" t="s">
        <v>17252</v>
      </c>
      <c r="G930" t="s">
        <v>17253</v>
      </c>
      <c r="I930" t="s">
        <v>13969</v>
      </c>
      <c r="L930" t="s">
        <v>17254</v>
      </c>
      <c r="M930" s="20" t="s">
        <v>17252</v>
      </c>
      <c r="N930" s="34">
        <v>311</v>
      </c>
      <c r="O930" t="s">
        <v>17255</v>
      </c>
    </row>
    <row r="931" spans="1:15" x14ac:dyDescent="0.35">
      <c r="A931" t="s">
        <v>19</v>
      </c>
      <c r="B931">
        <v>906764</v>
      </c>
      <c r="C931">
        <v>907954</v>
      </c>
      <c r="E931" t="s">
        <v>13966</v>
      </c>
      <c r="F931" t="s">
        <v>17256</v>
      </c>
      <c r="G931" t="s">
        <v>17257</v>
      </c>
      <c r="I931" t="s">
        <v>13969</v>
      </c>
      <c r="L931" t="s">
        <v>17258</v>
      </c>
      <c r="M931" s="20" t="s">
        <v>17256</v>
      </c>
      <c r="N931" s="34">
        <v>396</v>
      </c>
      <c r="O931" t="s">
        <v>17259</v>
      </c>
    </row>
    <row r="932" spans="1:15" x14ac:dyDescent="0.35">
      <c r="A932" t="s">
        <v>19</v>
      </c>
      <c r="B932">
        <v>907968</v>
      </c>
      <c r="C932">
        <v>909125</v>
      </c>
      <c r="E932" t="s">
        <v>13966</v>
      </c>
      <c r="F932" t="s">
        <v>17260</v>
      </c>
      <c r="G932" t="s">
        <v>17261</v>
      </c>
      <c r="I932" t="s">
        <v>13969</v>
      </c>
      <c r="L932" t="s">
        <v>17262</v>
      </c>
      <c r="M932" s="20" t="s">
        <v>17260</v>
      </c>
      <c r="N932" s="34">
        <v>385</v>
      </c>
      <c r="O932" t="s">
        <v>17263</v>
      </c>
    </row>
    <row r="933" spans="1:15" x14ac:dyDescent="0.35">
      <c r="A933" t="s">
        <v>19</v>
      </c>
      <c r="B933">
        <v>909198</v>
      </c>
      <c r="C933">
        <v>909746</v>
      </c>
      <c r="E933" t="s">
        <v>14007</v>
      </c>
      <c r="F933" t="s">
        <v>17264</v>
      </c>
      <c r="G933" t="s">
        <v>17265</v>
      </c>
      <c r="I933" t="s">
        <v>13969</v>
      </c>
      <c r="L933" t="s">
        <v>17266</v>
      </c>
      <c r="M933" s="20" t="s">
        <v>17264</v>
      </c>
      <c r="N933" s="34">
        <v>182</v>
      </c>
      <c r="O933" t="s">
        <v>17267</v>
      </c>
    </row>
    <row r="934" spans="1:15" x14ac:dyDescent="0.35">
      <c r="A934" t="s">
        <v>19</v>
      </c>
      <c r="B934">
        <v>910019</v>
      </c>
      <c r="C934">
        <v>910651</v>
      </c>
      <c r="E934" t="s">
        <v>13966</v>
      </c>
      <c r="F934" t="s">
        <v>17268</v>
      </c>
      <c r="G934" t="s">
        <v>17269</v>
      </c>
      <c r="I934" t="s">
        <v>13969</v>
      </c>
      <c r="L934" t="s">
        <v>17270</v>
      </c>
      <c r="M934" s="20" t="s">
        <v>17268</v>
      </c>
      <c r="N934" s="34">
        <v>210</v>
      </c>
      <c r="O934" t="s">
        <v>17271</v>
      </c>
    </row>
    <row r="935" spans="1:15" x14ac:dyDescent="0.35">
      <c r="A935" t="s">
        <v>19</v>
      </c>
      <c r="B935">
        <v>910840</v>
      </c>
      <c r="C935">
        <v>911928</v>
      </c>
      <c r="E935" t="s">
        <v>13966</v>
      </c>
      <c r="F935" t="s">
        <v>17272</v>
      </c>
      <c r="G935" t="s">
        <v>17273</v>
      </c>
      <c r="I935" t="s">
        <v>13969</v>
      </c>
      <c r="L935" t="s">
        <v>17274</v>
      </c>
      <c r="M935" s="20" t="s">
        <v>17272</v>
      </c>
      <c r="N935" s="34">
        <v>362</v>
      </c>
      <c r="O935" t="s">
        <v>17275</v>
      </c>
    </row>
    <row r="936" spans="1:15" x14ac:dyDescent="0.35">
      <c r="A936" t="s">
        <v>19</v>
      </c>
      <c r="B936">
        <v>911964</v>
      </c>
      <c r="C936">
        <v>912581</v>
      </c>
      <c r="E936" t="s">
        <v>14007</v>
      </c>
      <c r="F936" t="s">
        <v>17276</v>
      </c>
      <c r="G936" t="s">
        <v>17277</v>
      </c>
      <c r="I936" t="s">
        <v>13969</v>
      </c>
      <c r="L936" t="s">
        <v>17278</v>
      </c>
      <c r="M936" s="20" t="s">
        <v>17276</v>
      </c>
      <c r="N936" s="34">
        <v>205</v>
      </c>
      <c r="O936" t="s">
        <v>17279</v>
      </c>
    </row>
    <row r="937" spans="1:15" x14ac:dyDescent="0.35">
      <c r="A937" t="s">
        <v>19</v>
      </c>
      <c r="B937">
        <v>912547</v>
      </c>
      <c r="C937">
        <v>913800</v>
      </c>
      <c r="E937" t="s">
        <v>14007</v>
      </c>
      <c r="F937" t="s">
        <v>14792</v>
      </c>
      <c r="G937" t="s">
        <v>17280</v>
      </c>
      <c r="I937" t="s">
        <v>13969</v>
      </c>
      <c r="L937" t="s">
        <v>17281</v>
      </c>
      <c r="M937" s="20" t="s">
        <v>14792</v>
      </c>
      <c r="N937" s="34">
        <v>417</v>
      </c>
      <c r="O937" t="s">
        <v>17282</v>
      </c>
    </row>
    <row r="938" spans="1:15" x14ac:dyDescent="0.35">
      <c r="A938" t="s">
        <v>19</v>
      </c>
      <c r="B938">
        <v>913924</v>
      </c>
      <c r="C938">
        <v>914460</v>
      </c>
      <c r="E938" t="s">
        <v>13966</v>
      </c>
      <c r="F938" t="s">
        <v>17283</v>
      </c>
      <c r="G938" t="s">
        <v>17284</v>
      </c>
      <c r="I938" t="s">
        <v>13969</v>
      </c>
      <c r="L938" t="s">
        <v>17285</v>
      </c>
      <c r="M938" s="20" t="s">
        <v>17283</v>
      </c>
      <c r="N938" s="34">
        <v>178</v>
      </c>
      <c r="O938" t="s">
        <v>17286</v>
      </c>
    </row>
    <row r="939" spans="1:15" x14ac:dyDescent="0.35">
      <c r="A939" t="s">
        <v>19</v>
      </c>
      <c r="B939">
        <v>914457</v>
      </c>
      <c r="C939">
        <v>916013</v>
      </c>
      <c r="E939" t="s">
        <v>14007</v>
      </c>
      <c r="F939" t="s">
        <v>14792</v>
      </c>
      <c r="G939" t="s">
        <v>17287</v>
      </c>
      <c r="I939" t="s">
        <v>13969</v>
      </c>
      <c r="L939" t="s">
        <v>17288</v>
      </c>
      <c r="M939" s="20" t="s">
        <v>14792</v>
      </c>
      <c r="N939" s="34">
        <v>518</v>
      </c>
      <c r="O939" t="s">
        <v>17289</v>
      </c>
    </row>
    <row r="940" spans="1:15" x14ac:dyDescent="0.35">
      <c r="A940" t="s">
        <v>19</v>
      </c>
      <c r="B940">
        <v>916124</v>
      </c>
      <c r="C940">
        <v>916606</v>
      </c>
      <c r="E940" t="s">
        <v>14007</v>
      </c>
      <c r="F940" t="s">
        <v>15242</v>
      </c>
      <c r="G940" t="s">
        <v>17290</v>
      </c>
      <c r="I940" t="s">
        <v>13969</v>
      </c>
      <c r="L940" t="s">
        <v>17291</v>
      </c>
      <c r="M940" s="20" t="s">
        <v>15242</v>
      </c>
      <c r="N940" s="34">
        <v>160</v>
      </c>
      <c r="O940" t="s">
        <v>17292</v>
      </c>
    </row>
    <row r="941" spans="1:15" x14ac:dyDescent="0.35">
      <c r="A941" t="s">
        <v>19</v>
      </c>
      <c r="B941">
        <v>916778</v>
      </c>
      <c r="C941">
        <v>919348</v>
      </c>
      <c r="E941" t="s">
        <v>13966</v>
      </c>
      <c r="F941" t="s">
        <v>17293</v>
      </c>
      <c r="G941" t="s">
        <v>17294</v>
      </c>
      <c r="I941" t="s">
        <v>13969</v>
      </c>
      <c r="L941" t="s">
        <v>17295</v>
      </c>
      <c r="M941" s="20" t="s">
        <v>17293</v>
      </c>
      <c r="N941" s="34">
        <v>856</v>
      </c>
      <c r="O941" t="s">
        <v>17296</v>
      </c>
    </row>
    <row r="942" spans="1:15" x14ac:dyDescent="0.35">
      <c r="A942" t="s">
        <v>19</v>
      </c>
      <c r="B942">
        <v>919366</v>
      </c>
      <c r="C942">
        <v>920343</v>
      </c>
      <c r="E942" t="s">
        <v>14007</v>
      </c>
      <c r="F942" t="s">
        <v>16778</v>
      </c>
      <c r="G942" t="s">
        <v>17297</v>
      </c>
      <c r="I942" t="s">
        <v>13969</v>
      </c>
      <c r="L942" t="s">
        <v>17298</v>
      </c>
      <c r="M942" s="20" t="s">
        <v>16778</v>
      </c>
      <c r="N942" s="34">
        <v>325</v>
      </c>
      <c r="O942" t="s">
        <v>17299</v>
      </c>
    </row>
    <row r="943" spans="1:15" x14ac:dyDescent="0.35">
      <c r="A943" t="s">
        <v>19</v>
      </c>
      <c r="B943">
        <v>920474</v>
      </c>
      <c r="C943">
        <v>921475</v>
      </c>
      <c r="E943" t="s">
        <v>13966</v>
      </c>
      <c r="F943" t="s">
        <v>14679</v>
      </c>
      <c r="G943" t="s">
        <v>17300</v>
      </c>
      <c r="I943" t="s">
        <v>13969</v>
      </c>
      <c r="L943" t="s">
        <v>17301</v>
      </c>
      <c r="M943" s="20" t="s">
        <v>14679</v>
      </c>
      <c r="N943" s="34">
        <v>333</v>
      </c>
      <c r="O943" t="s">
        <v>17302</v>
      </c>
    </row>
    <row r="944" spans="1:15" x14ac:dyDescent="0.35">
      <c r="A944" t="s">
        <v>19</v>
      </c>
      <c r="B944">
        <v>921472</v>
      </c>
      <c r="C944">
        <v>922503</v>
      </c>
      <c r="E944" t="s">
        <v>13966</v>
      </c>
      <c r="F944" t="s">
        <v>14679</v>
      </c>
      <c r="G944" t="s">
        <v>17303</v>
      </c>
      <c r="I944" t="s">
        <v>13969</v>
      </c>
      <c r="L944" t="s">
        <v>17304</v>
      </c>
      <c r="M944" s="20" t="s">
        <v>14679</v>
      </c>
      <c r="N944" s="34">
        <v>343</v>
      </c>
      <c r="O944" t="s">
        <v>17305</v>
      </c>
    </row>
    <row r="945" spans="1:15" x14ac:dyDescent="0.35">
      <c r="A945" t="s">
        <v>19</v>
      </c>
      <c r="B945">
        <v>922618</v>
      </c>
      <c r="C945">
        <v>923499</v>
      </c>
      <c r="E945" t="s">
        <v>13966</v>
      </c>
      <c r="F945" t="s">
        <v>17306</v>
      </c>
      <c r="G945" t="s">
        <v>17307</v>
      </c>
      <c r="I945" t="s">
        <v>13969</v>
      </c>
      <c r="L945" t="s">
        <v>17308</v>
      </c>
      <c r="M945" s="20" t="s">
        <v>17306</v>
      </c>
      <c r="N945" s="34">
        <v>293</v>
      </c>
      <c r="O945" t="s">
        <v>17309</v>
      </c>
    </row>
    <row r="946" spans="1:15" x14ac:dyDescent="0.35">
      <c r="A946" t="s">
        <v>19</v>
      </c>
      <c r="B946">
        <v>923587</v>
      </c>
      <c r="C946">
        <v>924171</v>
      </c>
      <c r="E946" t="s">
        <v>13966</v>
      </c>
      <c r="F946" t="s">
        <v>17310</v>
      </c>
      <c r="G946" t="s">
        <v>17311</v>
      </c>
      <c r="I946" t="s">
        <v>13969</v>
      </c>
      <c r="L946" t="s">
        <v>17312</v>
      </c>
      <c r="M946" s="20" t="s">
        <v>17310</v>
      </c>
      <c r="N946" s="34">
        <v>194</v>
      </c>
      <c r="O946" t="s">
        <v>17313</v>
      </c>
    </row>
    <row r="947" spans="1:15" x14ac:dyDescent="0.35">
      <c r="A947" t="s">
        <v>19</v>
      </c>
      <c r="B947">
        <v>924210</v>
      </c>
      <c r="C947">
        <v>924401</v>
      </c>
      <c r="E947" t="s">
        <v>14007</v>
      </c>
      <c r="F947" t="s">
        <v>17314</v>
      </c>
      <c r="G947" t="s">
        <v>17315</v>
      </c>
      <c r="I947" t="s">
        <v>13969</v>
      </c>
      <c r="L947" t="s">
        <v>17316</v>
      </c>
      <c r="M947" s="20" t="s">
        <v>17314</v>
      </c>
      <c r="N947" s="34">
        <v>63</v>
      </c>
      <c r="O947" t="s">
        <v>17317</v>
      </c>
    </row>
    <row r="948" spans="1:15" x14ac:dyDescent="0.35">
      <c r="A948" t="s">
        <v>19</v>
      </c>
      <c r="B948">
        <v>924468</v>
      </c>
      <c r="C948">
        <v>924578</v>
      </c>
      <c r="E948" t="s">
        <v>14007</v>
      </c>
      <c r="F948" t="s">
        <v>17318</v>
      </c>
      <c r="G948" t="s">
        <v>17319</v>
      </c>
      <c r="I948" t="s">
        <v>13969</v>
      </c>
      <c r="L948" t="s">
        <v>17320</v>
      </c>
      <c r="M948" s="20" t="s">
        <v>17318</v>
      </c>
      <c r="N948" s="34">
        <v>36</v>
      </c>
      <c r="O948" t="s">
        <v>17321</v>
      </c>
    </row>
    <row r="949" spans="1:15" x14ac:dyDescent="0.35">
      <c r="A949" t="s">
        <v>19</v>
      </c>
      <c r="B949">
        <v>924633</v>
      </c>
      <c r="C949">
        <v>925544</v>
      </c>
      <c r="E949" t="s">
        <v>14007</v>
      </c>
      <c r="F949" t="s">
        <v>17322</v>
      </c>
      <c r="G949" t="s">
        <v>17323</v>
      </c>
      <c r="I949" t="s">
        <v>13969</v>
      </c>
      <c r="L949" t="s">
        <v>17324</v>
      </c>
      <c r="M949" s="20" t="s">
        <v>17322</v>
      </c>
      <c r="N949" s="34">
        <v>303</v>
      </c>
      <c r="O949" t="s">
        <v>17325</v>
      </c>
    </row>
    <row r="950" spans="1:15" x14ac:dyDescent="0.35">
      <c r="A950" t="s">
        <v>19</v>
      </c>
      <c r="B950">
        <v>925633</v>
      </c>
      <c r="C950">
        <v>926427</v>
      </c>
      <c r="E950" t="s">
        <v>13966</v>
      </c>
      <c r="F950" t="s">
        <v>17326</v>
      </c>
      <c r="G950" t="s">
        <v>17327</v>
      </c>
      <c r="I950" t="s">
        <v>13969</v>
      </c>
      <c r="L950" t="s">
        <v>17328</v>
      </c>
      <c r="M950" s="20" t="s">
        <v>17326</v>
      </c>
      <c r="N950" s="34">
        <v>264</v>
      </c>
      <c r="O950" t="s">
        <v>17329</v>
      </c>
    </row>
    <row r="951" spans="1:15" x14ac:dyDescent="0.35">
      <c r="A951" t="s">
        <v>19</v>
      </c>
      <c r="B951">
        <v>926429</v>
      </c>
      <c r="C951">
        <v>926743</v>
      </c>
      <c r="E951" t="s">
        <v>13966</v>
      </c>
      <c r="F951" t="s">
        <v>17330</v>
      </c>
      <c r="G951" t="s">
        <v>17331</v>
      </c>
      <c r="I951" t="s">
        <v>13969</v>
      </c>
      <c r="L951" t="s">
        <v>17332</v>
      </c>
      <c r="M951" s="20" t="s">
        <v>17330</v>
      </c>
      <c r="N951" s="34">
        <v>104</v>
      </c>
      <c r="O951" t="s">
        <v>17333</v>
      </c>
    </row>
    <row r="952" spans="1:15" x14ac:dyDescent="0.35">
      <c r="A952" t="s">
        <v>19</v>
      </c>
      <c r="B952">
        <v>926886</v>
      </c>
      <c r="C952">
        <v>928079</v>
      </c>
      <c r="E952" t="s">
        <v>13966</v>
      </c>
      <c r="F952" t="s">
        <v>14792</v>
      </c>
      <c r="G952" t="s">
        <v>17334</v>
      </c>
      <c r="I952" t="s">
        <v>13969</v>
      </c>
      <c r="L952" t="s">
        <v>17335</v>
      </c>
      <c r="M952" s="20" t="s">
        <v>14792</v>
      </c>
      <c r="N952" s="34">
        <v>397</v>
      </c>
      <c r="O952" t="s">
        <v>17336</v>
      </c>
    </row>
    <row r="953" spans="1:15" x14ac:dyDescent="0.35">
      <c r="A953" t="s">
        <v>19</v>
      </c>
      <c r="B953">
        <v>928112</v>
      </c>
      <c r="C953">
        <v>928264</v>
      </c>
      <c r="E953" t="s">
        <v>14007</v>
      </c>
      <c r="F953" t="s">
        <v>17337</v>
      </c>
      <c r="G953" t="s">
        <v>17338</v>
      </c>
      <c r="I953" t="s">
        <v>13969</v>
      </c>
      <c r="L953" t="s">
        <v>17339</v>
      </c>
      <c r="M953" s="20" t="s">
        <v>17337</v>
      </c>
      <c r="N953" s="34">
        <v>50</v>
      </c>
      <c r="O953" t="s">
        <v>17340</v>
      </c>
    </row>
    <row r="954" spans="1:15" x14ac:dyDescent="0.35">
      <c r="A954" t="s">
        <v>19</v>
      </c>
      <c r="B954">
        <v>928389</v>
      </c>
      <c r="C954">
        <v>928658</v>
      </c>
      <c r="E954" t="s">
        <v>13966</v>
      </c>
      <c r="F954" t="s">
        <v>17341</v>
      </c>
      <c r="G954" t="s">
        <v>17342</v>
      </c>
      <c r="I954" t="s">
        <v>13969</v>
      </c>
      <c r="L954" t="s">
        <v>17343</v>
      </c>
      <c r="M954" s="20" t="s">
        <v>17341</v>
      </c>
      <c r="N954" s="34">
        <v>89</v>
      </c>
      <c r="O954" t="s">
        <v>17344</v>
      </c>
    </row>
    <row r="955" spans="1:15" x14ac:dyDescent="0.35">
      <c r="A955" t="s">
        <v>19</v>
      </c>
      <c r="B955">
        <v>928803</v>
      </c>
      <c r="C955">
        <v>929321</v>
      </c>
      <c r="E955" t="s">
        <v>13966</v>
      </c>
      <c r="F955" t="s">
        <v>17345</v>
      </c>
      <c r="G955" t="s">
        <v>17346</v>
      </c>
      <c r="I955" t="s">
        <v>13969</v>
      </c>
      <c r="L955" t="s">
        <v>17347</v>
      </c>
      <c r="M955" s="20" t="s">
        <v>17345</v>
      </c>
      <c r="N955" s="34">
        <v>172</v>
      </c>
      <c r="O955" t="s">
        <v>17348</v>
      </c>
    </row>
    <row r="956" spans="1:15" x14ac:dyDescent="0.35">
      <c r="A956" t="s">
        <v>19</v>
      </c>
      <c r="B956">
        <v>929406</v>
      </c>
      <c r="C956">
        <v>929738</v>
      </c>
      <c r="E956" t="s">
        <v>13966</v>
      </c>
      <c r="F956" t="s">
        <v>17349</v>
      </c>
      <c r="G956" t="s">
        <v>17350</v>
      </c>
      <c r="I956" t="s">
        <v>13969</v>
      </c>
      <c r="L956" t="s">
        <v>17351</v>
      </c>
      <c r="M956" s="20" t="s">
        <v>17349</v>
      </c>
      <c r="N956" s="34">
        <v>110</v>
      </c>
      <c r="O956" t="s">
        <v>17352</v>
      </c>
    </row>
    <row r="957" spans="1:15" x14ac:dyDescent="0.35">
      <c r="A957" t="s">
        <v>19</v>
      </c>
      <c r="B957">
        <v>929725</v>
      </c>
      <c r="C957">
        <v>930585</v>
      </c>
      <c r="E957" t="s">
        <v>13966</v>
      </c>
      <c r="F957" t="s">
        <v>17353</v>
      </c>
      <c r="G957" t="s">
        <v>17354</v>
      </c>
      <c r="I957" t="s">
        <v>13969</v>
      </c>
      <c r="L957" t="s">
        <v>17355</v>
      </c>
      <c r="M957" s="20" t="s">
        <v>17353</v>
      </c>
      <c r="N957" s="34">
        <v>286</v>
      </c>
      <c r="O957" t="s">
        <v>17356</v>
      </c>
    </row>
    <row r="958" spans="1:15" x14ac:dyDescent="0.35">
      <c r="A958" t="s">
        <v>19</v>
      </c>
      <c r="B958">
        <v>930818</v>
      </c>
      <c r="C958">
        <v>931807</v>
      </c>
      <c r="E958" t="s">
        <v>13966</v>
      </c>
      <c r="F958" t="s">
        <v>16896</v>
      </c>
      <c r="G958" t="s">
        <v>17357</v>
      </c>
      <c r="I958" t="s">
        <v>13969</v>
      </c>
      <c r="L958" t="s">
        <v>17358</v>
      </c>
      <c r="M958" s="20" t="s">
        <v>16896</v>
      </c>
      <c r="N958" s="34">
        <v>329</v>
      </c>
      <c r="O958" t="s">
        <v>17359</v>
      </c>
    </row>
    <row r="959" spans="1:15" x14ac:dyDescent="0.35">
      <c r="A959" t="s">
        <v>19</v>
      </c>
      <c r="B959">
        <v>931879</v>
      </c>
      <c r="C959">
        <v>934464</v>
      </c>
      <c r="E959" t="s">
        <v>13966</v>
      </c>
      <c r="F959" t="s">
        <v>17360</v>
      </c>
      <c r="G959" t="s">
        <v>17361</v>
      </c>
      <c r="I959" t="s">
        <v>13969</v>
      </c>
      <c r="L959" t="s">
        <v>17362</v>
      </c>
      <c r="M959" s="20" t="s">
        <v>17360</v>
      </c>
      <c r="N959" s="34">
        <v>861</v>
      </c>
      <c r="O959" t="s">
        <v>17363</v>
      </c>
    </row>
    <row r="960" spans="1:15" x14ac:dyDescent="0.35">
      <c r="A960" t="s">
        <v>19</v>
      </c>
      <c r="B960">
        <v>934457</v>
      </c>
      <c r="C960">
        <v>935440</v>
      </c>
      <c r="E960" t="s">
        <v>14007</v>
      </c>
      <c r="F960" t="s">
        <v>17364</v>
      </c>
      <c r="G960" t="s">
        <v>17365</v>
      </c>
      <c r="I960" t="s">
        <v>13969</v>
      </c>
      <c r="L960" t="s">
        <v>17366</v>
      </c>
      <c r="M960" s="20" t="s">
        <v>17364</v>
      </c>
      <c r="N960" s="34">
        <v>327</v>
      </c>
      <c r="O960" t="s">
        <v>17367</v>
      </c>
    </row>
    <row r="961" spans="1:15" x14ac:dyDescent="0.35">
      <c r="A961" t="s">
        <v>19</v>
      </c>
      <c r="B961">
        <v>935656</v>
      </c>
      <c r="C961">
        <v>936765</v>
      </c>
      <c r="E961" t="s">
        <v>13966</v>
      </c>
      <c r="F961" t="s">
        <v>17368</v>
      </c>
      <c r="G961" t="s">
        <v>17369</v>
      </c>
      <c r="I961" t="s">
        <v>13969</v>
      </c>
      <c r="L961" t="s">
        <v>17370</v>
      </c>
      <c r="M961" s="20" t="s">
        <v>17368</v>
      </c>
      <c r="N961" s="34">
        <v>369</v>
      </c>
      <c r="O961" t="s">
        <v>17371</v>
      </c>
    </row>
    <row r="962" spans="1:15" x14ac:dyDescent="0.35">
      <c r="A962" t="s">
        <v>19</v>
      </c>
      <c r="B962">
        <v>936773</v>
      </c>
      <c r="C962">
        <v>936997</v>
      </c>
      <c r="E962" t="s">
        <v>14007</v>
      </c>
      <c r="F962" t="s">
        <v>14251</v>
      </c>
      <c r="I962" t="s">
        <v>13969</v>
      </c>
      <c r="L962" t="s">
        <v>17372</v>
      </c>
      <c r="M962" s="20" t="s">
        <v>14251</v>
      </c>
      <c r="N962" s="34">
        <v>74</v>
      </c>
      <c r="O962" t="s">
        <v>17373</v>
      </c>
    </row>
    <row r="963" spans="1:15" x14ac:dyDescent="0.35">
      <c r="A963" t="s">
        <v>19</v>
      </c>
      <c r="B963">
        <v>937079</v>
      </c>
      <c r="C963">
        <v>937831</v>
      </c>
      <c r="E963" t="s">
        <v>13966</v>
      </c>
      <c r="F963" t="s">
        <v>17374</v>
      </c>
      <c r="G963" t="s">
        <v>17375</v>
      </c>
      <c r="I963" t="s">
        <v>13969</v>
      </c>
      <c r="L963" t="s">
        <v>17376</v>
      </c>
      <c r="M963" s="20" t="s">
        <v>17374</v>
      </c>
      <c r="N963" s="34">
        <v>250</v>
      </c>
      <c r="O963" t="s">
        <v>17377</v>
      </c>
    </row>
    <row r="964" spans="1:15" x14ac:dyDescent="0.35">
      <c r="A964" t="s">
        <v>19</v>
      </c>
      <c r="B964">
        <v>937900</v>
      </c>
      <c r="C964">
        <v>938154</v>
      </c>
      <c r="E964" t="s">
        <v>13966</v>
      </c>
      <c r="F964" t="s">
        <v>17378</v>
      </c>
      <c r="G964" t="s">
        <v>17379</v>
      </c>
      <c r="I964" t="s">
        <v>13969</v>
      </c>
      <c r="L964" t="s">
        <v>17380</v>
      </c>
      <c r="M964" s="20" t="s">
        <v>17378</v>
      </c>
      <c r="N964" s="34">
        <v>84</v>
      </c>
      <c r="O964" t="s">
        <v>17381</v>
      </c>
    </row>
    <row r="965" spans="1:15" x14ac:dyDescent="0.35">
      <c r="A965" t="s">
        <v>19</v>
      </c>
      <c r="B965">
        <v>938327</v>
      </c>
      <c r="C965">
        <v>938587</v>
      </c>
      <c r="E965" t="s">
        <v>13966</v>
      </c>
      <c r="F965" t="s">
        <v>17382</v>
      </c>
      <c r="I965" t="s">
        <v>13969</v>
      </c>
      <c r="L965" t="s">
        <v>17383</v>
      </c>
      <c r="M965" s="20" t="s">
        <v>17382</v>
      </c>
      <c r="N965" s="34">
        <v>86</v>
      </c>
      <c r="O965" t="s">
        <v>17384</v>
      </c>
    </row>
    <row r="966" spans="1:15" x14ac:dyDescent="0.35">
      <c r="A966" t="s">
        <v>19</v>
      </c>
      <c r="B966">
        <v>938731</v>
      </c>
      <c r="C966">
        <v>939261</v>
      </c>
      <c r="E966" t="s">
        <v>13966</v>
      </c>
      <c r="F966" t="s">
        <v>17385</v>
      </c>
      <c r="G966" t="s">
        <v>17386</v>
      </c>
      <c r="I966" t="s">
        <v>13969</v>
      </c>
      <c r="L966" t="s">
        <v>17387</v>
      </c>
      <c r="M966" s="20" t="s">
        <v>17385</v>
      </c>
      <c r="N966" s="34">
        <v>176</v>
      </c>
      <c r="O966" t="s">
        <v>17388</v>
      </c>
    </row>
    <row r="967" spans="1:15" x14ac:dyDescent="0.35">
      <c r="A967" t="s">
        <v>19</v>
      </c>
      <c r="B967">
        <v>939349</v>
      </c>
      <c r="C967">
        <v>941091</v>
      </c>
      <c r="E967" t="s">
        <v>13966</v>
      </c>
      <c r="F967" t="s">
        <v>15039</v>
      </c>
      <c r="G967" t="s">
        <v>17389</v>
      </c>
      <c r="I967" t="s">
        <v>13969</v>
      </c>
      <c r="L967" t="s">
        <v>17390</v>
      </c>
      <c r="M967" s="20" t="s">
        <v>15039</v>
      </c>
      <c r="N967" s="34">
        <v>580</v>
      </c>
      <c r="O967" t="s">
        <v>17391</v>
      </c>
    </row>
    <row r="968" spans="1:15" x14ac:dyDescent="0.35">
      <c r="A968" t="s">
        <v>19</v>
      </c>
      <c r="B968">
        <v>941168</v>
      </c>
      <c r="C968">
        <v>942229</v>
      </c>
      <c r="E968" t="s">
        <v>14007</v>
      </c>
      <c r="F968" t="s">
        <v>17392</v>
      </c>
      <c r="G968" t="s">
        <v>17393</v>
      </c>
      <c r="I968" t="s">
        <v>13969</v>
      </c>
      <c r="L968" t="s">
        <v>17394</v>
      </c>
      <c r="M968" s="20" t="s">
        <v>17392</v>
      </c>
      <c r="N968" s="34">
        <v>353</v>
      </c>
      <c r="O968" t="s">
        <v>17395</v>
      </c>
    </row>
    <row r="969" spans="1:15" x14ac:dyDescent="0.35">
      <c r="A969" t="s">
        <v>19</v>
      </c>
      <c r="B969">
        <v>942449</v>
      </c>
      <c r="C969">
        <v>943738</v>
      </c>
      <c r="E969" t="s">
        <v>14007</v>
      </c>
      <c r="F969" t="s">
        <v>17396</v>
      </c>
      <c r="G969" t="s">
        <v>17397</v>
      </c>
      <c r="I969" t="s">
        <v>13969</v>
      </c>
      <c r="L969" t="s">
        <v>17398</v>
      </c>
      <c r="M969" s="20" t="s">
        <v>17396</v>
      </c>
      <c r="N969" s="34">
        <v>429</v>
      </c>
      <c r="O969" t="s">
        <v>17399</v>
      </c>
    </row>
    <row r="970" spans="1:15" x14ac:dyDescent="0.35">
      <c r="A970" t="s">
        <v>19</v>
      </c>
      <c r="B970">
        <v>943891</v>
      </c>
      <c r="C970">
        <v>944364</v>
      </c>
      <c r="E970" t="s">
        <v>13966</v>
      </c>
      <c r="F970" t="s">
        <v>17400</v>
      </c>
      <c r="G970" t="s">
        <v>17401</v>
      </c>
      <c r="I970" t="s">
        <v>13969</v>
      </c>
      <c r="L970" t="s">
        <v>17402</v>
      </c>
      <c r="M970" s="20" t="s">
        <v>17400</v>
      </c>
      <c r="N970" s="34">
        <v>157</v>
      </c>
      <c r="O970" t="s">
        <v>17403</v>
      </c>
    </row>
    <row r="971" spans="1:15" x14ac:dyDescent="0.35">
      <c r="A971" t="s">
        <v>19</v>
      </c>
      <c r="B971">
        <v>944487</v>
      </c>
      <c r="C971">
        <v>944924</v>
      </c>
      <c r="E971" t="s">
        <v>13966</v>
      </c>
      <c r="F971" t="s">
        <v>17404</v>
      </c>
      <c r="G971" t="s">
        <v>17405</v>
      </c>
      <c r="I971" t="s">
        <v>13969</v>
      </c>
      <c r="L971" t="s">
        <v>17406</v>
      </c>
      <c r="M971" s="20" t="s">
        <v>17404</v>
      </c>
      <c r="N971" s="34">
        <v>145</v>
      </c>
      <c r="O971" t="s">
        <v>17407</v>
      </c>
    </row>
    <row r="972" spans="1:15" x14ac:dyDescent="0.35">
      <c r="A972" t="s">
        <v>19</v>
      </c>
      <c r="B972">
        <v>944959</v>
      </c>
      <c r="C972">
        <v>945312</v>
      </c>
      <c r="E972" t="s">
        <v>14007</v>
      </c>
      <c r="F972" t="s">
        <v>17408</v>
      </c>
      <c r="G972" t="s">
        <v>17409</v>
      </c>
      <c r="I972" t="s">
        <v>13969</v>
      </c>
      <c r="L972" t="s">
        <v>17410</v>
      </c>
      <c r="M972" s="20" t="s">
        <v>17408</v>
      </c>
      <c r="N972" s="34">
        <v>117</v>
      </c>
      <c r="O972" t="s">
        <v>17411</v>
      </c>
    </row>
    <row r="973" spans="1:15" x14ac:dyDescent="0.35">
      <c r="A973" t="s">
        <v>19</v>
      </c>
      <c r="B973">
        <v>945520</v>
      </c>
      <c r="C973">
        <v>946404</v>
      </c>
      <c r="E973" t="s">
        <v>13966</v>
      </c>
      <c r="F973" t="s">
        <v>17412</v>
      </c>
      <c r="G973" t="s">
        <v>17413</v>
      </c>
      <c r="I973" t="s">
        <v>13969</v>
      </c>
      <c r="L973" t="s">
        <v>17414</v>
      </c>
      <c r="M973" s="20" t="s">
        <v>17412</v>
      </c>
      <c r="N973" s="34">
        <v>294</v>
      </c>
      <c r="O973" t="s">
        <v>17415</v>
      </c>
    </row>
    <row r="974" spans="1:15" x14ac:dyDescent="0.35">
      <c r="A974" t="s">
        <v>19</v>
      </c>
      <c r="B974">
        <v>946698</v>
      </c>
      <c r="C974">
        <v>948247</v>
      </c>
      <c r="E974" t="s">
        <v>13966</v>
      </c>
      <c r="F974" t="s">
        <v>13996</v>
      </c>
      <c r="I974" t="s">
        <v>12802</v>
      </c>
      <c r="O974" t="s">
        <v>17416</v>
      </c>
    </row>
    <row r="975" spans="1:15" x14ac:dyDescent="0.35">
      <c r="A975" t="s">
        <v>19</v>
      </c>
      <c r="B975">
        <v>948418</v>
      </c>
      <c r="C975">
        <v>951345</v>
      </c>
      <c r="E975" t="s">
        <v>13966</v>
      </c>
      <c r="F975" t="s">
        <v>14002</v>
      </c>
      <c r="I975" t="s">
        <v>12802</v>
      </c>
      <c r="O975" t="s">
        <v>17417</v>
      </c>
    </row>
    <row r="976" spans="1:15" x14ac:dyDescent="0.35">
      <c r="A976" t="s">
        <v>19</v>
      </c>
      <c r="B976">
        <v>951457</v>
      </c>
      <c r="C976">
        <v>951572</v>
      </c>
      <c r="E976" t="s">
        <v>13966</v>
      </c>
      <c r="F976" t="s">
        <v>14004</v>
      </c>
      <c r="G976" t="s">
        <v>14005</v>
      </c>
      <c r="I976" t="s">
        <v>12802</v>
      </c>
      <c r="O976" t="s">
        <v>17418</v>
      </c>
    </row>
    <row r="977" spans="1:15" x14ac:dyDescent="0.35">
      <c r="A977" t="s">
        <v>19</v>
      </c>
      <c r="B977">
        <v>951582</v>
      </c>
      <c r="C977">
        <v>951656</v>
      </c>
      <c r="E977" t="s">
        <v>13966</v>
      </c>
      <c r="F977" t="s">
        <v>14648</v>
      </c>
      <c r="I977" t="s">
        <v>12672</v>
      </c>
      <c r="O977" t="s">
        <v>17419</v>
      </c>
    </row>
    <row r="978" spans="1:15" x14ac:dyDescent="0.35">
      <c r="A978" t="s">
        <v>19</v>
      </c>
      <c r="B978">
        <v>951662</v>
      </c>
      <c r="C978">
        <v>951753</v>
      </c>
      <c r="E978" t="s">
        <v>13966</v>
      </c>
      <c r="F978" t="s">
        <v>14032</v>
      </c>
      <c r="I978" t="s">
        <v>12672</v>
      </c>
      <c r="O978" t="s">
        <v>17420</v>
      </c>
    </row>
    <row r="979" spans="1:15" x14ac:dyDescent="0.35">
      <c r="A979" t="s">
        <v>19</v>
      </c>
      <c r="B979">
        <v>951788</v>
      </c>
      <c r="C979">
        <v>951859</v>
      </c>
      <c r="E979" t="s">
        <v>13966</v>
      </c>
      <c r="F979" t="s">
        <v>14245</v>
      </c>
      <c r="I979" t="s">
        <v>12672</v>
      </c>
      <c r="O979" t="s">
        <v>17421</v>
      </c>
    </row>
    <row r="980" spans="1:15" x14ac:dyDescent="0.35">
      <c r="A980" t="s">
        <v>19</v>
      </c>
      <c r="B980">
        <v>951869</v>
      </c>
      <c r="C980">
        <v>951944</v>
      </c>
      <c r="E980" t="s">
        <v>13966</v>
      </c>
      <c r="F980" t="s">
        <v>14325</v>
      </c>
      <c r="I980" t="s">
        <v>12672</v>
      </c>
      <c r="O980" t="s">
        <v>17422</v>
      </c>
    </row>
    <row r="981" spans="1:15" x14ac:dyDescent="0.35">
      <c r="A981" t="s">
        <v>19</v>
      </c>
      <c r="B981">
        <v>951954</v>
      </c>
      <c r="C981">
        <v>952030</v>
      </c>
      <c r="E981" t="s">
        <v>13966</v>
      </c>
      <c r="F981" t="s">
        <v>14243</v>
      </c>
      <c r="I981" t="s">
        <v>12672</v>
      </c>
      <c r="O981" t="s">
        <v>17423</v>
      </c>
    </row>
    <row r="982" spans="1:15" x14ac:dyDescent="0.35">
      <c r="A982" t="s">
        <v>19</v>
      </c>
      <c r="B982">
        <v>952042</v>
      </c>
      <c r="C982">
        <v>952118</v>
      </c>
      <c r="E982" t="s">
        <v>13966</v>
      </c>
      <c r="F982" t="s">
        <v>16351</v>
      </c>
      <c r="I982" t="s">
        <v>12672</v>
      </c>
      <c r="O982" t="s">
        <v>17424</v>
      </c>
    </row>
    <row r="983" spans="1:15" x14ac:dyDescent="0.35">
      <c r="A983" t="s">
        <v>19</v>
      </c>
      <c r="B983">
        <v>952131</v>
      </c>
      <c r="C983">
        <v>952206</v>
      </c>
      <c r="E983" t="s">
        <v>13966</v>
      </c>
      <c r="F983" t="s">
        <v>17425</v>
      </c>
      <c r="I983" t="s">
        <v>12672</v>
      </c>
      <c r="O983" t="s">
        <v>17426</v>
      </c>
    </row>
    <row r="984" spans="1:15" x14ac:dyDescent="0.35">
      <c r="A984" t="s">
        <v>19</v>
      </c>
      <c r="B984">
        <v>952212</v>
      </c>
      <c r="C984">
        <v>952284</v>
      </c>
      <c r="E984" t="s">
        <v>13966</v>
      </c>
      <c r="F984" t="s">
        <v>14327</v>
      </c>
      <c r="I984" t="s">
        <v>12672</v>
      </c>
      <c r="O984" t="s">
        <v>17427</v>
      </c>
    </row>
    <row r="985" spans="1:15" x14ac:dyDescent="0.35">
      <c r="A985" t="s">
        <v>19</v>
      </c>
      <c r="B985">
        <v>952307</v>
      </c>
      <c r="C985">
        <v>952391</v>
      </c>
      <c r="E985" t="s">
        <v>13966</v>
      </c>
      <c r="F985" t="s">
        <v>14726</v>
      </c>
      <c r="I985" t="s">
        <v>12672</v>
      </c>
      <c r="O985" t="s">
        <v>17428</v>
      </c>
    </row>
    <row r="986" spans="1:15" x14ac:dyDescent="0.35">
      <c r="A986" t="s">
        <v>19</v>
      </c>
      <c r="B986">
        <v>952397</v>
      </c>
      <c r="C986">
        <v>952470</v>
      </c>
      <c r="E986" t="s">
        <v>13966</v>
      </c>
      <c r="F986" t="s">
        <v>17429</v>
      </c>
      <c r="I986" t="s">
        <v>12672</v>
      </c>
      <c r="O986" t="s">
        <v>17430</v>
      </c>
    </row>
    <row r="987" spans="1:15" x14ac:dyDescent="0.35">
      <c r="A987" t="s">
        <v>19</v>
      </c>
      <c r="B987">
        <v>952495</v>
      </c>
      <c r="C987">
        <v>952570</v>
      </c>
      <c r="E987" t="s">
        <v>13966</v>
      </c>
      <c r="F987" t="s">
        <v>17431</v>
      </c>
      <c r="I987" t="s">
        <v>12672</v>
      </c>
      <c r="O987" t="s">
        <v>17432</v>
      </c>
    </row>
    <row r="988" spans="1:15" x14ac:dyDescent="0.35">
      <c r="A988" t="s">
        <v>19</v>
      </c>
      <c r="B988">
        <v>952580</v>
      </c>
      <c r="C988">
        <v>952651</v>
      </c>
      <c r="E988" t="s">
        <v>13966</v>
      </c>
      <c r="F988" t="s">
        <v>14728</v>
      </c>
      <c r="I988" t="s">
        <v>12672</v>
      </c>
      <c r="O988" t="s">
        <v>17433</v>
      </c>
    </row>
    <row r="989" spans="1:15" x14ac:dyDescent="0.35">
      <c r="A989" t="s">
        <v>19</v>
      </c>
      <c r="B989">
        <v>952701</v>
      </c>
      <c r="C989">
        <v>952775</v>
      </c>
      <c r="E989" t="s">
        <v>13966</v>
      </c>
      <c r="F989" t="s">
        <v>14333</v>
      </c>
      <c r="I989" t="s">
        <v>12672</v>
      </c>
      <c r="O989" t="s">
        <v>17434</v>
      </c>
    </row>
    <row r="990" spans="1:15" x14ac:dyDescent="0.35">
      <c r="A990" t="s">
        <v>19</v>
      </c>
      <c r="B990">
        <v>952781</v>
      </c>
      <c r="C990">
        <v>952851</v>
      </c>
      <c r="E990" t="s">
        <v>13966</v>
      </c>
      <c r="F990" t="s">
        <v>17435</v>
      </c>
      <c r="I990" t="s">
        <v>12672</v>
      </c>
      <c r="O990" t="s">
        <v>17436</v>
      </c>
    </row>
    <row r="991" spans="1:15" x14ac:dyDescent="0.35">
      <c r="A991" t="s">
        <v>19</v>
      </c>
      <c r="B991">
        <v>952859</v>
      </c>
      <c r="C991">
        <v>952947</v>
      </c>
      <c r="E991" t="s">
        <v>13966</v>
      </c>
      <c r="F991" t="s">
        <v>14331</v>
      </c>
      <c r="I991" t="s">
        <v>12672</v>
      </c>
      <c r="O991" t="s">
        <v>17437</v>
      </c>
    </row>
    <row r="992" spans="1:15" x14ac:dyDescent="0.35">
      <c r="A992" t="s">
        <v>19</v>
      </c>
      <c r="B992">
        <v>953213</v>
      </c>
      <c r="C992">
        <v>953294</v>
      </c>
      <c r="E992" t="s">
        <v>13966</v>
      </c>
      <c r="F992" t="s">
        <v>14331</v>
      </c>
      <c r="I992" t="s">
        <v>12672</v>
      </c>
      <c r="O992" t="s">
        <v>17438</v>
      </c>
    </row>
    <row r="993" spans="1:15" x14ac:dyDescent="0.35">
      <c r="A993" t="s">
        <v>19</v>
      </c>
      <c r="B993">
        <v>953373</v>
      </c>
      <c r="C993">
        <v>954149</v>
      </c>
      <c r="E993" t="s">
        <v>14007</v>
      </c>
      <c r="F993" t="s">
        <v>17439</v>
      </c>
      <c r="G993" t="s">
        <v>17440</v>
      </c>
      <c r="I993" t="s">
        <v>13969</v>
      </c>
      <c r="L993" t="s">
        <v>17441</v>
      </c>
      <c r="M993" s="20" t="s">
        <v>17439</v>
      </c>
      <c r="N993" s="34">
        <v>258</v>
      </c>
      <c r="O993" t="s">
        <v>17442</v>
      </c>
    </row>
    <row r="994" spans="1:15" x14ac:dyDescent="0.35">
      <c r="A994" t="s">
        <v>19</v>
      </c>
      <c r="B994">
        <v>954291</v>
      </c>
      <c r="C994">
        <v>954494</v>
      </c>
      <c r="E994" t="s">
        <v>13966</v>
      </c>
      <c r="F994" t="s">
        <v>14251</v>
      </c>
      <c r="I994" t="s">
        <v>13969</v>
      </c>
      <c r="L994" t="s">
        <v>17443</v>
      </c>
      <c r="M994" s="20" t="s">
        <v>14251</v>
      </c>
      <c r="N994" s="34">
        <v>67</v>
      </c>
      <c r="O994" t="s">
        <v>17444</v>
      </c>
    </row>
    <row r="995" spans="1:15" x14ac:dyDescent="0.35">
      <c r="A995" t="s">
        <v>19</v>
      </c>
      <c r="B995">
        <v>954579</v>
      </c>
      <c r="C995">
        <v>954851</v>
      </c>
      <c r="E995" t="s">
        <v>14007</v>
      </c>
      <c r="F995" t="s">
        <v>17445</v>
      </c>
      <c r="G995" t="s">
        <v>17446</v>
      </c>
      <c r="I995" t="s">
        <v>13969</v>
      </c>
      <c r="L995" t="s">
        <v>17447</v>
      </c>
      <c r="M995" s="20" t="s">
        <v>17445</v>
      </c>
      <c r="N995" s="34">
        <v>90</v>
      </c>
      <c r="O995" t="s">
        <v>17448</v>
      </c>
    </row>
    <row r="996" spans="1:15" ht="29" x14ac:dyDescent="0.35">
      <c r="A996" t="s">
        <v>19</v>
      </c>
      <c r="B996">
        <v>954893</v>
      </c>
      <c r="C996">
        <v>955585</v>
      </c>
      <c r="E996" t="s">
        <v>13966</v>
      </c>
      <c r="F996" t="s">
        <v>17449</v>
      </c>
      <c r="G996" t="s">
        <v>17450</v>
      </c>
      <c r="I996" t="s">
        <v>13969</v>
      </c>
      <c r="L996" t="s">
        <v>17451</v>
      </c>
      <c r="M996" s="20" t="s">
        <v>17449</v>
      </c>
      <c r="N996" s="34">
        <v>230</v>
      </c>
      <c r="O996" t="s">
        <v>17452</v>
      </c>
    </row>
    <row r="997" spans="1:15" x14ac:dyDescent="0.35">
      <c r="A997" t="s">
        <v>19</v>
      </c>
      <c r="B997">
        <v>955895</v>
      </c>
      <c r="C997">
        <v>957667</v>
      </c>
      <c r="E997" t="s">
        <v>13966</v>
      </c>
      <c r="F997" t="s">
        <v>17453</v>
      </c>
      <c r="G997" t="s">
        <v>17454</v>
      </c>
      <c r="I997" t="s">
        <v>13969</v>
      </c>
      <c r="L997" t="s">
        <v>17455</v>
      </c>
      <c r="M997" s="20" t="s">
        <v>17453</v>
      </c>
      <c r="N997" s="34">
        <v>590</v>
      </c>
      <c r="O997" t="s">
        <v>17456</v>
      </c>
    </row>
    <row r="998" spans="1:15" x14ac:dyDescent="0.35">
      <c r="A998" t="s">
        <v>19</v>
      </c>
      <c r="B998">
        <v>957705</v>
      </c>
      <c r="C998">
        <v>959060</v>
      </c>
      <c r="E998" t="s">
        <v>14007</v>
      </c>
      <c r="F998" t="s">
        <v>17457</v>
      </c>
      <c r="G998" t="s">
        <v>17458</v>
      </c>
      <c r="I998" t="s">
        <v>13969</v>
      </c>
      <c r="L998" t="s">
        <v>17459</v>
      </c>
      <c r="M998" s="20" t="s">
        <v>17457</v>
      </c>
      <c r="N998" s="34">
        <v>451</v>
      </c>
      <c r="O998" t="s">
        <v>17460</v>
      </c>
    </row>
    <row r="999" spans="1:15" x14ac:dyDescent="0.35">
      <c r="A999" t="s">
        <v>19</v>
      </c>
      <c r="B999">
        <v>959311</v>
      </c>
      <c r="C999">
        <v>959508</v>
      </c>
      <c r="E999" t="s">
        <v>13966</v>
      </c>
      <c r="F999" t="s">
        <v>17461</v>
      </c>
      <c r="G999" t="s">
        <v>17462</v>
      </c>
      <c r="I999" t="s">
        <v>13969</v>
      </c>
      <c r="L999" t="s">
        <v>17463</v>
      </c>
      <c r="M999" s="20" t="s">
        <v>17461</v>
      </c>
      <c r="N999" s="34">
        <v>65</v>
      </c>
      <c r="O999" t="s">
        <v>17464</v>
      </c>
    </row>
    <row r="1000" spans="1:15" x14ac:dyDescent="0.35">
      <c r="A1000" t="s">
        <v>19</v>
      </c>
      <c r="B1000">
        <v>959535</v>
      </c>
      <c r="C1000">
        <v>960986</v>
      </c>
      <c r="E1000" t="s">
        <v>14007</v>
      </c>
      <c r="F1000" t="s">
        <v>17465</v>
      </c>
      <c r="G1000" t="s">
        <v>17466</v>
      </c>
      <c r="I1000" t="s">
        <v>13969</v>
      </c>
      <c r="L1000" t="s">
        <v>17467</v>
      </c>
      <c r="M1000" s="20" t="s">
        <v>17465</v>
      </c>
      <c r="N1000" s="34">
        <v>483</v>
      </c>
      <c r="O1000" t="s">
        <v>17468</v>
      </c>
    </row>
    <row r="1001" spans="1:15" x14ac:dyDescent="0.35">
      <c r="A1001" t="s">
        <v>19</v>
      </c>
      <c r="B1001">
        <v>961394</v>
      </c>
      <c r="C1001">
        <v>962161</v>
      </c>
      <c r="E1001" t="s">
        <v>13966</v>
      </c>
      <c r="F1001" t="s">
        <v>15039</v>
      </c>
      <c r="G1001" t="s">
        <v>17469</v>
      </c>
      <c r="I1001" t="s">
        <v>13969</v>
      </c>
      <c r="L1001" t="s">
        <v>17470</v>
      </c>
      <c r="M1001" s="20" t="s">
        <v>15039</v>
      </c>
      <c r="N1001" s="34">
        <v>255</v>
      </c>
      <c r="O1001" t="s">
        <v>17471</v>
      </c>
    </row>
    <row r="1002" spans="1:15" x14ac:dyDescent="0.35">
      <c r="A1002" t="s">
        <v>19</v>
      </c>
      <c r="B1002">
        <v>962179</v>
      </c>
      <c r="C1002">
        <v>963177</v>
      </c>
      <c r="E1002" t="s">
        <v>13966</v>
      </c>
      <c r="F1002" t="s">
        <v>17472</v>
      </c>
      <c r="G1002" t="s">
        <v>17473</v>
      </c>
      <c r="I1002" t="s">
        <v>13969</v>
      </c>
      <c r="L1002" t="s">
        <v>17474</v>
      </c>
      <c r="M1002" s="20" t="s">
        <v>17472</v>
      </c>
      <c r="N1002" s="34">
        <v>332</v>
      </c>
      <c r="O1002" t="s">
        <v>17475</v>
      </c>
    </row>
    <row r="1003" spans="1:15" x14ac:dyDescent="0.35">
      <c r="A1003" t="s">
        <v>19</v>
      </c>
      <c r="B1003">
        <v>963174</v>
      </c>
      <c r="C1003">
        <v>964004</v>
      </c>
      <c r="E1003" t="s">
        <v>13966</v>
      </c>
      <c r="F1003" t="s">
        <v>15043</v>
      </c>
      <c r="G1003" t="s">
        <v>17476</v>
      </c>
      <c r="I1003" t="s">
        <v>13969</v>
      </c>
      <c r="L1003" t="s">
        <v>17477</v>
      </c>
      <c r="M1003" s="20" t="s">
        <v>15043</v>
      </c>
      <c r="N1003" s="34">
        <v>276</v>
      </c>
      <c r="O1003" t="s">
        <v>17478</v>
      </c>
    </row>
    <row r="1004" spans="1:15" x14ac:dyDescent="0.35">
      <c r="A1004" t="s">
        <v>19</v>
      </c>
      <c r="B1004">
        <v>964027</v>
      </c>
      <c r="C1004">
        <v>965157</v>
      </c>
      <c r="E1004" t="s">
        <v>13966</v>
      </c>
      <c r="F1004" t="s">
        <v>17479</v>
      </c>
      <c r="G1004" t="s">
        <v>17480</v>
      </c>
      <c r="I1004" t="s">
        <v>13969</v>
      </c>
      <c r="L1004" t="s">
        <v>17481</v>
      </c>
      <c r="M1004" s="20" t="s">
        <v>17479</v>
      </c>
      <c r="N1004" s="34">
        <v>376</v>
      </c>
      <c r="O1004" t="s">
        <v>17482</v>
      </c>
    </row>
    <row r="1005" spans="1:15" x14ac:dyDescent="0.35">
      <c r="A1005" t="s">
        <v>19</v>
      </c>
      <c r="B1005">
        <v>965261</v>
      </c>
      <c r="C1005">
        <v>965797</v>
      </c>
      <c r="E1005" t="s">
        <v>13966</v>
      </c>
      <c r="F1005" t="s">
        <v>14251</v>
      </c>
      <c r="I1005" t="s">
        <v>13969</v>
      </c>
      <c r="L1005" t="s">
        <v>17483</v>
      </c>
      <c r="M1005" s="20" t="s">
        <v>14251</v>
      </c>
      <c r="N1005" s="34">
        <v>178</v>
      </c>
      <c r="O1005" t="s">
        <v>17484</v>
      </c>
    </row>
    <row r="1006" spans="1:15" x14ac:dyDescent="0.35">
      <c r="A1006" t="s">
        <v>19</v>
      </c>
      <c r="B1006">
        <v>965909</v>
      </c>
      <c r="C1006">
        <v>966178</v>
      </c>
      <c r="E1006" t="s">
        <v>13966</v>
      </c>
      <c r="F1006" t="s">
        <v>14528</v>
      </c>
      <c r="G1006" t="s">
        <v>14529</v>
      </c>
      <c r="I1006" t="s">
        <v>13969</v>
      </c>
      <c r="L1006" t="s">
        <v>17485</v>
      </c>
      <c r="M1006" s="20" t="s">
        <v>14528</v>
      </c>
      <c r="N1006" s="34">
        <v>89</v>
      </c>
      <c r="O1006" t="s">
        <v>17486</v>
      </c>
    </row>
    <row r="1007" spans="1:15" x14ac:dyDescent="0.35">
      <c r="A1007" t="s">
        <v>19</v>
      </c>
      <c r="B1007">
        <v>966196</v>
      </c>
      <c r="C1007">
        <v>966669</v>
      </c>
      <c r="E1007" t="s">
        <v>14007</v>
      </c>
      <c r="F1007" t="s">
        <v>15716</v>
      </c>
      <c r="G1007" t="s">
        <v>17487</v>
      </c>
      <c r="I1007" t="s">
        <v>13969</v>
      </c>
      <c r="L1007" t="s">
        <v>17488</v>
      </c>
      <c r="M1007" s="20" t="s">
        <v>15716</v>
      </c>
      <c r="N1007" s="34">
        <v>157</v>
      </c>
      <c r="O1007" t="s">
        <v>17489</v>
      </c>
    </row>
    <row r="1008" spans="1:15" x14ac:dyDescent="0.35">
      <c r="A1008" t="s">
        <v>19</v>
      </c>
      <c r="B1008">
        <v>966671</v>
      </c>
      <c r="C1008">
        <v>966871</v>
      </c>
      <c r="E1008" t="s">
        <v>14007</v>
      </c>
      <c r="F1008" t="s">
        <v>14940</v>
      </c>
      <c r="G1008" t="s">
        <v>17490</v>
      </c>
      <c r="I1008" t="s">
        <v>13969</v>
      </c>
      <c r="L1008" t="s">
        <v>17491</v>
      </c>
      <c r="M1008" s="20" t="s">
        <v>14940</v>
      </c>
      <c r="N1008" s="34">
        <v>66</v>
      </c>
      <c r="O1008" t="s">
        <v>17492</v>
      </c>
    </row>
    <row r="1009" spans="1:15" x14ac:dyDescent="0.35">
      <c r="A1009" t="s">
        <v>19</v>
      </c>
      <c r="B1009">
        <v>967065</v>
      </c>
      <c r="C1009">
        <v>967138</v>
      </c>
      <c r="E1009" t="s">
        <v>13966</v>
      </c>
      <c r="F1009" t="s">
        <v>14333</v>
      </c>
      <c r="I1009" t="s">
        <v>12672</v>
      </c>
      <c r="O1009" t="s">
        <v>17493</v>
      </c>
    </row>
    <row r="1010" spans="1:15" x14ac:dyDescent="0.35">
      <c r="A1010" t="s">
        <v>19</v>
      </c>
      <c r="B1010">
        <v>967229</v>
      </c>
      <c r="C1010">
        <v>967852</v>
      </c>
      <c r="E1010" t="s">
        <v>14007</v>
      </c>
      <c r="F1010" t="s">
        <v>14251</v>
      </c>
      <c r="I1010" t="s">
        <v>13969</v>
      </c>
      <c r="L1010" t="s">
        <v>17494</v>
      </c>
      <c r="M1010" s="20" t="s">
        <v>14251</v>
      </c>
      <c r="N1010" s="34">
        <v>207</v>
      </c>
      <c r="O1010" t="s">
        <v>17495</v>
      </c>
    </row>
    <row r="1011" spans="1:15" x14ac:dyDescent="0.35">
      <c r="A1011" t="s">
        <v>19</v>
      </c>
      <c r="B1011">
        <v>967935</v>
      </c>
      <c r="C1011">
        <v>969095</v>
      </c>
      <c r="E1011" t="s">
        <v>13966</v>
      </c>
      <c r="F1011" t="s">
        <v>17496</v>
      </c>
      <c r="G1011" t="s">
        <v>17497</v>
      </c>
      <c r="I1011" t="s">
        <v>13969</v>
      </c>
      <c r="L1011" t="s">
        <v>17498</v>
      </c>
      <c r="M1011" s="20" t="s">
        <v>17496</v>
      </c>
      <c r="N1011" s="34">
        <v>386</v>
      </c>
      <c r="O1011" t="s">
        <v>17499</v>
      </c>
    </row>
    <row r="1012" spans="1:15" x14ac:dyDescent="0.35">
      <c r="A1012" t="s">
        <v>19</v>
      </c>
      <c r="B1012">
        <v>969162</v>
      </c>
      <c r="C1012">
        <v>970097</v>
      </c>
      <c r="E1012" t="s">
        <v>13966</v>
      </c>
      <c r="F1012" t="s">
        <v>17500</v>
      </c>
      <c r="G1012" t="s">
        <v>17501</v>
      </c>
      <c r="I1012" t="s">
        <v>13969</v>
      </c>
      <c r="L1012" t="s">
        <v>17502</v>
      </c>
      <c r="M1012" s="20" t="s">
        <v>17500</v>
      </c>
      <c r="N1012" s="34">
        <v>311</v>
      </c>
      <c r="O1012" t="s">
        <v>17503</v>
      </c>
    </row>
    <row r="1013" spans="1:15" ht="43.5" x14ac:dyDescent="0.35">
      <c r="A1013" t="s">
        <v>19</v>
      </c>
      <c r="B1013">
        <v>970135</v>
      </c>
      <c r="C1013">
        <v>970617</v>
      </c>
      <c r="E1013" t="s">
        <v>13966</v>
      </c>
      <c r="F1013" t="s">
        <v>17504</v>
      </c>
      <c r="G1013" t="s">
        <v>17505</v>
      </c>
      <c r="I1013" t="s">
        <v>13969</v>
      </c>
      <c r="L1013" t="s">
        <v>17506</v>
      </c>
      <c r="M1013" s="20" t="s">
        <v>17504</v>
      </c>
      <c r="N1013" s="34">
        <v>160</v>
      </c>
      <c r="O1013" t="s">
        <v>17507</v>
      </c>
    </row>
    <row r="1014" spans="1:15" x14ac:dyDescent="0.35">
      <c r="A1014" t="s">
        <v>19</v>
      </c>
      <c r="B1014">
        <v>970742</v>
      </c>
      <c r="C1014">
        <v>971383</v>
      </c>
      <c r="E1014" t="s">
        <v>13966</v>
      </c>
      <c r="F1014" t="s">
        <v>17508</v>
      </c>
      <c r="I1014" t="s">
        <v>13969</v>
      </c>
      <c r="L1014" t="s">
        <v>17509</v>
      </c>
      <c r="M1014" s="20" t="s">
        <v>17508</v>
      </c>
      <c r="N1014" s="34">
        <v>213</v>
      </c>
      <c r="O1014" t="s">
        <v>17510</v>
      </c>
    </row>
    <row r="1015" spans="1:15" x14ac:dyDescent="0.35">
      <c r="A1015" t="s">
        <v>19</v>
      </c>
      <c r="B1015">
        <v>971374</v>
      </c>
      <c r="C1015">
        <v>972087</v>
      </c>
      <c r="E1015" t="s">
        <v>13966</v>
      </c>
      <c r="F1015" t="s">
        <v>17511</v>
      </c>
      <c r="G1015" t="s">
        <v>17512</v>
      </c>
      <c r="I1015" t="s">
        <v>13969</v>
      </c>
      <c r="L1015" t="s">
        <v>17513</v>
      </c>
      <c r="M1015" s="20" t="s">
        <v>17511</v>
      </c>
      <c r="N1015" s="34">
        <v>237</v>
      </c>
      <c r="O1015" t="s">
        <v>17514</v>
      </c>
    </row>
    <row r="1016" spans="1:15" x14ac:dyDescent="0.35">
      <c r="A1016" t="s">
        <v>19</v>
      </c>
      <c r="B1016">
        <v>972099</v>
      </c>
      <c r="C1016">
        <v>972806</v>
      </c>
      <c r="E1016" t="s">
        <v>13966</v>
      </c>
      <c r="F1016" t="s">
        <v>14251</v>
      </c>
      <c r="I1016" t="s">
        <v>13969</v>
      </c>
      <c r="L1016" t="s">
        <v>17515</v>
      </c>
      <c r="M1016" s="20" t="s">
        <v>14251</v>
      </c>
      <c r="N1016" s="34">
        <v>235</v>
      </c>
      <c r="O1016" t="s">
        <v>17516</v>
      </c>
    </row>
    <row r="1017" spans="1:15" x14ac:dyDescent="0.35">
      <c r="A1017" t="s">
        <v>19</v>
      </c>
      <c r="B1017">
        <v>973156</v>
      </c>
      <c r="C1017">
        <v>975051</v>
      </c>
      <c r="E1017" t="s">
        <v>13966</v>
      </c>
      <c r="F1017" t="s">
        <v>17517</v>
      </c>
      <c r="G1017" t="s">
        <v>17518</v>
      </c>
      <c r="I1017" t="s">
        <v>13969</v>
      </c>
      <c r="L1017" t="s">
        <v>17519</v>
      </c>
      <c r="M1017" s="20" t="s">
        <v>17517</v>
      </c>
      <c r="N1017" s="34">
        <v>631</v>
      </c>
      <c r="O1017" t="s">
        <v>17520</v>
      </c>
    </row>
    <row r="1018" spans="1:15" x14ac:dyDescent="0.35">
      <c r="A1018" t="s">
        <v>19</v>
      </c>
      <c r="B1018">
        <v>975231</v>
      </c>
      <c r="C1018">
        <v>976409</v>
      </c>
      <c r="E1018" t="s">
        <v>13966</v>
      </c>
      <c r="F1018" t="s">
        <v>17521</v>
      </c>
      <c r="G1018" t="s">
        <v>17522</v>
      </c>
      <c r="I1018" t="s">
        <v>13969</v>
      </c>
      <c r="L1018" t="s">
        <v>17523</v>
      </c>
      <c r="M1018" s="20" t="s">
        <v>17521</v>
      </c>
      <c r="N1018" s="34">
        <v>392</v>
      </c>
      <c r="O1018" t="s">
        <v>17524</v>
      </c>
    </row>
    <row r="1019" spans="1:15" x14ac:dyDescent="0.35">
      <c r="A1019" t="s">
        <v>19</v>
      </c>
      <c r="B1019">
        <v>976569</v>
      </c>
      <c r="C1019">
        <v>977033</v>
      </c>
      <c r="E1019" t="s">
        <v>13966</v>
      </c>
      <c r="F1019" t="s">
        <v>15242</v>
      </c>
      <c r="G1019" t="s">
        <v>17525</v>
      </c>
      <c r="I1019" t="s">
        <v>13969</v>
      </c>
      <c r="L1019" t="s">
        <v>17526</v>
      </c>
      <c r="M1019" s="20" t="s">
        <v>15242</v>
      </c>
      <c r="N1019" s="34">
        <v>154</v>
      </c>
      <c r="O1019" t="s">
        <v>17527</v>
      </c>
    </row>
    <row r="1020" spans="1:15" x14ac:dyDescent="0.35">
      <c r="A1020" t="s">
        <v>19</v>
      </c>
      <c r="B1020">
        <v>977069</v>
      </c>
      <c r="C1020">
        <v>977734</v>
      </c>
      <c r="E1020" t="s">
        <v>13966</v>
      </c>
      <c r="F1020" t="s">
        <v>17528</v>
      </c>
      <c r="G1020" t="s">
        <v>17529</v>
      </c>
      <c r="I1020" t="s">
        <v>13969</v>
      </c>
      <c r="L1020" t="s">
        <v>17530</v>
      </c>
      <c r="M1020" s="20" t="s">
        <v>17528</v>
      </c>
      <c r="N1020" s="34">
        <v>221</v>
      </c>
      <c r="O1020" t="s">
        <v>17531</v>
      </c>
    </row>
    <row r="1021" spans="1:15" x14ac:dyDescent="0.35">
      <c r="A1021" t="s">
        <v>19</v>
      </c>
      <c r="B1021">
        <v>977775</v>
      </c>
      <c r="C1021">
        <v>979373</v>
      </c>
      <c r="E1021" t="s">
        <v>13966</v>
      </c>
      <c r="F1021" t="s">
        <v>14792</v>
      </c>
      <c r="G1021" t="s">
        <v>17532</v>
      </c>
      <c r="I1021" t="s">
        <v>13969</v>
      </c>
      <c r="L1021" t="s">
        <v>17533</v>
      </c>
      <c r="M1021" s="20" t="s">
        <v>14792</v>
      </c>
      <c r="N1021" s="34">
        <v>532</v>
      </c>
      <c r="O1021" t="s">
        <v>17534</v>
      </c>
    </row>
    <row r="1022" spans="1:15" x14ac:dyDescent="0.35">
      <c r="A1022" t="s">
        <v>19</v>
      </c>
      <c r="B1022">
        <v>979396</v>
      </c>
      <c r="C1022">
        <v>979926</v>
      </c>
      <c r="E1022" t="s">
        <v>13966</v>
      </c>
      <c r="F1022" t="s">
        <v>16118</v>
      </c>
      <c r="G1022" t="s">
        <v>17535</v>
      </c>
      <c r="I1022" t="s">
        <v>13969</v>
      </c>
      <c r="L1022" t="s">
        <v>17536</v>
      </c>
      <c r="M1022" s="20" t="s">
        <v>16118</v>
      </c>
      <c r="N1022" s="34">
        <v>176</v>
      </c>
      <c r="O1022" t="s">
        <v>17537</v>
      </c>
    </row>
    <row r="1023" spans="1:15" x14ac:dyDescent="0.35">
      <c r="A1023" t="s">
        <v>19</v>
      </c>
      <c r="B1023">
        <v>979939</v>
      </c>
      <c r="C1023">
        <v>980313</v>
      </c>
      <c r="E1023" t="s">
        <v>13966</v>
      </c>
      <c r="F1023" t="s">
        <v>14251</v>
      </c>
      <c r="I1023" t="s">
        <v>13969</v>
      </c>
      <c r="L1023" t="s">
        <v>17538</v>
      </c>
      <c r="M1023" s="20" t="s">
        <v>14251</v>
      </c>
      <c r="N1023" s="34">
        <v>124</v>
      </c>
      <c r="O1023" t="s">
        <v>17539</v>
      </c>
    </row>
    <row r="1024" spans="1:15" x14ac:dyDescent="0.35">
      <c r="A1024" t="s">
        <v>19</v>
      </c>
      <c r="B1024">
        <v>980313</v>
      </c>
      <c r="C1024">
        <v>980468</v>
      </c>
      <c r="E1024" t="s">
        <v>13966</v>
      </c>
      <c r="F1024" t="s">
        <v>14251</v>
      </c>
      <c r="I1024" t="s">
        <v>13969</v>
      </c>
      <c r="L1024" t="s">
        <v>17540</v>
      </c>
      <c r="M1024" s="20" t="s">
        <v>14251</v>
      </c>
      <c r="N1024" s="34">
        <v>51</v>
      </c>
      <c r="O1024" t="s">
        <v>17541</v>
      </c>
    </row>
    <row r="1025" spans="1:15" x14ac:dyDescent="0.35">
      <c r="A1025" t="s">
        <v>19</v>
      </c>
      <c r="B1025">
        <v>980473</v>
      </c>
      <c r="C1025">
        <v>981234</v>
      </c>
      <c r="E1025" t="s">
        <v>13966</v>
      </c>
      <c r="F1025" t="s">
        <v>14251</v>
      </c>
      <c r="I1025" t="s">
        <v>13969</v>
      </c>
      <c r="L1025" t="s">
        <v>17542</v>
      </c>
      <c r="M1025" s="20" t="s">
        <v>14251</v>
      </c>
      <c r="N1025" s="34">
        <v>253</v>
      </c>
      <c r="O1025" t="s">
        <v>17543</v>
      </c>
    </row>
    <row r="1026" spans="1:15" x14ac:dyDescent="0.35">
      <c r="A1026" t="s">
        <v>19</v>
      </c>
      <c r="B1026">
        <v>981237</v>
      </c>
      <c r="C1026">
        <v>981602</v>
      </c>
      <c r="E1026" t="s">
        <v>13966</v>
      </c>
      <c r="F1026" t="s">
        <v>16269</v>
      </c>
      <c r="G1026" t="s">
        <v>17544</v>
      </c>
      <c r="I1026" t="s">
        <v>13969</v>
      </c>
      <c r="L1026" t="s">
        <v>17545</v>
      </c>
      <c r="M1026" s="20" t="s">
        <v>16269</v>
      </c>
      <c r="N1026" s="34">
        <v>121</v>
      </c>
      <c r="O1026" t="s">
        <v>17546</v>
      </c>
    </row>
    <row r="1027" spans="1:15" x14ac:dyDescent="0.35">
      <c r="A1027" t="s">
        <v>19</v>
      </c>
      <c r="B1027">
        <v>981604</v>
      </c>
      <c r="C1027">
        <v>982302</v>
      </c>
      <c r="E1027" t="s">
        <v>13966</v>
      </c>
      <c r="F1027" t="s">
        <v>15039</v>
      </c>
      <c r="G1027" t="s">
        <v>17547</v>
      </c>
      <c r="I1027" t="s">
        <v>13969</v>
      </c>
      <c r="L1027" t="s">
        <v>17548</v>
      </c>
      <c r="M1027" s="20" t="s">
        <v>15039</v>
      </c>
      <c r="N1027" s="34">
        <v>232</v>
      </c>
      <c r="O1027" t="s">
        <v>17549</v>
      </c>
    </row>
    <row r="1028" spans="1:15" x14ac:dyDescent="0.35">
      <c r="A1028" t="s">
        <v>19</v>
      </c>
      <c r="B1028">
        <v>982319</v>
      </c>
      <c r="C1028">
        <v>983236</v>
      </c>
      <c r="E1028" t="s">
        <v>13966</v>
      </c>
      <c r="F1028" t="s">
        <v>15039</v>
      </c>
      <c r="G1028" t="s">
        <v>17550</v>
      </c>
      <c r="I1028" t="s">
        <v>13969</v>
      </c>
      <c r="L1028" t="s">
        <v>17551</v>
      </c>
      <c r="M1028" s="20" t="s">
        <v>15039</v>
      </c>
      <c r="N1028" s="34">
        <v>305</v>
      </c>
      <c r="O1028" t="s">
        <v>17552</v>
      </c>
    </row>
    <row r="1029" spans="1:15" x14ac:dyDescent="0.35">
      <c r="A1029" t="s">
        <v>19</v>
      </c>
      <c r="B1029">
        <v>983229</v>
      </c>
      <c r="C1029">
        <v>984170</v>
      </c>
      <c r="E1029" t="s">
        <v>13966</v>
      </c>
      <c r="F1029" t="s">
        <v>15043</v>
      </c>
      <c r="G1029" t="s">
        <v>17553</v>
      </c>
      <c r="I1029" t="s">
        <v>13969</v>
      </c>
      <c r="L1029" t="s">
        <v>17554</v>
      </c>
      <c r="M1029" s="20" t="s">
        <v>15043</v>
      </c>
      <c r="N1029" s="34">
        <v>313</v>
      </c>
      <c r="O1029" t="s">
        <v>17555</v>
      </c>
    </row>
    <row r="1030" spans="1:15" x14ac:dyDescent="0.35">
      <c r="A1030" t="s">
        <v>19</v>
      </c>
      <c r="B1030">
        <v>984262</v>
      </c>
      <c r="C1030">
        <v>984465</v>
      </c>
      <c r="E1030" t="s">
        <v>14007</v>
      </c>
      <c r="F1030" t="s">
        <v>17556</v>
      </c>
      <c r="G1030" t="s">
        <v>17557</v>
      </c>
      <c r="I1030" t="s">
        <v>13969</v>
      </c>
      <c r="L1030" t="s">
        <v>17558</v>
      </c>
      <c r="M1030" s="20" t="s">
        <v>17556</v>
      </c>
      <c r="N1030" s="34">
        <v>67</v>
      </c>
      <c r="O1030" t="s">
        <v>17559</v>
      </c>
    </row>
    <row r="1031" spans="1:15" x14ac:dyDescent="0.35">
      <c r="A1031" t="s">
        <v>19</v>
      </c>
      <c r="B1031">
        <v>984901</v>
      </c>
      <c r="C1031">
        <v>985731</v>
      </c>
      <c r="E1031" t="s">
        <v>13966</v>
      </c>
      <c r="F1031" t="s">
        <v>17560</v>
      </c>
      <c r="G1031" t="s">
        <v>17561</v>
      </c>
      <c r="I1031" t="s">
        <v>13969</v>
      </c>
      <c r="L1031" t="s">
        <v>17562</v>
      </c>
      <c r="M1031" s="20" t="s">
        <v>17560</v>
      </c>
      <c r="N1031" s="34">
        <v>276</v>
      </c>
      <c r="O1031" t="s">
        <v>17563</v>
      </c>
    </row>
    <row r="1032" spans="1:15" x14ac:dyDescent="0.35">
      <c r="A1032" t="s">
        <v>19</v>
      </c>
      <c r="B1032">
        <v>985734</v>
      </c>
      <c r="C1032">
        <v>986813</v>
      </c>
      <c r="E1032" t="s">
        <v>14007</v>
      </c>
      <c r="F1032" t="s">
        <v>17564</v>
      </c>
      <c r="G1032" t="s">
        <v>17565</v>
      </c>
      <c r="I1032" t="s">
        <v>13969</v>
      </c>
      <c r="L1032" t="s">
        <v>17566</v>
      </c>
      <c r="M1032" s="20" t="s">
        <v>17564</v>
      </c>
      <c r="N1032" s="34">
        <v>359</v>
      </c>
      <c r="O1032" t="s">
        <v>17567</v>
      </c>
    </row>
    <row r="1033" spans="1:15" x14ac:dyDescent="0.35">
      <c r="A1033" t="s">
        <v>19</v>
      </c>
      <c r="B1033">
        <v>986986</v>
      </c>
      <c r="C1033">
        <v>988377</v>
      </c>
      <c r="E1033" t="s">
        <v>13966</v>
      </c>
      <c r="F1033" t="s">
        <v>17568</v>
      </c>
      <c r="G1033" t="s">
        <v>17569</v>
      </c>
      <c r="I1033" t="s">
        <v>13969</v>
      </c>
      <c r="L1033" t="s">
        <v>17570</v>
      </c>
      <c r="M1033" s="20" t="s">
        <v>17568</v>
      </c>
      <c r="N1033" s="34">
        <v>463</v>
      </c>
      <c r="O1033" t="s">
        <v>17571</v>
      </c>
    </row>
    <row r="1034" spans="1:15" x14ac:dyDescent="0.35">
      <c r="A1034" t="s">
        <v>19</v>
      </c>
      <c r="B1034">
        <v>988417</v>
      </c>
      <c r="C1034">
        <v>988872</v>
      </c>
      <c r="E1034" t="s">
        <v>14007</v>
      </c>
      <c r="F1034" t="s">
        <v>14251</v>
      </c>
      <c r="I1034" t="s">
        <v>13969</v>
      </c>
      <c r="L1034" t="s">
        <v>17572</v>
      </c>
      <c r="M1034" s="20" t="s">
        <v>14251</v>
      </c>
      <c r="N1034" s="34">
        <v>151</v>
      </c>
      <c r="O1034" t="s">
        <v>17573</v>
      </c>
    </row>
    <row r="1035" spans="1:15" x14ac:dyDescent="0.35">
      <c r="A1035" t="s">
        <v>19</v>
      </c>
      <c r="B1035">
        <v>989022</v>
      </c>
      <c r="C1035">
        <v>989591</v>
      </c>
      <c r="E1035" t="s">
        <v>13966</v>
      </c>
      <c r="F1035" t="s">
        <v>17574</v>
      </c>
      <c r="G1035" t="s">
        <v>17575</v>
      </c>
      <c r="I1035" t="s">
        <v>13969</v>
      </c>
      <c r="L1035" t="s">
        <v>17576</v>
      </c>
      <c r="M1035" s="20" t="s">
        <v>17574</v>
      </c>
      <c r="N1035" s="34">
        <v>189</v>
      </c>
      <c r="O1035" t="s">
        <v>17577</v>
      </c>
    </row>
    <row r="1036" spans="1:15" x14ac:dyDescent="0.35">
      <c r="A1036" t="s">
        <v>19</v>
      </c>
      <c r="B1036">
        <v>989712</v>
      </c>
      <c r="C1036">
        <v>990680</v>
      </c>
      <c r="E1036" t="s">
        <v>13966</v>
      </c>
      <c r="F1036" t="s">
        <v>14251</v>
      </c>
      <c r="I1036" t="s">
        <v>13969</v>
      </c>
      <c r="L1036" t="s">
        <v>17578</v>
      </c>
      <c r="M1036" s="20" t="s">
        <v>14251</v>
      </c>
      <c r="N1036" s="34">
        <v>322</v>
      </c>
      <c r="O1036" t="s">
        <v>17579</v>
      </c>
    </row>
    <row r="1037" spans="1:15" x14ac:dyDescent="0.35">
      <c r="A1037" t="s">
        <v>19</v>
      </c>
      <c r="B1037">
        <v>990612</v>
      </c>
      <c r="C1037">
        <v>991265</v>
      </c>
      <c r="E1037" t="s">
        <v>14007</v>
      </c>
      <c r="F1037" t="s">
        <v>17445</v>
      </c>
      <c r="G1037" t="s">
        <v>17580</v>
      </c>
      <c r="I1037" t="s">
        <v>13969</v>
      </c>
      <c r="L1037" t="s">
        <v>17581</v>
      </c>
      <c r="M1037" s="20" t="s">
        <v>17445</v>
      </c>
      <c r="N1037" s="34">
        <v>217</v>
      </c>
      <c r="O1037" t="s">
        <v>17582</v>
      </c>
    </row>
    <row r="1038" spans="1:15" x14ac:dyDescent="0.35">
      <c r="A1038" t="s">
        <v>19</v>
      </c>
      <c r="B1038">
        <v>991348</v>
      </c>
      <c r="C1038">
        <v>995001</v>
      </c>
      <c r="E1038" t="s">
        <v>13966</v>
      </c>
      <c r="F1038" t="s">
        <v>17583</v>
      </c>
      <c r="G1038" t="s">
        <v>17584</v>
      </c>
      <c r="I1038" t="s">
        <v>13969</v>
      </c>
      <c r="L1038" t="s">
        <v>17585</v>
      </c>
      <c r="M1038" s="20" t="s">
        <v>17583</v>
      </c>
      <c r="N1038" s="34">
        <v>1217</v>
      </c>
      <c r="O1038" t="s">
        <v>17586</v>
      </c>
    </row>
    <row r="1039" spans="1:15" x14ac:dyDescent="0.35">
      <c r="A1039" t="s">
        <v>19</v>
      </c>
      <c r="B1039">
        <v>994998</v>
      </c>
      <c r="C1039">
        <v>995594</v>
      </c>
      <c r="E1039" t="s">
        <v>13966</v>
      </c>
      <c r="F1039" t="s">
        <v>17587</v>
      </c>
      <c r="G1039" t="s">
        <v>17588</v>
      </c>
      <c r="I1039" t="s">
        <v>13969</v>
      </c>
      <c r="L1039" t="s">
        <v>17589</v>
      </c>
      <c r="M1039" s="20" t="s">
        <v>17587</v>
      </c>
      <c r="N1039" s="34">
        <v>198</v>
      </c>
      <c r="O1039" t="s">
        <v>17590</v>
      </c>
    </row>
    <row r="1040" spans="1:15" x14ac:dyDescent="0.35">
      <c r="A1040" t="s">
        <v>19</v>
      </c>
      <c r="B1040">
        <v>995624</v>
      </c>
      <c r="C1040">
        <v>996532</v>
      </c>
      <c r="E1040" t="s">
        <v>14007</v>
      </c>
      <c r="F1040" t="s">
        <v>17591</v>
      </c>
      <c r="G1040" t="s">
        <v>17592</v>
      </c>
      <c r="I1040" t="s">
        <v>13969</v>
      </c>
      <c r="L1040" t="s">
        <v>17593</v>
      </c>
      <c r="M1040" s="20" t="s">
        <v>17591</v>
      </c>
      <c r="N1040" s="34">
        <v>302</v>
      </c>
      <c r="O1040" t="s">
        <v>17594</v>
      </c>
    </row>
    <row r="1041" spans="1:15" x14ac:dyDescent="0.35">
      <c r="A1041" t="s">
        <v>19</v>
      </c>
      <c r="B1041">
        <v>996643</v>
      </c>
      <c r="C1041">
        <v>997038</v>
      </c>
      <c r="E1041" t="s">
        <v>13966</v>
      </c>
      <c r="F1041" t="s">
        <v>17595</v>
      </c>
      <c r="G1041" t="s">
        <v>17596</v>
      </c>
      <c r="I1041" t="s">
        <v>13969</v>
      </c>
      <c r="L1041" t="s">
        <v>17597</v>
      </c>
      <c r="M1041" s="20" t="s">
        <v>17595</v>
      </c>
      <c r="N1041" s="34">
        <v>131</v>
      </c>
      <c r="O1041" t="s">
        <v>17598</v>
      </c>
    </row>
    <row r="1042" spans="1:15" x14ac:dyDescent="0.35">
      <c r="A1042" t="s">
        <v>19</v>
      </c>
      <c r="B1042">
        <v>997175</v>
      </c>
      <c r="C1042">
        <v>997597</v>
      </c>
      <c r="E1042" t="s">
        <v>13966</v>
      </c>
      <c r="F1042" t="s">
        <v>17599</v>
      </c>
      <c r="G1042" t="s">
        <v>17600</v>
      </c>
      <c r="I1042" t="s">
        <v>13969</v>
      </c>
      <c r="L1042" t="s">
        <v>17601</v>
      </c>
      <c r="M1042" s="20" t="s">
        <v>17599</v>
      </c>
      <c r="N1042" s="34">
        <v>140</v>
      </c>
      <c r="O1042" t="s">
        <v>17602</v>
      </c>
    </row>
    <row r="1043" spans="1:15" x14ac:dyDescent="0.35">
      <c r="A1043" t="s">
        <v>19</v>
      </c>
      <c r="B1043">
        <v>997724</v>
      </c>
      <c r="C1043">
        <v>998386</v>
      </c>
      <c r="E1043" t="s">
        <v>13966</v>
      </c>
      <c r="F1043" t="s">
        <v>17603</v>
      </c>
      <c r="G1043" t="s">
        <v>17604</v>
      </c>
      <c r="I1043" t="s">
        <v>13969</v>
      </c>
      <c r="L1043" t="s">
        <v>17605</v>
      </c>
      <c r="M1043" s="20" t="s">
        <v>17603</v>
      </c>
      <c r="N1043" s="34">
        <v>220</v>
      </c>
      <c r="O1043" t="s">
        <v>17606</v>
      </c>
    </row>
    <row r="1044" spans="1:15" x14ac:dyDescent="0.35">
      <c r="A1044" t="s">
        <v>19</v>
      </c>
      <c r="B1044">
        <v>998402</v>
      </c>
      <c r="C1044">
        <v>999943</v>
      </c>
      <c r="E1044" t="s">
        <v>13966</v>
      </c>
      <c r="F1044" t="s">
        <v>14715</v>
      </c>
      <c r="G1044" t="s">
        <v>17607</v>
      </c>
      <c r="I1044" t="s">
        <v>13969</v>
      </c>
      <c r="L1044" t="s">
        <v>17608</v>
      </c>
      <c r="M1044" s="20" t="s">
        <v>14715</v>
      </c>
      <c r="N1044" s="34">
        <v>513</v>
      </c>
      <c r="O1044" t="s">
        <v>17609</v>
      </c>
    </row>
    <row r="1045" spans="1:15" x14ac:dyDescent="0.35">
      <c r="A1045" t="s">
        <v>19</v>
      </c>
      <c r="B1045">
        <v>1000364</v>
      </c>
      <c r="C1045">
        <v>1001716</v>
      </c>
      <c r="E1045" t="s">
        <v>13966</v>
      </c>
      <c r="F1045" t="s">
        <v>17610</v>
      </c>
      <c r="G1045" t="s">
        <v>17611</v>
      </c>
      <c r="I1045" t="s">
        <v>13969</v>
      </c>
      <c r="L1045" t="s">
        <v>17612</v>
      </c>
      <c r="M1045" s="20" t="s">
        <v>17610</v>
      </c>
      <c r="N1045" s="34">
        <v>450</v>
      </c>
      <c r="O1045" t="s">
        <v>17613</v>
      </c>
    </row>
    <row r="1046" spans="1:15" x14ac:dyDescent="0.35">
      <c r="A1046" t="s">
        <v>19</v>
      </c>
      <c r="B1046">
        <v>1001744</v>
      </c>
      <c r="C1046">
        <v>1002322</v>
      </c>
      <c r="E1046" t="s">
        <v>13966</v>
      </c>
      <c r="F1046" t="s">
        <v>17614</v>
      </c>
      <c r="G1046" t="s">
        <v>17615</v>
      </c>
      <c r="I1046" t="s">
        <v>13969</v>
      </c>
      <c r="L1046" t="s">
        <v>17616</v>
      </c>
      <c r="M1046" s="20" t="s">
        <v>17614</v>
      </c>
      <c r="N1046" s="34">
        <v>192</v>
      </c>
      <c r="O1046" t="s">
        <v>17617</v>
      </c>
    </row>
    <row r="1047" spans="1:15" x14ac:dyDescent="0.35">
      <c r="A1047" t="s">
        <v>19</v>
      </c>
      <c r="B1047">
        <v>1002501</v>
      </c>
      <c r="C1047">
        <v>1003325</v>
      </c>
      <c r="E1047" t="s">
        <v>13966</v>
      </c>
      <c r="F1047" t="s">
        <v>17618</v>
      </c>
      <c r="G1047" t="s">
        <v>17619</v>
      </c>
      <c r="I1047" t="s">
        <v>13969</v>
      </c>
      <c r="L1047" t="s">
        <v>17620</v>
      </c>
      <c r="M1047" s="20" t="s">
        <v>17618</v>
      </c>
      <c r="N1047" s="34">
        <v>274</v>
      </c>
      <c r="O1047" t="s">
        <v>17621</v>
      </c>
    </row>
    <row r="1048" spans="1:15" x14ac:dyDescent="0.35">
      <c r="A1048" t="s">
        <v>19</v>
      </c>
      <c r="B1048">
        <v>1003344</v>
      </c>
      <c r="C1048">
        <v>1004834</v>
      </c>
      <c r="E1048" t="s">
        <v>13966</v>
      </c>
      <c r="F1048" t="s">
        <v>17622</v>
      </c>
      <c r="G1048" t="s">
        <v>17623</v>
      </c>
      <c r="I1048" t="s">
        <v>13969</v>
      </c>
      <c r="L1048" t="s">
        <v>17624</v>
      </c>
      <c r="M1048" s="20" t="s">
        <v>17622</v>
      </c>
      <c r="N1048" s="34">
        <v>496</v>
      </c>
      <c r="O1048" t="s">
        <v>17625</v>
      </c>
    </row>
    <row r="1049" spans="1:15" x14ac:dyDescent="0.35">
      <c r="A1049" t="s">
        <v>19</v>
      </c>
      <c r="B1049">
        <v>1004975</v>
      </c>
      <c r="C1049">
        <v>1006642</v>
      </c>
      <c r="E1049" t="s">
        <v>13966</v>
      </c>
      <c r="F1049" t="s">
        <v>17626</v>
      </c>
      <c r="G1049" t="s">
        <v>17627</v>
      </c>
      <c r="I1049" t="s">
        <v>13969</v>
      </c>
      <c r="L1049" t="s">
        <v>17628</v>
      </c>
      <c r="M1049" s="20" t="s">
        <v>17626</v>
      </c>
      <c r="N1049" s="34">
        <v>555</v>
      </c>
      <c r="O1049" t="s">
        <v>17629</v>
      </c>
    </row>
    <row r="1050" spans="1:15" x14ac:dyDescent="0.35">
      <c r="A1050" t="s">
        <v>19</v>
      </c>
      <c r="B1050">
        <v>1006774</v>
      </c>
      <c r="C1050">
        <v>1008519</v>
      </c>
      <c r="E1050" t="s">
        <v>13966</v>
      </c>
      <c r="F1050" t="s">
        <v>17630</v>
      </c>
      <c r="G1050" t="s">
        <v>17631</v>
      </c>
      <c r="I1050" t="s">
        <v>13969</v>
      </c>
      <c r="L1050" t="s">
        <v>17632</v>
      </c>
      <c r="M1050" s="20" t="s">
        <v>17630</v>
      </c>
      <c r="N1050" s="34">
        <v>581</v>
      </c>
      <c r="O1050" t="s">
        <v>17633</v>
      </c>
    </row>
    <row r="1051" spans="1:15" x14ac:dyDescent="0.35">
      <c r="A1051" t="s">
        <v>19</v>
      </c>
      <c r="B1051">
        <v>1008668</v>
      </c>
      <c r="C1051">
        <v>1009807</v>
      </c>
      <c r="E1051" t="s">
        <v>13966</v>
      </c>
      <c r="F1051" t="s">
        <v>17634</v>
      </c>
      <c r="G1051" t="s">
        <v>17635</v>
      </c>
      <c r="I1051" t="s">
        <v>13969</v>
      </c>
      <c r="L1051" t="s">
        <v>17636</v>
      </c>
      <c r="M1051" s="20" t="s">
        <v>17634</v>
      </c>
      <c r="N1051" s="34">
        <v>379</v>
      </c>
      <c r="O1051" t="s">
        <v>17637</v>
      </c>
    </row>
    <row r="1052" spans="1:15" x14ac:dyDescent="0.35">
      <c r="A1052" t="s">
        <v>19</v>
      </c>
      <c r="B1052">
        <v>1009804</v>
      </c>
      <c r="C1052">
        <v>1010448</v>
      </c>
      <c r="E1052" t="s">
        <v>13966</v>
      </c>
      <c r="F1052" t="s">
        <v>17638</v>
      </c>
      <c r="G1052" t="s">
        <v>17639</v>
      </c>
      <c r="I1052" t="s">
        <v>13969</v>
      </c>
      <c r="L1052" t="s">
        <v>17640</v>
      </c>
      <c r="M1052" s="20" t="s">
        <v>17638</v>
      </c>
      <c r="N1052" s="34">
        <v>214</v>
      </c>
      <c r="O1052" t="s">
        <v>17641</v>
      </c>
    </row>
    <row r="1053" spans="1:15" x14ac:dyDescent="0.35">
      <c r="A1053" t="s">
        <v>19</v>
      </c>
      <c r="B1053">
        <v>1010445</v>
      </c>
      <c r="C1053">
        <v>1010969</v>
      </c>
      <c r="E1053" t="s">
        <v>13966</v>
      </c>
      <c r="F1053" t="s">
        <v>17642</v>
      </c>
      <c r="G1053" t="s">
        <v>17643</v>
      </c>
      <c r="I1053" t="s">
        <v>13969</v>
      </c>
      <c r="L1053" t="s">
        <v>17644</v>
      </c>
      <c r="M1053" s="20" t="s">
        <v>17642</v>
      </c>
      <c r="N1053" s="34">
        <v>174</v>
      </c>
      <c r="O1053" t="s">
        <v>17645</v>
      </c>
    </row>
    <row r="1054" spans="1:15" x14ac:dyDescent="0.35">
      <c r="A1054" t="s">
        <v>19</v>
      </c>
      <c r="B1054">
        <v>1010984</v>
      </c>
      <c r="C1054">
        <v>1011226</v>
      </c>
      <c r="E1054" t="s">
        <v>14007</v>
      </c>
      <c r="F1054" t="s">
        <v>17646</v>
      </c>
      <c r="I1054" t="s">
        <v>13969</v>
      </c>
      <c r="L1054" t="s">
        <v>17647</v>
      </c>
      <c r="M1054" s="20" t="s">
        <v>17646</v>
      </c>
      <c r="N1054" s="34">
        <v>80</v>
      </c>
      <c r="O1054" t="s">
        <v>17648</v>
      </c>
    </row>
    <row r="1055" spans="1:15" x14ac:dyDescent="0.35">
      <c r="A1055" t="s">
        <v>19</v>
      </c>
      <c r="B1055">
        <v>1011427</v>
      </c>
      <c r="C1055">
        <v>1011750</v>
      </c>
      <c r="E1055" t="s">
        <v>13966</v>
      </c>
      <c r="F1055" t="s">
        <v>17649</v>
      </c>
      <c r="I1055" t="s">
        <v>13969</v>
      </c>
      <c r="L1055" t="s">
        <v>17650</v>
      </c>
      <c r="M1055" s="20" t="s">
        <v>17649</v>
      </c>
      <c r="N1055" s="34">
        <v>107</v>
      </c>
      <c r="O1055" t="s">
        <v>17651</v>
      </c>
    </row>
    <row r="1056" spans="1:15" x14ac:dyDescent="0.35">
      <c r="A1056" t="s">
        <v>19</v>
      </c>
      <c r="B1056">
        <v>1011792</v>
      </c>
      <c r="C1056">
        <v>1013258</v>
      </c>
      <c r="E1056" t="s">
        <v>14007</v>
      </c>
      <c r="F1056" t="s">
        <v>17652</v>
      </c>
      <c r="G1056" t="s">
        <v>17653</v>
      </c>
      <c r="I1056" t="s">
        <v>13969</v>
      </c>
      <c r="L1056" t="s">
        <v>17654</v>
      </c>
      <c r="M1056" s="20" t="s">
        <v>17652</v>
      </c>
      <c r="N1056" s="34">
        <v>488</v>
      </c>
      <c r="O1056" t="s">
        <v>17655</v>
      </c>
    </row>
    <row r="1057" spans="1:15" x14ac:dyDescent="0.35">
      <c r="A1057" t="s">
        <v>19</v>
      </c>
      <c r="B1057">
        <v>1013411</v>
      </c>
      <c r="C1057">
        <v>1013851</v>
      </c>
      <c r="E1057" t="s">
        <v>14007</v>
      </c>
      <c r="F1057" t="s">
        <v>17656</v>
      </c>
      <c r="G1057" t="s">
        <v>17657</v>
      </c>
      <c r="I1057" t="s">
        <v>13969</v>
      </c>
      <c r="L1057" t="s">
        <v>17658</v>
      </c>
      <c r="M1057" s="20" t="s">
        <v>17656</v>
      </c>
      <c r="N1057" s="34">
        <v>146</v>
      </c>
      <c r="O1057" t="s">
        <v>17659</v>
      </c>
    </row>
    <row r="1058" spans="1:15" x14ac:dyDescent="0.35">
      <c r="A1058" t="s">
        <v>19</v>
      </c>
      <c r="B1058">
        <v>1013958</v>
      </c>
      <c r="C1058">
        <v>1015616</v>
      </c>
      <c r="E1058" t="s">
        <v>14007</v>
      </c>
      <c r="F1058" t="s">
        <v>17660</v>
      </c>
      <c r="I1058" t="s">
        <v>13969</v>
      </c>
      <c r="L1058" t="s">
        <v>17661</v>
      </c>
      <c r="M1058" s="20" t="s">
        <v>17660</v>
      </c>
      <c r="N1058" s="34">
        <v>552</v>
      </c>
      <c r="O1058" t="s">
        <v>17662</v>
      </c>
    </row>
    <row r="1059" spans="1:15" x14ac:dyDescent="0.35">
      <c r="A1059" t="s">
        <v>19</v>
      </c>
      <c r="B1059">
        <v>1015647</v>
      </c>
      <c r="C1059">
        <v>1017053</v>
      </c>
      <c r="E1059" t="s">
        <v>13966</v>
      </c>
      <c r="F1059" t="s">
        <v>17663</v>
      </c>
      <c r="G1059" t="s">
        <v>17664</v>
      </c>
      <c r="I1059" t="s">
        <v>13969</v>
      </c>
      <c r="L1059" t="s">
        <v>17665</v>
      </c>
      <c r="M1059" s="20" t="s">
        <v>17663</v>
      </c>
      <c r="N1059" s="34">
        <v>468</v>
      </c>
      <c r="O1059" t="s">
        <v>17666</v>
      </c>
    </row>
    <row r="1060" spans="1:15" x14ac:dyDescent="0.35">
      <c r="A1060" t="s">
        <v>19</v>
      </c>
      <c r="B1060">
        <v>1017083</v>
      </c>
      <c r="C1060">
        <v>1018468</v>
      </c>
      <c r="E1060" t="s">
        <v>14007</v>
      </c>
      <c r="F1060" t="s">
        <v>17667</v>
      </c>
      <c r="G1060" t="s">
        <v>17668</v>
      </c>
      <c r="I1060" t="s">
        <v>13969</v>
      </c>
      <c r="L1060" t="s">
        <v>17669</v>
      </c>
      <c r="M1060" s="20" t="s">
        <v>17667</v>
      </c>
      <c r="N1060" s="34">
        <v>461</v>
      </c>
      <c r="O1060" t="s">
        <v>17670</v>
      </c>
    </row>
    <row r="1061" spans="1:15" x14ac:dyDescent="0.35">
      <c r="A1061" t="s">
        <v>19</v>
      </c>
      <c r="B1061">
        <v>1018998</v>
      </c>
      <c r="C1061">
        <v>1020002</v>
      </c>
      <c r="E1061" t="s">
        <v>13966</v>
      </c>
      <c r="F1061" t="s">
        <v>17671</v>
      </c>
      <c r="G1061" t="s">
        <v>17672</v>
      </c>
      <c r="I1061" t="s">
        <v>13969</v>
      </c>
      <c r="L1061" t="s">
        <v>17673</v>
      </c>
      <c r="M1061" s="20" t="s">
        <v>17671</v>
      </c>
      <c r="N1061" s="34">
        <v>334</v>
      </c>
      <c r="O1061" t="s">
        <v>17674</v>
      </c>
    </row>
    <row r="1062" spans="1:15" x14ac:dyDescent="0.35">
      <c r="A1062" t="s">
        <v>19</v>
      </c>
      <c r="B1062">
        <v>1020073</v>
      </c>
      <c r="C1062">
        <v>1020948</v>
      </c>
      <c r="E1062" t="s">
        <v>14007</v>
      </c>
      <c r="F1062" t="s">
        <v>17675</v>
      </c>
      <c r="G1062" t="s">
        <v>17676</v>
      </c>
      <c r="I1062" t="s">
        <v>13969</v>
      </c>
      <c r="L1062" t="s">
        <v>17677</v>
      </c>
      <c r="M1062" s="20" t="s">
        <v>17675</v>
      </c>
      <c r="N1062" s="34">
        <v>291</v>
      </c>
      <c r="O1062" t="s">
        <v>17678</v>
      </c>
    </row>
    <row r="1063" spans="1:15" x14ac:dyDescent="0.35">
      <c r="A1063" t="s">
        <v>19</v>
      </c>
      <c r="B1063">
        <v>1021057</v>
      </c>
      <c r="C1063">
        <v>1022157</v>
      </c>
      <c r="E1063" t="s">
        <v>13966</v>
      </c>
      <c r="F1063" t="s">
        <v>17679</v>
      </c>
      <c r="G1063" t="s">
        <v>17680</v>
      </c>
      <c r="I1063" t="s">
        <v>13969</v>
      </c>
      <c r="L1063" t="s">
        <v>17681</v>
      </c>
      <c r="M1063" s="20" t="s">
        <v>17679</v>
      </c>
      <c r="N1063" s="34">
        <v>366</v>
      </c>
      <c r="O1063" t="s">
        <v>17682</v>
      </c>
    </row>
    <row r="1064" spans="1:15" x14ac:dyDescent="0.35">
      <c r="A1064" t="s">
        <v>19</v>
      </c>
      <c r="B1064">
        <v>1022231</v>
      </c>
      <c r="C1064">
        <v>1023100</v>
      </c>
      <c r="E1064" t="s">
        <v>13966</v>
      </c>
      <c r="F1064" t="s">
        <v>15147</v>
      </c>
      <c r="I1064" t="s">
        <v>13969</v>
      </c>
      <c r="L1064" t="s">
        <v>17683</v>
      </c>
      <c r="M1064" s="20" t="s">
        <v>15147</v>
      </c>
      <c r="N1064" s="34">
        <v>289</v>
      </c>
      <c r="O1064" t="s">
        <v>17684</v>
      </c>
    </row>
    <row r="1065" spans="1:15" x14ac:dyDescent="0.35">
      <c r="A1065" t="s">
        <v>19</v>
      </c>
      <c r="B1065">
        <v>1023350</v>
      </c>
      <c r="C1065">
        <v>1024747</v>
      </c>
      <c r="E1065" t="s">
        <v>13966</v>
      </c>
      <c r="F1065" t="s">
        <v>17685</v>
      </c>
      <c r="G1065" t="s">
        <v>17686</v>
      </c>
      <c r="I1065" t="s">
        <v>13969</v>
      </c>
      <c r="L1065" t="s">
        <v>17687</v>
      </c>
      <c r="M1065" s="20" t="s">
        <v>17685</v>
      </c>
      <c r="N1065" s="34">
        <v>465</v>
      </c>
      <c r="O1065" t="s">
        <v>17688</v>
      </c>
    </row>
    <row r="1066" spans="1:15" x14ac:dyDescent="0.35">
      <c r="A1066" t="s">
        <v>19</v>
      </c>
      <c r="B1066">
        <v>1024865</v>
      </c>
      <c r="C1066">
        <v>1026220</v>
      </c>
      <c r="E1066" t="s">
        <v>13966</v>
      </c>
      <c r="F1066" t="s">
        <v>17689</v>
      </c>
      <c r="I1066" t="s">
        <v>13969</v>
      </c>
      <c r="L1066" t="s">
        <v>17690</v>
      </c>
      <c r="M1066" s="20" t="s">
        <v>17689</v>
      </c>
      <c r="N1066" s="34">
        <v>451</v>
      </c>
      <c r="O1066" t="s">
        <v>17691</v>
      </c>
    </row>
    <row r="1067" spans="1:15" x14ac:dyDescent="0.35">
      <c r="A1067" t="s">
        <v>19</v>
      </c>
      <c r="B1067">
        <v>1026255</v>
      </c>
      <c r="C1067">
        <v>1027664</v>
      </c>
      <c r="E1067" t="s">
        <v>14007</v>
      </c>
      <c r="F1067" t="s">
        <v>15430</v>
      </c>
      <c r="I1067" t="s">
        <v>13969</v>
      </c>
      <c r="L1067" t="s">
        <v>17692</v>
      </c>
      <c r="M1067" s="20" t="s">
        <v>15430</v>
      </c>
      <c r="N1067" s="34">
        <v>469</v>
      </c>
      <c r="O1067" t="s">
        <v>17693</v>
      </c>
    </row>
    <row r="1068" spans="1:15" x14ac:dyDescent="0.35">
      <c r="A1068" t="s">
        <v>19</v>
      </c>
      <c r="B1068">
        <v>1027774</v>
      </c>
      <c r="C1068">
        <v>1028202</v>
      </c>
      <c r="E1068" t="s">
        <v>13966</v>
      </c>
      <c r="F1068" t="s">
        <v>14715</v>
      </c>
      <c r="I1068" t="s">
        <v>13969</v>
      </c>
      <c r="L1068" t="s">
        <v>17694</v>
      </c>
      <c r="M1068" s="20" t="s">
        <v>14715</v>
      </c>
      <c r="N1068" s="34">
        <v>142</v>
      </c>
      <c r="O1068" t="s">
        <v>17695</v>
      </c>
    </row>
    <row r="1069" spans="1:15" x14ac:dyDescent="0.35">
      <c r="A1069" t="s">
        <v>19</v>
      </c>
      <c r="B1069">
        <v>1028233</v>
      </c>
      <c r="C1069">
        <v>1028523</v>
      </c>
      <c r="E1069" t="s">
        <v>14007</v>
      </c>
      <c r="F1069" t="s">
        <v>17696</v>
      </c>
      <c r="I1069" t="s">
        <v>13969</v>
      </c>
      <c r="L1069" t="s">
        <v>17697</v>
      </c>
      <c r="M1069" s="20" t="s">
        <v>17696</v>
      </c>
      <c r="N1069" s="34">
        <v>96</v>
      </c>
      <c r="O1069" t="s">
        <v>17698</v>
      </c>
    </row>
    <row r="1070" spans="1:15" x14ac:dyDescent="0.35">
      <c r="A1070" t="s">
        <v>19</v>
      </c>
      <c r="B1070">
        <v>1028511</v>
      </c>
      <c r="C1070">
        <v>1029587</v>
      </c>
      <c r="E1070" t="s">
        <v>14007</v>
      </c>
      <c r="F1070" t="s">
        <v>17699</v>
      </c>
      <c r="I1070" t="s">
        <v>13969</v>
      </c>
      <c r="L1070" t="s">
        <v>17700</v>
      </c>
      <c r="M1070" s="20" t="s">
        <v>17699</v>
      </c>
      <c r="N1070" s="34">
        <v>358</v>
      </c>
      <c r="O1070" t="s">
        <v>17701</v>
      </c>
    </row>
    <row r="1071" spans="1:15" x14ac:dyDescent="0.35">
      <c r="A1071" t="s">
        <v>19</v>
      </c>
      <c r="B1071">
        <v>1029577</v>
      </c>
      <c r="C1071">
        <v>1030068</v>
      </c>
      <c r="E1071" t="s">
        <v>14007</v>
      </c>
      <c r="F1071" t="s">
        <v>17702</v>
      </c>
      <c r="G1071" t="s">
        <v>17703</v>
      </c>
      <c r="I1071" t="s">
        <v>13969</v>
      </c>
      <c r="L1071" t="s">
        <v>17704</v>
      </c>
      <c r="M1071" s="20" t="s">
        <v>17702</v>
      </c>
      <c r="N1071" s="34">
        <v>163</v>
      </c>
      <c r="O1071" t="s">
        <v>17705</v>
      </c>
    </row>
    <row r="1072" spans="1:15" x14ac:dyDescent="0.35">
      <c r="A1072" t="s">
        <v>19</v>
      </c>
      <c r="B1072">
        <v>1030265</v>
      </c>
      <c r="C1072">
        <v>1031260</v>
      </c>
      <c r="E1072" t="s">
        <v>13966</v>
      </c>
      <c r="F1072" t="s">
        <v>17706</v>
      </c>
      <c r="G1072" t="s">
        <v>17707</v>
      </c>
      <c r="I1072" t="s">
        <v>13969</v>
      </c>
      <c r="L1072" t="s">
        <v>17708</v>
      </c>
      <c r="M1072" s="20" t="s">
        <v>17706</v>
      </c>
      <c r="N1072" s="34">
        <v>331</v>
      </c>
      <c r="O1072" t="s">
        <v>17709</v>
      </c>
    </row>
    <row r="1073" spans="1:15" x14ac:dyDescent="0.35">
      <c r="A1073" t="s">
        <v>19</v>
      </c>
      <c r="B1073">
        <v>1031395</v>
      </c>
      <c r="C1073">
        <v>1031994</v>
      </c>
      <c r="E1073" t="s">
        <v>13966</v>
      </c>
      <c r="F1073" t="s">
        <v>17710</v>
      </c>
      <c r="I1073" t="s">
        <v>13969</v>
      </c>
      <c r="L1073" t="s">
        <v>17711</v>
      </c>
      <c r="M1073" s="20" t="s">
        <v>17710</v>
      </c>
      <c r="N1073" s="34">
        <v>199</v>
      </c>
      <c r="O1073" t="s">
        <v>17712</v>
      </c>
    </row>
    <row r="1074" spans="1:15" x14ac:dyDescent="0.35">
      <c r="A1074" t="s">
        <v>19</v>
      </c>
      <c r="B1074">
        <v>1032063</v>
      </c>
      <c r="C1074">
        <v>1033397</v>
      </c>
      <c r="E1074" t="s">
        <v>14007</v>
      </c>
      <c r="F1074" t="s">
        <v>17713</v>
      </c>
      <c r="I1074" t="s">
        <v>13969</v>
      </c>
      <c r="L1074" t="s">
        <v>17714</v>
      </c>
      <c r="M1074" s="20" t="s">
        <v>17713</v>
      </c>
      <c r="N1074" s="34">
        <v>444</v>
      </c>
      <c r="O1074" t="s">
        <v>17715</v>
      </c>
    </row>
    <row r="1075" spans="1:15" x14ac:dyDescent="0.35">
      <c r="A1075" t="s">
        <v>19</v>
      </c>
      <c r="B1075">
        <v>1033458</v>
      </c>
      <c r="C1075">
        <v>1033889</v>
      </c>
      <c r="E1075" t="s">
        <v>14007</v>
      </c>
      <c r="F1075" t="s">
        <v>17716</v>
      </c>
      <c r="G1075" t="s">
        <v>17717</v>
      </c>
      <c r="I1075" t="s">
        <v>13969</v>
      </c>
      <c r="L1075" t="s">
        <v>17718</v>
      </c>
      <c r="M1075" s="20" t="s">
        <v>17716</v>
      </c>
      <c r="N1075" s="34">
        <v>143</v>
      </c>
      <c r="O1075" t="s">
        <v>17719</v>
      </c>
    </row>
    <row r="1076" spans="1:15" x14ac:dyDescent="0.35">
      <c r="A1076" t="s">
        <v>19</v>
      </c>
      <c r="B1076">
        <v>1034046</v>
      </c>
      <c r="C1076">
        <v>1035227</v>
      </c>
      <c r="E1076" t="s">
        <v>13966</v>
      </c>
      <c r="F1076" t="s">
        <v>17720</v>
      </c>
      <c r="I1076" t="s">
        <v>13969</v>
      </c>
      <c r="L1076" t="s">
        <v>17721</v>
      </c>
      <c r="M1076" s="20" t="s">
        <v>17720</v>
      </c>
      <c r="N1076" s="34">
        <v>393</v>
      </c>
      <c r="O1076" t="s">
        <v>17722</v>
      </c>
    </row>
    <row r="1077" spans="1:15" x14ac:dyDescent="0.35">
      <c r="A1077" t="s">
        <v>19</v>
      </c>
      <c r="B1077">
        <v>1035554</v>
      </c>
      <c r="C1077">
        <v>1036939</v>
      </c>
      <c r="E1077" t="s">
        <v>13966</v>
      </c>
      <c r="F1077" t="s">
        <v>17713</v>
      </c>
      <c r="I1077" t="s">
        <v>13969</v>
      </c>
      <c r="L1077" t="s">
        <v>17723</v>
      </c>
      <c r="M1077" s="20" t="s">
        <v>17713</v>
      </c>
      <c r="N1077" s="34">
        <v>461</v>
      </c>
      <c r="O1077" t="s">
        <v>17724</v>
      </c>
    </row>
    <row r="1078" spans="1:15" x14ac:dyDescent="0.35">
      <c r="A1078" t="s">
        <v>19</v>
      </c>
      <c r="B1078">
        <v>1036953</v>
      </c>
      <c r="C1078">
        <v>1037309</v>
      </c>
      <c r="E1078" t="s">
        <v>14007</v>
      </c>
      <c r="F1078" t="s">
        <v>17725</v>
      </c>
      <c r="G1078" t="s">
        <v>17726</v>
      </c>
      <c r="I1078" t="s">
        <v>13969</v>
      </c>
      <c r="L1078" t="s">
        <v>17727</v>
      </c>
      <c r="M1078" s="20" t="s">
        <v>17725</v>
      </c>
      <c r="N1078" s="34">
        <v>118</v>
      </c>
      <c r="O1078" t="s">
        <v>17728</v>
      </c>
    </row>
    <row r="1079" spans="1:15" x14ac:dyDescent="0.35">
      <c r="A1079" t="s">
        <v>19</v>
      </c>
      <c r="B1079">
        <v>1037306</v>
      </c>
      <c r="C1079">
        <v>1037701</v>
      </c>
      <c r="E1079" t="s">
        <v>14007</v>
      </c>
      <c r="F1079" t="s">
        <v>17729</v>
      </c>
      <c r="I1079" t="s">
        <v>13969</v>
      </c>
      <c r="L1079" t="s">
        <v>17730</v>
      </c>
      <c r="M1079" s="20" t="s">
        <v>17729</v>
      </c>
      <c r="N1079" s="34">
        <v>131</v>
      </c>
      <c r="O1079" t="s">
        <v>17731</v>
      </c>
    </row>
    <row r="1080" spans="1:15" x14ac:dyDescent="0.35">
      <c r="A1080" t="s">
        <v>19</v>
      </c>
      <c r="B1080">
        <v>1037688</v>
      </c>
      <c r="C1080">
        <v>1038419</v>
      </c>
      <c r="E1080" t="s">
        <v>14007</v>
      </c>
      <c r="F1080" t="s">
        <v>14874</v>
      </c>
      <c r="I1080" t="s">
        <v>13969</v>
      </c>
      <c r="L1080" t="s">
        <v>17732</v>
      </c>
      <c r="M1080" s="20" t="s">
        <v>14874</v>
      </c>
      <c r="N1080" s="34">
        <v>243</v>
      </c>
      <c r="O1080" t="s">
        <v>17733</v>
      </c>
    </row>
    <row r="1081" spans="1:15" x14ac:dyDescent="0.35">
      <c r="A1081" t="s">
        <v>19</v>
      </c>
      <c r="B1081">
        <v>1038653</v>
      </c>
      <c r="C1081">
        <v>1038760</v>
      </c>
      <c r="E1081" t="s">
        <v>13966</v>
      </c>
      <c r="F1081" t="s">
        <v>17734</v>
      </c>
      <c r="I1081" t="s">
        <v>13969</v>
      </c>
      <c r="L1081" t="s">
        <v>17735</v>
      </c>
      <c r="M1081" s="20" t="s">
        <v>17734</v>
      </c>
      <c r="N1081" s="34">
        <v>35</v>
      </c>
      <c r="O1081" t="s">
        <v>17736</v>
      </c>
    </row>
    <row r="1082" spans="1:15" x14ac:dyDescent="0.35">
      <c r="A1082" t="s">
        <v>19</v>
      </c>
      <c r="B1082">
        <v>1038909</v>
      </c>
      <c r="C1082">
        <v>1040024</v>
      </c>
      <c r="E1082" t="s">
        <v>13966</v>
      </c>
      <c r="F1082" t="s">
        <v>17737</v>
      </c>
      <c r="G1082" t="s">
        <v>17738</v>
      </c>
      <c r="I1082" t="s">
        <v>13969</v>
      </c>
      <c r="L1082" t="s">
        <v>17739</v>
      </c>
      <c r="M1082" s="20" t="s">
        <v>17737</v>
      </c>
      <c r="N1082" s="34">
        <v>371</v>
      </c>
      <c r="O1082" t="s">
        <v>17740</v>
      </c>
    </row>
    <row r="1083" spans="1:15" x14ac:dyDescent="0.35">
      <c r="A1083" t="s">
        <v>19</v>
      </c>
      <c r="B1083">
        <v>1040094</v>
      </c>
      <c r="C1083">
        <v>1040837</v>
      </c>
      <c r="E1083" t="s">
        <v>13966</v>
      </c>
      <c r="F1083" t="s">
        <v>17741</v>
      </c>
      <c r="G1083" t="s">
        <v>17742</v>
      </c>
      <c r="I1083" t="s">
        <v>13969</v>
      </c>
      <c r="L1083" t="s">
        <v>17743</v>
      </c>
      <c r="M1083" s="20" t="s">
        <v>17741</v>
      </c>
      <c r="N1083" s="34">
        <v>247</v>
      </c>
      <c r="O1083" t="s">
        <v>17744</v>
      </c>
    </row>
    <row r="1084" spans="1:15" x14ac:dyDescent="0.35">
      <c r="A1084" t="s">
        <v>19</v>
      </c>
      <c r="B1084">
        <v>1040861</v>
      </c>
      <c r="C1084">
        <v>1041709</v>
      </c>
      <c r="E1084" t="s">
        <v>14007</v>
      </c>
      <c r="F1084" t="s">
        <v>17745</v>
      </c>
      <c r="I1084" t="s">
        <v>13969</v>
      </c>
      <c r="L1084" t="s">
        <v>17746</v>
      </c>
      <c r="M1084" s="20" t="s">
        <v>17745</v>
      </c>
      <c r="N1084" s="34">
        <v>282</v>
      </c>
      <c r="O1084" t="s">
        <v>17747</v>
      </c>
    </row>
    <row r="1085" spans="1:15" x14ac:dyDescent="0.35">
      <c r="A1085" t="s">
        <v>19</v>
      </c>
      <c r="B1085">
        <v>1041994</v>
      </c>
      <c r="C1085">
        <v>1042842</v>
      </c>
      <c r="E1085" t="s">
        <v>13966</v>
      </c>
      <c r="F1085" t="s">
        <v>17748</v>
      </c>
      <c r="G1085" t="s">
        <v>17749</v>
      </c>
      <c r="I1085" t="s">
        <v>13969</v>
      </c>
      <c r="L1085" t="s">
        <v>17750</v>
      </c>
      <c r="M1085" s="20" t="s">
        <v>17748</v>
      </c>
      <c r="N1085" s="34">
        <v>282</v>
      </c>
      <c r="O1085" t="s">
        <v>17751</v>
      </c>
    </row>
    <row r="1086" spans="1:15" x14ac:dyDescent="0.35">
      <c r="A1086" t="s">
        <v>19</v>
      </c>
      <c r="B1086">
        <v>1042885</v>
      </c>
      <c r="C1086">
        <v>1044246</v>
      </c>
      <c r="E1086" t="s">
        <v>14007</v>
      </c>
      <c r="F1086" t="s">
        <v>17752</v>
      </c>
      <c r="G1086" t="s">
        <v>17753</v>
      </c>
      <c r="I1086" t="s">
        <v>13969</v>
      </c>
      <c r="L1086" t="s">
        <v>17754</v>
      </c>
      <c r="M1086" s="20" t="s">
        <v>17752</v>
      </c>
      <c r="N1086" s="34">
        <v>453</v>
      </c>
      <c r="O1086" t="s">
        <v>17755</v>
      </c>
    </row>
    <row r="1087" spans="1:15" x14ac:dyDescent="0.35">
      <c r="A1087" t="s">
        <v>19</v>
      </c>
      <c r="B1087">
        <v>1044373</v>
      </c>
      <c r="C1087">
        <v>1044873</v>
      </c>
      <c r="E1087" t="s">
        <v>14007</v>
      </c>
      <c r="F1087" t="s">
        <v>17756</v>
      </c>
      <c r="I1087" t="s">
        <v>13969</v>
      </c>
      <c r="L1087" t="s">
        <v>17757</v>
      </c>
      <c r="M1087" s="20" t="s">
        <v>17756</v>
      </c>
      <c r="N1087" s="34">
        <v>166</v>
      </c>
      <c r="O1087" t="s">
        <v>17758</v>
      </c>
    </row>
    <row r="1088" spans="1:15" x14ac:dyDescent="0.35">
      <c r="A1088" t="s">
        <v>19</v>
      </c>
      <c r="B1088">
        <v>1045037</v>
      </c>
      <c r="C1088">
        <v>1045198</v>
      </c>
      <c r="E1088" t="s">
        <v>13966</v>
      </c>
      <c r="F1088" t="s">
        <v>14251</v>
      </c>
      <c r="I1088" t="s">
        <v>13969</v>
      </c>
      <c r="L1088" t="s">
        <v>17759</v>
      </c>
      <c r="M1088" s="20" t="s">
        <v>14251</v>
      </c>
      <c r="N1088" s="34">
        <v>53</v>
      </c>
      <c r="O1088" t="s">
        <v>17760</v>
      </c>
    </row>
    <row r="1089" spans="1:15" x14ac:dyDescent="0.35">
      <c r="A1089" t="s">
        <v>19</v>
      </c>
      <c r="B1089">
        <v>1045318</v>
      </c>
      <c r="C1089">
        <v>1047075</v>
      </c>
      <c r="E1089" t="s">
        <v>13966</v>
      </c>
      <c r="F1089" t="s">
        <v>17761</v>
      </c>
      <c r="G1089" t="s">
        <v>17762</v>
      </c>
      <c r="I1089" t="s">
        <v>13969</v>
      </c>
      <c r="L1089" t="s">
        <v>17763</v>
      </c>
      <c r="M1089" s="20" t="s">
        <v>17761</v>
      </c>
      <c r="N1089" s="34">
        <v>585</v>
      </c>
      <c r="O1089" t="s">
        <v>17764</v>
      </c>
    </row>
    <row r="1090" spans="1:15" ht="29" x14ac:dyDescent="0.35">
      <c r="A1090" t="s">
        <v>19</v>
      </c>
      <c r="B1090">
        <v>1047072</v>
      </c>
      <c r="C1090">
        <v>1049093</v>
      </c>
      <c r="E1090" t="s">
        <v>13966</v>
      </c>
      <c r="F1090" t="s">
        <v>17765</v>
      </c>
      <c r="G1090" t="s">
        <v>17766</v>
      </c>
      <c r="I1090" t="s">
        <v>13969</v>
      </c>
      <c r="L1090" t="s">
        <v>17767</v>
      </c>
      <c r="M1090" s="20" t="s">
        <v>17765</v>
      </c>
      <c r="N1090" s="34">
        <v>673</v>
      </c>
      <c r="O1090" t="s">
        <v>17768</v>
      </c>
    </row>
    <row r="1091" spans="1:15" x14ac:dyDescent="0.35">
      <c r="A1091" t="s">
        <v>19</v>
      </c>
      <c r="B1091">
        <v>1049142</v>
      </c>
      <c r="C1091">
        <v>1049762</v>
      </c>
      <c r="E1091" t="s">
        <v>14007</v>
      </c>
      <c r="F1091" t="s">
        <v>15147</v>
      </c>
      <c r="I1091" t="s">
        <v>13969</v>
      </c>
      <c r="L1091" t="s">
        <v>17769</v>
      </c>
      <c r="M1091" s="20" t="s">
        <v>15147</v>
      </c>
      <c r="N1091" s="34">
        <v>206</v>
      </c>
      <c r="O1091" t="s">
        <v>17770</v>
      </c>
    </row>
    <row r="1092" spans="1:15" x14ac:dyDescent="0.35">
      <c r="A1092" t="s">
        <v>19</v>
      </c>
      <c r="B1092">
        <v>1049801</v>
      </c>
      <c r="C1092">
        <v>1049926</v>
      </c>
      <c r="E1092" t="s">
        <v>14007</v>
      </c>
      <c r="F1092" t="s">
        <v>14251</v>
      </c>
      <c r="I1092" t="s">
        <v>13969</v>
      </c>
      <c r="L1092" t="s">
        <v>17771</v>
      </c>
      <c r="M1092" s="20" t="s">
        <v>14251</v>
      </c>
      <c r="N1092" s="34">
        <v>41</v>
      </c>
      <c r="O1092" t="s">
        <v>17772</v>
      </c>
    </row>
    <row r="1093" spans="1:15" x14ac:dyDescent="0.35">
      <c r="A1093" t="s">
        <v>19</v>
      </c>
      <c r="B1093">
        <v>1050031</v>
      </c>
      <c r="C1093">
        <v>1050234</v>
      </c>
      <c r="E1093" t="s">
        <v>14007</v>
      </c>
      <c r="F1093" t="s">
        <v>17773</v>
      </c>
      <c r="G1093" t="s">
        <v>17774</v>
      </c>
      <c r="I1093" t="s">
        <v>13969</v>
      </c>
      <c r="L1093" t="s">
        <v>17775</v>
      </c>
      <c r="M1093" s="20" t="s">
        <v>17773</v>
      </c>
      <c r="N1093" s="34">
        <v>67</v>
      </c>
      <c r="O1093" t="s">
        <v>17776</v>
      </c>
    </row>
    <row r="1094" spans="1:15" x14ac:dyDescent="0.35">
      <c r="A1094" t="s">
        <v>19</v>
      </c>
      <c r="B1094">
        <v>1050443</v>
      </c>
      <c r="C1094">
        <v>1050661</v>
      </c>
      <c r="E1094" t="s">
        <v>14007</v>
      </c>
      <c r="F1094" t="s">
        <v>17777</v>
      </c>
      <c r="I1094" t="s">
        <v>13969</v>
      </c>
      <c r="L1094" t="s">
        <v>17778</v>
      </c>
      <c r="M1094" s="20" t="s">
        <v>17777</v>
      </c>
      <c r="N1094" s="34">
        <v>72</v>
      </c>
      <c r="O1094" t="s">
        <v>17779</v>
      </c>
    </row>
    <row r="1095" spans="1:15" x14ac:dyDescent="0.35">
      <c r="A1095" t="s">
        <v>19</v>
      </c>
      <c r="B1095">
        <v>1050811</v>
      </c>
      <c r="C1095">
        <v>1052172</v>
      </c>
      <c r="E1095" t="s">
        <v>14007</v>
      </c>
      <c r="F1095" t="s">
        <v>17780</v>
      </c>
      <c r="G1095" t="s">
        <v>17781</v>
      </c>
      <c r="I1095" t="s">
        <v>13969</v>
      </c>
      <c r="L1095" t="s">
        <v>17782</v>
      </c>
      <c r="M1095" s="20" t="s">
        <v>17780</v>
      </c>
      <c r="N1095" s="34">
        <v>453</v>
      </c>
      <c r="O1095" t="s">
        <v>17783</v>
      </c>
    </row>
    <row r="1096" spans="1:15" x14ac:dyDescent="0.35">
      <c r="A1096" t="s">
        <v>19</v>
      </c>
      <c r="B1096">
        <v>1052162</v>
      </c>
      <c r="C1096">
        <v>1053253</v>
      </c>
      <c r="E1096" t="s">
        <v>14007</v>
      </c>
      <c r="F1096" t="s">
        <v>17784</v>
      </c>
      <c r="G1096" t="s">
        <v>17785</v>
      </c>
      <c r="I1096" t="s">
        <v>13969</v>
      </c>
      <c r="L1096" t="s">
        <v>17786</v>
      </c>
      <c r="M1096" s="20" t="s">
        <v>17784</v>
      </c>
      <c r="N1096" s="34">
        <v>363</v>
      </c>
      <c r="O1096" t="s">
        <v>17787</v>
      </c>
    </row>
    <row r="1097" spans="1:15" x14ac:dyDescent="0.35">
      <c r="A1097" t="s">
        <v>19</v>
      </c>
      <c r="B1097">
        <v>1053520</v>
      </c>
      <c r="C1097">
        <v>1054653</v>
      </c>
      <c r="E1097" t="s">
        <v>13966</v>
      </c>
      <c r="F1097" t="s">
        <v>17788</v>
      </c>
      <c r="I1097" t="s">
        <v>13969</v>
      </c>
      <c r="L1097" t="s">
        <v>17789</v>
      </c>
      <c r="M1097" s="20" t="s">
        <v>17788</v>
      </c>
      <c r="N1097" s="34">
        <v>377</v>
      </c>
      <c r="O1097" t="s">
        <v>17790</v>
      </c>
    </row>
    <row r="1098" spans="1:15" x14ac:dyDescent="0.35">
      <c r="A1098" t="s">
        <v>19</v>
      </c>
      <c r="B1098">
        <v>1054746</v>
      </c>
      <c r="C1098">
        <v>1055099</v>
      </c>
      <c r="E1098" t="s">
        <v>13966</v>
      </c>
      <c r="F1098" t="s">
        <v>17791</v>
      </c>
      <c r="I1098" t="s">
        <v>13969</v>
      </c>
      <c r="L1098" t="s">
        <v>17792</v>
      </c>
      <c r="M1098" s="20" t="s">
        <v>17791</v>
      </c>
      <c r="N1098" s="34">
        <v>117</v>
      </c>
      <c r="O1098" t="s">
        <v>17793</v>
      </c>
    </row>
    <row r="1099" spans="1:15" x14ac:dyDescent="0.35">
      <c r="A1099" t="s">
        <v>19</v>
      </c>
      <c r="B1099">
        <v>1055143</v>
      </c>
      <c r="C1099">
        <v>1056216</v>
      </c>
      <c r="E1099" t="s">
        <v>14007</v>
      </c>
      <c r="F1099" t="s">
        <v>17794</v>
      </c>
      <c r="I1099" t="s">
        <v>13969</v>
      </c>
      <c r="L1099" t="s">
        <v>17795</v>
      </c>
      <c r="M1099" s="20" t="s">
        <v>17794</v>
      </c>
      <c r="N1099" s="34">
        <v>357</v>
      </c>
      <c r="O1099" t="s">
        <v>17796</v>
      </c>
    </row>
    <row r="1100" spans="1:15" x14ac:dyDescent="0.35">
      <c r="A1100" t="s">
        <v>19</v>
      </c>
      <c r="B1100">
        <v>1056702</v>
      </c>
      <c r="C1100">
        <v>1057568</v>
      </c>
      <c r="E1100" t="s">
        <v>13966</v>
      </c>
      <c r="F1100" t="s">
        <v>17797</v>
      </c>
      <c r="I1100" t="s">
        <v>13969</v>
      </c>
      <c r="L1100" t="s">
        <v>17798</v>
      </c>
      <c r="M1100" s="20" t="s">
        <v>17797</v>
      </c>
      <c r="N1100" s="34">
        <v>288</v>
      </c>
      <c r="O1100" t="s">
        <v>17799</v>
      </c>
    </row>
    <row r="1101" spans="1:15" x14ac:dyDescent="0.35">
      <c r="A1101" t="s">
        <v>19</v>
      </c>
      <c r="B1101">
        <v>1057680</v>
      </c>
      <c r="C1101">
        <v>1059185</v>
      </c>
      <c r="E1101" t="s">
        <v>13966</v>
      </c>
      <c r="F1101" t="s">
        <v>17800</v>
      </c>
      <c r="I1101" t="s">
        <v>13969</v>
      </c>
      <c r="L1101" t="s">
        <v>17801</v>
      </c>
      <c r="M1101" s="20" t="s">
        <v>17800</v>
      </c>
      <c r="N1101" s="34">
        <v>501</v>
      </c>
      <c r="O1101" t="s">
        <v>17802</v>
      </c>
    </row>
    <row r="1102" spans="1:15" x14ac:dyDescent="0.35">
      <c r="A1102" t="s">
        <v>19</v>
      </c>
      <c r="B1102">
        <v>1059203</v>
      </c>
      <c r="C1102">
        <v>1060420</v>
      </c>
      <c r="E1102" t="s">
        <v>14007</v>
      </c>
      <c r="F1102" t="s">
        <v>17803</v>
      </c>
      <c r="G1102" t="s">
        <v>17804</v>
      </c>
      <c r="I1102" t="s">
        <v>13969</v>
      </c>
      <c r="L1102" t="s">
        <v>17805</v>
      </c>
      <c r="M1102" s="20" t="s">
        <v>17803</v>
      </c>
      <c r="N1102" s="34">
        <v>405</v>
      </c>
      <c r="O1102" t="s">
        <v>17806</v>
      </c>
    </row>
    <row r="1103" spans="1:15" x14ac:dyDescent="0.35">
      <c r="A1103" t="s">
        <v>19</v>
      </c>
      <c r="B1103">
        <v>1060427</v>
      </c>
      <c r="C1103">
        <v>1060924</v>
      </c>
      <c r="E1103" t="s">
        <v>14007</v>
      </c>
      <c r="F1103" t="s">
        <v>17807</v>
      </c>
      <c r="G1103" t="s">
        <v>17808</v>
      </c>
      <c r="I1103" t="s">
        <v>13969</v>
      </c>
      <c r="L1103" t="s">
        <v>17809</v>
      </c>
      <c r="M1103" s="20" t="s">
        <v>17807</v>
      </c>
      <c r="N1103" s="34">
        <v>165</v>
      </c>
      <c r="O1103" t="s">
        <v>17810</v>
      </c>
    </row>
    <row r="1104" spans="1:15" x14ac:dyDescent="0.35">
      <c r="A1104" t="s">
        <v>19</v>
      </c>
      <c r="B1104">
        <v>1060988</v>
      </c>
      <c r="C1104">
        <v>1061326</v>
      </c>
      <c r="E1104" t="s">
        <v>14007</v>
      </c>
      <c r="F1104" t="s">
        <v>17811</v>
      </c>
      <c r="G1104" t="s">
        <v>17812</v>
      </c>
      <c r="I1104" t="s">
        <v>13969</v>
      </c>
      <c r="L1104" t="s">
        <v>17813</v>
      </c>
      <c r="M1104" s="20" t="s">
        <v>17811</v>
      </c>
      <c r="N1104" s="34">
        <v>112</v>
      </c>
      <c r="O1104" t="s">
        <v>17814</v>
      </c>
    </row>
    <row r="1105" spans="1:15" x14ac:dyDescent="0.35">
      <c r="A1105" t="s">
        <v>19</v>
      </c>
      <c r="B1105">
        <v>1061491</v>
      </c>
      <c r="C1105">
        <v>1062258</v>
      </c>
      <c r="E1105" t="s">
        <v>13966</v>
      </c>
      <c r="F1105" t="s">
        <v>17815</v>
      </c>
      <c r="I1105" t="s">
        <v>13969</v>
      </c>
      <c r="L1105" t="s">
        <v>17816</v>
      </c>
      <c r="M1105" s="20" t="s">
        <v>17815</v>
      </c>
      <c r="N1105" s="34">
        <v>255</v>
      </c>
      <c r="O1105" t="s">
        <v>17817</v>
      </c>
    </row>
    <row r="1106" spans="1:15" x14ac:dyDescent="0.35">
      <c r="A1106" t="s">
        <v>19</v>
      </c>
      <c r="B1106">
        <v>1062279</v>
      </c>
      <c r="C1106">
        <v>1062464</v>
      </c>
      <c r="E1106" t="s">
        <v>14007</v>
      </c>
      <c r="F1106" t="s">
        <v>17818</v>
      </c>
      <c r="I1106" t="s">
        <v>13969</v>
      </c>
      <c r="L1106" t="s">
        <v>17819</v>
      </c>
      <c r="M1106" s="20" t="s">
        <v>17818</v>
      </c>
      <c r="N1106" s="34">
        <v>61</v>
      </c>
      <c r="O1106" t="s">
        <v>17820</v>
      </c>
    </row>
    <row r="1107" spans="1:15" x14ac:dyDescent="0.35">
      <c r="A1107" t="s">
        <v>19</v>
      </c>
      <c r="B1107">
        <v>1062591</v>
      </c>
      <c r="C1107">
        <v>1063487</v>
      </c>
      <c r="E1107" t="s">
        <v>13966</v>
      </c>
      <c r="F1107" t="s">
        <v>15039</v>
      </c>
      <c r="I1107" t="s">
        <v>13969</v>
      </c>
      <c r="L1107" t="s">
        <v>17821</v>
      </c>
      <c r="M1107" s="20" t="s">
        <v>15039</v>
      </c>
      <c r="N1107" s="34">
        <v>298</v>
      </c>
      <c r="O1107" t="s">
        <v>17822</v>
      </c>
    </row>
    <row r="1108" spans="1:15" x14ac:dyDescent="0.35">
      <c r="A1108" t="s">
        <v>19</v>
      </c>
      <c r="B1108">
        <v>1063480</v>
      </c>
      <c r="C1108">
        <v>1064739</v>
      </c>
      <c r="E1108" t="s">
        <v>13966</v>
      </c>
      <c r="F1108" t="s">
        <v>15043</v>
      </c>
      <c r="I1108" t="s">
        <v>13969</v>
      </c>
      <c r="L1108" t="s">
        <v>17823</v>
      </c>
      <c r="M1108" s="20" t="s">
        <v>15043</v>
      </c>
      <c r="N1108" s="34">
        <v>419</v>
      </c>
      <c r="O1108" t="s">
        <v>17824</v>
      </c>
    </row>
    <row r="1109" spans="1:15" x14ac:dyDescent="0.35">
      <c r="A1109" t="s">
        <v>19</v>
      </c>
      <c r="B1109">
        <v>1064846</v>
      </c>
      <c r="C1109">
        <v>1066072</v>
      </c>
      <c r="E1109" t="s">
        <v>13966</v>
      </c>
      <c r="F1109" t="s">
        <v>17825</v>
      </c>
      <c r="I1109" t="s">
        <v>13969</v>
      </c>
      <c r="L1109" t="s">
        <v>17826</v>
      </c>
      <c r="M1109" s="20" t="s">
        <v>17825</v>
      </c>
      <c r="N1109" s="34">
        <v>408</v>
      </c>
      <c r="O1109" t="s">
        <v>17827</v>
      </c>
    </row>
    <row r="1110" spans="1:15" x14ac:dyDescent="0.35">
      <c r="A1110" t="s">
        <v>19</v>
      </c>
      <c r="B1110">
        <v>1066077</v>
      </c>
      <c r="C1110">
        <v>1068968</v>
      </c>
      <c r="E1110" t="s">
        <v>13966</v>
      </c>
      <c r="F1110" t="s">
        <v>17828</v>
      </c>
      <c r="G1110" t="s">
        <v>17829</v>
      </c>
      <c r="I1110" t="s">
        <v>13969</v>
      </c>
      <c r="L1110" t="s">
        <v>17830</v>
      </c>
      <c r="M1110" s="20" t="s">
        <v>17828</v>
      </c>
      <c r="N1110" s="34">
        <v>963</v>
      </c>
      <c r="O1110" t="s">
        <v>17831</v>
      </c>
    </row>
    <row r="1111" spans="1:15" x14ac:dyDescent="0.35">
      <c r="A1111" t="s">
        <v>19</v>
      </c>
      <c r="B1111">
        <v>1069042</v>
      </c>
      <c r="C1111">
        <v>1069986</v>
      </c>
      <c r="E1111" t="s">
        <v>13966</v>
      </c>
      <c r="F1111" t="s">
        <v>17832</v>
      </c>
      <c r="G1111" t="s">
        <v>17833</v>
      </c>
      <c r="I1111" t="s">
        <v>13969</v>
      </c>
      <c r="L1111" t="s">
        <v>17834</v>
      </c>
      <c r="M1111" s="20" t="s">
        <v>17832</v>
      </c>
      <c r="N1111" s="34">
        <v>314</v>
      </c>
      <c r="O1111" t="s">
        <v>17835</v>
      </c>
    </row>
    <row r="1112" spans="1:15" x14ac:dyDescent="0.35">
      <c r="A1112" t="s">
        <v>19</v>
      </c>
      <c r="B1112">
        <v>1070111</v>
      </c>
      <c r="C1112">
        <v>1070323</v>
      </c>
      <c r="E1112" t="s">
        <v>13966</v>
      </c>
      <c r="F1112" t="s">
        <v>17836</v>
      </c>
      <c r="G1112" t="s">
        <v>17837</v>
      </c>
      <c r="I1112" t="s">
        <v>13969</v>
      </c>
      <c r="L1112" t="s">
        <v>17838</v>
      </c>
      <c r="M1112" s="20" t="s">
        <v>17836</v>
      </c>
      <c r="N1112" s="34">
        <v>70</v>
      </c>
      <c r="O1112" t="s">
        <v>17839</v>
      </c>
    </row>
    <row r="1113" spans="1:15" x14ac:dyDescent="0.35">
      <c r="A1113" t="s">
        <v>19</v>
      </c>
      <c r="B1113">
        <v>1070364</v>
      </c>
      <c r="C1113">
        <v>1071242</v>
      </c>
      <c r="E1113" t="s">
        <v>14007</v>
      </c>
      <c r="F1113" t="s">
        <v>17840</v>
      </c>
      <c r="G1113" t="s">
        <v>17841</v>
      </c>
      <c r="I1113" t="s">
        <v>13969</v>
      </c>
      <c r="L1113" t="s">
        <v>17842</v>
      </c>
      <c r="M1113" s="20" t="s">
        <v>17840</v>
      </c>
      <c r="N1113" s="34">
        <v>292</v>
      </c>
      <c r="O1113" t="s">
        <v>17843</v>
      </c>
    </row>
    <row r="1114" spans="1:15" x14ac:dyDescent="0.35">
      <c r="A1114" t="s">
        <v>19</v>
      </c>
      <c r="B1114">
        <v>1071402</v>
      </c>
      <c r="C1114">
        <v>1071488</v>
      </c>
      <c r="E1114" t="s">
        <v>13966</v>
      </c>
      <c r="F1114" t="s">
        <v>17844</v>
      </c>
      <c r="G1114" t="s">
        <v>17845</v>
      </c>
      <c r="I1114" t="s">
        <v>13969</v>
      </c>
      <c r="L1114" t="s">
        <v>17846</v>
      </c>
      <c r="M1114" s="20" t="s">
        <v>17844</v>
      </c>
      <c r="N1114" s="34">
        <v>28</v>
      </c>
      <c r="O1114" t="s">
        <v>17847</v>
      </c>
    </row>
    <row r="1115" spans="1:15" x14ac:dyDescent="0.35">
      <c r="A1115" t="s">
        <v>19</v>
      </c>
      <c r="B1115">
        <v>1071613</v>
      </c>
      <c r="C1115">
        <v>1071699</v>
      </c>
      <c r="E1115" t="s">
        <v>13966</v>
      </c>
      <c r="F1115" t="s">
        <v>17848</v>
      </c>
      <c r="G1115" t="s">
        <v>17849</v>
      </c>
      <c r="I1115" t="s">
        <v>13969</v>
      </c>
      <c r="L1115" t="s">
        <v>17850</v>
      </c>
      <c r="M1115" s="20" t="s">
        <v>17848</v>
      </c>
      <c r="N1115" s="34">
        <v>28</v>
      </c>
      <c r="O1115" t="s">
        <v>17851</v>
      </c>
    </row>
    <row r="1116" spans="1:15" x14ac:dyDescent="0.35">
      <c r="A1116" t="s">
        <v>19</v>
      </c>
      <c r="B1116">
        <v>1071752</v>
      </c>
      <c r="C1116">
        <v>1071934</v>
      </c>
      <c r="E1116" t="s">
        <v>14007</v>
      </c>
      <c r="F1116" t="s">
        <v>14251</v>
      </c>
      <c r="I1116" t="s">
        <v>13969</v>
      </c>
      <c r="L1116" t="s">
        <v>17852</v>
      </c>
      <c r="M1116" s="20" t="s">
        <v>14251</v>
      </c>
      <c r="N1116" s="34">
        <v>60</v>
      </c>
      <c r="O1116" t="s">
        <v>17853</v>
      </c>
    </row>
    <row r="1117" spans="1:15" x14ac:dyDescent="0.35">
      <c r="A1117" t="s">
        <v>19</v>
      </c>
      <c r="B1117">
        <v>1072042</v>
      </c>
      <c r="C1117">
        <v>1072560</v>
      </c>
      <c r="E1117" t="s">
        <v>14007</v>
      </c>
      <c r="F1117" t="s">
        <v>17854</v>
      </c>
      <c r="I1117" t="s">
        <v>13969</v>
      </c>
      <c r="L1117" t="s">
        <v>17855</v>
      </c>
      <c r="M1117" s="20" t="s">
        <v>17854</v>
      </c>
      <c r="N1117" s="34">
        <v>172</v>
      </c>
      <c r="O1117" t="s">
        <v>17856</v>
      </c>
    </row>
    <row r="1118" spans="1:15" x14ac:dyDescent="0.35">
      <c r="A1118" t="s">
        <v>19</v>
      </c>
      <c r="B1118">
        <v>1072768</v>
      </c>
      <c r="C1118">
        <v>1073109</v>
      </c>
      <c r="E1118" t="s">
        <v>13966</v>
      </c>
      <c r="F1118" t="s">
        <v>17857</v>
      </c>
      <c r="I1118" t="s">
        <v>13969</v>
      </c>
      <c r="L1118" t="s">
        <v>17858</v>
      </c>
      <c r="M1118" s="20" t="s">
        <v>17857</v>
      </c>
      <c r="N1118" s="34">
        <v>113</v>
      </c>
      <c r="O1118" t="s">
        <v>17859</v>
      </c>
    </row>
    <row r="1119" spans="1:15" x14ac:dyDescent="0.35">
      <c r="A1119" t="s">
        <v>19</v>
      </c>
      <c r="B1119">
        <v>1073106</v>
      </c>
      <c r="C1119">
        <v>1073717</v>
      </c>
      <c r="E1119" t="s">
        <v>14007</v>
      </c>
      <c r="F1119" t="s">
        <v>17860</v>
      </c>
      <c r="I1119" t="s">
        <v>13969</v>
      </c>
      <c r="L1119" t="s">
        <v>17861</v>
      </c>
      <c r="M1119" s="20" t="s">
        <v>17860</v>
      </c>
      <c r="N1119" s="34">
        <v>203</v>
      </c>
      <c r="O1119" t="s">
        <v>17862</v>
      </c>
    </row>
    <row r="1120" spans="1:15" x14ac:dyDescent="0.35">
      <c r="A1120" t="s">
        <v>19</v>
      </c>
      <c r="B1120">
        <v>1073895</v>
      </c>
      <c r="C1120">
        <v>1074251</v>
      </c>
      <c r="E1120" t="s">
        <v>14007</v>
      </c>
      <c r="F1120" t="s">
        <v>17863</v>
      </c>
      <c r="I1120" t="s">
        <v>13969</v>
      </c>
      <c r="L1120" t="s">
        <v>17864</v>
      </c>
      <c r="M1120" s="20" t="s">
        <v>17863</v>
      </c>
      <c r="N1120" s="34">
        <v>118</v>
      </c>
      <c r="O1120" t="s">
        <v>17865</v>
      </c>
    </row>
    <row r="1121" spans="1:15" x14ac:dyDescent="0.35">
      <c r="A1121" t="s">
        <v>19</v>
      </c>
      <c r="B1121">
        <v>1074381</v>
      </c>
      <c r="C1121">
        <v>1074572</v>
      </c>
      <c r="E1121" t="s">
        <v>13966</v>
      </c>
      <c r="F1121" t="s">
        <v>14251</v>
      </c>
      <c r="I1121" t="s">
        <v>13969</v>
      </c>
      <c r="L1121" t="s">
        <v>17866</v>
      </c>
      <c r="M1121" s="20" t="s">
        <v>14251</v>
      </c>
      <c r="N1121" s="34">
        <v>63</v>
      </c>
      <c r="O1121" t="s">
        <v>17867</v>
      </c>
    </row>
    <row r="1122" spans="1:15" x14ac:dyDescent="0.35">
      <c r="A1122" t="s">
        <v>19</v>
      </c>
      <c r="B1122">
        <v>1074646</v>
      </c>
      <c r="C1122">
        <v>1075164</v>
      </c>
      <c r="E1122" t="s">
        <v>14007</v>
      </c>
      <c r="F1122" t="s">
        <v>17868</v>
      </c>
      <c r="G1122" t="s">
        <v>17869</v>
      </c>
      <c r="I1122" t="s">
        <v>13969</v>
      </c>
      <c r="L1122" t="s">
        <v>17870</v>
      </c>
      <c r="M1122" s="20" t="s">
        <v>17868</v>
      </c>
      <c r="N1122" s="34">
        <v>172</v>
      </c>
      <c r="O1122" t="s">
        <v>17871</v>
      </c>
    </row>
    <row r="1123" spans="1:15" x14ac:dyDescent="0.35">
      <c r="A1123" t="s">
        <v>19</v>
      </c>
      <c r="B1123">
        <v>1075289</v>
      </c>
      <c r="C1123">
        <v>1076368</v>
      </c>
      <c r="E1123" t="s">
        <v>14007</v>
      </c>
      <c r="F1123" t="s">
        <v>17872</v>
      </c>
      <c r="G1123" t="s">
        <v>17873</v>
      </c>
      <c r="I1123" t="s">
        <v>13969</v>
      </c>
      <c r="L1123" t="s">
        <v>17874</v>
      </c>
      <c r="M1123" s="20" t="s">
        <v>17872</v>
      </c>
      <c r="N1123" s="34">
        <v>359</v>
      </c>
      <c r="O1123" t="s">
        <v>17875</v>
      </c>
    </row>
    <row r="1124" spans="1:15" x14ac:dyDescent="0.35">
      <c r="A1124" t="s">
        <v>19</v>
      </c>
      <c r="B1124">
        <v>1076515</v>
      </c>
      <c r="C1124">
        <v>1076952</v>
      </c>
      <c r="E1124" t="s">
        <v>14007</v>
      </c>
      <c r="F1124" t="s">
        <v>17876</v>
      </c>
      <c r="I1124" t="s">
        <v>13969</v>
      </c>
      <c r="L1124" t="s">
        <v>17877</v>
      </c>
      <c r="M1124" s="20" t="s">
        <v>17876</v>
      </c>
      <c r="N1124" s="34">
        <v>145</v>
      </c>
      <c r="O1124" t="s">
        <v>17878</v>
      </c>
    </row>
    <row r="1125" spans="1:15" x14ac:dyDescent="0.35">
      <c r="A1125" t="s">
        <v>19</v>
      </c>
      <c r="B1125">
        <v>1077440</v>
      </c>
      <c r="C1125">
        <v>1078183</v>
      </c>
      <c r="E1125" t="s">
        <v>13966</v>
      </c>
      <c r="F1125" t="s">
        <v>17879</v>
      </c>
      <c r="G1125" t="s">
        <v>17880</v>
      </c>
      <c r="I1125" t="s">
        <v>13969</v>
      </c>
      <c r="L1125" t="s">
        <v>17881</v>
      </c>
      <c r="M1125" s="20" t="s">
        <v>17879</v>
      </c>
      <c r="N1125" s="34">
        <v>247</v>
      </c>
      <c r="O1125" t="s">
        <v>17882</v>
      </c>
    </row>
    <row r="1126" spans="1:15" x14ac:dyDescent="0.35">
      <c r="A1126" t="s">
        <v>19</v>
      </c>
      <c r="B1126">
        <v>1078176</v>
      </c>
      <c r="C1126">
        <v>1079402</v>
      </c>
      <c r="E1126" t="s">
        <v>13966</v>
      </c>
      <c r="F1126" t="s">
        <v>17883</v>
      </c>
      <c r="G1126" t="s">
        <v>17884</v>
      </c>
      <c r="I1126" t="s">
        <v>13969</v>
      </c>
      <c r="L1126" t="s">
        <v>17885</v>
      </c>
      <c r="M1126" s="20" t="s">
        <v>17883</v>
      </c>
      <c r="N1126" s="34">
        <v>408</v>
      </c>
      <c r="O1126" t="s">
        <v>17886</v>
      </c>
    </row>
    <row r="1127" spans="1:15" x14ac:dyDescent="0.35">
      <c r="A1127" t="s">
        <v>19</v>
      </c>
      <c r="B1127">
        <v>1079422</v>
      </c>
      <c r="C1127">
        <v>1080132</v>
      </c>
      <c r="E1127" t="s">
        <v>13966</v>
      </c>
      <c r="F1127" t="s">
        <v>15764</v>
      </c>
      <c r="I1127" t="s">
        <v>13969</v>
      </c>
      <c r="L1127" t="s">
        <v>17887</v>
      </c>
      <c r="M1127" s="20" t="s">
        <v>15764</v>
      </c>
      <c r="N1127" s="34">
        <v>236</v>
      </c>
      <c r="O1127" t="s">
        <v>17888</v>
      </c>
    </row>
    <row r="1128" spans="1:15" x14ac:dyDescent="0.35">
      <c r="A1128" t="s">
        <v>19</v>
      </c>
      <c r="B1128">
        <v>1080150</v>
      </c>
      <c r="C1128">
        <v>1081340</v>
      </c>
      <c r="E1128" t="s">
        <v>14007</v>
      </c>
      <c r="F1128" t="s">
        <v>17889</v>
      </c>
      <c r="G1128" t="s">
        <v>17890</v>
      </c>
      <c r="I1128" t="s">
        <v>13969</v>
      </c>
      <c r="L1128" t="s">
        <v>17891</v>
      </c>
      <c r="M1128" s="20" t="s">
        <v>17889</v>
      </c>
      <c r="N1128" s="34">
        <v>396</v>
      </c>
      <c r="O1128" t="s">
        <v>17892</v>
      </c>
    </row>
    <row r="1129" spans="1:15" x14ac:dyDescent="0.35">
      <c r="A1129" t="s">
        <v>19</v>
      </c>
      <c r="B1129">
        <v>1081413</v>
      </c>
      <c r="C1129">
        <v>1082804</v>
      </c>
      <c r="E1129" t="s">
        <v>14007</v>
      </c>
      <c r="F1129" t="s">
        <v>14251</v>
      </c>
      <c r="I1129" t="s">
        <v>13969</v>
      </c>
      <c r="L1129" t="s">
        <v>17893</v>
      </c>
      <c r="M1129" s="20" t="s">
        <v>14251</v>
      </c>
      <c r="N1129" s="34">
        <v>463</v>
      </c>
      <c r="O1129" t="s">
        <v>17894</v>
      </c>
    </row>
    <row r="1130" spans="1:15" x14ac:dyDescent="0.35">
      <c r="A1130" t="s">
        <v>19</v>
      </c>
      <c r="B1130">
        <v>1082870</v>
      </c>
      <c r="C1130">
        <v>1083184</v>
      </c>
      <c r="E1130" t="s">
        <v>14007</v>
      </c>
      <c r="F1130" t="s">
        <v>14251</v>
      </c>
      <c r="I1130" t="s">
        <v>13969</v>
      </c>
      <c r="L1130" t="s">
        <v>17895</v>
      </c>
      <c r="M1130" s="20" t="s">
        <v>14251</v>
      </c>
      <c r="N1130" s="34">
        <v>104</v>
      </c>
      <c r="O1130" t="s">
        <v>17896</v>
      </c>
    </row>
    <row r="1131" spans="1:15" x14ac:dyDescent="0.35">
      <c r="A1131" t="s">
        <v>19</v>
      </c>
      <c r="B1131">
        <v>1083229</v>
      </c>
      <c r="C1131">
        <v>1083729</v>
      </c>
      <c r="E1131" t="s">
        <v>14007</v>
      </c>
      <c r="F1131" t="s">
        <v>17897</v>
      </c>
      <c r="G1131" t="s">
        <v>17898</v>
      </c>
      <c r="I1131" t="s">
        <v>13969</v>
      </c>
      <c r="L1131" t="s">
        <v>17899</v>
      </c>
      <c r="M1131" s="20" t="s">
        <v>17897</v>
      </c>
      <c r="N1131" s="34">
        <v>166</v>
      </c>
      <c r="O1131" t="s">
        <v>17900</v>
      </c>
    </row>
    <row r="1132" spans="1:15" x14ac:dyDescent="0.35">
      <c r="A1132" t="s">
        <v>19</v>
      </c>
      <c r="B1132">
        <v>1083851</v>
      </c>
      <c r="C1132">
        <v>1085995</v>
      </c>
      <c r="E1132" t="s">
        <v>13966</v>
      </c>
      <c r="F1132" t="s">
        <v>17901</v>
      </c>
      <c r="I1132" t="s">
        <v>13969</v>
      </c>
      <c r="L1132" t="s">
        <v>17902</v>
      </c>
      <c r="M1132" s="20" t="s">
        <v>17901</v>
      </c>
      <c r="N1132" s="34">
        <v>714</v>
      </c>
      <c r="O1132" t="s">
        <v>17903</v>
      </c>
    </row>
    <row r="1133" spans="1:15" x14ac:dyDescent="0.35">
      <c r="A1133" t="s">
        <v>19</v>
      </c>
      <c r="B1133">
        <v>1086117</v>
      </c>
      <c r="C1133">
        <v>1087178</v>
      </c>
      <c r="E1133" t="s">
        <v>13966</v>
      </c>
      <c r="F1133" t="s">
        <v>17904</v>
      </c>
      <c r="G1133" t="s">
        <v>17905</v>
      </c>
      <c r="I1133" t="s">
        <v>13969</v>
      </c>
      <c r="L1133" t="s">
        <v>17906</v>
      </c>
      <c r="M1133" s="20" t="s">
        <v>17904</v>
      </c>
      <c r="N1133" s="34">
        <v>353</v>
      </c>
      <c r="O1133" t="s">
        <v>17907</v>
      </c>
    </row>
    <row r="1134" spans="1:15" x14ac:dyDescent="0.35">
      <c r="A1134" t="s">
        <v>19</v>
      </c>
      <c r="B1134">
        <v>1087250</v>
      </c>
      <c r="C1134">
        <v>1088182</v>
      </c>
      <c r="E1134" t="s">
        <v>13966</v>
      </c>
      <c r="F1134" t="s">
        <v>17908</v>
      </c>
      <c r="G1134" t="s">
        <v>17909</v>
      </c>
      <c r="I1134" t="s">
        <v>13969</v>
      </c>
      <c r="L1134" t="s">
        <v>17910</v>
      </c>
      <c r="M1134" s="20" t="s">
        <v>17908</v>
      </c>
      <c r="N1134" s="34">
        <v>310</v>
      </c>
      <c r="O1134" t="s">
        <v>17911</v>
      </c>
    </row>
    <row r="1135" spans="1:15" x14ac:dyDescent="0.35">
      <c r="A1135" t="s">
        <v>19</v>
      </c>
      <c r="B1135">
        <v>1088197</v>
      </c>
      <c r="C1135">
        <v>1089609</v>
      </c>
      <c r="E1135" t="s">
        <v>13966</v>
      </c>
      <c r="F1135" t="s">
        <v>17912</v>
      </c>
      <c r="G1135" t="s">
        <v>17913</v>
      </c>
      <c r="I1135" t="s">
        <v>13969</v>
      </c>
      <c r="L1135" t="s">
        <v>17914</v>
      </c>
      <c r="M1135" s="20" t="s">
        <v>17912</v>
      </c>
      <c r="N1135" s="34">
        <v>470</v>
      </c>
      <c r="O1135" t="s">
        <v>17915</v>
      </c>
    </row>
    <row r="1136" spans="1:15" x14ac:dyDescent="0.35">
      <c r="A1136" t="s">
        <v>19</v>
      </c>
      <c r="B1136">
        <v>1089755</v>
      </c>
      <c r="C1136">
        <v>1090330</v>
      </c>
      <c r="E1136" t="s">
        <v>13966</v>
      </c>
      <c r="F1136" t="s">
        <v>15549</v>
      </c>
      <c r="I1136" t="s">
        <v>13969</v>
      </c>
      <c r="L1136" t="s">
        <v>17916</v>
      </c>
      <c r="M1136" s="20" t="s">
        <v>15549</v>
      </c>
      <c r="N1136" s="34">
        <v>191</v>
      </c>
      <c r="O1136" t="s">
        <v>17917</v>
      </c>
    </row>
    <row r="1137" spans="1:15" x14ac:dyDescent="0.35">
      <c r="A1137" t="s">
        <v>19</v>
      </c>
      <c r="B1137">
        <v>1090401</v>
      </c>
      <c r="C1137">
        <v>1092728</v>
      </c>
      <c r="E1137" t="s">
        <v>13966</v>
      </c>
      <c r="F1137" t="s">
        <v>17918</v>
      </c>
      <c r="I1137" t="s">
        <v>13969</v>
      </c>
      <c r="L1137" t="s">
        <v>17919</v>
      </c>
      <c r="M1137" s="20" t="s">
        <v>17918</v>
      </c>
      <c r="N1137" s="34">
        <v>775</v>
      </c>
      <c r="O1137" t="s">
        <v>17920</v>
      </c>
    </row>
    <row r="1138" spans="1:15" x14ac:dyDescent="0.35">
      <c r="A1138" t="s">
        <v>19</v>
      </c>
      <c r="B1138">
        <v>1092770</v>
      </c>
      <c r="C1138">
        <v>1093747</v>
      </c>
      <c r="E1138" t="s">
        <v>14007</v>
      </c>
      <c r="F1138" t="s">
        <v>17921</v>
      </c>
      <c r="G1138" t="s">
        <v>17922</v>
      </c>
      <c r="I1138" t="s">
        <v>13969</v>
      </c>
      <c r="L1138" t="s">
        <v>17923</v>
      </c>
      <c r="M1138" s="20" t="s">
        <v>17921</v>
      </c>
      <c r="N1138" s="34">
        <v>325</v>
      </c>
      <c r="O1138" t="s">
        <v>17924</v>
      </c>
    </row>
    <row r="1139" spans="1:15" x14ac:dyDescent="0.35">
      <c r="A1139" t="s">
        <v>19</v>
      </c>
      <c r="B1139">
        <v>1093874</v>
      </c>
      <c r="C1139">
        <v>1094650</v>
      </c>
      <c r="E1139" t="s">
        <v>13966</v>
      </c>
      <c r="F1139" t="s">
        <v>17925</v>
      </c>
      <c r="I1139" t="s">
        <v>13969</v>
      </c>
      <c r="L1139" t="s">
        <v>17926</v>
      </c>
      <c r="M1139" s="20" t="s">
        <v>17925</v>
      </c>
      <c r="N1139" s="34">
        <v>258</v>
      </c>
      <c r="O1139" t="s">
        <v>17927</v>
      </c>
    </row>
    <row r="1140" spans="1:15" x14ac:dyDescent="0.35">
      <c r="A1140" t="s">
        <v>19</v>
      </c>
      <c r="B1140">
        <v>1094734</v>
      </c>
      <c r="C1140">
        <v>1094925</v>
      </c>
      <c r="E1140" t="s">
        <v>14007</v>
      </c>
      <c r="F1140" t="s">
        <v>14251</v>
      </c>
      <c r="I1140" t="s">
        <v>13969</v>
      </c>
      <c r="L1140" t="s">
        <v>17928</v>
      </c>
      <c r="M1140" s="20" t="s">
        <v>14251</v>
      </c>
      <c r="N1140" s="34">
        <v>63</v>
      </c>
      <c r="O1140" t="s">
        <v>17929</v>
      </c>
    </row>
    <row r="1141" spans="1:15" x14ac:dyDescent="0.35">
      <c r="A1141" t="s">
        <v>19</v>
      </c>
      <c r="B1141">
        <v>1095063</v>
      </c>
      <c r="C1141">
        <v>1096103</v>
      </c>
      <c r="E1141" t="s">
        <v>13966</v>
      </c>
      <c r="F1141" t="s">
        <v>17930</v>
      </c>
      <c r="I1141" t="s">
        <v>13969</v>
      </c>
      <c r="L1141" t="s">
        <v>17931</v>
      </c>
      <c r="M1141" s="20" t="s">
        <v>17930</v>
      </c>
      <c r="N1141" s="34">
        <v>346</v>
      </c>
      <c r="O1141" t="s">
        <v>17932</v>
      </c>
    </row>
    <row r="1142" spans="1:15" x14ac:dyDescent="0.35">
      <c r="A1142" t="s">
        <v>19</v>
      </c>
      <c r="B1142">
        <v>1096116</v>
      </c>
      <c r="C1142">
        <v>1096523</v>
      </c>
      <c r="E1142" t="s">
        <v>13966</v>
      </c>
      <c r="F1142" t="s">
        <v>17933</v>
      </c>
      <c r="I1142" t="s">
        <v>13969</v>
      </c>
      <c r="L1142" t="s">
        <v>17934</v>
      </c>
      <c r="M1142" s="20" t="s">
        <v>17933</v>
      </c>
      <c r="N1142" s="34">
        <v>135</v>
      </c>
      <c r="O1142" t="s">
        <v>17935</v>
      </c>
    </row>
    <row r="1143" spans="1:15" x14ac:dyDescent="0.35">
      <c r="A1143" t="s">
        <v>19</v>
      </c>
      <c r="B1143">
        <v>1096560</v>
      </c>
      <c r="C1143">
        <v>1097849</v>
      </c>
      <c r="E1143" t="s">
        <v>14007</v>
      </c>
      <c r="F1143" t="s">
        <v>17936</v>
      </c>
      <c r="G1143" t="s">
        <v>17937</v>
      </c>
      <c r="I1143" t="s">
        <v>13969</v>
      </c>
      <c r="L1143" t="s">
        <v>17938</v>
      </c>
      <c r="M1143" s="20" t="s">
        <v>17936</v>
      </c>
      <c r="N1143" s="34">
        <v>429</v>
      </c>
      <c r="O1143" t="s">
        <v>17939</v>
      </c>
    </row>
    <row r="1144" spans="1:15" x14ac:dyDescent="0.35">
      <c r="A1144" t="s">
        <v>19</v>
      </c>
      <c r="B1144">
        <v>1098120</v>
      </c>
      <c r="C1144">
        <v>1098254</v>
      </c>
      <c r="E1144" t="s">
        <v>14007</v>
      </c>
      <c r="F1144" t="s">
        <v>17940</v>
      </c>
      <c r="G1144" t="s">
        <v>17941</v>
      </c>
      <c r="I1144" t="s">
        <v>13969</v>
      </c>
      <c r="L1144" t="s">
        <v>17942</v>
      </c>
      <c r="M1144" s="20" t="s">
        <v>17940</v>
      </c>
      <c r="N1144" s="34">
        <v>44</v>
      </c>
      <c r="O1144" t="s">
        <v>17943</v>
      </c>
    </row>
    <row r="1145" spans="1:15" x14ac:dyDescent="0.35">
      <c r="A1145" t="s">
        <v>19</v>
      </c>
      <c r="B1145">
        <v>1098412</v>
      </c>
      <c r="C1145">
        <v>1099146</v>
      </c>
      <c r="E1145" t="s">
        <v>13966</v>
      </c>
      <c r="F1145" t="s">
        <v>16044</v>
      </c>
      <c r="I1145" t="s">
        <v>13969</v>
      </c>
      <c r="L1145" t="s">
        <v>17944</v>
      </c>
      <c r="M1145" s="20" t="s">
        <v>16044</v>
      </c>
      <c r="N1145" s="34">
        <v>244</v>
      </c>
      <c r="O1145" t="s">
        <v>17945</v>
      </c>
    </row>
    <row r="1146" spans="1:15" x14ac:dyDescent="0.35">
      <c r="A1146" t="s">
        <v>19</v>
      </c>
      <c r="B1146">
        <v>1099159</v>
      </c>
      <c r="C1146">
        <v>1100154</v>
      </c>
      <c r="E1146" t="s">
        <v>13966</v>
      </c>
      <c r="F1146" t="s">
        <v>17946</v>
      </c>
      <c r="G1146" t="s">
        <v>17947</v>
      </c>
      <c r="I1146" t="s">
        <v>13969</v>
      </c>
      <c r="L1146" t="s">
        <v>17948</v>
      </c>
      <c r="M1146" s="20" t="s">
        <v>17946</v>
      </c>
      <c r="N1146" s="34">
        <v>331</v>
      </c>
      <c r="O1146" t="s">
        <v>17949</v>
      </c>
    </row>
    <row r="1147" spans="1:15" x14ac:dyDescent="0.35">
      <c r="A1147" t="s">
        <v>19</v>
      </c>
      <c r="B1147">
        <v>1100219</v>
      </c>
      <c r="C1147">
        <v>1100863</v>
      </c>
      <c r="E1147" t="s">
        <v>13966</v>
      </c>
      <c r="F1147" t="s">
        <v>15147</v>
      </c>
      <c r="I1147" t="s">
        <v>13969</v>
      </c>
      <c r="L1147" t="s">
        <v>17950</v>
      </c>
      <c r="M1147" s="20" t="s">
        <v>15147</v>
      </c>
      <c r="N1147" s="34">
        <v>214</v>
      </c>
      <c r="O1147" t="s">
        <v>17951</v>
      </c>
    </row>
    <row r="1148" spans="1:15" x14ac:dyDescent="0.35">
      <c r="A1148" t="s">
        <v>19</v>
      </c>
      <c r="B1148">
        <v>1100980</v>
      </c>
      <c r="C1148">
        <v>1102521</v>
      </c>
      <c r="E1148" t="s">
        <v>13966</v>
      </c>
      <c r="F1148" t="s">
        <v>17952</v>
      </c>
      <c r="G1148" t="s">
        <v>17953</v>
      </c>
      <c r="I1148" t="s">
        <v>13969</v>
      </c>
      <c r="L1148" t="s">
        <v>17954</v>
      </c>
      <c r="M1148" s="20" t="s">
        <v>17952</v>
      </c>
      <c r="N1148" s="34">
        <v>513</v>
      </c>
      <c r="O1148" t="s">
        <v>17955</v>
      </c>
    </row>
    <row r="1149" spans="1:15" x14ac:dyDescent="0.35">
      <c r="A1149" t="s">
        <v>19</v>
      </c>
      <c r="B1149">
        <v>1102560</v>
      </c>
      <c r="C1149">
        <v>1102955</v>
      </c>
      <c r="E1149" t="s">
        <v>14007</v>
      </c>
      <c r="F1149" t="s">
        <v>14251</v>
      </c>
      <c r="I1149" t="s">
        <v>13969</v>
      </c>
      <c r="L1149" t="s">
        <v>17956</v>
      </c>
      <c r="M1149" s="20" t="s">
        <v>14251</v>
      </c>
      <c r="N1149" s="34">
        <v>131</v>
      </c>
      <c r="O1149" t="s">
        <v>17957</v>
      </c>
    </row>
    <row r="1150" spans="1:15" x14ac:dyDescent="0.35">
      <c r="A1150" t="s">
        <v>19</v>
      </c>
      <c r="B1150">
        <v>1103104</v>
      </c>
      <c r="C1150">
        <v>1104384</v>
      </c>
      <c r="E1150" t="s">
        <v>13966</v>
      </c>
      <c r="F1150" t="s">
        <v>17958</v>
      </c>
      <c r="I1150" t="s">
        <v>13969</v>
      </c>
      <c r="L1150" t="s">
        <v>17959</v>
      </c>
      <c r="M1150" s="20" t="s">
        <v>17958</v>
      </c>
      <c r="N1150" s="34">
        <v>426</v>
      </c>
      <c r="O1150" t="s">
        <v>17960</v>
      </c>
    </row>
    <row r="1151" spans="1:15" x14ac:dyDescent="0.35">
      <c r="A1151" t="s">
        <v>19</v>
      </c>
      <c r="B1151">
        <v>1104423</v>
      </c>
      <c r="C1151">
        <v>1105568</v>
      </c>
      <c r="E1151" t="s">
        <v>14007</v>
      </c>
      <c r="F1151" t="s">
        <v>17961</v>
      </c>
      <c r="G1151" t="s">
        <v>17962</v>
      </c>
      <c r="I1151" t="s">
        <v>13969</v>
      </c>
      <c r="L1151" t="s">
        <v>17963</v>
      </c>
      <c r="M1151" s="20" t="s">
        <v>17961</v>
      </c>
      <c r="N1151" s="34">
        <v>381</v>
      </c>
      <c r="O1151" t="s">
        <v>17964</v>
      </c>
    </row>
    <row r="1152" spans="1:15" x14ac:dyDescent="0.35">
      <c r="A1152" t="s">
        <v>19</v>
      </c>
      <c r="B1152">
        <v>1106003</v>
      </c>
      <c r="C1152">
        <v>1106452</v>
      </c>
      <c r="E1152" t="s">
        <v>13966</v>
      </c>
      <c r="F1152" t="s">
        <v>17965</v>
      </c>
      <c r="I1152" t="s">
        <v>13969</v>
      </c>
      <c r="L1152" t="s">
        <v>17966</v>
      </c>
      <c r="M1152" s="20" t="s">
        <v>17965</v>
      </c>
      <c r="N1152" s="34">
        <v>149</v>
      </c>
      <c r="O1152" t="s">
        <v>17967</v>
      </c>
    </row>
    <row r="1153" spans="1:15" x14ac:dyDescent="0.35">
      <c r="A1153" t="s">
        <v>19</v>
      </c>
      <c r="B1153">
        <v>1106524</v>
      </c>
      <c r="C1153">
        <v>1107516</v>
      </c>
      <c r="E1153" t="s">
        <v>13966</v>
      </c>
      <c r="F1153" t="s">
        <v>17968</v>
      </c>
      <c r="I1153" t="s">
        <v>13969</v>
      </c>
      <c r="L1153" t="s">
        <v>17969</v>
      </c>
      <c r="M1153" s="20" t="s">
        <v>17968</v>
      </c>
      <c r="N1153" s="34">
        <v>330</v>
      </c>
      <c r="O1153" t="s">
        <v>17970</v>
      </c>
    </row>
    <row r="1154" spans="1:15" x14ac:dyDescent="0.35">
      <c r="A1154" t="s">
        <v>19</v>
      </c>
      <c r="B1154">
        <v>1107733</v>
      </c>
      <c r="C1154">
        <v>1108704</v>
      </c>
      <c r="E1154" t="s">
        <v>13966</v>
      </c>
      <c r="F1154" t="s">
        <v>16778</v>
      </c>
      <c r="I1154" t="s">
        <v>13969</v>
      </c>
      <c r="L1154" t="s">
        <v>17971</v>
      </c>
      <c r="M1154" s="20" t="s">
        <v>16778</v>
      </c>
      <c r="N1154" s="34">
        <v>323</v>
      </c>
      <c r="O1154" t="s">
        <v>17972</v>
      </c>
    </row>
    <row r="1155" spans="1:15" x14ac:dyDescent="0.35">
      <c r="A1155" t="s">
        <v>19</v>
      </c>
      <c r="B1155">
        <v>1108736</v>
      </c>
      <c r="C1155">
        <v>1109317</v>
      </c>
      <c r="E1155" t="s">
        <v>14007</v>
      </c>
      <c r="F1155" t="s">
        <v>17973</v>
      </c>
      <c r="G1155" t="s">
        <v>17974</v>
      </c>
      <c r="I1155" t="s">
        <v>13969</v>
      </c>
      <c r="L1155" t="s">
        <v>17975</v>
      </c>
      <c r="M1155" s="20" t="s">
        <v>17973</v>
      </c>
      <c r="N1155" s="34">
        <v>193</v>
      </c>
      <c r="O1155" t="s">
        <v>17976</v>
      </c>
    </row>
    <row r="1156" spans="1:15" x14ac:dyDescent="0.35">
      <c r="A1156" t="s">
        <v>19</v>
      </c>
      <c r="B1156">
        <v>1109388</v>
      </c>
      <c r="C1156">
        <v>1110482</v>
      </c>
      <c r="E1156" t="s">
        <v>14007</v>
      </c>
      <c r="F1156" t="s">
        <v>17977</v>
      </c>
      <c r="I1156" t="s">
        <v>13969</v>
      </c>
      <c r="L1156" t="s">
        <v>17978</v>
      </c>
      <c r="M1156" s="20" t="s">
        <v>17977</v>
      </c>
      <c r="N1156" s="34">
        <v>364</v>
      </c>
      <c r="O1156" t="s">
        <v>17979</v>
      </c>
    </row>
    <row r="1157" spans="1:15" x14ac:dyDescent="0.35">
      <c r="A1157" t="s">
        <v>19</v>
      </c>
      <c r="B1157">
        <v>1110479</v>
      </c>
      <c r="C1157">
        <v>1111918</v>
      </c>
      <c r="E1157" t="s">
        <v>14007</v>
      </c>
      <c r="F1157" t="s">
        <v>17980</v>
      </c>
      <c r="I1157" t="s">
        <v>13969</v>
      </c>
      <c r="L1157" t="s">
        <v>17981</v>
      </c>
      <c r="M1157" s="20" t="s">
        <v>17980</v>
      </c>
      <c r="N1157" s="34">
        <v>479</v>
      </c>
      <c r="O1157" t="s">
        <v>17982</v>
      </c>
    </row>
    <row r="1158" spans="1:15" x14ac:dyDescent="0.35">
      <c r="A1158" t="s">
        <v>19</v>
      </c>
      <c r="B1158">
        <v>1111925</v>
      </c>
      <c r="C1158">
        <v>1112485</v>
      </c>
      <c r="E1158" t="s">
        <v>14007</v>
      </c>
      <c r="F1158" t="s">
        <v>17983</v>
      </c>
      <c r="I1158" t="s">
        <v>13969</v>
      </c>
      <c r="L1158" t="s">
        <v>17984</v>
      </c>
      <c r="M1158" s="20" t="s">
        <v>17983</v>
      </c>
      <c r="N1158" s="34">
        <v>186</v>
      </c>
      <c r="O1158" t="s">
        <v>17985</v>
      </c>
    </row>
    <row r="1159" spans="1:15" x14ac:dyDescent="0.35">
      <c r="A1159" t="s">
        <v>19</v>
      </c>
      <c r="B1159">
        <v>1112620</v>
      </c>
      <c r="C1159">
        <v>1113918</v>
      </c>
      <c r="E1159" t="s">
        <v>14007</v>
      </c>
      <c r="F1159" t="s">
        <v>17986</v>
      </c>
      <c r="G1159" t="s">
        <v>17987</v>
      </c>
      <c r="I1159" t="s">
        <v>13969</v>
      </c>
      <c r="L1159" t="s">
        <v>17988</v>
      </c>
      <c r="M1159" s="20" t="s">
        <v>17986</v>
      </c>
      <c r="N1159" s="34">
        <v>432</v>
      </c>
      <c r="O1159" t="s">
        <v>17989</v>
      </c>
    </row>
    <row r="1160" spans="1:15" x14ac:dyDescent="0.35">
      <c r="A1160" t="s">
        <v>19</v>
      </c>
      <c r="B1160">
        <v>1114057</v>
      </c>
      <c r="C1160">
        <v>1115586</v>
      </c>
      <c r="E1160" t="s">
        <v>14007</v>
      </c>
      <c r="F1160" t="s">
        <v>16868</v>
      </c>
      <c r="I1160" t="s">
        <v>13969</v>
      </c>
      <c r="L1160" t="s">
        <v>17990</v>
      </c>
      <c r="M1160" s="20" t="s">
        <v>16868</v>
      </c>
      <c r="N1160" s="34">
        <v>509</v>
      </c>
      <c r="O1160" t="s">
        <v>17991</v>
      </c>
    </row>
    <row r="1161" spans="1:15" x14ac:dyDescent="0.35">
      <c r="A1161" t="s">
        <v>19</v>
      </c>
      <c r="B1161">
        <v>1115698</v>
      </c>
      <c r="C1161">
        <v>1116555</v>
      </c>
      <c r="E1161" t="s">
        <v>13966</v>
      </c>
      <c r="F1161" t="s">
        <v>15147</v>
      </c>
      <c r="I1161" t="s">
        <v>13969</v>
      </c>
      <c r="L1161" t="s">
        <v>17992</v>
      </c>
      <c r="M1161" s="20" t="s">
        <v>15147</v>
      </c>
      <c r="N1161" s="34">
        <v>285</v>
      </c>
      <c r="O1161" t="s">
        <v>17993</v>
      </c>
    </row>
    <row r="1162" spans="1:15" x14ac:dyDescent="0.35">
      <c r="A1162" t="s">
        <v>19</v>
      </c>
      <c r="B1162">
        <v>1116583</v>
      </c>
      <c r="C1162">
        <v>1116816</v>
      </c>
      <c r="E1162" t="s">
        <v>14007</v>
      </c>
      <c r="F1162" t="s">
        <v>17994</v>
      </c>
      <c r="I1162" t="s">
        <v>13969</v>
      </c>
      <c r="L1162" t="s">
        <v>17995</v>
      </c>
      <c r="M1162" s="20" t="s">
        <v>17994</v>
      </c>
      <c r="N1162" s="34">
        <v>77</v>
      </c>
      <c r="O1162" t="s">
        <v>17996</v>
      </c>
    </row>
    <row r="1163" spans="1:15" x14ac:dyDescent="0.35">
      <c r="A1163" t="s">
        <v>19</v>
      </c>
      <c r="B1163">
        <v>1117109</v>
      </c>
      <c r="C1163">
        <v>1117687</v>
      </c>
      <c r="E1163" t="s">
        <v>13966</v>
      </c>
      <c r="F1163" t="s">
        <v>17997</v>
      </c>
      <c r="G1163" t="s">
        <v>17998</v>
      </c>
      <c r="I1163" t="s">
        <v>13969</v>
      </c>
      <c r="L1163" t="s">
        <v>17999</v>
      </c>
      <c r="M1163" s="20" t="s">
        <v>17997</v>
      </c>
      <c r="N1163" s="34">
        <v>192</v>
      </c>
      <c r="O1163" t="s">
        <v>18000</v>
      </c>
    </row>
    <row r="1164" spans="1:15" x14ac:dyDescent="0.35">
      <c r="A1164" t="s">
        <v>19</v>
      </c>
      <c r="B1164">
        <v>1117734</v>
      </c>
      <c r="C1164">
        <v>1118633</v>
      </c>
      <c r="E1164" t="s">
        <v>14007</v>
      </c>
      <c r="F1164" t="s">
        <v>15147</v>
      </c>
      <c r="I1164" t="s">
        <v>13969</v>
      </c>
      <c r="L1164" t="s">
        <v>18001</v>
      </c>
      <c r="M1164" s="20" t="s">
        <v>15147</v>
      </c>
      <c r="N1164" s="34">
        <v>299</v>
      </c>
      <c r="O1164" t="s">
        <v>18002</v>
      </c>
    </row>
    <row r="1165" spans="1:15" x14ac:dyDescent="0.35">
      <c r="A1165" t="s">
        <v>19</v>
      </c>
      <c r="B1165">
        <v>1118850</v>
      </c>
      <c r="C1165">
        <v>1119119</v>
      </c>
      <c r="E1165" t="s">
        <v>13966</v>
      </c>
      <c r="F1165" t="s">
        <v>18003</v>
      </c>
      <c r="I1165" t="s">
        <v>13969</v>
      </c>
      <c r="L1165" t="s">
        <v>18004</v>
      </c>
      <c r="M1165" s="20" t="s">
        <v>18003</v>
      </c>
      <c r="N1165" s="34">
        <v>89</v>
      </c>
      <c r="O1165" t="s">
        <v>18005</v>
      </c>
    </row>
    <row r="1166" spans="1:15" x14ac:dyDescent="0.35">
      <c r="A1166" t="s">
        <v>19</v>
      </c>
      <c r="B1166">
        <v>1119162</v>
      </c>
      <c r="C1166">
        <v>1120631</v>
      </c>
      <c r="E1166" t="s">
        <v>14007</v>
      </c>
      <c r="F1166" t="s">
        <v>18006</v>
      </c>
      <c r="I1166" t="s">
        <v>13969</v>
      </c>
      <c r="L1166" t="s">
        <v>18007</v>
      </c>
      <c r="M1166" s="20" t="s">
        <v>18006</v>
      </c>
      <c r="N1166" s="34">
        <v>489</v>
      </c>
      <c r="O1166" t="s">
        <v>18008</v>
      </c>
    </row>
    <row r="1167" spans="1:15" x14ac:dyDescent="0.35">
      <c r="A1167" t="s">
        <v>19</v>
      </c>
      <c r="B1167">
        <v>1120628</v>
      </c>
      <c r="C1167">
        <v>1120828</v>
      </c>
      <c r="E1167" t="s">
        <v>14007</v>
      </c>
      <c r="F1167" t="s">
        <v>18009</v>
      </c>
      <c r="I1167" t="s">
        <v>13969</v>
      </c>
      <c r="L1167" t="s">
        <v>18010</v>
      </c>
      <c r="M1167" s="20" t="s">
        <v>18009</v>
      </c>
      <c r="N1167" s="34">
        <v>66</v>
      </c>
      <c r="O1167" t="s">
        <v>18011</v>
      </c>
    </row>
    <row r="1168" spans="1:15" x14ac:dyDescent="0.35">
      <c r="A1168" t="s">
        <v>19</v>
      </c>
      <c r="B1168">
        <v>1121036</v>
      </c>
      <c r="C1168">
        <v>1121398</v>
      </c>
      <c r="E1168" t="s">
        <v>14007</v>
      </c>
      <c r="F1168" t="s">
        <v>14251</v>
      </c>
      <c r="I1168" t="s">
        <v>13969</v>
      </c>
      <c r="L1168" t="s">
        <v>18012</v>
      </c>
      <c r="M1168" s="20" t="s">
        <v>14251</v>
      </c>
      <c r="N1168" s="34">
        <v>120</v>
      </c>
      <c r="O1168" t="s">
        <v>18013</v>
      </c>
    </row>
    <row r="1169" spans="1:15" x14ac:dyDescent="0.35">
      <c r="A1169" t="s">
        <v>19</v>
      </c>
      <c r="B1169">
        <v>1121550</v>
      </c>
      <c r="C1169">
        <v>1122173</v>
      </c>
      <c r="E1169" t="s">
        <v>13966</v>
      </c>
      <c r="F1169" t="s">
        <v>18014</v>
      </c>
      <c r="I1169" t="s">
        <v>13969</v>
      </c>
      <c r="L1169" t="s">
        <v>18015</v>
      </c>
      <c r="M1169" s="20" t="s">
        <v>18014</v>
      </c>
      <c r="N1169" s="34">
        <v>207</v>
      </c>
      <c r="O1169" t="s">
        <v>18016</v>
      </c>
    </row>
    <row r="1170" spans="1:15" x14ac:dyDescent="0.35">
      <c r="A1170" t="s">
        <v>19</v>
      </c>
      <c r="B1170">
        <v>1122175</v>
      </c>
      <c r="C1170">
        <v>1122681</v>
      </c>
      <c r="E1170" t="s">
        <v>13966</v>
      </c>
      <c r="F1170" t="s">
        <v>18017</v>
      </c>
      <c r="G1170" t="s">
        <v>18018</v>
      </c>
      <c r="I1170" t="s">
        <v>13969</v>
      </c>
      <c r="L1170" t="s">
        <v>18019</v>
      </c>
      <c r="M1170" s="20" t="s">
        <v>18017</v>
      </c>
      <c r="N1170" s="34">
        <v>168</v>
      </c>
      <c r="O1170" t="s">
        <v>18020</v>
      </c>
    </row>
    <row r="1171" spans="1:15" x14ac:dyDescent="0.35">
      <c r="A1171" t="s">
        <v>19</v>
      </c>
      <c r="B1171">
        <v>1122862</v>
      </c>
      <c r="C1171">
        <v>1124361</v>
      </c>
      <c r="E1171" t="s">
        <v>13966</v>
      </c>
      <c r="F1171" t="s">
        <v>18021</v>
      </c>
      <c r="I1171" t="s">
        <v>13969</v>
      </c>
      <c r="L1171" t="s">
        <v>18022</v>
      </c>
      <c r="M1171" s="20" t="s">
        <v>18021</v>
      </c>
      <c r="N1171" s="34">
        <v>499</v>
      </c>
      <c r="O1171" t="s">
        <v>18023</v>
      </c>
    </row>
    <row r="1172" spans="1:15" x14ac:dyDescent="0.35">
      <c r="A1172" t="s">
        <v>19</v>
      </c>
      <c r="B1172">
        <v>1124438</v>
      </c>
      <c r="C1172">
        <v>1124965</v>
      </c>
      <c r="E1172" t="s">
        <v>13966</v>
      </c>
      <c r="F1172" t="s">
        <v>15242</v>
      </c>
      <c r="I1172" t="s">
        <v>13969</v>
      </c>
      <c r="L1172" t="s">
        <v>18024</v>
      </c>
      <c r="M1172" s="20" t="s">
        <v>15242</v>
      </c>
      <c r="N1172" s="34">
        <v>175</v>
      </c>
      <c r="O1172" t="s">
        <v>18025</v>
      </c>
    </row>
    <row r="1173" spans="1:15" x14ac:dyDescent="0.35">
      <c r="A1173" t="s">
        <v>19</v>
      </c>
      <c r="B1173">
        <v>1125123</v>
      </c>
      <c r="C1173">
        <v>1126328</v>
      </c>
      <c r="E1173" t="s">
        <v>14007</v>
      </c>
      <c r="F1173" t="s">
        <v>18026</v>
      </c>
      <c r="G1173" t="s">
        <v>18027</v>
      </c>
      <c r="I1173" t="s">
        <v>13969</v>
      </c>
      <c r="L1173" t="s">
        <v>18028</v>
      </c>
      <c r="M1173" s="20" t="s">
        <v>18026</v>
      </c>
      <c r="N1173" s="34">
        <v>401</v>
      </c>
      <c r="O1173" t="s">
        <v>18029</v>
      </c>
    </row>
    <row r="1174" spans="1:15" x14ac:dyDescent="0.35">
      <c r="A1174" t="s">
        <v>19</v>
      </c>
      <c r="B1174">
        <v>1126400</v>
      </c>
      <c r="C1174">
        <v>1127452</v>
      </c>
      <c r="E1174" t="s">
        <v>14007</v>
      </c>
      <c r="F1174" t="s">
        <v>18030</v>
      </c>
      <c r="G1174" t="s">
        <v>18031</v>
      </c>
      <c r="I1174" t="s">
        <v>13969</v>
      </c>
      <c r="L1174" t="s">
        <v>18032</v>
      </c>
      <c r="M1174" s="20" t="s">
        <v>18030</v>
      </c>
      <c r="N1174" s="34">
        <v>350</v>
      </c>
      <c r="O1174" t="s">
        <v>18033</v>
      </c>
    </row>
    <row r="1175" spans="1:15" x14ac:dyDescent="0.35">
      <c r="A1175" t="s">
        <v>19</v>
      </c>
      <c r="B1175">
        <v>1127466</v>
      </c>
      <c r="C1175">
        <v>1128314</v>
      </c>
      <c r="E1175" t="s">
        <v>14007</v>
      </c>
      <c r="F1175" t="s">
        <v>18034</v>
      </c>
      <c r="G1175" t="s">
        <v>18035</v>
      </c>
      <c r="I1175" t="s">
        <v>13969</v>
      </c>
      <c r="L1175" t="s">
        <v>18036</v>
      </c>
      <c r="M1175" s="20" t="s">
        <v>18034</v>
      </c>
      <c r="N1175" s="34">
        <v>282</v>
      </c>
      <c r="O1175" t="s">
        <v>18037</v>
      </c>
    </row>
    <row r="1176" spans="1:15" x14ac:dyDescent="0.35">
      <c r="A1176" t="s">
        <v>19</v>
      </c>
      <c r="B1176">
        <v>1128286</v>
      </c>
      <c r="C1176">
        <v>1129611</v>
      </c>
      <c r="E1176" t="s">
        <v>14007</v>
      </c>
      <c r="F1176" t="s">
        <v>18038</v>
      </c>
      <c r="G1176" t="s">
        <v>18039</v>
      </c>
      <c r="I1176" t="s">
        <v>13969</v>
      </c>
      <c r="L1176" t="s">
        <v>18040</v>
      </c>
      <c r="M1176" s="20" t="s">
        <v>18038</v>
      </c>
      <c r="N1176" s="34">
        <v>441</v>
      </c>
      <c r="O1176" t="s">
        <v>18041</v>
      </c>
    </row>
    <row r="1177" spans="1:15" x14ac:dyDescent="0.35">
      <c r="A1177" t="s">
        <v>19</v>
      </c>
      <c r="B1177">
        <v>1129715</v>
      </c>
      <c r="C1177">
        <v>1130704</v>
      </c>
      <c r="E1177" t="s">
        <v>13966</v>
      </c>
      <c r="F1177" t="s">
        <v>18042</v>
      </c>
      <c r="G1177" t="s">
        <v>18043</v>
      </c>
      <c r="I1177" t="s">
        <v>13969</v>
      </c>
      <c r="L1177" t="s">
        <v>18044</v>
      </c>
      <c r="M1177" s="20" t="s">
        <v>18042</v>
      </c>
      <c r="N1177" s="34">
        <v>329</v>
      </c>
      <c r="O1177" t="s">
        <v>18045</v>
      </c>
    </row>
    <row r="1178" spans="1:15" x14ac:dyDescent="0.35">
      <c r="A1178" t="s">
        <v>19</v>
      </c>
      <c r="B1178">
        <v>1130918</v>
      </c>
      <c r="C1178">
        <v>1132072</v>
      </c>
      <c r="E1178" t="s">
        <v>14007</v>
      </c>
      <c r="F1178" t="s">
        <v>18046</v>
      </c>
      <c r="I1178" t="s">
        <v>13969</v>
      </c>
      <c r="L1178" t="s">
        <v>18047</v>
      </c>
      <c r="M1178" s="20" t="s">
        <v>18046</v>
      </c>
      <c r="N1178" s="34">
        <v>384</v>
      </c>
      <c r="O1178" t="s">
        <v>18048</v>
      </c>
    </row>
    <row r="1179" spans="1:15" x14ac:dyDescent="0.35">
      <c r="A1179" t="s">
        <v>19</v>
      </c>
      <c r="B1179">
        <v>1132179</v>
      </c>
      <c r="C1179">
        <v>1133384</v>
      </c>
      <c r="E1179" t="s">
        <v>14007</v>
      </c>
      <c r="F1179" t="s">
        <v>15545</v>
      </c>
      <c r="I1179" t="s">
        <v>13969</v>
      </c>
      <c r="L1179" t="s">
        <v>18049</v>
      </c>
      <c r="M1179" s="20" t="s">
        <v>15545</v>
      </c>
      <c r="N1179" s="34">
        <v>401</v>
      </c>
      <c r="O1179" t="s">
        <v>18050</v>
      </c>
    </row>
    <row r="1180" spans="1:15" x14ac:dyDescent="0.35">
      <c r="A1180" t="s">
        <v>19</v>
      </c>
      <c r="B1180">
        <v>1133498</v>
      </c>
      <c r="C1180">
        <v>1135225</v>
      </c>
      <c r="E1180" t="s">
        <v>13966</v>
      </c>
      <c r="F1180" t="s">
        <v>16778</v>
      </c>
      <c r="I1180" t="s">
        <v>13969</v>
      </c>
      <c r="L1180" t="s">
        <v>18051</v>
      </c>
      <c r="M1180" s="20" t="s">
        <v>16778</v>
      </c>
      <c r="N1180" s="34">
        <v>575</v>
      </c>
      <c r="O1180" t="s">
        <v>18052</v>
      </c>
    </row>
    <row r="1181" spans="1:15" x14ac:dyDescent="0.35">
      <c r="A1181" t="s">
        <v>19</v>
      </c>
      <c r="B1181">
        <v>1135255</v>
      </c>
      <c r="C1181">
        <v>1135581</v>
      </c>
      <c r="E1181" t="s">
        <v>14007</v>
      </c>
      <c r="F1181" t="s">
        <v>18053</v>
      </c>
      <c r="I1181" t="s">
        <v>13969</v>
      </c>
      <c r="L1181" t="s">
        <v>18054</v>
      </c>
      <c r="M1181" s="20" t="s">
        <v>18053</v>
      </c>
      <c r="N1181" s="34">
        <v>108</v>
      </c>
      <c r="O1181" t="s">
        <v>18055</v>
      </c>
    </row>
    <row r="1182" spans="1:15" x14ac:dyDescent="0.35">
      <c r="A1182" t="s">
        <v>19</v>
      </c>
      <c r="B1182">
        <v>1135699</v>
      </c>
      <c r="C1182">
        <v>1136136</v>
      </c>
      <c r="E1182" t="s">
        <v>14007</v>
      </c>
      <c r="F1182" t="s">
        <v>18056</v>
      </c>
      <c r="I1182" t="s">
        <v>13969</v>
      </c>
      <c r="L1182" t="s">
        <v>18057</v>
      </c>
      <c r="M1182" s="20" t="s">
        <v>18056</v>
      </c>
      <c r="N1182" s="34">
        <v>145</v>
      </c>
      <c r="O1182" t="s">
        <v>18058</v>
      </c>
    </row>
    <row r="1183" spans="1:15" x14ac:dyDescent="0.35">
      <c r="A1183" t="s">
        <v>19</v>
      </c>
      <c r="B1183">
        <v>1136320</v>
      </c>
      <c r="C1183">
        <v>1139820</v>
      </c>
      <c r="E1183" t="s">
        <v>13966</v>
      </c>
      <c r="F1183" t="s">
        <v>18059</v>
      </c>
      <c r="G1183" t="s">
        <v>18060</v>
      </c>
      <c r="I1183" t="s">
        <v>13969</v>
      </c>
      <c r="L1183" t="s">
        <v>18061</v>
      </c>
      <c r="M1183" s="20" t="s">
        <v>18059</v>
      </c>
      <c r="N1183" s="34">
        <v>1166</v>
      </c>
      <c r="O1183" t="s">
        <v>18062</v>
      </c>
    </row>
    <row r="1184" spans="1:15" x14ac:dyDescent="0.35">
      <c r="A1184" t="s">
        <v>19</v>
      </c>
      <c r="B1184">
        <v>1139807</v>
      </c>
      <c r="C1184">
        <v>1143505</v>
      </c>
      <c r="E1184" t="s">
        <v>13966</v>
      </c>
      <c r="F1184" t="s">
        <v>18063</v>
      </c>
      <c r="G1184" t="s">
        <v>18064</v>
      </c>
      <c r="I1184" t="s">
        <v>13969</v>
      </c>
      <c r="L1184" t="s">
        <v>18065</v>
      </c>
      <c r="M1184" s="20" t="s">
        <v>18063</v>
      </c>
      <c r="N1184" s="34">
        <v>1232</v>
      </c>
      <c r="O1184" t="s">
        <v>18066</v>
      </c>
    </row>
    <row r="1185" spans="1:15" x14ac:dyDescent="0.35">
      <c r="A1185" t="s">
        <v>19</v>
      </c>
      <c r="B1185">
        <v>1143577</v>
      </c>
      <c r="C1185">
        <v>1144752</v>
      </c>
      <c r="E1185" t="s">
        <v>13966</v>
      </c>
      <c r="F1185" t="s">
        <v>18067</v>
      </c>
      <c r="G1185" t="s">
        <v>18068</v>
      </c>
      <c r="I1185" t="s">
        <v>13969</v>
      </c>
      <c r="L1185" t="s">
        <v>18069</v>
      </c>
      <c r="M1185" s="20" t="s">
        <v>18067</v>
      </c>
      <c r="N1185" s="34">
        <v>391</v>
      </c>
      <c r="O1185" t="s">
        <v>18070</v>
      </c>
    </row>
    <row r="1186" spans="1:15" x14ac:dyDescent="0.35">
      <c r="A1186" t="s">
        <v>19</v>
      </c>
      <c r="B1186">
        <v>1144749</v>
      </c>
      <c r="C1186">
        <v>1148141</v>
      </c>
      <c r="E1186" t="s">
        <v>13966</v>
      </c>
      <c r="F1186" t="s">
        <v>18071</v>
      </c>
      <c r="G1186" t="s">
        <v>18072</v>
      </c>
      <c r="I1186" t="s">
        <v>13969</v>
      </c>
      <c r="L1186" t="s">
        <v>18073</v>
      </c>
      <c r="M1186" s="20" t="s">
        <v>18071</v>
      </c>
      <c r="N1186" s="34">
        <v>1130</v>
      </c>
      <c r="O1186" t="s">
        <v>18074</v>
      </c>
    </row>
    <row r="1187" spans="1:15" x14ac:dyDescent="0.35">
      <c r="A1187" t="s">
        <v>19</v>
      </c>
      <c r="B1187">
        <v>1148155</v>
      </c>
      <c r="C1187">
        <v>1148457</v>
      </c>
      <c r="E1187" t="s">
        <v>13966</v>
      </c>
      <c r="F1187" t="s">
        <v>18075</v>
      </c>
      <c r="G1187" t="s">
        <v>18076</v>
      </c>
      <c r="I1187" t="s">
        <v>13969</v>
      </c>
      <c r="L1187" t="s">
        <v>18077</v>
      </c>
      <c r="M1187" s="20" t="s">
        <v>18075</v>
      </c>
      <c r="N1187" s="34">
        <v>100</v>
      </c>
      <c r="O1187" t="s">
        <v>18078</v>
      </c>
    </row>
    <row r="1188" spans="1:15" x14ac:dyDescent="0.35">
      <c r="A1188" t="s">
        <v>19</v>
      </c>
      <c r="B1188">
        <v>1148494</v>
      </c>
      <c r="C1188">
        <v>1148712</v>
      </c>
      <c r="E1188" t="s">
        <v>14007</v>
      </c>
      <c r="F1188" t="s">
        <v>16204</v>
      </c>
      <c r="I1188" t="s">
        <v>13969</v>
      </c>
      <c r="L1188" t="s">
        <v>18079</v>
      </c>
      <c r="M1188" s="20" t="s">
        <v>16204</v>
      </c>
      <c r="N1188" s="34">
        <v>72</v>
      </c>
      <c r="O1188" t="s">
        <v>18080</v>
      </c>
    </row>
    <row r="1189" spans="1:15" x14ac:dyDescent="0.35">
      <c r="A1189" t="s">
        <v>19</v>
      </c>
      <c r="B1189">
        <v>1148744</v>
      </c>
      <c r="C1189">
        <v>1149145</v>
      </c>
      <c r="E1189" t="s">
        <v>14007</v>
      </c>
      <c r="F1189" t="s">
        <v>18081</v>
      </c>
      <c r="I1189" t="s">
        <v>13969</v>
      </c>
      <c r="L1189" t="s">
        <v>18082</v>
      </c>
      <c r="M1189" s="20" t="s">
        <v>18081</v>
      </c>
      <c r="N1189" s="34">
        <v>133</v>
      </c>
      <c r="O1189" t="s">
        <v>18083</v>
      </c>
    </row>
    <row r="1190" spans="1:15" x14ac:dyDescent="0.35">
      <c r="A1190" t="s">
        <v>19</v>
      </c>
      <c r="B1190">
        <v>1149145</v>
      </c>
      <c r="C1190">
        <v>1149321</v>
      </c>
      <c r="E1190" t="s">
        <v>14007</v>
      </c>
      <c r="F1190" t="s">
        <v>18084</v>
      </c>
      <c r="G1190" t="s">
        <v>18085</v>
      </c>
      <c r="I1190" t="s">
        <v>13969</v>
      </c>
      <c r="L1190" t="s">
        <v>18086</v>
      </c>
      <c r="M1190" s="20" t="s">
        <v>18084</v>
      </c>
      <c r="N1190" s="34">
        <v>58</v>
      </c>
      <c r="O1190" t="s">
        <v>18087</v>
      </c>
    </row>
    <row r="1191" spans="1:15" x14ac:dyDescent="0.35">
      <c r="A1191" t="s">
        <v>19</v>
      </c>
      <c r="B1191">
        <v>1149318</v>
      </c>
      <c r="C1191">
        <v>1149935</v>
      </c>
      <c r="E1191" t="s">
        <v>14007</v>
      </c>
      <c r="F1191" t="s">
        <v>18088</v>
      </c>
      <c r="I1191" t="s">
        <v>13969</v>
      </c>
      <c r="L1191" t="s">
        <v>18089</v>
      </c>
      <c r="M1191" s="20" t="s">
        <v>18088</v>
      </c>
      <c r="N1191" s="34">
        <v>205</v>
      </c>
      <c r="O1191" t="s">
        <v>18090</v>
      </c>
    </row>
    <row r="1192" spans="1:15" x14ac:dyDescent="0.35">
      <c r="A1192" t="s">
        <v>19</v>
      </c>
      <c r="B1192">
        <v>1149958</v>
      </c>
      <c r="C1192">
        <v>1150191</v>
      </c>
      <c r="E1192" t="s">
        <v>14007</v>
      </c>
      <c r="F1192" t="s">
        <v>18091</v>
      </c>
      <c r="G1192" t="s">
        <v>18092</v>
      </c>
      <c r="I1192" t="s">
        <v>13969</v>
      </c>
      <c r="L1192" t="s">
        <v>18093</v>
      </c>
      <c r="M1192" s="20" t="s">
        <v>18091</v>
      </c>
      <c r="N1192" s="34">
        <v>77</v>
      </c>
      <c r="O1192" t="s">
        <v>18094</v>
      </c>
    </row>
    <row r="1193" spans="1:15" x14ac:dyDescent="0.35">
      <c r="A1193" t="s">
        <v>19</v>
      </c>
      <c r="B1193">
        <v>1150206</v>
      </c>
      <c r="C1193">
        <v>1150427</v>
      </c>
      <c r="E1193" t="s">
        <v>14007</v>
      </c>
      <c r="F1193" t="s">
        <v>16204</v>
      </c>
      <c r="I1193" t="s">
        <v>13969</v>
      </c>
      <c r="L1193" t="s">
        <v>18095</v>
      </c>
      <c r="M1193" s="20" t="s">
        <v>16204</v>
      </c>
      <c r="N1193" s="34">
        <v>73</v>
      </c>
      <c r="O1193" t="s">
        <v>18096</v>
      </c>
    </row>
    <row r="1194" spans="1:15" x14ac:dyDescent="0.35">
      <c r="A1194" t="s">
        <v>19</v>
      </c>
      <c r="B1194">
        <v>1150850</v>
      </c>
      <c r="C1194">
        <v>1151020</v>
      </c>
      <c r="E1194" t="s">
        <v>14007</v>
      </c>
      <c r="F1194" t="s">
        <v>18097</v>
      </c>
      <c r="G1194" t="s">
        <v>18098</v>
      </c>
      <c r="I1194" t="s">
        <v>13969</v>
      </c>
      <c r="L1194" t="s">
        <v>18099</v>
      </c>
      <c r="M1194" s="20" t="s">
        <v>18097</v>
      </c>
      <c r="N1194" s="34">
        <v>56</v>
      </c>
      <c r="O1194" t="s">
        <v>18100</v>
      </c>
    </row>
    <row r="1195" spans="1:15" x14ac:dyDescent="0.35">
      <c r="A1195" t="s">
        <v>19</v>
      </c>
      <c r="B1195">
        <v>1151166</v>
      </c>
      <c r="C1195">
        <v>1152089</v>
      </c>
      <c r="E1195" t="s">
        <v>14007</v>
      </c>
      <c r="F1195" t="s">
        <v>18101</v>
      </c>
      <c r="I1195" t="s">
        <v>13969</v>
      </c>
      <c r="L1195" t="s">
        <v>18102</v>
      </c>
      <c r="M1195" s="20" t="s">
        <v>18101</v>
      </c>
      <c r="N1195" s="34">
        <v>307</v>
      </c>
      <c r="O1195" t="s">
        <v>18103</v>
      </c>
    </row>
    <row r="1196" spans="1:15" x14ac:dyDescent="0.35">
      <c r="A1196" t="s">
        <v>19</v>
      </c>
      <c r="B1196">
        <v>1152244</v>
      </c>
      <c r="C1196">
        <v>1153149</v>
      </c>
      <c r="E1196" t="s">
        <v>13966</v>
      </c>
      <c r="F1196" t="s">
        <v>18104</v>
      </c>
      <c r="I1196" t="s">
        <v>13969</v>
      </c>
      <c r="L1196" t="s">
        <v>18105</v>
      </c>
      <c r="M1196" s="20" t="s">
        <v>18104</v>
      </c>
      <c r="N1196" s="34">
        <v>301</v>
      </c>
      <c r="O1196" t="s">
        <v>18106</v>
      </c>
    </row>
    <row r="1197" spans="1:15" x14ac:dyDescent="0.35">
      <c r="A1197" t="s">
        <v>19</v>
      </c>
      <c r="B1197">
        <v>1153265</v>
      </c>
      <c r="C1197">
        <v>1153621</v>
      </c>
      <c r="E1197" t="s">
        <v>13966</v>
      </c>
      <c r="F1197" t="s">
        <v>18107</v>
      </c>
      <c r="I1197" t="s">
        <v>13969</v>
      </c>
      <c r="L1197" t="s">
        <v>18108</v>
      </c>
      <c r="M1197" s="20" t="s">
        <v>18107</v>
      </c>
      <c r="N1197" s="34">
        <v>118</v>
      </c>
      <c r="O1197" t="s">
        <v>18109</v>
      </c>
    </row>
    <row r="1198" spans="1:15" x14ac:dyDescent="0.35">
      <c r="A1198" t="s">
        <v>19</v>
      </c>
      <c r="B1198">
        <v>1153789</v>
      </c>
      <c r="C1198">
        <v>1156473</v>
      </c>
      <c r="E1198" t="s">
        <v>13966</v>
      </c>
      <c r="F1198" t="s">
        <v>18110</v>
      </c>
      <c r="G1198" t="s">
        <v>18111</v>
      </c>
      <c r="I1198" t="s">
        <v>13969</v>
      </c>
      <c r="L1198" t="s">
        <v>18112</v>
      </c>
      <c r="M1198" s="20" t="s">
        <v>18110</v>
      </c>
      <c r="N1198" s="34">
        <v>894</v>
      </c>
      <c r="O1198" t="s">
        <v>18113</v>
      </c>
    </row>
    <row r="1199" spans="1:15" x14ac:dyDescent="0.35">
      <c r="A1199" t="s">
        <v>19</v>
      </c>
      <c r="B1199">
        <v>1156504</v>
      </c>
      <c r="C1199">
        <v>1157091</v>
      </c>
      <c r="E1199" t="s">
        <v>14007</v>
      </c>
      <c r="F1199" t="s">
        <v>18114</v>
      </c>
      <c r="I1199" t="s">
        <v>13969</v>
      </c>
      <c r="L1199" t="s">
        <v>18115</v>
      </c>
      <c r="M1199" s="20" t="s">
        <v>18114</v>
      </c>
      <c r="N1199" s="34">
        <v>195</v>
      </c>
      <c r="O1199" t="s">
        <v>18116</v>
      </c>
    </row>
    <row r="1200" spans="1:15" x14ac:dyDescent="0.35">
      <c r="A1200" t="s">
        <v>19</v>
      </c>
      <c r="B1200">
        <v>1157237</v>
      </c>
      <c r="C1200">
        <v>1159081</v>
      </c>
      <c r="E1200" t="s">
        <v>13966</v>
      </c>
      <c r="F1200" t="s">
        <v>18117</v>
      </c>
      <c r="G1200" t="s">
        <v>18118</v>
      </c>
      <c r="I1200" t="s">
        <v>13969</v>
      </c>
      <c r="L1200" t="s">
        <v>18119</v>
      </c>
      <c r="M1200" s="20" t="s">
        <v>18117</v>
      </c>
      <c r="N1200" s="34">
        <v>614</v>
      </c>
      <c r="O1200" t="s">
        <v>18120</v>
      </c>
    </row>
    <row r="1201" spans="1:15" x14ac:dyDescent="0.35">
      <c r="A1201" t="s">
        <v>19</v>
      </c>
      <c r="B1201">
        <v>1159211</v>
      </c>
      <c r="C1201">
        <v>1159690</v>
      </c>
      <c r="E1201" t="s">
        <v>14007</v>
      </c>
      <c r="F1201" t="s">
        <v>18121</v>
      </c>
      <c r="I1201" t="s">
        <v>13969</v>
      </c>
      <c r="L1201" t="s">
        <v>18122</v>
      </c>
      <c r="M1201" s="20" t="s">
        <v>18121</v>
      </c>
      <c r="N1201" s="34">
        <v>159</v>
      </c>
      <c r="O1201" t="s">
        <v>18123</v>
      </c>
    </row>
    <row r="1202" spans="1:15" x14ac:dyDescent="0.35">
      <c r="A1202" t="s">
        <v>19</v>
      </c>
      <c r="B1202">
        <v>1159922</v>
      </c>
      <c r="C1202">
        <v>1160746</v>
      </c>
      <c r="E1202" t="s">
        <v>13966</v>
      </c>
      <c r="F1202" t="s">
        <v>18124</v>
      </c>
      <c r="G1202" t="s">
        <v>18125</v>
      </c>
      <c r="I1202" t="s">
        <v>13969</v>
      </c>
      <c r="L1202" t="s">
        <v>18126</v>
      </c>
      <c r="M1202" s="20" t="s">
        <v>18124</v>
      </c>
      <c r="N1202" s="34">
        <v>274</v>
      </c>
      <c r="O1202" t="s">
        <v>18127</v>
      </c>
    </row>
    <row r="1203" spans="1:15" x14ac:dyDescent="0.35">
      <c r="A1203" t="s">
        <v>19</v>
      </c>
      <c r="B1203">
        <v>1160776</v>
      </c>
      <c r="C1203">
        <v>1162143</v>
      </c>
      <c r="E1203" t="s">
        <v>14007</v>
      </c>
      <c r="F1203" t="s">
        <v>18128</v>
      </c>
      <c r="I1203" t="s">
        <v>13969</v>
      </c>
      <c r="L1203" t="s">
        <v>18129</v>
      </c>
      <c r="M1203" s="20" t="s">
        <v>18128</v>
      </c>
      <c r="N1203" s="34">
        <v>455</v>
      </c>
      <c r="O1203" t="s">
        <v>18130</v>
      </c>
    </row>
    <row r="1204" spans="1:15" x14ac:dyDescent="0.35">
      <c r="A1204" t="s">
        <v>19</v>
      </c>
      <c r="B1204">
        <v>1162267</v>
      </c>
      <c r="C1204">
        <v>1163130</v>
      </c>
      <c r="E1204" t="s">
        <v>13966</v>
      </c>
      <c r="F1204" t="s">
        <v>17228</v>
      </c>
      <c r="I1204" t="s">
        <v>13969</v>
      </c>
      <c r="L1204" t="s">
        <v>18131</v>
      </c>
      <c r="M1204" s="20" t="s">
        <v>17228</v>
      </c>
      <c r="N1204" s="34">
        <v>287</v>
      </c>
      <c r="O1204" t="s">
        <v>18132</v>
      </c>
    </row>
    <row r="1205" spans="1:15" x14ac:dyDescent="0.35">
      <c r="A1205" t="s">
        <v>19</v>
      </c>
      <c r="B1205">
        <v>1163148</v>
      </c>
      <c r="C1205">
        <v>1164161</v>
      </c>
      <c r="E1205" t="s">
        <v>13966</v>
      </c>
      <c r="F1205" t="s">
        <v>18133</v>
      </c>
      <c r="G1205" t="s">
        <v>18134</v>
      </c>
      <c r="I1205" t="s">
        <v>13969</v>
      </c>
      <c r="L1205" t="s">
        <v>18135</v>
      </c>
      <c r="M1205" s="20" t="s">
        <v>18133</v>
      </c>
      <c r="N1205" s="34">
        <v>337</v>
      </c>
      <c r="O1205" t="s">
        <v>18136</v>
      </c>
    </row>
    <row r="1206" spans="1:15" x14ac:dyDescent="0.35">
      <c r="A1206" t="s">
        <v>19</v>
      </c>
      <c r="B1206">
        <v>1164370</v>
      </c>
      <c r="C1206">
        <v>1165398</v>
      </c>
      <c r="E1206" t="s">
        <v>13966</v>
      </c>
      <c r="F1206" t="s">
        <v>18137</v>
      </c>
      <c r="G1206" t="s">
        <v>18138</v>
      </c>
      <c r="I1206" t="s">
        <v>13969</v>
      </c>
      <c r="L1206" t="s">
        <v>18139</v>
      </c>
      <c r="M1206" s="20" t="s">
        <v>18137</v>
      </c>
      <c r="N1206" s="34">
        <v>342</v>
      </c>
      <c r="O1206" t="s">
        <v>18140</v>
      </c>
    </row>
    <row r="1207" spans="1:15" x14ac:dyDescent="0.35">
      <c r="A1207" t="s">
        <v>19</v>
      </c>
      <c r="B1207">
        <v>1165449</v>
      </c>
      <c r="C1207">
        <v>1165958</v>
      </c>
      <c r="E1207" t="s">
        <v>14007</v>
      </c>
      <c r="F1207" t="s">
        <v>18121</v>
      </c>
      <c r="I1207" t="s">
        <v>13969</v>
      </c>
      <c r="L1207" t="s">
        <v>18141</v>
      </c>
      <c r="M1207" s="20" t="s">
        <v>18121</v>
      </c>
      <c r="N1207" s="34">
        <v>169</v>
      </c>
      <c r="O1207" t="s">
        <v>18142</v>
      </c>
    </row>
    <row r="1208" spans="1:15" x14ac:dyDescent="0.35">
      <c r="A1208" t="s">
        <v>19</v>
      </c>
      <c r="B1208">
        <v>1166008</v>
      </c>
      <c r="C1208">
        <v>1166670</v>
      </c>
      <c r="E1208" t="s">
        <v>14007</v>
      </c>
      <c r="F1208" t="s">
        <v>18143</v>
      </c>
      <c r="I1208" t="s">
        <v>13969</v>
      </c>
      <c r="L1208" t="s">
        <v>18144</v>
      </c>
      <c r="M1208" s="20" t="s">
        <v>18143</v>
      </c>
      <c r="N1208" s="34">
        <v>220</v>
      </c>
      <c r="O1208" t="s">
        <v>18145</v>
      </c>
    </row>
    <row r="1209" spans="1:15" x14ac:dyDescent="0.35">
      <c r="A1209" t="s">
        <v>19</v>
      </c>
      <c r="B1209">
        <v>1166737</v>
      </c>
      <c r="C1209">
        <v>1168191</v>
      </c>
      <c r="E1209" t="s">
        <v>13966</v>
      </c>
      <c r="F1209" t="s">
        <v>15430</v>
      </c>
      <c r="I1209" t="s">
        <v>13969</v>
      </c>
      <c r="L1209" t="s">
        <v>18146</v>
      </c>
      <c r="M1209" s="20" t="s">
        <v>15430</v>
      </c>
      <c r="N1209" s="34">
        <v>484</v>
      </c>
      <c r="O1209" t="s">
        <v>18147</v>
      </c>
    </row>
    <row r="1210" spans="1:15" x14ac:dyDescent="0.35">
      <c r="A1210" t="s">
        <v>19</v>
      </c>
      <c r="B1210">
        <v>1168199</v>
      </c>
      <c r="C1210">
        <v>1168837</v>
      </c>
      <c r="E1210" t="s">
        <v>14007</v>
      </c>
      <c r="F1210" t="s">
        <v>18148</v>
      </c>
      <c r="I1210" t="s">
        <v>13969</v>
      </c>
      <c r="L1210" t="s">
        <v>18149</v>
      </c>
      <c r="M1210" s="20" t="s">
        <v>18148</v>
      </c>
      <c r="N1210" s="34">
        <v>212</v>
      </c>
      <c r="O1210" t="s">
        <v>18150</v>
      </c>
    </row>
    <row r="1211" spans="1:15" x14ac:dyDescent="0.35">
      <c r="A1211" t="s">
        <v>19</v>
      </c>
      <c r="B1211">
        <v>1169043</v>
      </c>
      <c r="C1211">
        <v>1169849</v>
      </c>
      <c r="E1211" t="s">
        <v>13966</v>
      </c>
      <c r="F1211" t="s">
        <v>14468</v>
      </c>
      <c r="I1211" t="s">
        <v>13969</v>
      </c>
      <c r="L1211" t="s">
        <v>18151</v>
      </c>
      <c r="M1211" s="20" t="s">
        <v>14468</v>
      </c>
      <c r="N1211" s="34">
        <v>268</v>
      </c>
      <c r="O1211" t="s">
        <v>18152</v>
      </c>
    </row>
    <row r="1212" spans="1:15" x14ac:dyDescent="0.35">
      <c r="A1212" t="s">
        <v>19</v>
      </c>
      <c r="B1212">
        <v>1169877</v>
      </c>
      <c r="C1212">
        <v>1170476</v>
      </c>
      <c r="E1212" t="s">
        <v>14007</v>
      </c>
      <c r="F1212" t="s">
        <v>18153</v>
      </c>
      <c r="G1212" t="s">
        <v>18154</v>
      </c>
      <c r="I1212" t="s">
        <v>13969</v>
      </c>
      <c r="L1212" t="s">
        <v>18155</v>
      </c>
      <c r="M1212" s="20" t="s">
        <v>18153</v>
      </c>
      <c r="N1212" s="34">
        <v>199</v>
      </c>
      <c r="O1212" t="s">
        <v>18156</v>
      </c>
    </row>
    <row r="1213" spans="1:15" x14ac:dyDescent="0.35">
      <c r="A1213" t="s">
        <v>19</v>
      </c>
      <c r="B1213">
        <v>1170473</v>
      </c>
      <c r="C1213">
        <v>1171642</v>
      </c>
      <c r="E1213" t="s">
        <v>14007</v>
      </c>
      <c r="F1213" t="s">
        <v>18157</v>
      </c>
      <c r="G1213" t="s">
        <v>18158</v>
      </c>
      <c r="I1213" t="s">
        <v>13969</v>
      </c>
      <c r="L1213" t="s">
        <v>18159</v>
      </c>
      <c r="M1213" s="20" t="s">
        <v>18157</v>
      </c>
      <c r="N1213" s="34">
        <v>389</v>
      </c>
      <c r="O1213" t="s">
        <v>18160</v>
      </c>
    </row>
    <row r="1214" spans="1:15" x14ac:dyDescent="0.35">
      <c r="A1214" t="s">
        <v>19</v>
      </c>
      <c r="B1214">
        <v>1171755</v>
      </c>
      <c r="C1214">
        <v>1172465</v>
      </c>
      <c r="E1214" t="s">
        <v>14007</v>
      </c>
      <c r="F1214" t="s">
        <v>18161</v>
      </c>
      <c r="I1214" t="s">
        <v>13969</v>
      </c>
      <c r="L1214" t="s">
        <v>18162</v>
      </c>
      <c r="M1214" s="20" t="s">
        <v>18161</v>
      </c>
      <c r="N1214" s="34">
        <v>236</v>
      </c>
      <c r="O1214" t="s">
        <v>18163</v>
      </c>
    </row>
    <row r="1215" spans="1:15" x14ac:dyDescent="0.35">
      <c r="A1215" t="s">
        <v>19</v>
      </c>
      <c r="B1215">
        <v>1172650</v>
      </c>
      <c r="C1215">
        <v>1173336</v>
      </c>
      <c r="E1215" t="s">
        <v>13966</v>
      </c>
      <c r="F1215" t="s">
        <v>18164</v>
      </c>
      <c r="I1215" t="s">
        <v>13969</v>
      </c>
      <c r="L1215" t="s">
        <v>18165</v>
      </c>
      <c r="M1215" s="20" t="s">
        <v>18164</v>
      </c>
      <c r="N1215" s="34">
        <v>228</v>
      </c>
      <c r="O1215" t="s">
        <v>18166</v>
      </c>
    </row>
    <row r="1216" spans="1:15" x14ac:dyDescent="0.35">
      <c r="A1216" t="s">
        <v>19</v>
      </c>
      <c r="B1216">
        <v>1173333</v>
      </c>
      <c r="C1216">
        <v>1174091</v>
      </c>
      <c r="E1216" t="s">
        <v>13966</v>
      </c>
      <c r="F1216" t="s">
        <v>18167</v>
      </c>
      <c r="I1216" t="s">
        <v>13969</v>
      </c>
      <c r="L1216" t="s">
        <v>18168</v>
      </c>
      <c r="M1216" s="20" t="s">
        <v>18167</v>
      </c>
      <c r="N1216" s="34">
        <v>252</v>
      </c>
      <c r="O1216" t="s">
        <v>18169</v>
      </c>
    </row>
    <row r="1217" spans="1:15" x14ac:dyDescent="0.35">
      <c r="A1217" t="s">
        <v>19</v>
      </c>
      <c r="B1217">
        <v>1174136</v>
      </c>
      <c r="C1217">
        <v>1174765</v>
      </c>
      <c r="E1217" t="s">
        <v>14007</v>
      </c>
      <c r="F1217" t="s">
        <v>15435</v>
      </c>
      <c r="I1217" t="s">
        <v>13969</v>
      </c>
      <c r="L1217" t="s">
        <v>18170</v>
      </c>
      <c r="M1217" s="20" t="s">
        <v>15435</v>
      </c>
      <c r="N1217" s="34">
        <v>209</v>
      </c>
      <c r="O1217" t="s">
        <v>18171</v>
      </c>
    </row>
    <row r="1218" spans="1:15" ht="29" x14ac:dyDescent="0.35">
      <c r="A1218" t="s">
        <v>19</v>
      </c>
      <c r="B1218">
        <v>1174861</v>
      </c>
      <c r="C1218">
        <v>1175976</v>
      </c>
      <c r="E1218" t="s">
        <v>14007</v>
      </c>
      <c r="F1218" t="s">
        <v>18172</v>
      </c>
      <c r="I1218" t="s">
        <v>13969</v>
      </c>
      <c r="L1218" t="s">
        <v>18173</v>
      </c>
      <c r="M1218" s="20" t="s">
        <v>18172</v>
      </c>
      <c r="N1218" s="34">
        <v>371</v>
      </c>
      <c r="O1218" t="s">
        <v>18174</v>
      </c>
    </row>
    <row r="1219" spans="1:15" x14ac:dyDescent="0.35">
      <c r="A1219" t="s">
        <v>19</v>
      </c>
      <c r="B1219">
        <v>1175985</v>
      </c>
      <c r="C1219">
        <v>1177253</v>
      </c>
      <c r="E1219" t="s">
        <v>14007</v>
      </c>
      <c r="F1219" t="s">
        <v>14792</v>
      </c>
      <c r="I1219" t="s">
        <v>13969</v>
      </c>
      <c r="L1219" t="s">
        <v>18175</v>
      </c>
      <c r="M1219" s="20" t="s">
        <v>14792</v>
      </c>
      <c r="N1219" s="34">
        <v>422</v>
      </c>
      <c r="O1219" t="s">
        <v>18176</v>
      </c>
    </row>
    <row r="1220" spans="1:15" x14ac:dyDescent="0.35">
      <c r="A1220" t="s">
        <v>19</v>
      </c>
      <c r="B1220">
        <v>1177365</v>
      </c>
      <c r="C1220">
        <v>1178213</v>
      </c>
      <c r="E1220" t="s">
        <v>14007</v>
      </c>
      <c r="F1220" t="s">
        <v>14715</v>
      </c>
      <c r="I1220" t="s">
        <v>13969</v>
      </c>
      <c r="L1220" t="s">
        <v>18177</v>
      </c>
      <c r="M1220" s="20" t="s">
        <v>14715</v>
      </c>
      <c r="N1220" s="34">
        <v>282</v>
      </c>
      <c r="O1220" t="s">
        <v>18178</v>
      </c>
    </row>
    <row r="1221" spans="1:15" x14ac:dyDescent="0.35">
      <c r="A1221" t="s">
        <v>19</v>
      </c>
      <c r="B1221">
        <v>1178218</v>
      </c>
      <c r="C1221">
        <v>1178667</v>
      </c>
      <c r="E1221" t="s">
        <v>14007</v>
      </c>
      <c r="F1221" t="s">
        <v>14715</v>
      </c>
      <c r="I1221" t="s">
        <v>13969</v>
      </c>
      <c r="L1221" t="s">
        <v>18179</v>
      </c>
      <c r="M1221" s="20" t="s">
        <v>14715</v>
      </c>
      <c r="N1221" s="34">
        <v>149</v>
      </c>
      <c r="O1221" t="s">
        <v>18180</v>
      </c>
    </row>
    <row r="1222" spans="1:15" ht="29" x14ac:dyDescent="0.35">
      <c r="A1222" t="s">
        <v>19</v>
      </c>
      <c r="B1222">
        <v>1178757</v>
      </c>
      <c r="C1222">
        <v>1180595</v>
      </c>
      <c r="E1222" t="s">
        <v>14007</v>
      </c>
      <c r="F1222" t="s">
        <v>18181</v>
      </c>
      <c r="I1222" t="s">
        <v>13969</v>
      </c>
      <c r="L1222" t="s">
        <v>18182</v>
      </c>
      <c r="M1222" s="20" t="s">
        <v>18181</v>
      </c>
      <c r="N1222" s="34">
        <v>612</v>
      </c>
      <c r="O1222" t="s">
        <v>18183</v>
      </c>
    </row>
    <row r="1223" spans="1:15" x14ac:dyDescent="0.35">
      <c r="A1223" t="s">
        <v>19</v>
      </c>
      <c r="B1223">
        <v>1180909</v>
      </c>
      <c r="C1223">
        <v>1181400</v>
      </c>
      <c r="E1223" t="s">
        <v>14007</v>
      </c>
      <c r="F1223" t="s">
        <v>18184</v>
      </c>
      <c r="I1223" t="s">
        <v>13969</v>
      </c>
      <c r="L1223" t="s">
        <v>18185</v>
      </c>
      <c r="M1223" s="20" t="s">
        <v>18184</v>
      </c>
      <c r="N1223" s="34">
        <v>163</v>
      </c>
      <c r="O1223" t="s">
        <v>18186</v>
      </c>
    </row>
    <row r="1224" spans="1:15" x14ac:dyDescent="0.35">
      <c r="A1224" t="s">
        <v>19</v>
      </c>
      <c r="B1224">
        <v>1181499</v>
      </c>
      <c r="C1224">
        <v>1182395</v>
      </c>
      <c r="E1224" t="s">
        <v>13966</v>
      </c>
      <c r="F1224" t="s">
        <v>18187</v>
      </c>
      <c r="I1224" t="s">
        <v>13969</v>
      </c>
      <c r="L1224" t="s">
        <v>18188</v>
      </c>
      <c r="M1224" s="20" t="s">
        <v>18187</v>
      </c>
      <c r="N1224" s="34">
        <v>298</v>
      </c>
      <c r="O1224" t="s">
        <v>18189</v>
      </c>
    </row>
    <row r="1225" spans="1:15" x14ac:dyDescent="0.35">
      <c r="A1225" t="s">
        <v>19</v>
      </c>
      <c r="B1225">
        <v>1182448</v>
      </c>
      <c r="C1225">
        <v>1183032</v>
      </c>
      <c r="E1225" t="s">
        <v>14007</v>
      </c>
      <c r="F1225" t="s">
        <v>18190</v>
      </c>
      <c r="I1225" t="s">
        <v>13969</v>
      </c>
      <c r="L1225" t="s">
        <v>18191</v>
      </c>
      <c r="M1225" s="20" t="s">
        <v>18190</v>
      </c>
      <c r="N1225" s="34">
        <v>194</v>
      </c>
      <c r="O1225" t="s">
        <v>18192</v>
      </c>
    </row>
    <row r="1226" spans="1:15" x14ac:dyDescent="0.35">
      <c r="A1226" t="s">
        <v>19</v>
      </c>
      <c r="B1226">
        <v>1183029</v>
      </c>
      <c r="C1226">
        <v>1183958</v>
      </c>
      <c r="E1226" t="s">
        <v>14007</v>
      </c>
      <c r="F1226" t="s">
        <v>18193</v>
      </c>
      <c r="I1226" t="s">
        <v>13969</v>
      </c>
      <c r="L1226" t="s">
        <v>18194</v>
      </c>
      <c r="M1226" s="20" t="s">
        <v>18193</v>
      </c>
      <c r="N1226" s="34">
        <v>309</v>
      </c>
      <c r="O1226" t="s">
        <v>18195</v>
      </c>
    </row>
    <row r="1227" spans="1:15" x14ac:dyDescent="0.35">
      <c r="A1227" t="s">
        <v>19</v>
      </c>
      <c r="B1227">
        <v>1183943</v>
      </c>
      <c r="C1227">
        <v>1184479</v>
      </c>
      <c r="E1227" t="s">
        <v>14007</v>
      </c>
      <c r="F1227" t="s">
        <v>18196</v>
      </c>
      <c r="I1227" t="s">
        <v>13969</v>
      </c>
      <c r="L1227" t="s">
        <v>18197</v>
      </c>
      <c r="M1227" s="20" t="s">
        <v>18196</v>
      </c>
      <c r="N1227" s="34">
        <v>178</v>
      </c>
      <c r="O1227" t="s">
        <v>18198</v>
      </c>
    </row>
    <row r="1228" spans="1:15" x14ac:dyDescent="0.35">
      <c r="A1228" t="s">
        <v>19</v>
      </c>
      <c r="B1228">
        <v>1184657</v>
      </c>
      <c r="C1228">
        <v>1185004</v>
      </c>
      <c r="E1228" t="s">
        <v>13966</v>
      </c>
      <c r="F1228" t="s">
        <v>18199</v>
      </c>
      <c r="I1228" t="s">
        <v>13969</v>
      </c>
      <c r="L1228" t="s">
        <v>18200</v>
      </c>
      <c r="M1228" s="20" t="s">
        <v>18199</v>
      </c>
      <c r="N1228" s="34">
        <v>115</v>
      </c>
      <c r="O1228" t="s">
        <v>18201</v>
      </c>
    </row>
    <row r="1229" spans="1:15" x14ac:dyDescent="0.35">
      <c r="A1229" t="s">
        <v>19</v>
      </c>
      <c r="B1229">
        <v>1185001</v>
      </c>
      <c r="C1229">
        <v>1185588</v>
      </c>
      <c r="E1229" t="s">
        <v>13966</v>
      </c>
      <c r="F1229" t="s">
        <v>14251</v>
      </c>
      <c r="I1229" t="s">
        <v>13969</v>
      </c>
      <c r="L1229" t="s">
        <v>18202</v>
      </c>
      <c r="M1229" s="20" t="s">
        <v>14251</v>
      </c>
      <c r="N1229" s="34">
        <v>195</v>
      </c>
      <c r="O1229" t="s">
        <v>18203</v>
      </c>
    </row>
    <row r="1230" spans="1:15" x14ac:dyDescent="0.35">
      <c r="A1230" t="s">
        <v>19</v>
      </c>
      <c r="B1230">
        <v>1185608</v>
      </c>
      <c r="C1230">
        <v>1185901</v>
      </c>
      <c r="E1230" t="s">
        <v>13966</v>
      </c>
      <c r="F1230" t="s">
        <v>18204</v>
      </c>
      <c r="I1230" t="s">
        <v>13969</v>
      </c>
      <c r="L1230" t="s">
        <v>18205</v>
      </c>
      <c r="M1230" s="20" t="s">
        <v>18204</v>
      </c>
      <c r="N1230" s="34">
        <v>97</v>
      </c>
      <c r="O1230" t="s">
        <v>18206</v>
      </c>
    </row>
    <row r="1231" spans="1:15" x14ac:dyDescent="0.35">
      <c r="A1231" t="s">
        <v>19</v>
      </c>
      <c r="B1231">
        <v>1186037</v>
      </c>
      <c r="C1231">
        <v>1187653</v>
      </c>
      <c r="E1231" t="s">
        <v>13966</v>
      </c>
      <c r="F1231" t="s">
        <v>18207</v>
      </c>
      <c r="G1231" t="s">
        <v>18208</v>
      </c>
      <c r="I1231" t="s">
        <v>13969</v>
      </c>
      <c r="L1231" t="s">
        <v>18209</v>
      </c>
      <c r="M1231" s="20" t="s">
        <v>18207</v>
      </c>
      <c r="N1231" s="34">
        <v>538</v>
      </c>
      <c r="O1231" t="s">
        <v>18210</v>
      </c>
    </row>
    <row r="1232" spans="1:15" x14ac:dyDescent="0.35">
      <c r="A1232" t="s">
        <v>19</v>
      </c>
      <c r="B1232">
        <v>1187700</v>
      </c>
      <c r="C1232">
        <v>1188551</v>
      </c>
      <c r="E1232" t="s">
        <v>14007</v>
      </c>
      <c r="F1232" t="s">
        <v>18211</v>
      </c>
      <c r="I1232" t="s">
        <v>13969</v>
      </c>
      <c r="L1232" t="s">
        <v>18212</v>
      </c>
      <c r="M1232" s="20" t="s">
        <v>18211</v>
      </c>
      <c r="N1232" s="34">
        <v>283</v>
      </c>
      <c r="O1232" t="s">
        <v>18213</v>
      </c>
    </row>
    <row r="1233" spans="1:15" x14ac:dyDescent="0.35">
      <c r="A1233" t="s">
        <v>19</v>
      </c>
      <c r="B1233">
        <v>1188689</v>
      </c>
      <c r="C1233">
        <v>1189531</v>
      </c>
      <c r="E1233" t="s">
        <v>13966</v>
      </c>
      <c r="F1233" t="s">
        <v>15435</v>
      </c>
      <c r="I1233" t="s">
        <v>13969</v>
      </c>
      <c r="L1233" t="s">
        <v>18214</v>
      </c>
      <c r="M1233" s="20" t="s">
        <v>15435</v>
      </c>
      <c r="N1233" s="34">
        <v>280</v>
      </c>
      <c r="O1233" t="s">
        <v>18215</v>
      </c>
    </row>
    <row r="1234" spans="1:15" x14ac:dyDescent="0.35">
      <c r="A1234" t="s">
        <v>19</v>
      </c>
      <c r="B1234">
        <v>1189550</v>
      </c>
      <c r="C1234">
        <v>1190005</v>
      </c>
      <c r="E1234" t="s">
        <v>13966</v>
      </c>
      <c r="F1234" t="s">
        <v>18216</v>
      </c>
      <c r="I1234" t="s">
        <v>13969</v>
      </c>
      <c r="L1234" t="s">
        <v>18217</v>
      </c>
      <c r="M1234" s="20" t="s">
        <v>18216</v>
      </c>
      <c r="N1234" s="34">
        <v>151</v>
      </c>
      <c r="O1234" t="s">
        <v>18218</v>
      </c>
    </row>
    <row r="1235" spans="1:15" x14ac:dyDescent="0.35">
      <c r="A1235" t="s">
        <v>19</v>
      </c>
      <c r="B1235">
        <v>1190036</v>
      </c>
      <c r="C1235">
        <v>1190233</v>
      </c>
      <c r="E1235" t="s">
        <v>14007</v>
      </c>
      <c r="F1235" t="s">
        <v>18219</v>
      </c>
      <c r="I1235" t="s">
        <v>13969</v>
      </c>
      <c r="L1235" t="s">
        <v>18220</v>
      </c>
      <c r="M1235" s="20" t="s">
        <v>18219</v>
      </c>
      <c r="N1235" s="34">
        <v>65</v>
      </c>
      <c r="O1235" t="s">
        <v>18221</v>
      </c>
    </row>
    <row r="1236" spans="1:15" x14ac:dyDescent="0.35">
      <c r="A1236" t="s">
        <v>19</v>
      </c>
      <c r="B1236">
        <v>1190234</v>
      </c>
      <c r="C1236">
        <v>1190386</v>
      </c>
      <c r="E1236" t="s">
        <v>14007</v>
      </c>
      <c r="F1236" t="s">
        <v>14251</v>
      </c>
      <c r="I1236" t="s">
        <v>13969</v>
      </c>
      <c r="L1236" t="s">
        <v>18222</v>
      </c>
      <c r="M1236" s="20" t="s">
        <v>14251</v>
      </c>
      <c r="N1236" s="34">
        <v>50</v>
      </c>
      <c r="O1236" t="s">
        <v>18223</v>
      </c>
    </row>
    <row r="1237" spans="1:15" x14ac:dyDescent="0.35">
      <c r="A1237" t="s">
        <v>19</v>
      </c>
      <c r="B1237">
        <v>1190490</v>
      </c>
      <c r="C1237">
        <v>1191302</v>
      </c>
      <c r="E1237" t="s">
        <v>14007</v>
      </c>
      <c r="F1237" t="s">
        <v>18224</v>
      </c>
      <c r="G1237" t="s">
        <v>18225</v>
      </c>
      <c r="I1237" t="s">
        <v>13969</v>
      </c>
      <c r="L1237" t="s">
        <v>18226</v>
      </c>
      <c r="M1237" s="20" t="s">
        <v>18224</v>
      </c>
      <c r="N1237" s="34">
        <v>270</v>
      </c>
      <c r="O1237" t="s">
        <v>18227</v>
      </c>
    </row>
    <row r="1238" spans="1:15" x14ac:dyDescent="0.35">
      <c r="A1238" t="s">
        <v>19</v>
      </c>
      <c r="B1238">
        <v>1191423</v>
      </c>
      <c r="C1238">
        <v>1192190</v>
      </c>
      <c r="E1238" t="s">
        <v>13966</v>
      </c>
      <c r="F1238" t="s">
        <v>18228</v>
      </c>
      <c r="I1238" t="s">
        <v>13969</v>
      </c>
      <c r="L1238" t="s">
        <v>18229</v>
      </c>
      <c r="M1238" s="20" t="s">
        <v>18228</v>
      </c>
      <c r="N1238" s="34">
        <v>255</v>
      </c>
      <c r="O1238" t="s">
        <v>18230</v>
      </c>
    </row>
    <row r="1239" spans="1:15" x14ac:dyDescent="0.35">
      <c r="A1239" t="s">
        <v>19</v>
      </c>
      <c r="B1239">
        <v>1192254</v>
      </c>
      <c r="C1239">
        <v>1192562</v>
      </c>
      <c r="E1239" t="s">
        <v>13966</v>
      </c>
      <c r="F1239" t="s">
        <v>18231</v>
      </c>
      <c r="I1239" t="s">
        <v>13969</v>
      </c>
      <c r="L1239" t="s">
        <v>18232</v>
      </c>
      <c r="M1239" s="20" t="s">
        <v>18231</v>
      </c>
      <c r="N1239" s="34">
        <v>102</v>
      </c>
      <c r="O1239" t="s">
        <v>18233</v>
      </c>
    </row>
    <row r="1240" spans="1:15" x14ac:dyDescent="0.35">
      <c r="A1240" t="s">
        <v>19</v>
      </c>
      <c r="B1240">
        <v>1192627</v>
      </c>
      <c r="C1240">
        <v>1192797</v>
      </c>
      <c r="E1240" t="s">
        <v>13966</v>
      </c>
      <c r="F1240" t="s">
        <v>18234</v>
      </c>
      <c r="I1240" t="s">
        <v>13969</v>
      </c>
      <c r="L1240" t="s">
        <v>18235</v>
      </c>
      <c r="M1240" s="20" t="s">
        <v>18234</v>
      </c>
      <c r="N1240" s="34">
        <v>56</v>
      </c>
      <c r="O1240" t="s">
        <v>18236</v>
      </c>
    </row>
    <row r="1241" spans="1:15" x14ac:dyDescent="0.35">
      <c r="A1241" t="s">
        <v>19</v>
      </c>
      <c r="B1241">
        <v>1192858</v>
      </c>
      <c r="C1241">
        <v>1194288</v>
      </c>
      <c r="E1241" t="s">
        <v>13966</v>
      </c>
      <c r="F1241" t="s">
        <v>16868</v>
      </c>
      <c r="I1241" t="s">
        <v>13969</v>
      </c>
      <c r="L1241" t="s">
        <v>18237</v>
      </c>
      <c r="M1241" s="20" t="s">
        <v>16868</v>
      </c>
      <c r="N1241" s="34">
        <v>476</v>
      </c>
      <c r="O1241" t="s">
        <v>18238</v>
      </c>
    </row>
    <row r="1242" spans="1:15" x14ac:dyDescent="0.35">
      <c r="A1242" t="s">
        <v>19</v>
      </c>
      <c r="B1242">
        <v>1194333</v>
      </c>
      <c r="C1242">
        <v>1194827</v>
      </c>
      <c r="E1242" t="s">
        <v>13966</v>
      </c>
      <c r="F1242" t="s">
        <v>14792</v>
      </c>
      <c r="I1242" t="s">
        <v>13969</v>
      </c>
      <c r="L1242" t="s">
        <v>18239</v>
      </c>
      <c r="M1242" s="20" t="s">
        <v>14792</v>
      </c>
      <c r="N1242" s="34">
        <v>164</v>
      </c>
      <c r="O1242" t="s">
        <v>18240</v>
      </c>
    </row>
    <row r="1243" spans="1:15" x14ac:dyDescent="0.35">
      <c r="A1243" t="s">
        <v>19</v>
      </c>
      <c r="B1243">
        <v>1195034</v>
      </c>
      <c r="C1243">
        <v>1196071</v>
      </c>
      <c r="E1243" t="s">
        <v>13966</v>
      </c>
      <c r="F1243" t="s">
        <v>18241</v>
      </c>
      <c r="G1243" t="s">
        <v>18242</v>
      </c>
      <c r="I1243" t="s">
        <v>13969</v>
      </c>
      <c r="L1243" t="s">
        <v>18243</v>
      </c>
      <c r="M1243" s="20" t="s">
        <v>18241</v>
      </c>
      <c r="N1243" s="34">
        <v>345</v>
      </c>
      <c r="O1243" t="s">
        <v>18244</v>
      </c>
    </row>
    <row r="1244" spans="1:15" ht="29" x14ac:dyDescent="0.35">
      <c r="A1244" t="s">
        <v>19</v>
      </c>
      <c r="B1244">
        <v>1196091</v>
      </c>
      <c r="C1244">
        <v>1197311</v>
      </c>
      <c r="E1244" t="s">
        <v>13966</v>
      </c>
      <c r="F1244" t="s">
        <v>18245</v>
      </c>
      <c r="G1244" t="s">
        <v>18246</v>
      </c>
      <c r="I1244" t="s">
        <v>13969</v>
      </c>
      <c r="L1244" t="s">
        <v>18247</v>
      </c>
      <c r="M1244" s="20" t="s">
        <v>18245</v>
      </c>
      <c r="N1244" s="34">
        <v>406</v>
      </c>
      <c r="O1244" t="s">
        <v>18248</v>
      </c>
    </row>
    <row r="1245" spans="1:15" x14ac:dyDescent="0.35">
      <c r="A1245" t="s">
        <v>19</v>
      </c>
      <c r="B1245">
        <v>1197326</v>
      </c>
      <c r="C1245">
        <v>1198102</v>
      </c>
      <c r="E1245" t="s">
        <v>13966</v>
      </c>
      <c r="F1245" t="s">
        <v>18249</v>
      </c>
      <c r="G1245" t="s">
        <v>18250</v>
      </c>
      <c r="I1245" t="s">
        <v>13969</v>
      </c>
      <c r="L1245" t="s">
        <v>18251</v>
      </c>
      <c r="M1245" s="20" t="s">
        <v>18249</v>
      </c>
      <c r="N1245" s="34">
        <v>258</v>
      </c>
      <c r="O1245" t="s">
        <v>18252</v>
      </c>
    </row>
    <row r="1246" spans="1:15" x14ac:dyDescent="0.35">
      <c r="A1246" t="s">
        <v>19</v>
      </c>
      <c r="B1246">
        <v>1198099</v>
      </c>
      <c r="C1246">
        <v>1199256</v>
      </c>
      <c r="E1246" t="s">
        <v>13966</v>
      </c>
      <c r="F1246" t="s">
        <v>18253</v>
      </c>
      <c r="I1246" t="s">
        <v>13969</v>
      </c>
      <c r="L1246" t="s">
        <v>18254</v>
      </c>
      <c r="M1246" s="20" t="s">
        <v>18253</v>
      </c>
      <c r="N1246" s="34">
        <v>385</v>
      </c>
      <c r="O1246" t="s">
        <v>18255</v>
      </c>
    </row>
    <row r="1247" spans="1:15" x14ac:dyDescent="0.35">
      <c r="A1247" t="s">
        <v>19</v>
      </c>
      <c r="B1247">
        <v>1199327</v>
      </c>
      <c r="C1247">
        <v>1200388</v>
      </c>
      <c r="E1247" t="s">
        <v>13966</v>
      </c>
      <c r="F1247" t="s">
        <v>18256</v>
      </c>
      <c r="I1247" t="s">
        <v>13969</v>
      </c>
      <c r="L1247" t="s">
        <v>18257</v>
      </c>
      <c r="M1247" s="20" t="s">
        <v>18256</v>
      </c>
      <c r="N1247" s="34">
        <v>353</v>
      </c>
      <c r="O1247" t="s">
        <v>18258</v>
      </c>
    </row>
    <row r="1248" spans="1:15" x14ac:dyDescent="0.35">
      <c r="A1248" t="s">
        <v>19</v>
      </c>
      <c r="B1248">
        <v>1200381</v>
      </c>
      <c r="C1248">
        <v>1203473</v>
      </c>
      <c r="E1248" t="s">
        <v>13966</v>
      </c>
      <c r="F1248" t="s">
        <v>18259</v>
      </c>
      <c r="I1248" t="s">
        <v>13969</v>
      </c>
      <c r="L1248" t="s">
        <v>18260</v>
      </c>
      <c r="M1248" s="20" t="s">
        <v>18259</v>
      </c>
      <c r="N1248" s="34">
        <v>1030</v>
      </c>
      <c r="O1248" t="s">
        <v>18261</v>
      </c>
    </row>
    <row r="1249" spans="1:15" x14ac:dyDescent="0.35">
      <c r="A1249" t="s">
        <v>19</v>
      </c>
      <c r="B1249">
        <v>1203461</v>
      </c>
      <c r="C1249">
        <v>1204420</v>
      </c>
      <c r="E1249" t="s">
        <v>13966</v>
      </c>
      <c r="F1249" t="s">
        <v>18262</v>
      </c>
      <c r="G1249" t="s">
        <v>18263</v>
      </c>
      <c r="I1249" t="s">
        <v>13969</v>
      </c>
      <c r="L1249" t="s">
        <v>18264</v>
      </c>
      <c r="M1249" s="20" t="s">
        <v>18262</v>
      </c>
      <c r="N1249" s="34">
        <v>319</v>
      </c>
      <c r="O1249" t="s">
        <v>18265</v>
      </c>
    </row>
    <row r="1250" spans="1:15" x14ac:dyDescent="0.35">
      <c r="A1250" t="s">
        <v>19</v>
      </c>
      <c r="B1250">
        <v>1204506</v>
      </c>
      <c r="C1250">
        <v>1204685</v>
      </c>
      <c r="E1250" t="s">
        <v>13966</v>
      </c>
      <c r="F1250" t="s">
        <v>18266</v>
      </c>
      <c r="I1250" t="s">
        <v>13969</v>
      </c>
      <c r="L1250" t="s">
        <v>18267</v>
      </c>
      <c r="M1250" s="20" t="s">
        <v>18266</v>
      </c>
      <c r="N1250" s="34">
        <v>59</v>
      </c>
      <c r="O1250" t="s">
        <v>18268</v>
      </c>
    </row>
    <row r="1251" spans="1:15" x14ac:dyDescent="0.35">
      <c r="A1251" t="s">
        <v>19</v>
      </c>
      <c r="B1251">
        <v>1204731</v>
      </c>
      <c r="C1251">
        <v>1204916</v>
      </c>
      <c r="E1251" t="s">
        <v>14007</v>
      </c>
      <c r="F1251" t="s">
        <v>18269</v>
      </c>
      <c r="I1251" t="s">
        <v>13969</v>
      </c>
      <c r="L1251" t="s">
        <v>18270</v>
      </c>
      <c r="M1251" s="20" t="s">
        <v>18269</v>
      </c>
      <c r="N1251" s="34">
        <v>61</v>
      </c>
      <c r="O1251" t="s">
        <v>18271</v>
      </c>
    </row>
    <row r="1252" spans="1:15" x14ac:dyDescent="0.35">
      <c r="A1252" t="s">
        <v>19</v>
      </c>
      <c r="B1252">
        <v>1205165</v>
      </c>
      <c r="C1252">
        <v>1205899</v>
      </c>
      <c r="E1252" t="s">
        <v>13966</v>
      </c>
      <c r="F1252" t="s">
        <v>14251</v>
      </c>
      <c r="I1252" t="s">
        <v>13969</v>
      </c>
      <c r="L1252" t="s">
        <v>18272</v>
      </c>
      <c r="M1252" s="20" t="s">
        <v>14251</v>
      </c>
      <c r="N1252" s="34">
        <v>244</v>
      </c>
      <c r="O1252" t="s">
        <v>18273</v>
      </c>
    </row>
    <row r="1253" spans="1:15" x14ac:dyDescent="0.35">
      <c r="A1253" t="s">
        <v>19</v>
      </c>
      <c r="B1253">
        <v>1205981</v>
      </c>
      <c r="C1253">
        <v>1206538</v>
      </c>
      <c r="E1253" t="s">
        <v>13966</v>
      </c>
      <c r="F1253" t="s">
        <v>14251</v>
      </c>
      <c r="I1253" t="s">
        <v>13969</v>
      </c>
      <c r="L1253" t="s">
        <v>18274</v>
      </c>
      <c r="M1253" s="20" t="s">
        <v>14251</v>
      </c>
      <c r="N1253" s="34">
        <v>185</v>
      </c>
      <c r="O1253" t="s">
        <v>18275</v>
      </c>
    </row>
    <row r="1254" spans="1:15" x14ac:dyDescent="0.35">
      <c r="A1254" t="s">
        <v>19</v>
      </c>
      <c r="B1254">
        <v>1206629</v>
      </c>
      <c r="C1254">
        <v>1207582</v>
      </c>
      <c r="E1254" t="s">
        <v>13966</v>
      </c>
      <c r="F1254" t="s">
        <v>18276</v>
      </c>
      <c r="G1254" t="s">
        <v>18277</v>
      </c>
      <c r="I1254" t="s">
        <v>13969</v>
      </c>
      <c r="L1254" t="s">
        <v>18278</v>
      </c>
      <c r="M1254" s="20" t="s">
        <v>18276</v>
      </c>
      <c r="N1254" s="34">
        <v>317</v>
      </c>
      <c r="O1254" t="s">
        <v>18279</v>
      </c>
    </row>
    <row r="1255" spans="1:15" x14ac:dyDescent="0.35">
      <c r="A1255" t="s">
        <v>19</v>
      </c>
      <c r="B1255">
        <v>1207597</v>
      </c>
      <c r="C1255">
        <v>1207788</v>
      </c>
      <c r="E1255" t="s">
        <v>13966</v>
      </c>
      <c r="F1255" t="s">
        <v>18280</v>
      </c>
      <c r="G1255" t="s">
        <v>18281</v>
      </c>
      <c r="I1255" t="s">
        <v>13969</v>
      </c>
      <c r="L1255" t="s">
        <v>18282</v>
      </c>
      <c r="M1255" s="20" t="s">
        <v>18280</v>
      </c>
      <c r="N1255" s="34">
        <v>63</v>
      </c>
      <c r="O1255" t="s">
        <v>18283</v>
      </c>
    </row>
    <row r="1256" spans="1:15" x14ac:dyDescent="0.35">
      <c r="A1256" t="s">
        <v>19</v>
      </c>
      <c r="B1256">
        <v>1207818</v>
      </c>
      <c r="C1256">
        <v>1208057</v>
      </c>
      <c r="E1256" t="s">
        <v>14007</v>
      </c>
      <c r="F1256" t="s">
        <v>18284</v>
      </c>
      <c r="G1256" t="s">
        <v>18285</v>
      </c>
      <c r="I1256" t="s">
        <v>13969</v>
      </c>
      <c r="L1256" t="s">
        <v>18286</v>
      </c>
      <c r="M1256" s="20" t="s">
        <v>18284</v>
      </c>
      <c r="N1256" s="34">
        <v>79</v>
      </c>
      <c r="O1256" t="s">
        <v>18287</v>
      </c>
    </row>
    <row r="1257" spans="1:15" x14ac:dyDescent="0.35">
      <c r="A1257" t="s">
        <v>19</v>
      </c>
      <c r="B1257">
        <v>1208222</v>
      </c>
      <c r="C1257">
        <v>1209160</v>
      </c>
      <c r="E1257" t="s">
        <v>13966</v>
      </c>
      <c r="F1257" t="s">
        <v>18288</v>
      </c>
      <c r="G1257" t="s">
        <v>18289</v>
      </c>
      <c r="I1257" t="s">
        <v>13969</v>
      </c>
      <c r="L1257" t="s">
        <v>18290</v>
      </c>
      <c r="M1257" s="20" t="s">
        <v>18288</v>
      </c>
      <c r="N1257" s="34">
        <v>312</v>
      </c>
      <c r="O1257" t="s">
        <v>18291</v>
      </c>
    </row>
    <row r="1258" spans="1:15" x14ac:dyDescent="0.35">
      <c r="A1258" t="s">
        <v>19</v>
      </c>
      <c r="B1258">
        <v>1209183</v>
      </c>
      <c r="C1258">
        <v>1210424</v>
      </c>
      <c r="E1258" t="s">
        <v>13966</v>
      </c>
      <c r="F1258" t="s">
        <v>18292</v>
      </c>
      <c r="G1258" t="s">
        <v>18293</v>
      </c>
      <c r="I1258" t="s">
        <v>13969</v>
      </c>
      <c r="L1258" t="s">
        <v>18294</v>
      </c>
      <c r="M1258" s="20" t="s">
        <v>18292</v>
      </c>
      <c r="N1258" s="34">
        <v>413</v>
      </c>
      <c r="O1258" t="s">
        <v>18295</v>
      </c>
    </row>
    <row r="1259" spans="1:15" x14ac:dyDescent="0.35">
      <c r="A1259" t="s">
        <v>19</v>
      </c>
      <c r="B1259">
        <v>1210500</v>
      </c>
      <c r="C1259">
        <v>1211285</v>
      </c>
      <c r="E1259" t="s">
        <v>13966</v>
      </c>
      <c r="F1259" t="s">
        <v>18296</v>
      </c>
      <c r="I1259" t="s">
        <v>13969</v>
      </c>
      <c r="L1259" t="s">
        <v>18297</v>
      </c>
      <c r="M1259" s="20" t="s">
        <v>18296</v>
      </c>
      <c r="N1259" s="34">
        <v>261</v>
      </c>
      <c r="O1259" t="s">
        <v>18298</v>
      </c>
    </row>
    <row r="1260" spans="1:15" x14ac:dyDescent="0.35">
      <c r="A1260" t="s">
        <v>19</v>
      </c>
      <c r="B1260">
        <v>1211477</v>
      </c>
      <c r="C1260">
        <v>1212463</v>
      </c>
      <c r="E1260" t="s">
        <v>13966</v>
      </c>
      <c r="F1260" t="s">
        <v>18299</v>
      </c>
      <c r="G1260" t="s">
        <v>18300</v>
      </c>
      <c r="I1260" t="s">
        <v>13969</v>
      </c>
      <c r="L1260" t="s">
        <v>18301</v>
      </c>
      <c r="M1260" s="20" t="s">
        <v>18299</v>
      </c>
      <c r="N1260" s="34">
        <v>328</v>
      </c>
      <c r="O1260" t="s">
        <v>18302</v>
      </c>
    </row>
    <row r="1261" spans="1:15" x14ac:dyDescent="0.35">
      <c r="A1261" t="s">
        <v>19</v>
      </c>
      <c r="B1261">
        <v>1212460</v>
      </c>
      <c r="C1261">
        <v>1213449</v>
      </c>
      <c r="E1261" t="s">
        <v>13966</v>
      </c>
      <c r="F1261" t="s">
        <v>18303</v>
      </c>
      <c r="G1261" t="s">
        <v>18304</v>
      </c>
      <c r="I1261" t="s">
        <v>13969</v>
      </c>
      <c r="L1261" t="s">
        <v>18305</v>
      </c>
      <c r="M1261" s="20" t="s">
        <v>18303</v>
      </c>
      <c r="N1261" s="34">
        <v>329</v>
      </c>
      <c r="O1261" t="s">
        <v>18306</v>
      </c>
    </row>
    <row r="1262" spans="1:15" x14ac:dyDescent="0.35">
      <c r="A1262" t="s">
        <v>19</v>
      </c>
      <c r="B1262">
        <v>1213537</v>
      </c>
      <c r="C1262">
        <v>1215167</v>
      </c>
      <c r="E1262" t="s">
        <v>13966</v>
      </c>
      <c r="F1262" t="s">
        <v>14568</v>
      </c>
      <c r="I1262" t="s">
        <v>14569</v>
      </c>
      <c r="O1262" t="s">
        <v>18307</v>
      </c>
    </row>
    <row r="1263" spans="1:15" x14ac:dyDescent="0.35">
      <c r="A1263" t="s">
        <v>19</v>
      </c>
      <c r="B1263">
        <v>1215243</v>
      </c>
      <c r="C1263">
        <v>1216193</v>
      </c>
      <c r="E1263" t="s">
        <v>13966</v>
      </c>
      <c r="F1263" t="s">
        <v>18308</v>
      </c>
      <c r="G1263" t="s">
        <v>18309</v>
      </c>
      <c r="I1263" t="s">
        <v>13969</v>
      </c>
      <c r="L1263" t="s">
        <v>18310</v>
      </c>
      <c r="M1263" s="20" t="s">
        <v>18308</v>
      </c>
      <c r="N1263" s="34">
        <v>316</v>
      </c>
      <c r="O1263" t="s">
        <v>18311</v>
      </c>
    </row>
    <row r="1264" spans="1:15" x14ac:dyDescent="0.35">
      <c r="A1264" t="s">
        <v>19</v>
      </c>
      <c r="B1264">
        <v>1216210</v>
      </c>
      <c r="C1264">
        <v>1217121</v>
      </c>
      <c r="E1264" t="s">
        <v>13966</v>
      </c>
      <c r="F1264" t="s">
        <v>18312</v>
      </c>
      <c r="G1264" t="s">
        <v>18313</v>
      </c>
      <c r="I1264" t="s">
        <v>13969</v>
      </c>
      <c r="L1264" t="s">
        <v>18314</v>
      </c>
      <c r="M1264" s="20" t="s">
        <v>18312</v>
      </c>
      <c r="N1264" s="34">
        <v>303</v>
      </c>
      <c r="O1264" t="s">
        <v>18315</v>
      </c>
    </row>
    <row r="1265" spans="1:15" x14ac:dyDescent="0.35">
      <c r="A1265" t="s">
        <v>19</v>
      </c>
      <c r="B1265">
        <v>1217326</v>
      </c>
      <c r="C1265">
        <v>1218078</v>
      </c>
      <c r="E1265" t="s">
        <v>13966</v>
      </c>
      <c r="F1265" t="s">
        <v>18316</v>
      </c>
      <c r="I1265" t="s">
        <v>13969</v>
      </c>
      <c r="L1265" t="s">
        <v>18317</v>
      </c>
      <c r="M1265" s="20" t="s">
        <v>18316</v>
      </c>
      <c r="N1265" s="34">
        <v>250</v>
      </c>
      <c r="O1265" t="s">
        <v>18318</v>
      </c>
    </row>
    <row r="1266" spans="1:15" x14ac:dyDescent="0.35">
      <c r="A1266" t="s">
        <v>19</v>
      </c>
      <c r="B1266">
        <v>1218113</v>
      </c>
      <c r="C1266">
        <v>1219105</v>
      </c>
      <c r="E1266" t="s">
        <v>14007</v>
      </c>
      <c r="F1266" t="s">
        <v>18319</v>
      </c>
      <c r="G1266" t="s">
        <v>18320</v>
      </c>
      <c r="I1266" t="s">
        <v>13969</v>
      </c>
      <c r="L1266" t="s">
        <v>18321</v>
      </c>
      <c r="M1266" s="20" t="s">
        <v>18319</v>
      </c>
      <c r="N1266" s="34">
        <v>330</v>
      </c>
      <c r="O1266" t="s">
        <v>18322</v>
      </c>
    </row>
    <row r="1267" spans="1:15" x14ac:dyDescent="0.35">
      <c r="A1267" t="s">
        <v>19</v>
      </c>
      <c r="B1267">
        <v>1219849</v>
      </c>
      <c r="C1267">
        <v>1221486</v>
      </c>
      <c r="E1267" t="s">
        <v>13966</v>
      </c>
      <c r="F1267" t="s">
        <v>18323</v>
      </c>
      <c r="G1267" t="s">
        <v>18324</v>
      </c>
      <c r="I1267" t="s">
        <v>13969</v>
      </c>
      <c r="L1267" t="s">
        <v>18325</v>
      </c>
      <c r="M1267" s="20" t="s">
        <v>18323</v>
      </c>
      <c r="N1267" s="34">
        <v>545</v>
      </c>
      <c r="O1267" t="s">
        <v>18326</v>
      </c>
    </row>
    <row r="1268" spans="1:15" x14ac:dyDescent="0.35">
      <c r="A1268" t="s">
        <v>19</v>
      </c>
      <c r="B1268">
        <v>1221594</v>
      </c>
      <c r="C1268">
        <v>1222529</v>
      </c>
      <c r="E1268" t="s">
        <v>13966</v>
      </c>
      <c r="F1268" t="s">
        <v>18327</v>
      </c>
      <c r="G1268" t="s">
        <v>18328</v>
      </c>
      <c r="I1268" t="s">
        <v>13969</v>
      </c>
      <c r="L1268" t="s">
        <v>18329</v>
      </c>
      <c r="M1268" s="20" t="s">
        <v>18327</v>
      </c>
      <c r="N1268" s="34">
        <v>311</v>
      </c>
      <c r="O1268" t="s">
        <v>18330</v>
      </c>
    </row>
    <row r="1269" spans="1:15" x14ac:dyDescent="0.35">
      <c r="A1269" t="s">
        <v>19</v>
      </c>
      <c r="B1269">
        <v>1222533</v>
      </c>
      <c r="C1269">
        <v>1223450</v>
      </c>
      <c r="E1269" t="s">
        <v>13966</v>
      </c>
      <c r="F1269" t="s">
        <v>18331</v>
      </c>
      <c r="G1269" t="s">
        <v>18332</v>
      </c>
      <c r="I1269" t="s">
        <v>13969</v>
      </c>
      <c r="L1269" t="s">
        <v>18333</v>
      </c>
      <c r="M1269" s="20" t="s">
        <v>18331</v>
      </c>
      <c r="N1269" s="34">
        <v>305</v>
      </c>
      <c r="O1269" t="s">
        <v>18334</v>
      </c>
    </row>
    <row r="1270" spans="1:15" x14ac:dyDescent="0.35">
      <c r="A1270" t="s">
        <v>19</v>
      </c>
      <c r="B1270">
        <v>1223455</v>
      </c>
      <c r="C1270">
        <v>1224531</v>
      </c>
      <c r="E1270" t="s">
        <v>13966</v>
      </c>
      <c r="F1270" t="s">
        <v>18335</v>
      </c>
      <c r="G1270" t="s">
        <v>18336</v>
      </c>
      <c r="I1270" t="s">
        <v>13969</v>
      </c>
      <c r="L1270" t="s">
        <v>18337</v>
      </c>
      <c r="M1270" s="20" t="s">
        <v>18335</v>
      </c>
      <c r="N1270" s="34">
        <v>358</v>
      </c>
      <c r="O1270" t="s">
        <v>18338</v>
      </c>
    </row>
    <row r="1271" spans="1:15" x14ac:dyDescent="0.35">
      <c r="A1271" t="s">
        <v>19</v>
      </c>
      <c r="B1271">
        <v>1224533</v>
      </c>
      <c r="C1271">
        <v>1225450</v>
      </c>
      <c r="E1271" t="s">
        <v>13966</v>
      </c>
      <c r="F1271" t="s">
        <v>18339</v>
      </c>
      <c r="G1271" t="s">
        <v>18340</v>
      </c>
      <c r="I1271" t="s">
        <v>13969</v>
      </c>
      <c r="L1271" t="s">
        <v>18341</v>
      </c>
      <c r="M1271" s="20" t="s">
        <v>18339</v>
      </c>
      <c r="N1271" s="34">
        <v>305</v>
      </c>
      <c r="O1271" t="s">
        <v>18342</v>
      </c>
    </row>
    <row r="1272" spans="1:15" x14ac:dyDescent="0.35">
      <c r="A1272" t="s">
        <v>19</v>
      </c>
      <c r="B1272">
        <v>1225557</v>
      </c>
      <c r="C1272">
        <v>1226774</v>
      </c>
      <c r="E1272" t="s">
        <v>13966</v>
      </c>
      <c r="F1272" t="s">
        <v>14792</v>
      </c>
      <c r="I1272" t="s">
        <v>13969</v>
      </c>
      <c r="L1272" t="s">
        <v>18343</v>
      </c>
      <c r="M1272" s="20" t="s">
        <v>14792</v>
      </c>
      <c r="N1272" s="34">
        <v>405</v>
      </c>
      <c r="O1272" t="s">
        <v>18344</v>
      </c>
    </row>
    <row r="1273" spans="1:15" x14ac:dyDescent="0.35">
      <c r="A1273" t="s">
        <v>19</v>
      </c>
      <c r="B1273">
        <v>1226938</v>
      </c>
      <c r="C1273">
        <v>1227516</v>
      </c>
      <c r="E1273" t="s">
        <v>13966</v>
      </c>
      <c r="F1273" t="s">
        <v>14715</v>
      </c>
      <c r="I1273" t="s">
        <v>13969</v>
      </c>
      <c r="L1273" t="s">
        <v>18345</v>
      </c>
      <c r="M1273" s="20" t="s">
        <v>14715</v>
      </c>
      <c r="N1273" s="34">
        <v>192</v>
      </c>
      <c r="O1273" t="s">
        <v>18346</v>
      </c>
    </row>
    <row r="1274" spans="1:15" x14ac:dyDescent="0.35">
      <c r="A1274" t="s">
        <v>19</v>
      </c>
      <c r="B1274">
        <v>1227697</v>
      </c>
      <c r="C1274">
        <v>1228092</v>
      </c>
      <c r="E1274" t="s">
        <v>13966</v>
      </c>
      <c r="F1274" t="s">
        <v>18347</v>
      </c>
      <c r="G1274" t="s">
        <v>18348</v>
      </c>
      <c r="I1274" t="s">
        <v>13969</v>
      </c>
      <c r="L1274" t="s">
        <v>18349</v>
      </c>
      <c r="M1274" s="20" t="s">
        <v>18347</v>
      </c>
      <c r="N1274" s="34">
        <v>131</v>
      </c>
      <c r="O1274" t="s">
        <v>18350</v>
      </c>
    </row>
    <row r="1275" spans="1:15" x14ac:dyDescent="0.35">
      <c r="A1275" t="s">
        <v>19</v>
      </c>
      <c r="B1275">
        <v>1228135</v>
      </c>
      <c r="C1275">
        <v>1228791</v>
      </c>
      <c r="E1275" t="s">
        <v>14007</v>
      </c>
      <c r="F1275" t="s">
        <v>15181</v>
      </c>
      <c r="I1275" t="s">
        <v>13969</v>
      </c>
      <c r="L1275" t="s">
        <v>18351</v>
      </c>
      <c r="M1275" s="20" t="s">
        <v>15181</v>
      </c>
      <c r="N1275" s="34">
        <v>218</v>
      </c>
      <c r="O1275" t="s">
        <v>18352</v>
      </c>
    </row>
    <row r="1276" spans="1:15" x14ac:dyDescent="0.35">
      <c r="A1276" t="s">
        <v>19</v>
      </c>
      <c r="B1276">
        <v>1228961</v>
      </c>
      <c r="C1276">
        <v>1229101</v>
      </c>
      <c r="E1276" t="s">
        <v>13966</v>
      </c>
      <c r="F1276" t="s">
        <v>14251</v>
      </c>
      <c r="I1276" t="s">
        <v>13969</v>
      </c>
      <c r="L1276" t="s">
        <v>18353</v>
      </c>
      <c r="M1276" s="20" t="s">
        <v>14251</v>
      </c>
      <c r="N1276" s="34">
        <v>46</v>
      </c>
      <c r="O1276" t="s">
        <v>18354</v>
      </c>
    </row>
    <row r="1277" spans="1:15" x14ac:dyDescent="0.35">
      <c r="A1277" t="s">
        <v>19</v>
      </c>
      <c r="B1277">
        <v>1229068</v>
      </c>
      <c r="C1277">
        <v>1229724</v>
      </c>
      <c r="E1277" t="s">
        <v>13966</v>
      </c>
      <c r="F1277" t="s">
        <v>18355</v>
      </c>
      <c r="G1277" t="s">
        <v>18356</v>
      </c>
      <c r="I1277" t="s">
        <v>13969</v>
      </c>
      <c r="L1277" t="s">
        <v>18357</v>
      </c>
      <c r="M1277" s="20" t="s">
        <v>18355</v>
      </c>
      <c r="N1277" s="34">
        <v>218</v>
      </c>
      <c r="O1277" t="s">
        <v>18358</v>
      </c>
    </row>
    <row r="1278" spans="1:15" x14ac:dyDescent="0.35">
      <c r="A1278" t="s">
        <v>19</v>
      </c>
      <c r="B1278">
        <v>1229719</v>
      </c>
      <c r="C1278">
        <v>1229841</v>
      </c>
      <c r="E1278" t="s">
        <v>14007</v>
      </c>
      <c r="F1278" t="s">
        <v>14251</v>
      </c>
      <c r="I1278" t="s">
        <v>13969</v>
      </c>
      <c r="L1278" t="s">
        <v>18359</v>
      </c>
      <c r="M1278" s="20" t="s">
        <v>14251</v>
      </c>
      <c r="N1278" s="34">
        <v>40</v>
      </c>
      <c r="O1278" t="s">
        <v>18360</v>
      </c>
    </row>
    <row r="1279" spans="1:15" x14ac:dyDescent="0.35">
      <c r="A1279" t="s">
        <v>19</v>
      </c>
      <c r="B1279">
        <v>1229915</v>
      </c>
      <c r="C1279">
        <v>1231036</v>
      </c>
      <c r="E1279" t="s">
        <v>13966</v>
      </c>
      <c r="F1279" t="s">
        <v>18361</v>
      </c>
      <c r="G1279" t="s">
        <v>18362</v>
      </c>
      <c r="I1279" t="s">
        <v>13969</v>
      </c>
      <c r="L1279" t="s">
        <v>18363</v>
      </c>
      <c r="M1279" s="20" t="s">
        <v>18361</v>
      </c>
      <c r="N1279" s="34">
        <v>373</v>
      </c>
      <c r="O1279" t="s">
        <v>18364</v>
      </c>
    </row>
    <row r="1280" spans="1:15" x14ac:dyDescent="0.35">
      <c r="A1280" t="s">
        <v>19</v>
      </c>
      <c r="B1280">
        <v>1231266</v>
      </c>
      <c r="C1280">
        <v>1233095</v>
      </c>
      <c r="E1280" t="s">
        <v>13966</v>
      </c>
      <c r="F1280" t="s">
        <v>18365</v>
      </c>
      <c r="G1280" t="s">
        <v>18366</v>
      </c>
      <c r="I1280" t="s">
        <v>13969</v>
      </c>
      <c r="L1280" t="s">
        <v>18367</v>
      </c>
      <c r="M1280" s="20" t="s">
        <v>18365</v>
      </c>
      <c r="N1280" s="34">
        <v>609</v>
      </c>
      <c r="O1280" t="s">
        <v>18368</v>
      </c>
    </row>
    <row r="1281" spans="1:15" x14ac:dyDescent="0.35">
      <c r="A1281" t="s">
        <v>19</v>
      </c>
      <c r="B1281">
        <v>1233133</v>
      </c>
      <c r="C1281">
        <v>1233300</v>
      </c>
      <c r="E1281" t="s">
        <v>14007</v>
      </c>
      <c r="F1281" t="s">
        <v>14251</v>
      </c>
      <c r="I1281" t="s">
        <v>13969</v>
      </c>
      <c r="L1281" t="s">
        <v>18369</v>
      </c>
      <c r="M1281" s="20" t="s">
        <v>14251</v>
      </c>
      <c r="N1281" s="34">
        <v>55</v>
      </c>
      <c r="O1281" t="s">
        <v>18370</v>
      </c>
    </row>
    <row r="1282" spans="1:15" x14ac:dyDescent="0.35">
      <c r="A1282" t="s">
        <v>19</v>
      </c>
      <c r="B1282">
        <v>1233614</v>
      </c>
      <c r="C1282">
        <v>1234513</v>
      </c>
      <c r="E1282" t="s">
        <v>14007</v>
      </c>
      <c r="F1282" t="s">
        <v>18371</v>
      </c>
      <c r="G1282" t="s">
        <v>18372</v>
      </c>
      <c r="I1282" t="s">
        <v>13969</v>
      </c>
      <c r="L1282" t="s">
        <v>18373</v>
      </c>
      <c r="M1282" s="20" t="s">
        <v>18371</v>
      </c>
      <c r="N1282" s="34">
        <v>299</v>
      </c>
      <c r="O1282" t="s">
        <v>18374</v>
      </c>
    </row>
    <row r="1283" spans="1:15" x14ac:dyDescent="0.35">
      <c r="A1283" t="s">
        <v>19</v>
      </c>
      <c r="B1283">
        <v>1234510</v>
      </c>
      <c r="C1283">
        <v>1234908</v>
      </c>
      <c r="E1283" t="s">
        <v>14007</v>
      </c>
      <c r="F1283" t="s">
        <v>18375</v>
      </c>
      <c r="I1283" t="s">
        <v>13969</v>
      </c>
      <c r="L1283" t="s">
        <v>18376</v>
      </c>
      <c r="M1283" s="20" t="s">
        <v>18375</v>
      </c>
      <c r="N1283" s="34">
        <v>132</v>
      </c>
      <c r="O1283" t="s">
        <v>18377</v>
      </c>
    </row>
    <row r="1284" spans="1:15" x14ac:dyDescent="0.35">
      <c r="A1284" t="s">
        <v>19</v>
      </c>
      <c r="B1284">
        <v>1235163</v>
      </c>
      <c r="C1284">
        <v>1235897</v>
      </c>
      <c r="E1284" t="s">
        <v>14007</v>
      </c>
      <c r="F1284" t="s">
        <v>18378</v>
      </c>
      <c r="G1284" t="s">
        <v>18379</v>
      </c>
      <c r="I1284" t="s">
        <v>13969</v>
      </c>
      <c r="L1284" t="s">
        <v>18380</v>
      </c>
      <c r="M1284" s="20" t="s">
        <v>18378</v>
      </c>
      <c r="N1284" s="34">
        <v>244</v>
      </c>
      <c r="O1284" t="s">
        <v>18381</v>
      </c>
    </row>
    <row r="1285" spans="1:15" x14ac:dyDescent="0.35">
      <c r="A1285" t="s">
        <v>19</v>
      </c>
      <c r="B1285">
        <v>1235912</v>
      </c>
      <c r="C1285">
        <v>1236484</v>
      </c>
      <c r="E1285" t="s">
        <v>14007</v>
      </c>
      <c r="F1285" t="s">
        <v>18382</v>
      </c>
      <c r="I1285" t="s">
        <v>13969</v>
      </c>
      <c r="L1285" t="s">
        <v>18383</v>
      </c>
      <c r="M1285" s="20" t="s">
        <v>18382</v>
      </c>
      <c r="N1285" s="34">
        <v>190</v>
      </c>
      <c r="O1285" t="s">
        <v>18384</v>
      </c>
    </row>
    <row r="1286" spans="1:15" x14ac:dyDescent="0.35">
      <c r="A1286" t="s">
        <v>19</v>
      </c>
      <c r="B1286">
        <v>1236609</v>
      </c>
      <c r="C1286">
        <v>1236977</v>
      </c>
      <c r="E1286" t="s">
        <v>13966</v>
      </c>
      <c r="F1286" t="s">
        <v>14251</v>
      </c>
      <c r="I1286" t="s">
        <v>13969</v>
      </c>
      <c r="L1286" t="s">
        <v>18385</v>
      </c>
      <c r="M1286" s="20" t="s">
        <v>14251</v>
      </c>
      <c r="N1286" s="34">
        <v>122</v>
      </c>
      <c r="O1286" t="s">
        <v>18386</v>
      </c>
    </row>
    <row r="1287" spans="1:15" x14ac:dyDescent="0.35">
      <c r="A1287" t="s">
        <v>19</v>
      </c>
      <c r="B1287">
        <v>1237006</v>
      </c>
      <c r="C1287">
        <v>1237641</v>
      </c>
      <c r="E1287" t="s">
        <v>13966</v>
      </c>
      <c r="F1287" t="s">
        <v>18387</v>
      </c>
      <c r="G1287" t="s">
        <v>18388</v>
      </c>
      <c r="I1287" t="s">
        <v>13969</v>
      </c>
      <c r="L1287" t="s">
        <v>18389</v>
      </c>
      <c r="M1287" s="20" t="s">
        <v>18387</v>
      </c>
      <c r="N1287" s="34">
        <v>211</v>
      </c>
      <c r="O1287" t="s">
        <v>18390</v>
      </c>
    </row>
    <row r="1288" spans="1:15" x14ac:dyDescent="0.35">
      <c r="A1288" t="s">
        <v>19</v>
      </c>
      <c r="B1288">
        <v>1237660</v>
      </c>
      <c r="C1288">
        <v>1238460</v>
      </c>
      <c r="E1288" t="s">
        <v>13966</v>
      </c>
      <c r="F1288" t="s">
        <v>18391</v>
      </c>
      <c r="I1288" t="s">
        <v>13969</v>
      </c>
      <c r="L1288" t="s">
        <v>18392</v>
      </c>
      <c r="M1288" s="20" t="s">
        <v>18391</v>
      </c>
      <c r="N1288" s="34">
        <v>266</v>
      </c>
      <c r="O1288" t="s">
        <v>18393</v>
      </c>
    </row>
    <row r="1289" spans="1:15" x14ac:dyDescent="0.35">
      <c r="A1289" t="s">
        <v>19</v>
      </c>
      <c r="B1289">
        <v>1238475</v>
      </c>
      <c r="C1289">
        <v>1239374</v>
      </c>
      <c r="E1289" t="s">
        <v>13966</v>
      </c>
      <c r="F1289" t="s">
        <v>17591</v>
      </c>
      <c r="I1289" t="s">
        <v>13969</v>
      </c>
      <c r="L1289" t="s">
        <v>18394</v>
      </c>
      <c r="M1289" s="20" t="s">
        <v>17591</v>
      </c>
      <c r="N1289" s="34">
        <v>299</v>
      </c>
      <c r="O1289" t="s">
        <v>18395</v>
      </c>
    </row>
    <row r="1290" spans="1:15" x14ac:dyDescent="0.35">
      <c r="A1290" t="s">
        <v>19</v>
      </c>
      <c r="B1290">
        <v>1239387</v>
      </c>
      <c r="C1290">
        <v>1240121</v>
      </c>
      <c r="E1290" t="s">
        <v>14007</v>
      </c>
      <c r="F1290" t="s">
        <v>18396</v>
      </c>
      <c r="G1290" t="s">
        <v>18397</v>
      </c>
      <c r="I1290" t="s">
        <v>13969</v>
      </c>
      <c r="L1290" t="s">
        <v>18398</v>
      </c>
      <c r="M1290" s="20" t="s">
        <v>18396</v>
      </c>
      <c r="N1290" s="34">
        <v>244</v>
      </c>
      <c r="O1290" t="s">
        <v>18399</v>
      </c>
    </row>
    <row r="1291" spans="1:15" x14ac:dyDescent="0.35">
      <c r="A1291" t="s">
        <v>19</v>
      </c>
      <c r="B1291">
        <v>1240356</v>
      </c>
      <c r="C1291">
        <v>1242200</v>
      </c>
      <c r="E1291" t="s">
        <v>13966</v>
      </c>
      <c r="F1291" t="s">
        <v>18400</v>
      </c>
      <c r="I1291" t="s">
        <v>13969</v>
      </c>
      <c r="L1291" t="s">
        <v>18401</v>
      </c>
      <c r="M1291" s="20" t="s">
        <v>18400</v>
      </c>
      <c r="N1291" s="34">
        <v>614</v>
      </c>
      <c r="O1291" t="s">
        <v>18402</v>
      </c>
    </row>
    <row r="1292" spans="1:15" x14ac:dyDescent="0.35">
      <c r="A1292" t="s">
        <v>19</v>
      </c>
      <c r="B1292">
        <v>1242449</v>
      </c>
      <c r="C1292">
        <v>1243159</v>
      </c>
      <c r="E1292" t="s">
        <v>13966</v>
      </c>
      <c r="F1292" t="s">
        <v>18403</v>
      </c>
      <c r="G1292" t="s">
        <v>18404</v>
      </c>
      <c r="I1292" t="s">
        <v>13969</v>
      </c>
      <c r="L1292" t="s">
        <v>18405</v>
      </c>
      <c r="M1292" s="20" t="s">
        <v>18403</v>
      </c>
      <c r="N1292" s="34">
        <v>236</v>
      </c>
      <c r="O1292" t="s">
        <v>18406</v>
      </c>
    </row>
    <row r="1293" spans="1:15" x14ac:dyDescent="0.35">
      <c r="A1293" t="s">
        <v>19</v>
      </c>
      <c r="B1293">
        <v>1243134</v>
      </c>
      <c r="C1293">
        <v>1243751</v>
      </c>
      <c r="E1293" t="s">
        <v>13966</v>
      </c>
      <c r="F1293" t="s">
        <v>18407</v>
      </c>
      <c r="G1293" t="s">
        <v>18408</v>
      </c>
      <c r="I1293" t="s">
        <v>13969</v>
      </c>
      <c r="L1293" t="s">
        <v>18409</v>
      </c>
      <c r="M1293" s="20" t="s">
        <v>18407</v>
      </c>
      <c r="N1293" s="34">
        <v>205</v>
      </c>
      <c r="O1293" t="s">
        <v>18410</v>
      </c>
    </row>
    <row r="1294" spans="1:15" x14ac:dyDescent="0.35">
      <c r="A1294" t="s">
        <v>19</v>
      </c>
      <c r="B1294">
        <v>1243735</v>
      </c>
      <c r="C1294">
        <v>1244844</v>
      </c>
      <c r="E1294" t="s">
        <v>13966</v>
      </c>
      <c r="F1294" t="s">
        <v>18411</v>
      </c>
      <c r="G1294" t="s">
        <v>18412</v>
      </c>
      <c r="I1294" t="s">
        <v>13969</v>
      </c>
      <c r="L1294" t="s">
        <v>18413</v>
      </c>
      <c r="M1294" s="20" t="s">
        <v>18411</v>
      </c>
      <c r="N1294" s="34">
        <v>369</v>
      </c>
      <c r="O1294" t="s">
        <v>18414</v>
      </c>
    </row>
    <row r="1295" spans="1:15" x14ac:dyDescent="0.35">
      <c r="A1295" t="s">
        <v>19</v>
      </c>
      <c r="B1295">
        <v>1244844</v>
      </c>
      <c r="C1295">
        <v>1245044</v>
      </c>
      <c r="E1295" t="s">
        <v>13966</v>
      </c>
      <c r="F1295" t="s">
        <v>18415</v>
      </c>
      <c r="G1295" t="s">
        <v>18416</v>
      </c>
      <c r="I1295" t="s">
        <v>13969</v>
      </c>
      <c r="L1295" t="s">
        <v>18417</v>
      </c>
      <c r="M1295" s="20" t="s">
        <v>18415</v>
      </c>
      <c r="N1295" s="34">
        <v>66</v>
      </c>
      <c r="O1295" t="s">
        <v>18418</v>
      </c>
    </row>
    <row r="1296" spans="1:15" x14ac:dyDescent="0.35">
      <c r="A1296" t="s">
        <v>19</v>
      </c>
      <c r="B1296">
        <v>1245041</v>
      </c>
      <c r="C1296">
        <v>1245811</v>
      </c>
      <c r="E1296" t="s">
        <v>13966</v>
      </c>
      <c r="F1296" t="s">
        <v>18419</v>
      </c>
      <c r="G1296" t="s">
        <v>18420</v>
      </c>
      <c r="I1296" t="s">
        <v>13969</v>
      </c>
      <c r="L1296" t="s">
        <v>18421</v>
      </c>
      <c r="M1296" s="20" t="s">
        <v>18419</v>
      </c>
      <c r="N1296" s="34">
        <v>256</v>
      </c>
      <c r="O1296" t="s">
        <v>18422</v>
      </c>
    </row>
    <row r="1297" spans="1:15" x14ac:dyDescent="0.35">
      <c r="A1297" t="s">
        <v>19</v>
      </c>
      <c r="B1297">
        <v>1245808</v>
      </c>
      <c r="C1297">
        <v>1246818</v>
      </c>
      <c r="E1297" t="s">
        <v>13966</v>
      </c>
      <c r="F1297" t="s">
        <v>18423</v>
      </c>
      <c r="G1297" t="s">
        <v>18424</v>
      </c>
      <c r="I1297" t="s">
        <v>13969</v>
      </c>
      <c r="L1297" t="s">
        <v>18425</v>
      </c>
      <c r="M1297" s="20" t="s">
        <v>18423</v>
      </c>
      <c r="N1297" s="34">
        <v>336</v>
      </c>
      <c r="O1297" t="s">
        <v>18426</v>
      </c>
    </row>
    <row r="1298" spans="1:15" ht="29" x14ac:dyDescent="0.35">
      <c r="A1298" t="s">
        <v>19</v>
      </c>
      <c r="B1298">
        <v>1246837</v>
      </c>
      <c r="C1298">
        <v>1247652</v>
      </c>
      <c r="E1298" t="s">
        <v>13966</v>
      </c>
      <c r="F1298" t="s">
        <v>18427</v>
      </c>
      <c r="G1298" t="s">
        <v>18428</v>
      </c>
      <c r="I1298" t="s">
        <v>13969</v>
      </c>
      <c r="L1298" t="s">
        <v>18429</v>
      </c>
      <c r="M1298" s="20" t="s">
        <v>18427</v>
      </c>
      <c r="N1298" s="34">
        <v>271</v>
      </c>
      <c r="O1298" t="s">
        <v>18430</v>
      </c>
    </row>
    <row r="1299" spans="1:15" x14ac:dyDescent="0.35">
      <c r="A1299" t="s">
        <v>19</v>
      </c>
      <c r="B1299">
        <v>1247788</v>
      </c>
      <c r="C1299">
        <v>1248564</v>
      </c>
      <c r="E1299" t="s">
        <v>13966</v>
      </c>
      <c r="F1299" t="s">
        <v>18431</v>
      </c>
      <c r="G1299" t="s">
        <v>18432</v>
      </c>
      <c r="I1299" t="s">
        <v>13969</v>
      </c>
      <c r="L1299" t="s">
        <v>18433</v>
      </c>
      <c r="M1299" s="20" t="s">
        <v>18431</v>
      </c>
      <c r="N1299" s="34">
        <v>258</v>
      </c>
      <c r="O1299" t="s">
        <v>18434</v>
      </c>
    </row>
    <row r="1300" spans="1:15" x14ac:dyDescent="0.35">
      <c r="A1300" t="s">
        <v>19</v>
      </c>
      <c r="B1300">
        <v>1248665</v>
      </c>
      <c r="C1300">
        <v>1249348</v>
      </c>
      <c r="E1300" t="s">
        <v>13966</v>
      </c>
      <c r="F1300" t="s">
        <v>18435</v>
      </c>
      <c r="G1300" t="s">
        <v>18436</v>
      </c>
      <c r="I1300" t="s">
        <v>13969</v>
      </c>
      <c r="L1300" t="s">
        <v>18437</v>
      </c>
      <c r="M1300" s="20" t="s">
        <v>18435</v>
      </c>
      <c r="N1300" s="34">
        <v>227</v>
      </c>
      <c r="O1300" t="s">
        <v>18438</v>
      </c>
    </row>
    <row r="1301" spans="1:15" x14ac:dyDescent="0.35">
      <c r="A1301" t="s">
        <v>19</v>
      </c>
      <c r="B1301">
        <v>1249442</v>
      </c>
      <c r="C1301">
        <v>1249888</v>
      </c>
      <c r="E1301" t="s">
        <v>14007</v>
      </c>
      <c r="F1301" t="s">
        <v>18439</v>
      </c>
      <c r="G1301" t="s">
        <v>18440</v>
      </c>
      <c r="I1301" t="s">
        <v>13969</v>
      </c>
      <c r="L1301" t="s">
        <v>18441</v>
      </c>
      <c r="M1301" s="20" t="s">
        <v>18439</v>
      </c>
      <c r="N1301" s="34">
        <v>148</v>
      </c>
      <c r="O1301" t="s">
        <v>18442</v>
      </c>
    </row>
    <row r="1302" spans="1:15" x14ac:dyDescent="0.35">
      <c r="A1302" t="s">
        <v>19</v>
      </c>
      <c r="B1302">
        <v>1250016</v>
      </c>
      <c r="C1302">
        <v>1250504</v>
      </c>
      <c r="E1302" t="s">
        <v>14007</v>
      </c>
      <c r="F1302" t="s">
        <v>18443</v>
      </c>
      <c r="G1302" t="s">
        <v>18444</v>
      </c>
      <c r="I1302" t="s">
        <v>13969</v>
      </c>
      <c r="L1302" t="s">
        <v>18445</v>
      </c>
      <c r="M1302" s="20" t="s">
        <v>18443</v>
      </c>
      <c r="N1302" s="34">
        <v>162</v>
      </c>
      <c r="O1302" t="s">
        <v>18446</v>
      </c>
    </row>
    <row r="1303" spans="1:15" x14ac:dyDescent="0.35">
      <c r="A1303" t="s">
        <v>19</v>
      </c>
      <c r="B1303">
        <v>1250656</v>
      </c>
      <c r="C1303">
        <v>1251174</v>
      </c>
      <c r="E1303" t="s">
        <v>14007</v>
      </c>
      <c r="F1303" t="s">
        <v>18447</v>
      </c>
      <c r="G1303" t="s">
        <v>18448</v>
      </c>
      <c r="I1303" t="s">
        <v>13969</v>
      </c>
      <c r="L1303" t="s">
        <v>18449</v>
      </c>
      <c r="M1303" s="20" t="s">
        <v>18447</v>
      </c>
      <c r="N1303" s="34">
        <v>172</v>
      </c>
      <c r="O1303" t="s">
        <v>18450</v>
      </c>
    </row>
    <row r="1304" spans="1:15" x14ac:dyDescent="0.35">
      <c r="A1304" t="s">
        <v>19</v>
      </c>
      <c r="B1304">
        <v>1251273</v>
      </c>
      <c r="C1304">
        <v>1251590</v>
      </c>
      <c r="E1304" t="s">
        <v>14007</v>
      </c>
      <c r="F1304" t="s">
        <v>18451</v>
      </c>
      <c r="G1304" t="s">
        <v>18452</v>
      </c>
      <c r="I1304" t="s">
        <v>13969</v>
      </c>
      <c r="L1304" t="s">
        <v>18453</v>
      </c>
      <c r="M1304" s="20" t="s">
        <v>18451</v>
      </c>
      <c r="N1304" s="34">
        <v>105</v>
      </c>
      <c r="O1304" t="s">
        <v>18454</v>
      </c>
    </row>
    <row r="1305" spans="1:15" x14ac:dyDescent="0.35">
      <c r="A1305" t="s">
        <v>19</v>
      </c>
      <c r="B1305">
        <v>1251631</v>
      </c>
      <c r="C1305">
        <v>1252017</v>
      </c>
      <c r="E1305" t="s">
        <v>14007</v>
      </c>
      <c r="F1305" t="s">
        <v>18455</v>
      </c>
      <c r="G1305" t="s">
        <v>18456</v>
      </c>
      <c r="I1305" t="s">
        <v>13969</v>
      </c>
      <c r="L1305" t="s">
        <v>18457</v>
      </c>
      <c r="M1305" s="20" t="s">
        <v>18455</v>
      </c>
      <c r="N1305" s="34">
        <v>128</v>
      </c>
      <c r="O1305" t="s">
        <v>18458</v>
      </c>
    </row>
    <row r="1306" spans="1:15" x14ac:dyDescent="0.35">
      <c r="A1306" t="s">
        <v>19</v>
      </c>
      <c r="B1306">
        <v>1252177</v>
      </c>
      <c r="C1306">
        <v>1252533</v>
      </c>
      <c r="E1306" t="s">
        <v>13966</v>
      </c>
      <c r="F1306" t="s">
        <v>18459</v>
      </c>
      <c r="G1306" t="s">
        <v>18460</v>
      </c>
      <c r="I1306" t="s">
        <v>13969</v>
      </c>
      <c r="L1306" t="s">
        <v>18461</v>
      </c>
      <c r="M1306" s="20" t="s">
        <v>18459</v>
      </c>
      <c r="N1306" s="34">
        <v>118</v>
      </c>
      <c r="O1306" t="s">
        <v>18462</v>
      </c>
    </row>
    <row r="1307" spans="1:15" x14ac:dyDescent="0.35">
      <c r="A1307" t="s">
        <v>19</v>
      </c>
      <c r="B1307">
        <v>1252815</v>
      </c>
      <c r="C1307">
        <v>1253021</v>
      </c>
      <c r="E1307" t="s">
        <v>13966</v>
      </c>
      <c r="F1307" t="s">
        <v>14251</v>
      </c>
      <c r="I1307" t="s">
        <v>13969</v>
      </c>
      <c r="L1307" t="s">
        <v>18463</v>
      </c>
      <c r="M1307" s="20" t="s">
        <v>14251</v>
      </c>
      <c r="N1307" s="34">
        <v>68</v>
      </c>
      <c r="O1307" t="s">
        <v>18464</v>
      </c>
    </row>
    <row r="1308" spans="1:15" x14ac:dyDescent="0.35">
      <c r="A1308" t="s">
        <v>19</v>
      </c>
      <c r="B1308">
        <v>1253103</v>
      </c>
      <c r="C1308">
        <v>1253252</v>
      </c>
      <c r="E1308" t="s">
        <v>13966</v>
      </c>
      <c r="F1308" t="s">
        <v>18465</v>
      </c>
      <c r="G1308" t="s">
        <v>18466</v>
      </c>
      <c r="I1308" t="s">
        <v>13969</v>
      </c>
      <c r="L1308" t="s">
        <v>18467</v>
      </c>
      <c r="M1308" s="20" t="s">
        <v>18465</v>
      </c>
      <c r="N1308" s="34">
        <v>49</v>
      </c>
      <c r="O1308" t="s">
        <v>18468</v>
      </c>
    </row>
    <row r="1309" spans="1:15" x14ac:dyDescent="0.35">
      <c r="A1309" t="s">
        <v>19</v>
      </c>
      <c r="B1309">
        <v>1253385</v>
      </c>
      <c r="C1309">
        <v>1253639</v>
      </c>
      <c r="E1309" t="s">
        <v>13966</v>
      </c>
      <c r="F1309" t="s">
        <v>18469</v>
      </c>
      <c r="G1309" t="s">
        <v>18470</v>
      </c>
      <c r="I1309" t="s">
        <v>13969</v>
      </c>
      <c r="L1309" t="s">
        <v>18471</v>
      </c>
      <c r="M1309" s="20" t="s">
        <v>18469</v>
      </c>
      <c r="N1309" s="34">
        <v>84</v>
      </c>
      <c r="O1309" t="s">
        <v>18472</v>
      </c>
    </row>
    <row r="1310" spans="1:15" x14ac:dyDescent="0.35">
      <c r="A1310" t="s">
        <v>19</v>
      </c>
      <c r="B1310">
        <v>1253713</v>
      </c>
      <c r="C1310">
        <v>1255992</v>
      </c>
      <c r="E1310" t="s">
        <v>14007</v>
      </c>
      <c r="F1310" t="s">
        <v>18473</v>
      </c>
      <c r="I1310" t="s">
        <v>13969</v>
      </c>
      <c r="L1310" t="s">
        <v>18474</v>
      </c>
      <c r="M1310" s="20" t="s">
        <v>18473</v>
      </c>
      <c r="N1310" s="34">
        <v>759</v>
      </c>
      <c r="O1310" t="s">
        <v>18475</v>
      </c>
    </row>
    <row r="1311" spans="1:15" x14ac:dyDescent="0.35">
      <c r="A1311" t="s">
        <v>19</v>
      </c>
      <c r="B1311">
        <v>1256109</v>
      </c>
      <c r="C1311">
        <v>1256363</v>
      </c>
      <c r="E1311" t="s">
        <v>13966</v>
      </c>
      <c r="F1311" t="s">
        <v>14251</v>
      </c>
      <c r="I1311" t="s">
        <v>13969</v>
      </c>
      <c r="L1311" t="s">
        <v>18476</v>
      </c>
      <c r="M1311" s="20" t="s">
        <v>14251</v>
      </c>
      <c r="N1311" s="34">
        <v>84</v>
      </c>
      <c r="O1311" t="s">
        <v>18477</v>
      </c>
    </row>
    <row r="1312" spans="1:15" x14ac:dyDescent="0.35">
      <c r="A1312" t="s">
        <v>19</v>
      </c>
      <c r="B1312">
        <v>1256436</v>
      </c>
      <c r="C1312">
        <v>1256858</v>
      </c>
      <c r="E1312" t="s">
        <v>14007</v>
      </c>
      <c r="F1312" t="s">
        <v>14715</v>
      </c>
      <c r="I1312" t="s">
        <v>13969</v>
      </c>
      <c r="L1312" t="s">
        <v>18478</v>
      </c>
      <c r="M1312" s="20" t="s">
        <v>14715</v>
      </c>
      <c r="N1312" s="34">
        <v>140</v>
      </c>
      <c r="O1312" t="s">
        <v>18479</v>
      </c>
    </row>
    <row r="1313" spans="1:15" x14ac:dyDescent="0.35">
      <c r="A1313" t="s">
        <v>19</v>
      </c>
      <c r="B1313">
        <v>1256862</v>
      </c>
      <c r="C1313">
        <v>1257377</v>
      </c>
      <c r="E1313" t="s">
        <v>14007</v>
      </c>
      <c r="F1313" t="s">
        <v>18480</v>
      </c>
      <c r="I1313" t="s">
        <v>13969</v>
      </c>
      <c r="L1313" t="s">
        <v>18481</v>
      </c>
      <c r="M1313" s="20" t="s">
        <v>18480</v>
      </c>
      <c r="N1313" s="34">
        <v>171</v>
      </c>
      <c r="O1313" t="s">
        <v>18482</v>
      </c>
    </row>
    <row r="1314" spans="1:15" x14ac:dyDescent="0.35">
      <c r="A1314" t="s">
        <v>19</v>
      </c>
      <c r="B1314">
        <v>1257414</v>
      </c>
      <c r="C1314">
        <v>1258136</v>
      </c>
      <c r="E1314" t="s">
        <v>14007</v>
      </c>
      <c r="F1314" t="s">
        <v>18483</v>
      </c>
      <c r="I1314" t="s">
        <v>13969</v>
      </c>
      <c r="L1314" t="s">
        <v>18484</v>
      </c>
      <c r="M1314" s="20" t="s">
        <v>18483</v>
      </c>
      <c r="N1314" s="34">
        <v>240</v>
      </c>
      <c r="O1314" t="s">
        <v>18485</v>
      </c>
    </row>
    <row r="1315" spans="1:15" x14ac:dyDescent="0.35">
      <c r="A1315" t="s">
        <v>19</v>
      </c>
      <c r="B1315">
        <v>1258492</v>
      </c>
      <c r="C1315">
        <v>1259040</v>
      </c>
      <c r="E1315" t="s">
        <v>13966</v>
      </c>
      <c r="F1315" t="s">
        <v>14568</v>
      </c>
      <c r="G1315" t="s">
        <v>18486</v>
      </c>
      <c r="I1315" t="s">
        <v>14569</v>
      </c>
      <c r="O1315" t="s">
        <v>18487</v>
      </c>
    </row>
    <row r="1316" spans="1:15" x14ac:dyDescent="0.35">
      <c r="A1316" t="s">
        <v>19</v>
      </c>
      <c r="B1316">
        <v>1260276</v>
      </c>
      <c r="C1316">
        <v>1261136</v>
      </c>
      <c r="E1316" t="s">
        <v>14007</v>
      </c>
      <c r="F1316" t="s">
        <v>18488</v>
      </c>
      <c r="I1316" t="s">
        <v>13969</v>
      </c>
      <c r="L1316" t="s">
        <v>18489</v>
      </c>
      <c r="M1316" s="20" t="s">
        <v>18488</v>
      </c>
      <c r="N1316" s="34">
        <v>286</v>
      </c>
      <c r="O1316" t="s">
        <v>18490</v>
      </c>
    </row>
    <row r="1317" spans="1:15" x14ac:dyDescent="0.35">
      <c r="A1317" t="s">
        <v>19</v>
      </c>
      <c r="B1317">
        <v>1261291</v>
      </c>
      <c r="C1317">
        <v>1261569</v>
      </c>
      <c r="E1317" t="s">
        <v>13966</v>
      </c>
      <c r="F1317" t="s">
        <v>18491</v>
      </c>
      <c r="I1317" t="s">
        <v>13969</v>
      </c>
      <c r="L1317" t="s">
        <v>18492</v>
      </c>
      <c r="M1317" s="20" t="s">
        <v>18491</v>
      </c>
      <c r="N1317" s="34">
        <v>92</v>
      </c>
      <c r="O1317" t="s">
        <v>18493</v>
      </c>
    </row>
    <row r="1318" spans="1:15" x14ac:dyDescent="0.35">
      <c r="A1318" t="s">
        <v>19</v>
      </c>
      <c r="B1318">
        <v>1261616</v>
      </c>
      <c r="C1318">
        <v>1262353</v>
      </c>
      <c r="E1318" t="s">
        <v>13966</v>
      </c>
      <c r="F1318" t="s">
        <v>18494</v>
      </c>
      <c r="G1318" t="s">
        <v>18495</v>
      </c>
      <c r="I1318" t="s">
        <v>13969</v>
      </c>
      <c r="L1318" t="s">
        <v>18496</v>
      </c>
      <c r="M1318" s="20" t="s">
        <v>18494</v>
      </c>
      <c r="N1318" s="34">
        <v>245</v>
      </c>
      <c r="O1318" t="s">
        <v>18497</v>
      </c>
    </row>
    <row r="1319" spans="1:15" x14ac:dyDescent="0.35">
      <c r="A1319" t="s">
        <v>19</v>
      </c>
      <c r="B1319">
        <v>1262893</v>
      </c>
      <c r="C1319">
        <v>1264245</v>
      </c>
      <c r="E1319" t="s">
        <v>13966</v>
      </c>
      <c r="F1319" t="s">
        <v>17610</v>
      </c>
      <c r="I1319" t="s">
        <v>13969</v>
      </c>
      <c r="L1319" t="s">
        <v>18498</v>
      </c>
      <c r="M1319" s="20" t="s">
        <v>17610</v>
      </c>
      <c r="N1319" s="34">
        <v>450</v>
      </c>
      <c r="O1319" t="s">
        <v>18499</v>
      </c>
    </row>
    <row r="1320" spans="1:15" x14ac:dyDescent="0.35">
      <c r="A1320" t="s">
        <v>19</v>
      </c>
      <c r="B1320">
        <v>1264273</v>
      </c>
      <c r="C1320">
        <v>1264851</v>
      </c>
      <c r="E1320" t="s">
        <v>13966</v>
      </c>
      <c r="F1320" t="s">
        <v>17614</v>
      </c>
      <c r="G1320" t="s">
        <v>17615</v>
      </c>
      <c r="I1320" t="s">
        <v>13969</v>
      </c>
      <c r="L1320" t="s">
        <v>18500</v>
      </c>
      <c r="M1320" s="20" t="s">
        <v>17614</v>
      </c>
      <c r="N1320" s="34">
        <v>192</v>
      </c>
      <c r="O1320" t="s">
        <v>18501</v>
      </c>
    </row>
    <row r="1321" spans="1:15" x14ac:dyDescent="0.35">
      <c r="A1321" t="s">
        <v>19</v>
      </c>
      <c r="B1321">
        <v>1265030</v>
      </c>
      <c r="C1321">
        <v>1265854</v>
      </c>
      <c r="E1321" t="s">
        <v>13966</v>
      </c>
      <c r="F1321" t="s">
        <v>17618</v>
      </c>
      <c r="G1321" t="s">
        <v>17619</v>
      </c>
      <c r="I1321" t="s">
        <v>13969</v>
      </c>
      <c r="L1321" t="s">
        <v>18502</v>
      </c>
      <c r="M1321" s="20" t="s">
        <v>17618</v>
      </c>
      <c r="N1321" s="34">
        <v>274</v>
      </c>
      <c r="O1321" t="s">
        <v>18503</v>
      </c>
    </row>
    <row r="1322" spans="1:15" x14ac:dyDescent="0.35">
      <c r="A1322" t="s">
        <v>19</v>
      </c>
      <c r="B1322">
        <v>1265873</v>
      </c>
      <c r="C1322">
        <v>1267363</v>
      </c>
      <c r="E1322" t="s">
        <v>13966</v>
      </c>
      <c r="F1322" t="s">
        <v>17622</v>
      </c>
      <c r="G1322" t="s">
        <v>17623</v>
      </c>
      <c r="I1322" t="s">
        <v>13969</v>
      </c>
      <c r="L1322" t="s">
        <v>18504</v>
      </c>
      <c r="M1322" s="20" t="s">
        <v>17622</v>
      </c>
      <c r="N1322" s="34">
        <v>496</v>
      </c>
      <c r="O1322" t="s">
        <v>18505</v>
      </c>
    </row>
    <row r="1323" spans="1:15" x14ac:dyDescent="0.35">
      <c r="A1323" t="s">
        <v>19</v>
      </c>
      <c r="B1323">
        <v>1267504</v>
      </c>
      <c r="C1323">
        <v>1269171</v>
      </c>
      <c r="E1323" t="s">
        <v>13966</v>
      </c>
      <c r="F1323" t="s">
        <v>17626</v>
      </c>
      <c r="G1323" t="s">
        <v>17627</v>
      </c>
      <c r="I1323" t="s">
        <v>13969</v>
      </c>
      <c r="L1323" t="s">
        <v>18506</v>
      </c>
      <c r="M1323" s="20" t="s">
        <v>17626</v>
      </c>
      <c r="N1323" s="34">
        <v>555</v>
      </c>
      <c r="O1323" t="s">
        <v>18507</v>
      </c>
    </row>
    <row r="1324" spans="1:15" x14ac:dyDescent="0.35">
      <c r="A1324" t="s">
        <v>19</v>
      </c>
      <c r="B1324">
        <v>1269303</v>
      </c>
      <c r="C1324">
        <v>1271048</v>
      </c>
      <c r="E1324" t="s">
        <v>13966</v>
      </c>
      <c r="F1324" t="s">
        <v>17630</v>
      </c>
      <c r="G1324" t="s">
        <v>17631</v>
      </c>
      <c r="I1324" t="s">
        <v>13969</v>
      </c>
      <c r="L1324" t="s">
        <v>18508</v>
      </c>
      <c r="M1324" s="20" t="s">
        <v>17630</v>
      </c>
      <c r="N1324" s="34">
        <v>581</v>
      </c>
      <c r="O1324" t="s">
        <v>18509</v>
      </c>
    </row>
    <row r="1325" spans="1:15" x14ac:dyDescent="0.35">
      <c r="A1325" t="s">
        <v>19</v>
      </c>
      <c r="B1325">
        <v>1271197</v>
      </c>
      <c r="C1325">
        <v>1272336</v>
      </c>
      <c r="E1325" t="s">
        <v>13966</v>
      </c>
      <c r="F1325" t="s">
        <v>17634</v>
      </c>
      <c r="G1325" t="s">
        <v>17635</v>
      </c>
      <c r="I1325" t="s">
        <v>13969</v>
      </c>
      <c r="L1325" t="s">
        <v>18510</v>
      </c>
      <c r="M1325" s="20" t="s">
        <v>17634</v>
      </c>
      <c r="N1325" s="34">
        <v>379</v>
      </c>
      <c r="O1325" t="s">
        <v>18511</v>
      </c>
    </row>
    <row r="1326" spans="1:15" x14ac:dyDescent="0.35">
      <c r="A1326" t="s">
        <v>19</v>
      </c>
      <c r="B1326">
        <v>1272333</v>
      </c>
      <c r="C1326">
        <v>1272977</v>
      </c>
      <c r="E1326" t="s">
        <v>13966</v>
      </c>
      <c r="F1326" t="s">
        <v>17638</v>
      </c>
      <c r="G1326" t="s">
        <v>17639</v>
      </c>
      <c r="I1326" t="s">
        <v>13969</v>
      </c>
      <c r="L1326" t="s">
        <v>18512</v>
      </c>
      <c r="M1326" s="20" t="s">
        <v>17638</v>
      </c>
      <c r="N1326" s="34">
        <v>214</v>
      </c>
      <c r="O1326" t="s">
        <v>18513</v>
      </c>
    </row>
    <row r="1327" spans="1:15" x14ac:dyDescent="0.35">
      <c r="A1327" t="s">
        <v>19</v>
      </c>
      <c r="B1327">
        <v>1272974</v>
      </c>
      <c r="C1327">
        <v>1273498</v>
      </c>
      <c r="E1327" t="s">
        <v>13966</v>
      </c>
      <c r="F1327" t="s">
        <v>17642</v>
      </c>
      <c r="G1327" t="s">
        <v>17643</v>
      </c>
      <c r="I1327" t="s">
        <v>13969</v>
      </c>
      <c r="L1327" t="s">
        <v>18514</v>
      </c>
      <c r="M1327" s="20" t="s">
        <v>17642</v>
      </c>
      <c r="N1327" s="34">
        <v>174</v>
      </c>
      <c r="O1327" t="s">
        <v>18515</v>
      </c>
    </row>
    <row r="1328" spans="1:15" x14ac:dyDescent="0.35">
      <c r="A1328" t="s">
        <v>19</v>
      </c>
      <c r="B1328">
        <v>1273513</v>
      </c>
      <c r="C1328">
        <v>1273755</v>
      </c>
      <c r="E1328" t="s">
        <v>14007</v>
      </c>
      <c r="F1328" t="s">
        <v>17646</v>
      </c>
      <c r="I1328" t="s">
        <v>13969</v>
      </c>
      <c r="L1328" t="s">
        <v>18516</v>
      </c>
      <c r="M1328" s="20" t="s">
        <v>17646</v>
      </c>
      <c r="N1328" s="34">
        <v>80</v>
      </c>
      <c r="O1328" t="s">
        <v>18517</v>
      </c>
    </row>
    <row r="1329" spans="1:15" x14ac:dyDescent="0.35">
      <c r="A1329" t="s">
        <v>19</v>
      </c>
      <c r="B1329">
        <v>1273956</v>
      </c>
      <c r="C1329">
        <v>1274279</v>
      </c>
      <c r="E1329" t="s">
        <v>13966</v>
      </c>
      <c r="F1329" t="s">
        <v>17649</v>
      </c>
      <c r="I1329" t="s">
        <v>13969</v>
      </c>
      <c r="L1329" t="s">
        <v>18518</v>
      </c>
      <c r="M1329" s="20" t="s">
        <v>17649</v>
      </c>
      <c r="N1329" s="34">
        <v>107</v>
      </c>
      <c r="O1329" t="s">
        <v>18519</v>
      </c>
    </row>
    <row r="1330" spans="1:15" x14ac:dyDescent="0.35">
      <c r="A1330" t="s">
        <v>19</v>
      </c>
      <c r="B1330">
        <v>1274321</v>
      </c>
      <c r="C1330">
        <v>1275787</v>
      </c>
      <c r="E1330" t="s">
        <v>14007</v>
      </c>
      <c r="F1330" t="s">
        <v>17652</v>
      </c>
      <c r="G1330" t="s">
        <v>17653</v>
      </c>
      <c r="I1330" t="s">
        <v>13969</v>
      </c>
      <c r="L1330" t="s">
        <v>18520</v>
      </c>
      <c r="M1330" s="20" t="s">
        <v>17652</v>
      </c>
      <c r="N1330" s="34">
        <v>488</v>
      </c>
      <c r="O1330" t="s">
        <v>18521</v>
      </c>
    </row>
    <row r="1331" spans="1:15" x14ac:dyDescent="0.35">
      <c r="A1331" t="s">
        <v>19</v>
      </c>
      <c r="B1331">
        <v>1275940</v>
      </c>
      <c r="C1331">
        <v>1276380</v>
      </c>
      <c r="E1331" t="s">
        <v>14007</v>
      </c>
      <c r="F1331" t="s">
        <v>17656</v>
      </c>
      <c r="G1331" t="s">
        <v>17657</v>
      </c>
      <c r="I1331" t="s">
        <v>13969</v>
      </c>
      <c r="L1331" t="s">
        <v>18522</v>
      </c>
      <c r="M1331" s="20" t="s">
        <v>17656</v>
      </c>
      <c r="N1331" s="34">
        <v>146</v>
      </c>
      <c r="O1331" t="s">
        <v>18523</v>
      </c>
    </row>
    <row r="1332" spans="1:15" x14ac:dyDescent="0.35">
      <c r="A1332" t="s">
        <v>19</v>
      </c>
      <c r="B1332">
        <v>1276487</v>
      </c>
      <c r="C1332">
        <v>1278145</v>
      </c>
      <c r="E1332" t="s">
        <v>14007</v>
      </c>
      <c r="F1332" t="s">
        <v>17660</v>
      </c>
      <c r="I1332" t="s">
        <v>13969</v>
      </c>
      <c r="L1332" t="s">
        <v>18524</v>
      </c>
      <c r="M1332" s="20" t="s">
        <v>17660</v>
      </c>
      <c r="N1332" s="34">
        <v>552</v>
      </c>
      <c r="O1332" t="s">
        <v>18525</v>
      </c>
    </row>
    <row r="1333" spans="1:15" x14ac:dyDescent="0.35">
      <c r="A1333" t="s">
        <v>19</v>
      </c>
      <c r="B1333">
        <v>1278176</v>
      </c>
      <c r="C1333">
        <v>1279582</v>
      </c>
      <c r="E1333" t="s">
        <v>13966</v>
      </c>
      <c r="F1333" t="s">
        <v>17663</v>
      </c>
      <c r="G1333" t="s">
        <v>17664</v>
      </c>
      <c r="I1333" t="s">
        <v>13969</v>
      </c>
      <c r="L1333" t="s">
        <v>18526</v>
      </c>
      <c r="M1333" s="20" t="s">
        <v>17663</v>
      </c>
      <c r="N1333" s="34">
        <v>468</v>
      </c>
      <c r="O1333" t="s">
        <v>18527</v>
      </c>
    </row>
    <row r="1334" spans="1:15" x14ac:dyDescent="0.35">
      <c r="A1334" t="s">
        <v>19</v>
      </c>
      <c r="B1334">
        <v>1279612</v>
      </c>
      <c r="C1334">
        <v>1280997</v>
      </c>
      <c r="E1334" t="s">
        <v>14007</v>
      </c>
      <c r="F1334" t="s">
        <v>17667</v>
      </c>
      <c r="G1334" t="s">
        <v>17668</v>
      </c>
      <c r="I1334" t="s">
        <v>13969</v>
      </c>
      <c r="L1334" t="s">
        <v>18528</v>
      </c>
      <c r="M1334" s="20" t="s">
        <v>17667</v>
      </c>
      <c r="N1334" s="34">
        <v>461</v>
      </c>
      <c r="O1334" t="s">
        <v>18529</v>
      </c>
    </row>
    <row r="1335" spans="1:15" x14ac:dyDescent="0.35">
      <c r="A1335" t="s">
        <v>19</v>
      </c>
      <c r="B1335">
        <v>1281527</v>
      </c>
      <c r="C1335">
        <v>1282531</v>
      </c>
      <c r="E1335" t="s">
        <v>13966</v>
      </c>
      <c r="F1335" t="s">
        <v>17671</v>
      </c>
      <c r="G1335" t="s">
        <v>17672</v>
      </c>
      <c r="I1335" t="s">
        <v>13969</v>
      </c>
      <c r="L1335" t="s">
        <v>18530</v>
      </c>
      <c r="M1335" s="20" t="s">
        <v>17671</v>
      </c>
      <c r="N1335" s="34">
        <v>334</v>
      </c>
      <c r="O1335" t="s">
        <v>18531</v>
      </c>
    </row>
    <row r="1336" spans="1:15" x14ac:dyDescent="0.35">
      <c r="A1336" t="s">
        <v>19</v>
      </c>
      <c r="B1336">
        <v>1282602</v>
      </c>
      <c r="C1336">
        <v>1283477</v>
      </c>
      <c r="E1336" t="s">
        <v>14007</v>
      </c>
      <c r="F1336" t="s">
        <v>17675</v>
      </c>
      <c r="G1336" t="s">
        <v>17676</v>
      </c>
      <c r="I1336" t="s">
        <v>13969</v>
      </c>
      <c r="L1336" t="s">
        <v>18532</v>
      </c>
      <c r="M1336" s="20" t="s">
        <v>17675</v>
      </c>
      <c r="N1336" s="34">
        <v>291</v>
      </c>
      <c r="O1336" t="s">
        <v>18533</v>
      </c>
    </row>
    <row r="1337" spans="1:15" x14ac:dyDescent="0.35">
      <c r="A1337" t="s">
        <v>19</v>
      </c>
      <c r="B1337">
        <v>1283586</v>
      </c>
      <c r="C1337">
        <v>1284686</v>
      </c>
      <c r="E1337" t="s">
        <v>13966</v>
      </c>
      <c r="F1337" t="s">
        <v>17679</v>
      </c>
      <c r="G1337" t="s">
        <v>17680</v>
      </c>
      <c r="I1337" t="s">
        <v>13969</v>
      </c>
      <c r="L1337" t="s">
        <v>18534</v>
      </c>
      <c r="M1337" s="20" t="s">
        <v>17679</v>
      </c>
      <c r="N1337" s="34">
        <v>366</v>
      </c>
      <c r="O1337" t="s">
        <v>18535</v>
      </c>
    </row>
    <row r="1338" spans="1:15" x14ac:dyDescent="0.35">
      <c r="A1338" t="s">
        <v>19</v>
      </c>
      <c r="B1338">
        <v>1284760</v>
      </c>
      <c r="C1338">
        <v>1285629</v>
      </c>
      <c r="E1338" t="s">
        <v>13966</v>
      </c>
      <c r="F1338" t="s">
        <v>15147</v>
      </c>
      <c r="I1338" t="s">
        <v>13969</v>
      </c>
      <c r="L1338" t="s">
        <v>18536</v>
      </c>
      <c r="M1338" s="20" t="s">
        <v>15147</v>
      </c>
      <c r="N1338" s="34">
        <v>289</v>
      </c>
      <c r="O1338" t="s">
        <v>18537</v>
      </c>
    </row>
    <row r="1339" spans="1:15" x14ac:dyDescent="0.35">
      <c r="A1339" t="s">
        <v>19</v>
      </c>
      <c r="B1339">
        <v>1285879</v>
      </c>
      <c r="C1339">
        <v>1287276</v>
      </c>
      <c r="E1339" t="s">
        <v>13966</v>
      </c>
      <c r="F1339" t="s">
        <v>17685</v>
      </c>
      <c r="G1339" t="s">
        <v>17686</v>
      </c>
      <c r="I1339" t="s">
        <v>13969</v>
      </c>
      <c r="L1339" t="s">
        <v>18538</v>
      </c>
      <c r="M1339" s="20" t="s">
        <v>17685</v>
      </c>
      <c r="N1339" s="34">
        <v>465</v>
      </c>
      <c r="O1339" t="s">
        <v>18539</v>
      </c>
    </row>
    <row r="1340" spans="1:15" x14ac:dyDescent="0.35">
      <c r="A1340" t="s">
        <v>19</v>
      </c>
      <c r="B1340">
        <v>1287394</v>
      </c>
      <c r="C1340">
        <v>1288749</v>
      </c>
      <c r="E1340" t="s">
        <v>13966</v>
      </c>
      <c r="F1340" t="s">
        <v>17689</v>
      </c>
      <c r="I1340" t="s">
        <v>13969</v>
      </c>
      <c r="L1340" t="s">
        <v>18540</v>
      </c>
      <c r="M1340" s="20" t="s">
        <v>17689</v>
      </c>
      <c r="N1340" s="34">
        <v>451</v>
      </c>
      <c r="O1340" t="s">
        <v>18541</v>
      </c>
    </row>
    <row r="1341" spans="1:15" x14ac:dyDescent="0.35">
      <c r="A1341" t="s">
        <v>19</v>
      </c>
      <c r="B1341">
        <v>1288784</v>
      </c>
      <c r="C1341">
        <v>1290193</v>
      </c>
      <c r="E1341" t="s">
        <v>14007</v>
      </c>
      <c r="F1341" t="s">
        <v>15430</v>
      </c>
      <c r="I1341" t="s">
        <v>13969</v>
      </c>
      <c r="L1341" t="s">
        <v>18542</v>
      </c>
      <c r="M1341" s="20" t="s">
        <v>15430</v>
      </c>
      <c r="N1341" s="34">
        <v>469</v>
      </c>
      <c r="O1341" t="s">
        <v>18543</v>
      </c>
    </row>
    <row r="1342" spans="1:15" x14ac:dyDescent="0.35">
      <c r="A1342" t="s">
        <v>19</v>
      </c>
      <c r="B1342">
        <v>1290303</v>
      </c>
      <c r="C1342">
        <v>1290731</v>
      </c>
      <c r="E1342" t="s">
        <v>13966</v>
      </c>
      <c r="F1342" t="s">
        <v>14715</v>
      </c>
      <c r="I1342" t="s">
        <v>13969</v>
      </c>
      <c r="L1342" t="s">
        <v>18544</v>
      </c>
      <c r="M1342" s="20" t="s">
        <v>14715</v>
      </c>
      <c r="N1342" s="34">
        <v>142</v>
      </c>
      <c r="O1342" t="s">
        <v>18545</v>
      </c>
    </row>
    <row r="1343" spans="1:15" x14ac:dyDescent="0.35">
      <c r="A1343" t="s">
        <v>19</v>
      </c>
      <c r="B1343">
        <v>1290762</v>
      </c>
      <c r="C1343">
        <v>1291052</v>
      </c>
      <c r="E1343" t="s">
        <v>14007</v>
      </c>
      <c r="F1343" t="s">
        <v>17696</v>
      </c>
      <c r="I1343" t="s">
        <v>13969</v>
      </c>
      <c r="L1343" t="s">
        <v>18546</v>
      </c>
      <c r="M1343" s="20" t="s">
        <v>17696</v>
      </c>
      <c r="N1343" s="34">
        <v>96</v>
      </c>
      <c r="O1343" t="s">
        <v>18547</v>
      </c>
    </row>
    <row r="1344" spans="1:15" x14ac:dyDescent="0.35">
      <c r="A1344" t="s">
        <v>19</v>
      </c>
      <c r="B1344">
        <v>1291040</v>
      </c>
      <c r="C1344">
        <v>1292116</v>
      </c>
      <c r="E1344" t="s">
        <v>14007</v>
      </c>
      <c r="F1344" t="s">
        <v>17699</v>
      </c>
      <c r="I1344" t="s">
        <v>13969</v>
      </c>
      <c r="L1344" t="s">
        <v>18548</v>
      </c>
      <c r="M1344" s="20" t="s">
        <v>17699</v>
      </c>
      <c r="N1344" s="34">
        <v>358</v>
      </c>
      <c r="O1344" t="s">
        <v>18549</v>
      </c>
    </row>
    <row r="1345" spans="1:15" x14ac:dyDescent="0.35">
      <c r="A1345" t="s">
        <v>19</v>
      </c>
      <c r="B1345">
        <v>1292106</v>
      </c>
      <c r="C1345">
        <v>1292597</v>
      </c>
      <c r="E1345" t="s">
        <v>14007</v>
      </c>
      <c r="F1345" t="s">
        <v>17702</v>
      </c>
      <c r="G1345" t="s">
        <v>17703</v>
      </c>
      <c r="I1345" t="s">
        <v>13969</v>
      </c>
      <c r="L1345" t="s">
        <v>18550</v>
      </c>
      <c r="M1345" s="20" t="s">
        <v>17702</v>
      </c>
      <c r="N1345" s="34">
        <v>163</v>
      </c>
      <c r="O1345" t="s">
        <v>18551</v>
      </c>
    </row>
    <row r="1346" spans="1:15" x14ac:dyDescent="0.35">
      <c r="A1346" t="s">
        <v>19</v>
      </c>
      <c r="B1346">
        <v>1292794</v>
      </c>
      <c r="C1346">
        <v>1293789</v>
      </c>
      <c r="E1346" t="s">
        <v>13966</v>
      </c>
      <c r="F1346" t="s">
        <v>17706</v>
      </c>
      <c r="G1346" t="s">
        <v>17707</v>
      </c>
      <c r="I1346" t="s">
        <v>13969</v>
      </c>
      <c r="L1346" t="s">
        <v>18552</v>
      </c>
      <c r="M1346" s="20" t="s">
        <v>17706</v>
      </c>
      <c r="N1346" s="34">
        <v>331</v>
      </c>
      <c r="O1346" t="s">
        <v>18553</v>
      </c>
    </row>
    <row r="1347" spans="1:15" x14ac:dyDescent="0.35">
      <c r="A1347" t="s">
        <v>19</v>
      </c>
      <c r="B1347">
        <v>1293924</v>
      </c>
      <c r="C1347">
        <v>1294523</v>
      </c>
      <c r="E1347" t="s">
        <v>13966</v>
      </c>
      <c r="F1347" t="s">
        <v>17710</v>
      </c>
      <c r="I1347" t="s">
        <v>13969</v>
      </c>
      <c r="L1347" t="s">
        <v>18554</v>
      </c>
      <c r="M1347" s="20" t="s">
        <v>17710</v>
      </c>
      <c r="N1347" s="34">
        <v>199</v>
      </c>
      <c r="O1347" t="s">
        <v>18555</v>
      </c>
    </row>
    <row r="1348" spans="1:15" x14ac:dyDescent="0.35">
      <c r="A1348" t="s">
        <v>19</v>
      </c>
      <c r="B1348">
        <v>1294592</v>
      </c>
      <c r="C1348">
        <v>1295926</v>
      </c>
      <c r="E1348" t="s">
        <v>14007</v>
      </c>
      <c r="F1348" t="s">
        <v>17713</v>
      </c>
      <c r="I1348" t="s">
        <v>13969</v>
      </c>
      <c r="L1348" t="s">
        <v>18556</v>
      </c>
      <c r="M1348" s="20" t="s">
        <v>17713</v>
      </c>
      <c r="N1348" s="34">
        <v>444</v>
      </c>
      <c r="O1348" t="s">
        <v>18557</v>
      </c>
    </row>
    <row r="1349" spans="1:15" x14ac:dyDescent="0.35">
      <c r="A1349" t="s">
        <v>19</v>
      </c>
      <c r="B1349">
        <v>1295987</v>
      </c>
      <c r="C1349">
        <v>1296418</v>
      </c>
      <c r="E1349" t="s">
        <v>14007</v>
      </c>
      <c r="F1349" t="s">
        <v>17716</v>
      </c>
      <c r="G1349" t="s">
        <v>17717</v>
      </c>
      <c r="I1349" t="s">
        <v>13969</v>
      </c>
      <c r="L1349" t="s">
        <v>18558</v>
      </c>
      <c r="M1349" s="20" t="s">
        <v>17716</v>
      </c>
      <c r="N1349" s="34">
        <v>143</v>
      </c>
      <c r="O1349" t="s">
        <v>18559</v>
      </c>
    </row>
    <row r="1350" spans="1:15" x14ac:dyDescent="0.35">
      <c r="A1350" t="s">
        <v>19</v>
      </c>
      <c r="B1350">
        <v>1296575</v>
      </c>
      <c r="C1350">
        <v>1297756</v>
      </c>
      <c r="E1350" t="s">
        <v>13966</v>
      </c>
      <c r="F1350" t="s">
        <v>17720</v>
      </c>
      <c r="I1350" t="s">
        <v>13969</v>
      </c>
      <c r="L1350" t="s">
        <v>18560</v>
      </c>
      <c r="M1350" s="20" t="s">
        <v>17720</v>
      </c>
      <c r="N1350" s="34">
        <v>393</v>
      </c>
      <c r="O1350" t="s">
        <v>18561</v>
      </c>
    </row>
    <row r="1351" spans="1:15" x14ac:dyDescent="0.35">
      <c r="A1351" t="s">
        <v>19</v>
      </c>
      <c r="B1351">
        <v>1298083</v>
      </c>
      <c r="C1351">
        <v>1299468</v>
      </c>
      <c r="E1351" t="s">
        <v>13966</v>
      </c>
      <c r="F1351" t="s">
        <v>17713</v>
      </c>
      <c r="I1351" t="s">
        <v>13969</v>
      </c>
      <c r="L1351" t="s">
        <v>18562</v>
      </c>
      <c r="M1351" s="20" t="s">
        <v>17713</v>
      </c>
      <c r="N1351" s="34">
        <v>461</v>
      </c>
      <c r="O1351" t="s">
        <v>18563</v>
      </c>
    </row>
    <row r="1352" spans="1:15" x14ac:dyDescent="0.35">
      <c r="A1352" t="s">
        <v>19</v>
      </c>
      <c r="B1352">
        <v>1299482</v>
      </c>
      <c r="C1352">
        <v>1299838</v>
      </c>
      <c r="E1352" t="s">
        <v>14007</v>
      </c>
      <c r="F1352" t="s">
        <v>17725</v>
      </c>
      <c r="G1352" t="s">
        <v>17726</v>
      </c>
      <c r="I1352" t="s">
        <v>13969</v>
      </c>
      <c r="L1352" t="s">
        <v>18564</v>
      </c>
      <c r="M1352" s="20" t="s">
        <v>17725</v>
      </c>
      <c r="N1352" s="34">
        <v>118</v>
      </c>
      <c r="O1352" t="s">
        <v>18565</v>
      </c>
    </row>
    <row r="1353" spans="1:15" x14ac:dyDescent="0.35">
      <c r="A1353" t="s">
        <v>19</v>
      </c>
      <c r="B1353">
        <v>1299835</v>
      </c>
      <c r="C1353">
        <v>1300230</v>
      </c>
      <c r="E1353" t="s">
        <v>14007</v>
      </c>
      <c r="F1353" t="s">
        <v>17729</v>
      </c>
      <c r="I1353" t="s">
        <v>13969</v>
      </c>
      <c r="L1353" t="s">
        <v>18566</v>
      </c>
      <c r="M1353" s="20" t="s">
        <v>17729</v>
      </c>
      <c r="N1353" s="34">
        <v>131</v>
      </c>
      <c r="O1353" t="s">
        <v>18567</v>
      </c>
    </row>
    <row r="1354" spans="1:15" x14ac:dyDescent="0.35">
      <c r="A1354" t="s">
        <v>19</v>
      </c>
      <c r="B1354">
        <v>1300217</v>
      </c>
      <c r="C1354">
        <v>1300948</v>
      </c>
      <c r="E1354" t="s">
        <v>14007</v>
      </c>
      <c r="F1354" t="s">
        <v>14874</v>
      </c>
      <c r="I1354" t="s">
        <v>13969</v>
      </c>
      <c r="L1354" t="s">
        <v>18568</v>
      </c>
      <c r="M1354" s="20" t="s">
        <v>14874</v>
      </c>
      <c r="N1354" s="34">
        <v>243</v>
      </c>
      <c r="O1354" t="s">
        <v>18569</v>
      </c>
    </row>
    <row r="1355" spans="1:15" x14ac:dyDescent="0.35">
      <c r="A1355" t="s">
        <v>19</v>
      </c>
      <c r="B1355">
        <v>1301182</v>
      </c>
      <c r="C1355">
        <v>1301289</v>
      </c>
      <c r="E1355" t="s">
        <v>13966</v>
      </c>
      <c r="F1355" t="s">
        <v>17734</v>
      </c>
      <c r="I1355" t="s">
        <v>13969</v>
      </c>
      <c r="L1355" t="s">
        <v>18570</v>
      </c>
      <c r="M1355" s="20" t="s">
        <v>17734</v>
      </c>
      <c r="N1355" s="34">
        <v>35</v>
      </c>
      <c r="O1355" t="s">
        <v>18571</v>
      </c>
    </row>
    <row r="1356" spans="1:15" x14ac:dyDescent="0.35">
      <c r="A1356" t="s">
        <v>19</v>
      </c>
      <c r="B1356">
        <v>1301438</v>
      </c>
      <c r="C1356">
        <v>1302553</v>
      </c>
      <c r="E1356" t="s">
        <v>13966</v>
      </c>
      <c r="F1356" t="s">
        <v>17737</v>
      </c>
      <c r="G1356" t="s">
        <v>17738</v>
      </c>
      <c r="I1356" t="s">
        <v>13969</v>
      </c>
      <c r="L1356" t="s">
        <v>18572</v>
      </c>
      <c r="M1356" s="20" t="s">
        <v>17737</v>
      </c>
      <c r="N1356" s="34">
        <v>371</v>
      </c>
      <c r="O1356" t="s">
        <v>18573</v>
      </c>
    </row>
    <row r="1357" spans="1:15" x14ac:dyDescent="0.35">
      <c r="A1357" t="s">
        <v>19</v>
      </c>
      <c r="B1357">
        <v>1302623</v>
      </c>
      <c r="C1357">
        <v>1303366</v>
      </c>
      <c r="E1357" t="s">
        <v>13966</v>
      </c>
      <c r="F1357" t="s">
        <v>17741</v>
      </c>
      <c r="G1357" t="s">
        <v>17742</v>
      </c>
      <c r="I1357" t="s">
        <v>13969</v>
      </c>
      <c r="L1357" t="s">
        <v>18574</v>
      </c>
      <c r="M1357" s="20" t="s">
        <v>17741</v>
      </c>
      <c r="N1357" s="34">
        <v>247</v>
      </c>
      <c r="O1357" t="s">
        <v>18575</v>
      </c>
    </row>
    <row r="1358" spans="1:15" x14ac:dyDescent="0.35">
      <c r="A1358" t="s">
        <v>19</v>
      </c>
      <c r="B1358">
        <v>1303390</v>
      </c>
      <c r="C1358">
        <v>1304238</v>
      </c>
      <c r="E1358" t="s">
        <v>14007</v>
      </c>
      <c r="F1358" t="s">
        <v>17745</v>
      </c>
      <c r="I1358" t="s">
        <v>13969</v>
      </c>
      <c r="L1358" t="s">
        <v>18576</v>
      </c>
      <c r="M1358" s="20" t="s">
        <v>17745</v>
      </c>
      <c r="N1358" s="34">
        <v>282</v>
      </c>
      <c r="O1358" t="s">
        <v>18577</v>
      </c>
    </row>
    <row r="1359" spans="1:15" x14ac:dyDescent="0.35">
      <c r="A1359" t="s">
        <v>19</v>
      </c>
      <c r="B1359">
        <v>1304523</v>
      </c>
      <c r="C1359">
        <v>1305371</v>
      </c>
      <c r="E1359" t="s">
        <v>13966</v>
      </c>
      <c r="F1359" t="s">
        <v>17748</v>
      </c>
      <c r="G1359" t="s">
        <v>17749</v>
      </c>
      <c r="I1359" t="s">
        <v>13969</v>
      </c>
      <c r="L1359" t="s">
        <v>18578</v>
      </c>
      <c r="M1359" s="20" t="s">
        <v>17748</v>
      </c>
      <c r="N1359" s="34">
        <v>282</v>
      </c>
      <c r="O1359" t="s">
        <v>18579</v>
      </c>
    </row>
    <row r="1360" spans="1:15" x14ac:dyDescent="0.35">
      <c r="A1360" t="s">
        <v>19</v>
      </c>
      <c r="B1360">
        <v>1305414</v>
      </c>
      <c r="C1360">
        <v>1306775</v>
      </c>
      <c r="E1360" t="s">
        <v>14007</v>
      </c>
      <c r="F1360" t="s">
        <v>17752</v>
      </c>
      <c r="G1360" t="s">
        <v>17753</v>
      </c>
      <c r="I1360" t="s">
        <v>13969</v>
      </c>
      <c r="L1360" t="s">
        <v>18580</v>
      </c>
      <c r="M1360" s="20" t="s">
        <v>17752</v>
      </c>
      <c r="N1360" s="34">
        <v>453</v>
      </c>
      <c r="O1360" t="s">
        <v>18581</v>
      </c>
    </row>
    <row r="1361" spans="1:15" x14ac:dyDescent="0.35">
      <c r="A1361" t="s">
        <v>19</v>
      </c>
      <c r="B1361">
        <v>1306902</v>
      </c>
      <c r="C1361">
        <v>1307402</v>
      </c>
      <c r="E1361" t="s">
        <v>14007</v>
      </c>
      <c r="F1361" t="s">
        <v>17756</v>
      </c>
      <c r="I1361" t="s">
        <v>13969</v>
      </c>
      <c r="L1361" t="s">
        <v>18582</v>
      </c>
      <c r="M1361" s="20" t="s">
        <v>17756</v>
      </c>
      <c r="N1361" s="34">
        <v>166</v>
      </c>
      <c r="O1361" t="s">
        <v>18583</v>
      </c>
    </row>
    <row r="1362" spans="1:15" x14ac:dyDescent="0.35">
      <c r="A1362" t="s">
        <v>19</v>
      </c>
      <c r="B1362">
        <v>1307566</v>
      </c>
      <c r="C1362">
        <v>1307727</v>
      </c>
      <c r="E1362" t="s">
        <v>13966</v>
      </c>
      <c r="F1362" t="s">
        <v>14251</v>
      </c>
      <c r="I1362" t="s">
        <v>13969</v>
      </c>
      <c r="L1362" t="s">
        <v>18584</v>
      </c>
      <c r="M1362" s="20" t="s">
        <v>14251</v>
      </c>
      <c r="N1362" s="34">
        <v>53</v>
      </c>
      <c r="O1362" t="s">
        <v>18585</v>
      </c>
    </row>
    <row r="1363" spans="1:15" x14ac:dyDescent="0.35">
      <c r="A1363" t="s">
        <v>19</v>
      </c>
      <c r="B1363">
        <v>1307847</v>
      </c>
      <c r="C1363">
        <v>1309604</v>
      </c>
      <c r="E1363" t="s">
        <v>13966</v>
      </c>
      <c r="F1363" t="s">
        <v>17761</v>
      </c>
      <c r="G1363" t="s">
        <v>17762</v>
      </c>
      <c r="I1363" t="s">
        <v>13969</v>
      </c>
      <c r="L1363" t="s">
        <v>18586</v>
      </c>
      <c r="M1363" s="20" t="s">
        <v>17761</v>
      </c>
      <c r="N1363" s="34">
        <v>585</v>
      </c>
      <c r="O1363" t="s">
        <v>18587</v>
      </c>
    </row>
    <row r="1364" spans="1:15" ht="29" x14ac:dyDescent="0.35">
      <c r="A1364" t="s">
        <v>19</v>
      </c>
      <c r="B1364">
        <v>1309601</v>
      </c>
      <c r="C1364">
        <v>1311622</v>
      </c>
      <c r="E1364" t="s">
        <v>13966</v>
      </c>
      <c r="F1364" t="s">
        <v>17765</v>
      </c>
      <c r="G1364" t="s">
        <v>17766</v>
      </c>
      <c r="I1364" t="s">
        <v>13969</v>
      </c>
      <c r="L1364" t="s">
        <v>18588</v>
      </c>
      <c r="M1364" s="20" t="s">
        <v>17765</v>
      </c>
      <c r="N1364" s="34">
        <v>673</v>
      </c>
      <c r="O1364" t="s">
        <v>18589</v>
      </c>
    </row>
    <row r="1365" spans="1:15" x14ac:dyDescent="0.35">
      <c r="A1365" t="s">
        <v>19</v>
      </c>
      <c r="B1365">
        <v>1311671</v>
      </c>
      <c r="C1365">
        <v>1312291</v>
      </c>
      <c r="E1365" t="s">
        <v>14007</v>
      </c>
      <c r="F1365" t="s">
        <v>15147</v>
      </c>
      <c r="I1365" t="s">
        <v>13969</v>
      </c>
      <c r="L1365" t="s">
        <v>18590</v>
      </c>
      <c r="M1365" s="20" t="s">
        <v>15147</v>
      </c>
      <c r="N1365" s="34">
        <v>206</v>
      </c>
      <c r="O1365" t="s">
        <v>18591</v>
      </c>
    </row>
    <row r="1366" spans="1:15" x14ac:dyDescent="0.35">
      <c r="A1366" t="s">
        <v>19</v>
      </c>
      <c r="B1366">
        <v>1312330</v>
      </c>
      <c r="C1366">
        <v>1312455</v>
      </c>
      <c r="E1366" t="s">
        <v>14007</v>
      </c>
      <c r="F1366" t="s">
        <v>14251</v>
      </c>
      <c r="I1366" t="s">
        <v>13969</v>
      </c>
      <c r="L1366" t="s">
        <v>18592</v>
      </c>
      <c r="M1366" s="20" t="s">
        <v>14251</v>
      </c>
      <c r="N1366" s="34">
        <v>41</v>
      </c>
      <c r="O1366" t="s">
        <v>18593</v>
      </c>
    </row>
    <row r="1367" spans="1:15" x14ac:dyDescent="0.35">
      <c r="A1367" t="s">
        <v>19</v>
      </c>
      <c r="B1367">
        <v>1312560</v>
      </c>
      <c r="C1367">
        <v>1312763</v>
      </c>
      <c r="E1367" t="s">
        <v>14007</v>
      </c>
      <c r="F1367" t="s">
        <v>17773</v>
      </c>
      <c r="G1367" t="s">
        <v>17774</v>
      </c>
      <c r="I1367" t="s">
        <v>13969</v>
      </c>
      <c r="L1367" t="s">
        <v>18594</v>
      </c>
      <c r="M1367" s="20" t="s">
        <v>17773</v>
      </c>
      <c r="N1367" s="34">
        <v>67</v>
      </c>
      <c r="O1367" t="s">
        <v>18595</v>
      </c>
    </row>
    <row r="1368" spans="1:15" x14ac:dyDescent="0.35">
      <c r="A1368" t="s">
        <v>19</v>
      </c>
      <c r="B1368">
        <v>1312972</v>
      </c>
      <c r="C1368">
        <v>1313190</v>
      </c>
      <c r="E1368" t="s">
        <v>14007</v>
      </c>
      <c r="F1368" t="s">
        <v>17777</v>
      </c>
      <c r="I1368" t="s">
        <v>13969</v>
      </c>
      <c r="L1368" t="s">
        <v>18596</v>
      </c>
      <c r="M1368" s="20" t="s">
        <v>17777</v>
      </c>
      <c r="N1368" s="34">
        <v>72</v>
      </c>
      <c r="O1368" t="s">
        <v>18597</v>
      </c>
    </row>
    <row r="1369" spans="1:15" x14ac:dyDescent="0.35">
      <c r="A1369" t="s">
        <v>19</v>
      </c>
      <c r="B1369">
        <v>1313340</v>
      </c>
      <c r="C1369">
        <v>1314701</v>
      </c>
      <c r="E1369" t="s">
        <v>14007</v>
      </c>
      <c r="F1369" t="s">
        <v>17780</v>
      </c>
      <c r="G1369" t="s">
        <v>17781</v>
      </c>
      <c r="I1369" t="s">
        <v>13969</v>
      </c>
      <c r="L1369" t="s">
        <v>18598</v>
      </c>
      <c r="M1369" s="20" t="s">
        <v>17780</v>
      </c>
      <c r="N1369" s="34">
        <v>453</v>
      </c>
      <c r="O1369" t="s">
        <v>18599</v>
      </c>
    </row>
    <row r="1370" spans="1:15" x14ac:dyDescent="0.35">
      <c r="A1370" t="s">
        <v>19</v>
      </c>
      <c r="B1370">
        <v>1314691</v>
      </c>
      <c r="C1370">
        <v>1315782</v>
      </c>
      <c r="E1370" t="s">
        <v>14007</v>
      </c>
      <c r="F1370" t="s">
        <v>17784</v>
      </c>
      <c r="G1370" t="s">
        <v>17785</v>
      </c>
      <c r="I1370" t="s">
        <v>13969</v>
      </c>
      <c r="L1370" t="s">
        <v>18600</v>
      </c>
      <c r="M1370" s="20" t="s">
        <v>17784</v>
      </c>
      <c r="N1370" s="34">
        <v>363</v>
      </c>
      <c r="O1370" t="s">
        <v>18601</v>
      </c>
    </row>
    <row r="1371" spans="1:15" x14ac:dyDescent="0.35">
      <c r="A1371" t="s">
        <v>19</v>
      </c>
      <c r="B1371">
        <v>1316049</v>
      </c>
      <c r="C1371">
        <v>1317182</v>
      </c>
      <c r="E1371" t="s">
        <v>13966</v>
      </c>
      <c r="F1371" t="s">
        <v>17788</v>
      </c>
      <c r="I1371" t="s">
        <v>13969</v>
      </c>
      <c r="L1371" t="s">
        <v>18602</v>
      </c>
      <c r="M1371" s="20" t="s">
        <v>17788</v>
      </c>
      <c r="N1371" s="34">
        <v>377</v>
      </c>
      <c r="O1371" t="s">
        <v>18603</v>
      </c>
    </row>
    <row r="1372" spans="1:15" x14ac:dyDescent="0.35">
      <c r="A1372" t="s">
        <v>19</v>
      </c>
      <c r="B1372">
        <v>1317275</v>
      </c>
      <c r="C1372">
        <v>1317628</v>
      </c>
      <c r="E1372" t="s">
        <v>13966</v>
      </c>
      <c r="F1372" t="s">
        <v>17791</v>
      </c>
      <c r="I1372" t="s">
        <v>13969</v>
      </c>
      <c r="L1372" t="s">
        <v>18604</v>
      </c>
      <c r="M1372" s="20" t="s">
        <v>17791</v>
      </c>
      <c r="N1372" s="34">
        <v>117</v>
      </c>
      <c r="O1372" t="s">
        <v>18605</v>
      </c>
    </row>
    <row r="1373" spans="1:15" x14ac:dyDescent="0.35">
      <c r="A1373" t="s">
        <v>19</v>
      </c>
      <c r="B1373">
        <v>1317672</v>
      </c>
      <c r="C1373">
        <v>1318745</v>
      </c>
      <c r="E1373" t="s">
        <v>14007</v>
      </c>
      <c r="F1373" t="s">
        <v>17794</v>
      </c>
      <c r="I1373" t="s">
        <v>13969</v>
      </c>
      <c r="L1373" t="s">
        <v>18606</v>
      </c>
      <c r="M1373" s="20" t="s">
        <v>17794</v>
      </c>
      <c r="N1373" s="34">
        <v>357</v>
      </c>
      <c r="O1373" t="s">
        <v>18607</v>
      </c>
    </row>
    <row r="1374" spans="1:15" x14ac:dyDescent="0.35">
      <c r="A1374" t="s">
        <v>19</v>
      </c>
      <c r="B1374">
        <v>1319231</v>
      </c>
      <c r="C1374">
        <v>1320097</v>
      </c>
      <c r="E1374" t="s">
        <v>13966</v>
      </c>
      <c r="F1374" t="s">
        <v>17797</v>
      </c>
      <c r="I1374" t="s">
        <v>13969</v>
      </c>
      <c r="L1374" t="s">
        <v>18608</v>
      </c>
      <c r="M1374" s="20" t="s">
        <v>17797</v>
      </c>
      <c r="N1374" s="34">
        <v>288</v>
      </c>
      <c r="O1374" t="s">
        <v>18609</v>
      </c>
    </row>
    <row r="1375" spans="1:15" x14ac:dyDescent="0.35">
      <c r="A1375" t="s">
        <v>19</v>
      </c>
      <c r="B1375">
        <v>1320209</v>
      </c>
      <c r="C1375">
        <v>1321714</v>
      </c>
      <c r="E1375" t="s">
        <v>13966</v>
      </c>
      <c r="F1375" t="s">
        <v>17800</v>
      </c>
      <c r="I1375" t="s">
        <v>13969</v>
      </c>
      <c r="L1375" t="s">
        <v>18610</v>
      </c>
      <c r="M1375" s="20" t="s">
        <v>17800</v>
      </c>
      <c r="N1375" s="34">
        <v>501</v>
      </c>
      <c r="O1375" t="s">
        <v>18611</v>
      </c>
    </row>
    <row r="1376" spans="1:15" x14ac:dyDescent="0.35">
      <c r="A1376" t="s">
        <v>19</v>
      </c>
      <c r="B1376">
        <v>1321732</v>
      </c>
      <c r="C1376">
        <v>1322949</v>
      </c>
      <c r="E1376" t="s">
        <v>14007</v>
      </c>
      <c r="F1376" t="s">
        <v>17803</v>
      </c>
      <c r="G1376" t="s">
        <v>17804</v>
      </c>
      <c r="I1376" t="s">
        <v>13969</v>
      </c>
      <c r="L1376" t="s">
        <v>18612</v>
      </c>
      <c r="M1376" s="20" t="s">
        <v>17803</v>
      </c>
      <c r="N1376" s="34">
        <v>405</v>
      </c>
      <c r="O1376" t="s">
        <v>18613</v>
      </c>
    </row>
    <row r="1377" spans="1:15" x14ac:dyDescent="0.35">
      <c r="A1377" t="s">
        <v>19</v>
      </c>
      <c r="B1377">
        <v>1322956</v>
      </c>
      <c r="C1377">
        <v>1323453</v>
      </c>
      <c r="E1377" t="s">
        <v>14007</v>
      </c>
      <c r="F1377" t="s">
        <v>17807</v>
      </c>
      <c r="G1377" t="s">
        <v>17808</v>
      </c>
      <c r="I1377" t="s">
        <v>13969</v>
      </c>
      <c r="L1377" t="s">
        <v>18614</v>
      </c>
      <c r="M1377" s="20" t="s">
        <v>17807</v>
      </c>
      <c r="N1377" s="34">
        <v>165</v>
      </c>
      <c r="O1377" t="s">
        <v>18615</v>
      </c>
    </row>
    <row r="1378" spans="1:15" x14ac:dyDescent="0.35">
      <c r="A1378" t="s">
        <v>19</v>
      </c>
      <c r="B1378">
        <v>1323517</v>
      </c>
      <c r="C1378">
        <v>1323855</v>
      </c>
      <c r="E1378" t="s">
        <v>14007</v>
      </c>
      <c r="F1378" t="s">
        <v>17811</v>
      </c>
      <c r="G1378" t="s">
        <v>17812</v>
      </c>
      <c r="I1378" t="s">
        <v>13969</v>
      </c>
      <c r="L1378" t="s">
        <v>18616</v>
      </c>
      <c r="M1378" s="20" t="s">
        <v>17811</v>
      </c>
      <c r="N1378" s="34">
        <v>112</v>
      </c>
      <c r="O1378" t="s">
        <v>18617</v>
      </c>
    </row>
    <row r="1379" spans="1:15" x14ac:dyDescent="0.35">
      <c r="A1379" t="s">
        <v>19</v>
      </c>
      <c r="B1379">
        <v>1324020</v>
      </c>
      <c r="C1379">
        <v>1324787</v>
      </c>
      <c r="E1379" t="s">
        <v>13966</v>
      </c>
      <c r="F1379" t="s">
        <v>17815</v>
      </c>
      <c r="I1379" t="s">
        <v>13969</v>
      </c>
      <c r="L1379" t="s">
        <v>18618</v>
      </c>
      <c r="M1379" s="20" t="s">
        <v>17815</v>
      </c>
      <c r="N1379" s="34">
        <v>255</v>
      </c>
      <c r="O1379" t="s">
        <v>18619</v>
      </c>
    </row>
    <row r="1380" spans="1:15" x14ac:dyDescent="0.35">
      <c r="A1380" t="s">
        <v>19</v>
      </c>
      <c r="B1380">
        <v>1324808</v>
      </c>
      <c r="C1380">
        <v>1324993</v>
      </c>
      <c r="E1380" t="s">
        <v>14007</v>
      </c>
      <c r="F1380" t="s">
        <v>17818</v>
      </c>
      <c r="I1380" t="s">
        <v>13969</v>
      </c>
      <c r="L1380" t="s">
        <v>18620</v>
      </c>
      <c r="M1380" s="20" t="s">
        <v>17818</v>
      </c>
      <c r="N1380" s="34">
        <v>61</v>
      </c>
      <c r="O1380" t="s">
        <v>18621</v>
      </c>
    </row>
    <row r="1381" spans="1:15" x14ac:dyDescent="0.35">
      <c r="A1381" t="s">
        <v>19</v>
      </c>
      <c r="B1381">
        <v>1325120</v>
      </c>
      <c r="C1381">
        <v>1326016</v>
      </c>
      <c r="E1381" t="s">
        <v>13966</v>
      </c>
      <c r="F1381" t="s">
        <v>15039</v>
      </c>
      <c r="I1381" t="s">
        <v>13969</v>
      </c>
      <c r="L1381" t="s">
        <v>18622</v>
      </c>
      <c r="M1381" s="20" t="s">
        <v>15039</v>
      </c>
      <c r="N1381" s="34">
        <v>298</v>
      </c>
      <c r="O1381" t="s">
        <v>18623</v>
      </c>
    </row>
    <row r="1382" spans="1:15" x14ac:dyDescent="0.35">
      <c r="A1382" t="s">
        <v>19</v>
      </c>
      <c r="B1382">
        <v>1326009</v>
      </c>
      <c r="C1382">
        <v>1327268</v>
      </c>
      <c r="E1382" t="s">
        <v>13966</v>
      </c>
      <c r="F1382" t="s">
        <v>15043</v>
      </c>
      <c r="I1382" t="s">
        <v>13969</v>
      </c>
      <c r="L1382" t="s">
        <v>18624</v>
      </c>
      <c r="M1382" s="20" t="s">
        <v>15043</v>
      </c>
      <c r="N1382" s="34">
        <v>419</v>
      </c>
      <c r="O1382" t="s">
        <v>18625</v>
      </c>
    </row>
    <row r="1383" spans="1:15" x14ac:dyDescent="0.35">
      <c r="A1383" t="s">
        <v>19</v>
      </c>
      <c r="B1383">
        <v>1327375</v>
      </c>
      <c r="C1383">
        <v>1328601</v>
      </c>
      <c r="E1383" t="s">
        <v>13966</v>
      </c>
      <c r="F1383" t="s">
        <v>17825</v>
      </c>
      <c r="I1383" t="s">
        <v>13969</v>
      </c>
      <c r="L1383" t="s">
        <v>18626</v>
      </c>
      <c r="M1383" s="20" t="s">
        <v>17825</v>
      </c>
      <c r="N1383" s="34">
        <v>408</v>
      </c>
      <c r="O1383" t="s">
        <v>18627</v>
      </c>
    </row>
    <row r="1384" spans="1:15" x14ac:dyDescent="0.35">
      <c r="A1384" t="s">
        <v>19</v>
      </c>
      <c r="B1384">
        <v>1328606</v>
      </c>
      <c r="C1384">
        <v>1331497</v>
      </c>
      <c r="E1384" t="s">
        <v>13966</v>
      </c>
      <c r="F1384" t="s">
        <v>17828</v>
      </c>
      <c r="G1384" t="s">
        <v>17829</v>
      </c>
      <c r="I1384" t="s">
        <v>13969</v>
      </c>
      <c r="L1384" t="s">
        <v>18628</v>
      </c>
      <c r="M1384" s="20" t="s">
        <v>17828</v>
      </c>
      <c r="N1384" s="34">
        <v>963</v>
      </c>
      <c r="O1384" t="s">
        <v>18629</v>
      </c>
    </row>
    <row r="1385" spans="1:15" x14ac:dyDescent="0.35">
      <c r="A1385" t="s">
        <v>19</v>
      </c>
      <c r="B1385">
        <v>1331571</v>
      </c>
      <c r="C1385">
        <v>1332515</v>
      </c>
      <c r="E1385" t="s">
        <v>13966</v>
      </c>
      <c r="F1385" t="s">
        <v>17832</v>
      </c>
      <c r="G1385" t="s">
        <v>17833</v>
      </c>
      <c r="I1385" t="s">
        <v>13969</v>
      </c>
      <c r="L1385" t="s">
        <v>18630</v>
      </c>
      <c r="M1385" s="20" t="s">
        <v>17832</v>
      </c>
      <c r="N1385" s="34">
        <v>314</v>
      </c>
      <c r="O1385" t="s">
        <v>18631</v>
      </c>
    </row>
    <row r="1386" spans="1:15" x14ac:dyDescent="0.35">
      <c r="A1386" t="s">
        <v>19</v>
      </c>
      <c r="B1386">
        <v>1332640</v>
      </c>
      <c r="C1386">
        <v>1332852</v>
      </c>
      <c r="E1386" t="s">
        <v>13966</v>
      </c>
      <c r="F1386" t="s">
        <v>17836</v>
      </c>
      <c r="G1386" t="s">
        <v>17837</v>
      </c>
      <c r="I1386" t="s">
        <v>13969</v>
      </c>
      <c r="L1386" t="s">
        <v>18632</v>
      </c>
      <c r="M1386" s="20" t="s">
        <v>17836</v>
      </c>
      <c r="N1386" s="34">
        <v>70</v>
      </c>
      <c r="O1386" t="s">
        <v>18633</v>
      </c>
    </row>
    <row r="1387" spans="1:15" x14ac:dyDescent="0.35">
      <c r="A1387" t="s">
        <v>19</v>
      </c>
      <c r="B1387">
        <v>1332893</v>
      </c>
      <c r="C1387">
        <v>1333771</v>
      </c>
      <c r="E1387" t="s">
        <v>14007</v>
      </c>
      <c r="F1387" t="s">
        <v>17840</v>
      </c>
      <c r="G1387" t="s">
        <v>17841</v>
      </c>
      <c r="I1387" t="s">
        <v>13969</v>
      </c>
      <c r="L1387" t="s">
        <v>18634</v>
      </c>
      <c r="M1387" s="20" t="s">
        <v>17840</v>
      </c>
      <c r="N1387" s="34">
        <v>292</v>
      </c>
      <c r="O1387" t="s">
        <v>18635</v>
      </c>
    </row>
    <row r="1388" spans="1:15" x14ac:dyDescent="0.35">
      <c r="A1388" t="s">
        <v>19</v>
      </c>
      <c r="B1388">
        <v>1333931</v>
      </c>
      <c r="C1388">
        <v>1334017</v>
      </c>
      <c r="E1388" t="s">
        <v>13966</v>
      </c>
      <c r="F1388" t="s">
        <v>17844</v>
      </c>
      <c r="G1388" t="s">
        <v>17845</v>
      </c>
      <c r="I1388" t="s">
        <v>13969</v>
      </c>
      <c r="L1388" t="s">
        <v>18636</v>
      </c>
      <c r="M1388" s="20" t="s">
        <v>17844</v>
      </c>
      <c r="N1388" s="34">
        <v>28</v>
      </c>
      <c r="O1388" t="s">
        <v>18637</v>
      </c>
    </row>
    <row r="1389" spans="1:15" x14ac:dyDescent="0.35">
      <c r="A1389" t="s">
        <v>19</v>
      </c>
      <c r="B1389">
        <v>1334142</v>
      </c>
      <c r="C1389">
        <v>1334228</v>
      </c>
      <c r="E1389" t="s">
        <v>13966</v>
      </c>
      <c r="F1389" t="s">
        <v>17848</v>
      </c>
      <c r="G1389" t="s">
        <v>17849</v>
      </c>
      <c r="I1389" t="s">
        <v>13969</v>
      </c>
      <c r="L1389" t="s">
        <v>18638</v>
      </c>
      <c r="M1389" s="20" t="s">
        <v>17848</v>
      </c>
      <c r="N1389" s="34">
        <v>28</v>
      </c>
      <c r="O1389" t="s">
        <v>18639</v>
      </c>
    </row>
    <row r="1390" spans="1:15" x14ac:dyDescent="0.35">
      <c r="A1390" t="s">
        <v>19</v>
      </c>
      <c r="B1390">
        <v>1334281</v>
      </c>
      <c r="C1390">
        <v>1334463</v>
      </c>
      <c r="E1390" t="s">
        <v>14007</v>
      </c>
      <c r="F1390" t="s">
        <v>14251</v>
      </c>
      <c r="I1390" t="s">
        <v>13969</v>
      </c>
      <c r="L1390" t="s">
        <v>18640</v>
      </c>
      <c r="M1390" s="20" t="s">
        <v>14251</v>
      </c>
      <c r="N1390" s="34">
        <v>60</v>
      </c>
      <c r="O1390" t="s">
        <v>18641</v>
      </c>
    </row>
    <row r="1391" spans="1:15" x14ac:dyDescent="0.35">
      <c r="A1391" t="s">
        <v>19</v>
      </c>
      <c r="B1391">
        <v>1334571</v>
      </c>
      <c r="C1391">
        <v>1335089</v>
      </c>
      <c r="E1391" t="s">
        <v>14007</v>
      </c>
      <c r="F1391" t="s">
        <v>17854</v>
      </c>
      <c r="I1391" t="s">
        <v>13969</v>
      </c>
      <c r="L1391" t="s">
        <v>18642</v>
      </c>
      <c r="M1391" s="20" t="s">
        <v>17854</v>
      </c>
      <c r="N1391" s="34">
        <v>172</v>
      </c>
      <c r="O1391" t="s">
        <v>18643</v>
      </c>
    </row>
    <row r="1392" spans="1:15" x14ac:dyDescent="0.35">
      <c r="A1392" t="s">
        <v>19</v>
      </c>
      <c r="B1392">
        <v>1335297</v>
      </c>
      <c r="C1392">
        <v>1335638</v>
      </c>
      <c r="E1392" t="s">
        <v>13966</v>
      </c>
      <c r="F1392" t="s">
        <v>17857</v>
      </c>
      <c r="I1392" t="s">
        <v>13969</v>
      </c>
      <c r="L1392" t="s">
        <v>18644</v>
      </c>
      <c r="M1392" s="20" t="s">
        <v>17857</v>
      </c>
      <c r="N1392" s="34">
        <v>113</v>
      </c>
      <c r="O1392" t="s">
        <v>18645</v>
      </c>
    </row>
    <row r="1393" spans="1:15" x14ac:dyDescent="0.35">
      <c r="A1393" t="s">
        <v>19</v>
      </c>
      <c r="B1393">
        <v>1335635</v>
      </c>
      <c r="C1393">
        <v>1336246</v>
      </c>
      <c r="E1393" t="s">
        <v>14007</v>
      </c>
      <c r="F1393" t="s">
        <v>17860</v>
      </c>
      <c r="I1393" t="s">
        <v>13969</v>
      </c>
      <c r="L1393" t="s">
        <v>18646</v>
      </c>
      <c r="M1393" s="20" t="s">
        <v>17860</v>
      </c>
      <c r="N1393" s="34">
        <v>203</v>
      </c>
      <c r="O1393" t="s">
        <v>18647</v>
      </c>
    </row>
    <row r="1394" spans="1:15" x14ac:dyDescent="0.35">
      <c r="A1394" t="s">
        <v>19</v>
      </c>
      <c r="B1394">
        <v>1336424</v>
      </c>
      <c r="C1394">
        <v>1336780</v>
      </c>
      <c r="E1394" t="s">
        <v>14007</v>
      </c>
      <c r="F1394" t="s">
        <v>17863</v>
      </c>
      <c r="I1394" t="s">
        <v>13969</v>
      </c>
      <c r="L1394" t="s">
        <v>18648</v>
      </c>
      <c r="M1394" s="20" t="s">
        <v>17863</v>
      </c>
      <c r="N1394" s="34">
        <v>118</v>
      </c>
      <c r="O1394" t="s">
        <v>18649</v>
      </c>
    </row>
    <row r="1395" spans="1:15" x14ac:dyDescent="0.35">
      <c r="A1395" t="s">
        <v>19</v>
      </c>
      <c r="B1395">
        <v>1336910</v>
      </c>
      <c r="C1395">
        <v>1337101</v>
      </c>
      <c r="E1395" t="s">
        <v>13966</v>
      </c>
      <c r="F1395" t="s">
        <v>14251</v>
      </c>
      <c r="I1395" t="s">
        <v>13969</v>
      </c>
      <c r="L1395" t="s">
        <v>18650</v>
      </c>
      <c r="M1395" s="20" t="s">
        <v>14251</v>
      </c>
      <c r="N1395" s="34">
        <v>63</v>
      </c>
      <c r="O1395" t="s">
        <v>18651</v>
      </c>
    </row>
    <row r="1396" spans="1:15" x14ac:dyDescent="0.35">
      <c r="A1396" t="s">
        <v>19</v>
      </c>
      <c r="B1396">
        <v>1337175</v>
      </c>
      <c r="C1396">
        <v>1337693</v>
      </c>
      <c r="E1396" t="s">
        <v>14007</v>
      </c>
      <c r="F1396" t="s">
        <v>17868</v>
      </c>
      <c r="G1396" t="s">
        <v>17869</v>
      </c>
      <c r="I1396" t="s">
        <v>13969</v>
      </c>
      <c r="L1396" t="s">
        <v>18652</v>
      </c>
      <c r="M1396" s="20" t="s">
        <v>17868</v>
      </c>
      <c r="N1396" s="34">
        <v>172</v>
      </c>
      <c r="O1396" t="s">
        <v>18653</v>
      </c>
    </row>
    <row r="1397" spans="1:15" x14ac:dyDescent="0.35">
      <c r="A1397" t="s">
        <v>19</v>
      </c>
      <c r="B1397">
        <v>1337818</v>
      </c>
      <c r="C1397">
        <v>1338897</v>
      </c>
      <c r="E1397" t="s">
        <v>14007</v>
      </c>
      <c r="F1397" t="s">
        <v>17872</v>
      </c>
      <c r="G1397" t="s">
        <v>17873</v>
      </c>
      <c r="I1397" t="s">
        <v>13969</v>
      </c>
      <c r="L1397" t="s">
        <v>18654</v>
      </c>
      <c r="M1397" s="20" t="s">
        <v>17872</v>
      </c>
      <c r="N1397" s="34">
        <v>359</v>
      </c>
      <c r="O1397" t="s">
        <v>18655</v>
      </c>
    </row>
    <row r="1398" spans="1:15" x14ac:dyDescent="0.35">
      <c r="A1398" t="s">
        <v>19</v>
      </c>
      <c r="B1398">
        <v>1339044</v>
      </c>
      <c r="C1398">
        <v>1339481</v>
      </c>
      <c r="E1398" t="s">
        <v>14007</v>
      </c>
      <c r="F1398" t="s">
        <v>17876</v>
      </c>
      <c r="I1398" t="s">
        <v>13969</v>
      </c>
      <c r="L1398" t="s">
        <v>18656</v>
      </c>
      <c r="M1398" s="20" t="s">
        <v>17876</v>
      </c>
      <c r="N1398" s="34">
        <v>145</v>
      </c>
      <c r="O1398" t="s">
        <v>18657</v>
      </c>
    </row>
    <row r="1399" spans="1:15" x14ac:dyDescent="0.35">
      <c r="A1399" t="s">
        <v>19</v>
      </c>
      <c r="B1399">
        <v>1339969</v>
      </c>
      <c r="C1399">
        <v>1340712</v>
      </c>
      <c r="E1399" t="s">
        <v>13966</v>
      </c>
      <c r="F1399" t="s">
        <v>17879</v>
      </c>
      <c r="G1399" t="s">
        <v>17880</v>
      </c>
      <c r="I1399" t="s">
        <v>13969</v>
      </c>
      <c r="L1399" t="s">
        <v>18658</v>
      </c>
      <c r="M1399" s="20" t="s">
        <v>17879</v>
      </c>
      <c r="N1399" s="34">
        <v>247</v>
      </c>
      <c r="O1399" t="s">
        <v>18659</v>
      </c>
    </row>
    <row r="1400" spans="1:15" x14ac:dyDescent="0.35">
      <c r="A1400" t="s">
        <v>19</v>
      </c>
      <c r="B1400">
        <v>1340705</v>
      </c>
      <c r="C1400">
        <v>1341931</v>
      </c>
      <c r="E1400" t="s">
        <v>13966</v>
      </c>
      <c r="F1400" t="s">
        <v>17883</v>
      </c>
      <c r="G1400" t="s">
        <v>17884</v>
      </c>
      <c r="I1400" t="s">
        <v>13969</v>
      </c>
      <c r="L1400" t="s">
        <v>18660</v>
      </c>
      <c r="M1400" s="20" t="s">
        <v>17883</v>
      </c>
      <c r="N1400" s="34">
        <v>408</v>
      </c>
      <c r="O1400" t="s">
        <v>18661</v>
      </c>
    </row>
    <row r="1401" spans="1:15" x14ac:dyDescent="0.35">
      <c r="A1401" t="s">
        <v>19</v>
      </c>
      <c r="B1401">
        <v>1341951</v>
      </c>
      <c r="C1401">
        <v>1342661</v>
      </c>
      <c r="E1401" t="s">
        <v>13966</v>
      </c>
      <c r="F1401" t="s">
        <v>15764</v>
      </c>
      <c r="I1401" t="s">
        <v>13969</v>
      </c>
      <c r="L1401" t="s">
        <v>18662</v>
      </c>
      <c r="M1401" s="20" t="s">
        <v>15764</v>
      </c>
      <c r="N1401" s="34">
        <v>236</v>
      </c>
      <c r="O1401" t="s">
        <v>18663</v>
      </c>
    </row>
    <row r="1402" spans="1:15" x14ac:dyDescent="0.35">
      <c r="A1402" t="s">
        <v>19</v>
      </c>
      <c r="B1402">
        <v>1342679</v>
      </c>
      <c r="C1402">
        <v>1343869</v>
      </c>
      <c r="E1402" t="s">
        <v>14007</v>
      </c>
      <c r="F1402" t="s">
        <v>17889</v>
      </c>
      <c r="G1402" t="s">
        <v>17890</v>
      </c>
      <c r="I1402" t="s">
        <v>13969</v>
      </c>
      <c r="L1402" t="s">
        <v>18664</v>
      </c>
      <c r="M1402" s="20" t="s">
        <v>17889</v>
      </c>
      <c r="N1402" s="34">
        <v>396</v>
      </c>
      <c r="O1402" t="s">
        <v>18665</v>
      </c>
    </row>
    <row r="1403" spans="1:15" x14ac:dyDescent="0.35">
      <c r="A1403" t="s">
        <v>19</v>
      </c>
      <c r="B1403">
        <v>1343942</v>
      </c>
      <c r="C1403">
        <v>1345333</v>
      </c>
      <c r="E1403" t="s">
        <v>14007</v>
      </c>
      <c r="F1403" t="s">
        <v>14251</v>
      </c>
      <c r="I1403" t="s">
        <v>13969</v>
      </c>
      <c r="L1403" t="s">
        <v>18666</v>
      </c>
      <c r="M1403" s="20" t="s">
        <v>14251</v>
      </c>
      <c r="N1403" s="34">
        <v>463</v>
      </c>
      <c r="O1403" t="s">
        <v>18667</v>
      </c>
    </row>
    <row r="1404" spans="1:15" x14ac:dyDescent="0.35">
      <c r="A1404" t="s">
        <v>19</v>
      </c>
      <c r="B1404">
        <v>1345399</v>
      </c>
      <c r="C1404">
        <v>1345713</v>
      </c>
      <c r="E1404" t="s">
        <v>14007</v>
      </c>
      <c r="F1404" t="s">
        <v>14251</v>
      </c>
      <c r="I1404" t="s">
        <v>13969</v>
      </c>
      <c r="L1404" t="s">
        <v>18668</v>
      </c>
      <c r="M1404" s="20" t="s">
        <v>14251</v>
      </c>
      <c r="N1404" s="34">
        <v>104</v>
      </c>
      <c r="O1404" t="s">
        <v>18669</v>
      </c>
    </row>
    <row r="1405" spans="1:15" x14ac:dyDescent="0.35">
      <c r="A1405" t="s">
        <v>19</v>
      </c>
      <c r="B1405">
        <v>1345758</v>
      </c>
      <c r="C1405">
        <v>1346258</v>
      </c>
      <c r="E1405" t="s">
        <v>14007</v>
      </c>
      <c r="F1405" t="s">
        <v>17897</v>
      </c>
      <c r="G1405" t="s">
        <v>17898</v>
      </c>
      <c r="I1405" t="s">
        <v>13969</v>
      </c>
      <c r="L1405" t="s">
        <v>18670</v>
      </c>
      <c r="M1405" s="20" t="s">
        <v>17897</v>
      </c>
      <c r="N1405" s="34">
        <v>166</v>
      </c>
      <c r="O1405" t="s">
        <v>18671</v>
      </c>
    </row>
    <row r="1406" spans="1:15" x14ac:dyDescent="0.35">
      <c r="A1406" t="s">
        <v>19</v>
      </c>
      <c r="B1406">
        <v>1346380</v>
      </c>
      <c r="C1406">
        <v>1348524</v>
      </c>
      <c r="E1406" t="s">
        <v>13966</v>
      </c>
      <c r="F1406" t="s">
        <v>17901</v>
      </c>
      <c r="I1406" t="s">
        <v>13969</v>
      </c>
      <c r="L1406" t="s">
        <v>18672</v>
      </c>
      <c r="M1406" s="20" t="s">
        <v>17901</v>
      </c>
      <c r="N1406" s="34">
        <v>714</v>
      </c>
      <c r="O1406" t="s">
        <v>18673</v>
      </c>
    </row>
    <row r="1407" spans="1:15" x14ac:dyDescent="0.35">
      <c r="A1407" t="s">
        <v>19</v>
      </c>
      <c r="B1407">
        <v>1348646</v>
      </c>
      <c r="C1407">
        <v>1349707</v>
      </c>
      <c r="E1407" t="s">
        <v>13966</v>
      </c>
      <c r="F1407" t="s">
        <v>17904</v>
      </c>
      <c r="G1407" t="s">
        <v>17905</v>
      </c>
      <c r="I1407" t="s">
        <v>13969</v>
      </c>
      <c r="L1407" t="s">
        <v>18674</v>
      </c>
      <c r="M1407" s="20" t="s">
        <v>17904</v>
      </c>
      <c r="N1407" s="34">
        <v>353</v>
      </c>
      <c r="O1407" t="s">
        <v>18675</v>
      </c>
    </row>
    <row r="1408" spans="1:15" x14ac:dyDescent="0.35">
      <c r="A1408" t="s">
        <v>19</v>
      </c>
      <c r="B1408">
        <v>1349779</v>
      </c>
      <c r="C1408">
        <v>1350711</v>
      </c>
      <c r="E1408" t="s">
        <v>13966</v>
      </c>
      <c r="F1408" t="s">
        <v>17908</v>
      </c>
      <c r="G1408" t="s">
        <v>17909</v>
      </c>
      <c r="I1408" t="s">
        <v>13969</v>
      </c>
      <c r="L1408" t="s">
        <v>18676</v>
      </c>
      <c r="M1408" s="20" t="s">
        <v>17908</v>
      </c>
      <c r="N1408" s="34">
        <v>310</v>
      </c>
      <c r="O1408" t="s">
        <v>18677</v>
      </c>
    </row>
    <row r="1409" spans="1:15" x14ac:dyDescent="0.35">
      <c r="A1409" t="s">
        <v>19</v>
      </c>
      <c r="B1409">
        <v>1350726</v>
      </c>
      <c r="C1409">
        <v>1352138</v>
      </c>
      <c r="E1409" t="s">
        <v>13966</v>
      </c>
      <c r="F1409" t="s">
        <v>17912</v>
      </c>
      <c r="G1409" t="s">
        <v>17913</v>
      </c>
      <c r="I1409" t="s">
        <v>13969</v>
      </c>
      <c r="L1409" t="s">
        <v>18678</v>
      </c>
      <c r="M1409" s="20" t="s">
        <v>17912</v>
      </c>
      <c r="N1409" s="34">
        <v>470</v>
      </c>
      <c r="O1409" t="s">
        <v>18679</v>
      </c>
    </row>
    <row r="1410" spans="1:15" x14ac:dyDescent="0.35">
      <c r="A1410" t="s">
        <v>19</v>
      </c>
      <c r="B1410">
        <v>1352284</v>
      </c>
      <c r="C1410">
        <v>1352859</v>
      </c>
      <c r="E1410" t="s">
        <v>13966</v>
      </c>
      <c r="F1410" t="s">
        <v>15549</v>
      </c>
      <c r="I1410" t="s">
        <v>13969</v>
      </c>
      <c r="L1410" t="s">
        <v>18680</v>
      </c>
      <c r="M1410" s="20" t="s">
        <v>15549</v>
      </c>
      <c r="N1410" s="34">
        <v>191</v>
      </c>
      <c r="O1410" t="s">
        <v>18681</v>
      </c>
    </row>
    <row r="1411" spans="1:15" x14ac:dyDescent="0.35">
      <c r="A1411" t="s">
        <v>19</v>
      </c>
      <c r="B1411">
        <v>1352930</v>
      </c>
      <c r="C1411">
        <v>1355257</v>
      </c>
      <c r="E1411" t="s">
        <v>13966</v>
      </c>
      <c r="F1411" t="s">
        <v>17918</v>
      </c>
      <c r="I1411" t="s">
        <v>13969</v>
      </c>
      <c r="L1411" t="s">
        <v>18682</v>
      </c>
      <c r="M1411" s="20" t="s">
        <v>17918</v>
      </c>
      <c r="N1411" s="34">
        <v>775</v>
      </c>
      <c r="O1411" t="s">
        <v>18683</v>
      </c>
    </row>
    <row r="1412" spans="1:15" x14ac:dyDescent="0.35">
      <c r="A1412" t="s">
        <v>19</v>
      </c>
      <c r="B1412">
        <v>1355299</v>
      </c>
      <c r="C1412">
        <v>1356276</v>
      </c>
      <c r="E1412" t="s">
        <v>14007</v>
      </c>
      <c r="F1412" t="s">
        <v>17921</v>
      </c>
      <c r="G1412" t="s">
        <v>17922</v>
      </c>
      <c r="I1412" t="s">
        <v>13969</v>
      </c>
      <c r="L1412" t="s">
        <v>18684</v>
      </c>
      <c r="M1412" s="20" t="s">
        <v>17921</v>
      </c>
      <c r="N1412" s="34">
        <v>325</v>
      </c>
      <c r="O1412" t="s">
        <v>18685</v>
      </c>
    </row>
    <row r="1413" spans="1:15" x14ac:dyDescent="0.35">
      <c r="A1413" t="s">
        <v>19</v>
      </c>
      <c r="B1413">
        <v>1356403</v>
      </c>
      <c r="C1413">
        <v>1357179</v>
      </c>
      <c r="E1413" t="s">
        <v>13966</v>
      </c>
      <c r="F1413" t="s">
        <v>17925</v>
      </c>
      <c r="I1413" t="s">
        <v>13969</v>
      </c>
      <c r="L1413" t="s">
        <v>18686</v>
      </c>
      <c r="M1413" s="20" t="s">
        <v>17925</v>
      </c>
      <c r="N1413" s="34">
        <v>258</v>
      </c>
      <c r="O1413" t="s">
        <v>18687</v>
      </c>
    </row>
    <row r="1414" spans="1:15" x14ac:dyDescent="0.35">
      <c r="A1414" t="s">
        <v>19</v>
      </c>
      <c r="B1414">
        <v>1357263</v>
      </c>
      <c r="C1414">
        <v>1357454</v>
      </c>
      <c r="E1414" t="s">
        <v>14007</v>
      </c>
      <c r="F1414" t="s">
        <v>14251</v>
      </c>
      <c r="I1414" t="s">
        <v>13969</v>
      </c>
      <c r="L1414" t="s">
        <v>18688</v>
      </c>
      <c r="M1414" s="20" t="s">
        <v>14251</v>
      </c>
      <c r="N1414" s="34">
        <v>63</v>
      </c>
      <c r="O1414" t="s">
        <v>18689</v>
      </c>
    </row>
    <row r="1415" spans="1:15" x14ac:dyDescent="0.35">
      <c r="A1415" t="s">
        <v>19</v>
      </c>
      <c r="B1415">
        <v>1357592</v>
      </c>
      <c r="C1415">
        <v>1358632</v>
      </c>
      <c r="E1415" t="s">
        <v>13966</v>
      </c>
      <c r="F1415" t="s">
        <v>17930</v>
      </c>
      <c r="I1415" t="s">
        <v>13969</v>
      </c>
      <c r="L1415" t="s">
        <v>18690</v>
      </c>
      <c r="M1415" s="20" t="s">
        <v>17930</v>
      </c>
      <c r="N1415" s="34">
        <v>346</v>
      </c>
      <c r="O1415" t="s">
        <v>18691</v>
      </c>
    </row>
    <row r="1416" spans="1:15" x14ac:dyDescent="0.35">
      <c r="A1416" t="s">
        <v>19</v>
      </c>
      <c r="B1416">
        <v>1358645</v>
      </c>
      <c r="C1416">
        <v>1359052</v>
      </c>
      <c r="E1416" t="s">
        <v>13966</v>
      </c>
      <c r="F1416" t="s">
        <v>17933</v>
      </c>
      <c r="I1416" t="s">
        <v>13969</v>
      </c>
      <c r="L1416" t="s">
        <v>18692</v>
      </c>
      <c r="M1416" s="20" t="s">
        <v>17933</v>
      </c>
      <c r="N1416" s="34">
        <v>135</v>
      </c>
      <c r="O1416" t="s">
        <v>18693</v>
      </c>
    </row>
    <row r="1417" spans="1:15" x14ac:dyDescent="0.35">
      <c r="A1417" t="s">
        <v>19</v>
      </c>
      <c r="B1417">
        <v>1359089</v>
      </c>
      <c r="C1417">
        <v>1360378</v>
      </c>
      <c r="E1417" t="s">
        <v>14007</v>
      </c>
      <c r="F1417" t="s">
        <v>17936</v>
      </c>
      <c r="G1417" t="s">
        <v>17937</v>
      </c>
      <c r="I1417" t="s">
        <v>13969</v>
      </c>
      <c r="L1417" t="s">
        <v>18694</v>
      </c>
      <c r="M1417" s="20" t="s">
        <v>17936</v>
      </c>
      <c r="N1417" s="34">
        <v>429</v>
      </c>
      <c r="O1417" t="s">
        <v>18695</v>
      </c>
    </row>
    <row r="1418" spans="1:15" x14ac:dyDescent="0.35">
      <c r="A1418" t="s">
        <v>19</v>
      </c>
      <c r="B1418">
        <v>1360649</v>
      </c>
      <c r="C1418">
        <v>1360783</v>
      </c>
      <c r="E1418" t="s">
        <v>14007</v>
      </c>
      <c r="F1418" t="s">
        <v>17940</v>
      </c>
      <c r="G1418" t="s">
        <v>17941</v>
      </c>
      <c r="I1418" t="s">
        <v>13969</v>
      </c>
      <c r="L1418" t="s">
        <v>18696</v>
      </c>
      <c r="M1418" s="20" t="s">
        <v>17940</v>
      </c>
      <c r="N1418" s="34">
        <v>44</v>
      </c>
      <c r="O1418" t="s">
        <v>18697</v>
      </c>
    </row>
    <row r="1419" spans="1:15" x14ac:dyDescent="0.35">
      <c r="A1419" t="s">
        <v>19</v>
      </c>
      <c r="B1419">
        <v>1360941</v>
      </c>
      <c r="C1419">
        <v>1361675</v>
      </c>
      <c r="E1419" t="s">
        <v>13966</v>
      </c>
      <c r="F1419" t="s">
        <v>16044</v>
      </c>
      <c r="I1419" t="s">
        <v>13969</v>
      </c>
      <c r="L1419" t="s">
        <v>18698</v>
      </c>
      <c r="M1419" s="20" t="s">
        <v>16044</v>
      </c>
      <c r="N1419" s="34">
        <v>244</v>
      </c>
      <c r="O1419" t="s">
        <v>18699</v>
      </c>
    </row>
    <row r="1420" spans="1:15" x14ac:dyDescent="0.35">
      <c r="A1420" t="s">
        <v>19</v>
      </c>
      <c r="B1420">
        <v>1361688</v>
      </c>
      <c r="C1420">
        <v>1362683</v>
      </c>
      <c r="E1420" t="s">
        <v>13966</v>
      </c>
      <c r="F1420" t="s">
        <v>17946</v>
      </c>
      <c r="G1420" t="s">
        <v>17947</v>
      </c>
      <c r="I1420" t="s">
        <v>13969</v>
      </c>
      <c r="L1420" t="s">
        <v>18700</v>
      </c>
      <c r="M1420" s="20" t="s">
        <v>17946</v>
      </c>
      <c r="N1420" s="34">
        <v>331</v>
      </c>
      <c r="O1420" t="s">
        <v>18701</v>
      </c>
    </row>
    <row r="1421" spans="1:15" x14ac:dyDescent="0.35">
      <c r="A1421" t="s">
        <v>19</v>
      </c>
      <c r="B1421">
        <v>1362748</v>
      </c>
      <c r="C1421">
        <v>1363392</v>
      </c>
      <c r="E1421" t="s">
        <v>13966</v>
      </c>
      <c r="F1421" t="s">
        <v>15147</v>
      </c>
      <c r="I1421" t="s">
        <v>13969</v>
      </c>
      <c r="L1421" t="s">
        <v>18702</v>
      </c>
      <c r="M1421" s="20" t="s">
        <v>15147</v>
      </c>
      <c r="N1421" s="34">
        <v>214</v>
      </c>
      <c r="O1421" t="s">
        <v>18703</v>
      </c>
    </row>
    <row r="1422" spans="1:15" x14ac:dyDescent="0.35">
      <c r="A1422" t="s">
        <v>19</v>
      </c>
      <c r="B1422">
        <v>1363509</v>
      </c>
      <c r="C1422">
        <v>1365050</v>
      </c>
      <c r="E1422" t="s">
        <v>13966</v>
      </c>
      <c r="F1422" t="s">
        <v>17952</v>
      </c>
      <c r="G1422" t="s">
        <v>17953</v>
      </c>
      <c r="I1422" t="s">
        <v>13969</v>
      </c>
      <c r="L1422" t="s">
        <v>18704</v>
      </c>
      <c r="M1422" s="20" t="s">
        <v>17952</v>
      </c>
      <c r="N1422" s="34">
        <v>513</v>
      </c>
      <c r="O1422" t="s">
        <v>18705</v>
      </c>
    </row>
    <row r="1423" spans="1:15" x14ac:dyDescent="0.35">
      <c r="A1423" t="s">
        <v>19</v>
      </c>
      <c r="B1423">
        <v>1365089</v>
      </c>
      <c r="C1423">
        <v>1365484</v>
      </c>
      <c r="E1423" t="s">
        <v>14007</v>
      </c>
      <c r="F1423" t="s">
        <v>14251</v>
      </c>
      <c r="I1423" t="s">
        <v>13969</v>
      </c>
      <c r="L1423" t="s">
        <v>18706</v>
      </c>
      <c r="M1423" s="20" t="s">
        <v>14251</v>
      </c>
      <c r="N1423" s="34">
        <v>131</v>
      </c>
      <c r="O1423" t="s">
        <v>18707</v>
      </c>
    </row>
    <row r="1424" spans="1:15" x14ac:dyDescent="0.35">
      <c r="A1424" t="s">
        <v>19</v>
      </c>
      <c r="B1424">
        <v>1365633</v>
      </c>
      <c r="C1424">
        <v>1366913</v>
      </c>
      <c r="E1424" t="s">
        <v>13966</v>
      </c>
      <c r="F1424" t="s">
        <v>17958</v>
      </c>
      <c r="I1424" t="s">
        <v>13969</v>
      </c>
      <c r="L1424" t="s">
        <v>18708</v>
      </c>
      <c r="M1424" s="20" t="s">
        <v>17958</v>
      </c>
      <c r="N1424" s="34">
        <v>426</v>
      </c>
      <c r="O1424" t="s">
        <v>18709</v>
      </c>
    </row>
    <row r="1425" spans="1:15" x14ac:dyDescent="0.35">
      <c r="A1425" t="s">
        <v>19</v>
      </c>
      <c r="B1425">
        <v>1366952</v>
      </c>
      <c r="C1425">
        <v>1368097</v>
      </c>
      <c r="E1425" t="s">
        <v>14007</v>
      </c>
      <c r="F1425" t="s">
        <v>17961</v>
      </c>
      <c r="G1425" t="s">
        <v>17962</v>
      </c>
      <c r="I1425" t="s">
        <v>13969</v>
      </c>
      <c r="L1425" t="s">
        <v>18710</v>
      </c>
      <c r="M1425" s="20" t="s">
        <v>17961</v>
      </c>
      <c r="N1425" s="34">
        <v>381</v>
      </c>
      <c r="O1425" t="s">
        <v>18711</v>
      </c>
    </row>
    <row r="1426" spans="1:15" x14ac:dyDescent="0.35">
      <c r="A1426" t="s">
        <v>19</v>
      </c>
      <c r="B1426">
        <v>1368532</v>
      </c>
      <c r="C1426">
        <v>1368981</v>
      </c>
      <c r="E1426" t="s">
        <v>13966</v>
      </c>
      <c r="F1426" t="s">
        <v>17965</v>
      </c>
      <c r="I1426" t="s">
        <v>13969</v>
      </c>
      <c r="L1426" t="s">
        <v>18712</v>
      </c>
      <c r="M1426" s="20" t="s">
        <v>17965</v>
      </c>
      <c r="N1426" s="34">
        <v>149</v>
      </c>
      <c r="O1426" t="s">
        <v>18713</v>
      </c>
    </row>
    <row r="1427" spans="1:15" x14ac:dyDescent="0.35">
      <c r="A1427" t="s">
        <v>19</v>
      </c>
      <c r="B1427">
        <v>1369053</v>
      </c>
      <c r="C1427">
        <v>1370045</v>
      </c>
      <c r="E1427" t="s">
        <v>13966</v>
      </c>
      <c r="F1427" t="s">
        <v>17968</v>
      </c>
      <c r="I1427" t="s">
        <v>13969</v>
      </c>
      <c r="L1427" t="s">
        <v>18714</v>
      </c>
      <c r="M1427" s="20" t="s">
        <v>17968</v>
      </c>
      <c r="N1427" s="34">
        <v>330</v>
      </c>
      <c r="O1427" t="s">
        <v>18715</v>
      </c>
    </row>
    <row r="1428" spans="1:15" x14ac:dyDescent="0.35">
      <c r="A1428" t="s">
        <v>19</v>
      </c>
      <c r="B1428">
        <v>1370262</v>
      </c>
      <c r="C1428">
        <v>1371233</v>
      </c>
      <c r="E1428" t="s">
        <v>13966</v>
      </c>
      <c r="F1428" t="s">
        <v>16778</v>
      </c>
      <c r="I1428" t="s">
        <v>13969</v>
      </c>
      <c r="L1428" t="s">
        <v>18716</v>
      </c>
      <c r="M1428" s="20" t="s">
        <v>16778</v>
      </c>
      <c r="N1428" s="34">
        <v>323</v>
      </c>
      <c r="O1428" t="s">
        <v>18717</v>
      </c>
    </row>
    <row r="1429" spans="1:15" x14ac:dyDescent="0.35">
      <c r="A1429" t="s">
        <v>19</v>
      </c>
      <c r="B1429">
        <v>1371265</v>
      </c>
      <c r="C1429">
        <v>1371846</v>
      </c>
      <c r="E1429" t="s">
        <v>14007</v>
      </c>
      <c r="F1429" t="s">
        <v>17973</v>
      </c>
      <c r="G1429" t="s">
        <v>17974</v>
      </c>
      <c r="I1429" t="s">
        <v>13969</v>
      </c>
      <c r="L1429" t="s">
        <v>18718</v>
      </c>
      <c r="M1429" s="20" t="s">
        <v>17973</v>
      </c>
      <c r="N1429" s="34">
        <v>193</v>
      </c>
      <c r="O1429" t="s">
        <v>18719</v>
      </c>
    </row>
    <row r="1430" spans="1:15" x14ac:dyDescent="0.35">
      <c r="A1430" t="s">
        <v>19</v>
      </c>
      <c r="B1430">
        <v>1371917</v>
      </c>
      <c r="C1430">
        <v>1373011</v>
      </c>
      <c r="E1430" t="s">
        <v>14007</v>
      </c>
      <c r="F1430" t="s">
        <v>17977</v>
      </c>
      <c r="I1430" t="s">
        <v>13969</v>
      </c>
      <c r="L1430" t="s">
        <v>18720</v>
      </c>
      <c r="M1430" s="20" t="s">
        <v>17977</v>
      </c>
      <c r="N1430" s="34">
        <v>364</v>
      </c>
      <c r="O1430" t="s">
        <v>18721</v>
      </c>
    </row>
    <row r="1431" spans="1:15" x14ac:dyDescent="0.35">
      <c r="A1431" t="s">
        <v>19</v>
      </c>
      <c r="B1431">
        <v>1373008</v>
      </c>
      <c r="C1431">
        <v>1374447</v>
      </c>
      <c r="E1431" t="s">
        <v>14007</v>
      </c>
      <c r="F1431" t="s">
        <v>17980</v>
      </c>
      <c r="I1431" t="s">
        <v>13969</v>
      </c>
      <c r="L1431" t="s">
        <v>18722</v>
      </c>
      <c r="M1431" s="20" t="s">
        <v>17980</v>
      </c>
      <c r="N1431" s="34">
        <v>479</v>
      </c>
      <c r="O1431" t="s">
        <v>18723</v>
      </c>
    </row>
    <row r="1432" spans="1:15" x14ac:dyDescent="0.35">
      <c r="A1432" t="s">
        <v>19</v>
      </c>
      <c r="B1432">
        <v>1374454</v>
      </c>
      <c r="C1432">
        <v>1375014</v>
      </c>
      <c r="E1432" t="s">
        <v>14007</v>
      </c>
      <c r="F1432" t="s">
        <v>17983</v>
      </c>
      <c r="I1432" t="s">
        <v>13969</v>
      </c>
      <c r="L1432" t="s">
        <v>18724</v>
      </c>
      <c r="M1432" s="20" t="s">
        <v>17983</v>
      </c>
      <c r="N1432" s="34">
        <v>186</v>
      </c>
      <c r="O1432" t="s">
        <v>18725</v>
      </c>
    </row>
    <row r="1433" spans="1:15" x14ac:dyDescent="0.35">
      <c r="A1433" t="s">
        <v>19</v>
      </c>
      <c r="B1433">
        <v>1375149</v>
      </c>
      <c r="C1433">
        <v>1376447</v>
      </c>
      <c r="E1433" t="s">
        <v>14007</v>
      </c>
      <c r="F1433" t="s">
        <v>17986</v>
      </c>
      <c r="G1433" t="s">
        <v>17987</v>
      </c>
      <c r="I1433" t="s">
        <v>13969</v>
      </c>
      <c r="L1433" t="s">
        <v>18726</v>
      </c>
      <c r="M1433" s="20" t="s">
        <v>17986</v>
      </c>
      <c r="N1433" s="34">
        <v>432</v>
      </c>
      <c r="O1433" t="s">
        <v>18727</v>
      </c>
    </row>
    <row r="1434" spans="1:15" x14ac:dyDescent="0.35">
      <c r="A1434" t="s">
        <v>19</v>
      </c>
      <c r="B1434">
        <v>1376586</v>
      </c>
      <c r="C1434">
        <v>1378115</v>
      </c>
      <c r="E1434" t="s">
        <v>14007</v>
      </c>
      <c r="F1434" t="s">
        <v>16868</v>
      </c>
      <c r="I1434" t="s">
        <v>13969</v>
      </c>
      <c r="L1434" t="s">
        <v>18728</v>
      </c>
      <c r="M1434" s="20" t="s">
        <v>16868</v>
      </c>
      <c r="N1434" s="34">
        <v>509</v>
      </c>
      <c r="O1434" t="s">
        <v>18729</v>
      </c>
    </row>
    <row r="1435" spans="1:15" x14ac:dyDescent="0.35">
      <c r="A1435" t="s">
        <v>19</v>
      </c>
      <c r="B1435">
        <v>1378227</v>
      </c>
      <c r="C1435">
        <v>1379084</v>
      </c>
      <c r="E1435" t="s">
        <v>13966</v>
      </c>
      <c r="F1435" t="s">
        <v>15147</v>
      </c>
      <c r="I1435" t="s">
        <v>13969</v>
      </c>
      <c r="L1435" t="s">
        <v>18730</v>
      </c>
      <c r="M1435" s="20" t="s">
        <v>15147</v>
      </c>
      <c r="N1435" s="34">
        <v>285</v>
      </c>
      <c r="O1435" t="s">
        <v>18731</v>
      </c>
    </row>
    <row r="1436" spans="1:15" x14ac:dyDescent="0.35">
      <c r="A1436" t="s">
        <v>19</v>
      </c>
      <c r="B1436">
        <v>1379112</v>
      </c>
      <c r="C1436">
        <v>1379345</v>
      </c>
      <c r="E1436" t="s">
        <v>14007</v>
      </c>
      <c r="F1436" t="s">
        <v>17994</v>
      </c>
      <c r="I1436" t="s">
        <v>13969</v>
      </c>
      <c r="L1436" t="s">
        <v>18732</v>
      </c>
      <c r="M1436" s="20" t="s">
        <v>17994</v>
      </c>
      <c r="N1436" s="34">
        <v>77</v>
      </c>
      <c r="O1436" t="s">
        <v>18733</v>
      </c>
    </row>
    <row r="1437" spans="1:15" x14ac:dyDescent="0.35">
      <c r="A1437" t="s">
        <v>19</v>
      </c>
      <c r="B1437">
        <v>1379638</v>
      </c>
      <c r="C1437">
        <v>1380216</v>
      </c>
      <c r="E1437" t="s">
        <v>13966</v>
      </c>
      <c r="F1437" t="s">
        <v>17997</v>
      </c>
      <c r="G1437" t="s">
        <v>17998</v>
      </c>
      <c r="I1437" t="s">
        <v>13969</v>
      </c>
      <c r="L1437" t="s">
        <v>18734</v>
      </c>
      <c r="M1437" s="20" t="s">
        <v>17997</v>
      </c>
      <c r="N1437" s="34">
        <v>192</v>
      </c>
      <c r="O1437" t="s">
        <v>18735</v>
      </c>
    </row>
    <row r="1438" spans="1:15" x14ac:dyDescent="0.35">
      <c r="A1438" t="s">
        <v>19</v>
      </c>
      <c r="B1438">
        <v>1380263</v>
      </c>
      <c r="C1438">
        <v>1381162</v>
      </c>
      <c r="E1438" t="s">
        <v>14007</v>
      </c>
      <c r="F1438" t="s">
        <v>15147</v>
      </c>
      <c r="I1438" t="s">
        <v>13969</v>
      </c>
      <c r="L1438" t="s">
        <v>18736</v>
      </c>
      <c r="M1438" s="20" t="s">
        <v>15147</v>
      </c>
      <c r="N1438" s="34">
        <v>299</v>
      </c>
      <c r="O1438" t="s">
        <v>18737</v>
      </c>
    </row>
    <row r="1439" spans="1:15" x14ac:dyDescent="0.35">
      <c r="A1439" t="s">
        <v>19</v>
      </c>
      <c r="B1439">
        <v>1381379</v>
      </c>
      <c r="C1439">
        <v>1381648</v>
      </c>
      <c r="E1439" t="s">
        <v>13966</v>
      </c>
      <c r="F1439" t="s">
        <v>18003</v>
      </c>
      <c r="I1439" t="s">
        <v>13969</v>
      </c>
      <c r="L1439" t="s">
        <v>18738</v>
      </c>
      <c r="M1439" s="20" t="s">
        <v>18003</v>
      </c>
      <c r="N1439" s="34">
        <v>89</v>
      </c>
      <c r="O1439" t="s">
        <v>18739</v>
      </c>
    </row>
    <row r="1440" spans="1:15" x14ac:dyDescent="0.35">
      <c r="A1440" t="s">
        <v>19</v>
      </c>
      <c r="B1440">
        <v>1381691</v>
      </c>
      <c r="C1440">
        <v>1383160</v>
      </c>
      <c r="E1440" t="s">
        <v>14007</v>
      </c>
      <c r="F1440" t="s">
        <v>18006</v>
      </c>
      <c r="I1440" t="s">
        <v>13969</v>
      </c>
      <c r="L1440" t="s">
        <v>18740</v>
      </c>
      <c r="M1440" s="20" t="s">
        <v>18006</v>
      </c>
      <c r="N1440" s="34">
        <v>489</v>
      </c>
      <c r="O1440" t="s">
        <v>18741</v>
      </c>
    </row>
    <row r="1441" spans="1:15" x14ac:dyDescent="0.35">
      <c r="A1441" t="s">
        <v>19</v>
      </c>
      <c r="B1441">
        <v>1383157</v>
      </c>
      <c r="C1441">
        <v>1383357</v>
      </c>
      <c r="E1441" t="s">
        <v>14007</v>
      </c>
      <c r="F1441" t="s">
        <v>18009</v>
      </c>
      <c r="I1441" t="s">
        <v>13969</v>
      </c>
      <c r="L1441" t="s">
        <v>18742</v>
      </c>
      <c r="M1441" s="20" t="s">
        <v>18009</v>
      </c>
      <c r="N1441" s="34">
        <v>66</v>
      </c>
      <c r="O1441" t="s">
        <v>18743</v>
      </c>
    </row>
    <row r="1442" spans="1:15" x14ac:dyDescent="0.35">
      <c r="A1442" t="s">
        <v>19</v>
      </c>
      <c r="B1442">
        <v>1383565</v>
      </c>
      <c r="C1442">
        <v>1383927</v>
      </c>
      <c r="E1442" t="s">
        <v>14007</v>
      </c>
      <c r="F1442" t="s">
        <v>14251</v>
      </c>
      <c r="I1442" t="s">
        <v>13969</v>
      </c>
      <c r="L1442" t="s">
        <v>18744</v>
      </c>
      <c r="M1442" s="20" t="s">
        <v>14251</v>
      </c>
      <c r="N1442" s="34">
        <v>120</v>
      </c>
      <c r="O1442" t="s">
        <v>18745</v>
      </c>
    </row>
    <row r="1443" spans="1:15" x14ac:dyDescent="0.35">
      <c r="A1443" t="s">
        <v>19</v>
      </c>
      <c r="B1443">
        <v>1384079</v>
      </c>
      <c r="C1443">
        <v>1384702</v>
      </c>
      <c r="E1443" t="s">
        <v>13966</v>
      </c>
      <c r="F1443" t="s">
        <v>18014</v>
      </c>
      <c r="I1443" t="s">
        <v>13969</v>
      </c>
      <c r="L1443" t="s">
        <v>18746</v>
      </c>
      <c r="M1443" s="20" t="s">
        <v>18014</v>
      </c>
      <c r="N1443" s="34">
        <v>207</v>
      </c>
      <c r="O1443" t="s">
        <v>18747</v>
      </c>
    </row>
    <row r="1444" spans="1:15" x14ac:dyDescent="0.35">
      <c r="A1444" t="s">
        <v>19</v>
      </c>
      <c r="B1444">
        <v>1384704</v>
      </c>
      <c r="C1444">
        <v>1385210</v>
      </c>
      <c r="E1444" t="s">
        <v>13966</v>
      </c>
      <c r="F1444" t="s">
        <v>18017</v>
      </c>
      <c r="G1444" t="s">
        <v>18018</v>
      </c>
      <c r="I1444" t="s">
        <v>13969</v>
      </c>
      <c r="L1444" t="s">
        <v>18748</v>
      </c>
      <c r="M1444" s="20" t="s">
        <v>18017</v>
      </c>
      <c r="N1444" s="34">
        <v>168</v>
      </c>
      <c r="O1444" t="s">
        <v>18749</v>
      </c>
    </row>
    <row r="1445" spans="1:15" x14ac:dyDescent="0.35">
      <c r="A1445" t="s">
        <v>19</v>
      </c>
      <c r="B1445">
        <v>1385391</v>
      </c>
      <c r="C1445">
        <v>1386890</v>
      </c>
      <c r="E1445" t="s">
        <v>13966</v>
      </c>
      <c r="F1445" t="s">
        <v>18021</v>
      </c>
      <c r="I1445" t="s">
        <v>13969</v>
      </c>
      <c r="L1445" t="s">
        <v>18750</v>
      </c>
      <c r="M1445" s="20" t="s">
        <v>18021</v>
      </c>
      <c r="N1445" s="34">
        <v>499</v>
      </c>
      <c r="O1445" t="s">
        <v>18751</v>
      </c>
    </row>
    <row r="1446" spans="1:15" x14ac:dyDescent="0.35">
      <c r="A1446" t="s">
        <v>19</v>
      </c>
      <c r="B1446">
        <v>1386967</v>
      </c>
      <c r="C1446">
        <v>1387494</v>
      </c>
      <c r="E1446" t="s">
        <v>13966</v>
      </c>
      <c r="F1446" t="s">
        <v>15242</v>
      </c>
      <c r="I1446" t="s">
        <v>13969</v>
      </c>
      <c r="L1446" t="s">
        <v>18752</v>
      </c>
      <c r="M1446" s="20" t="s">
        <v>15242</v>
      </c>
      <c r="N1446" s="34">
        <v>175</v>
      </c>
      <c r="O1446" t="s">
        <v>18753</v>
      </c>
    </row>
    <row r="1447" spans="1:15" x14ac:dyDescent="0.35">
      <c r="A1447" t="s">
        <v>19</v>
      </c>
      <c r="B1447">
        <v>1387652</v>
      </c>
      <c r="C1447">
        <v>1388857</v>
      </c>
      <c r="E1447" t="s">
        <v>14007</v>
      </c>
      <c r="F1447" t="s">
        <v>18026</v>
      </c>
      <c r="G1447" t="s">
        <v>18027</v>
      </c>
      <c r="I1447" t="s">
        <v>13969</v>
      </c>
      <c r="L1447" t="s">
        <v>18754</v>
      </c>
      <c r="M1447" s="20" t="s">
        <v>18026</v>
      </c>
      <c r="N1447" s="34">
        <v>401</v>
      </c>
      <c r="O1447" t="s">
        <v>18755</v>
      </c>
    </row>
    <row r="1448" spans="1:15" x14ac:dyDescent="0.35">
      <c r="A1448" t="s">
        <v>19</v>
      </c>
      <c r="B1448">
        <v>1388929</v>
      </c>
      <c r="C1448">
        <v>1389981</v>
      </c>
      <c r="E1448" t="s">
        <v>14007</v>
      </c>
      <c r="F1448" t="s">
        <v>18030</v>
      </c>
      <c r="G1448" t="s">
        <v>18031</v>
      </c>
      <c r="I1448" t="s">
        <v>13969</v>
      </c>
      <c r="L1448" t="s">
        <v>18756</v>
      </c>
      <c r="M1448" s="20" t="s">
        <v>18030</v>
      </c>
      <c r="N1448" s="34">
        <v>350</v>
      </c>
      <c r="O1448" t="s">
        <v>18757</v>
      </c>
    </row>
    <row r="1449" spans="1:15" x14ac:dyDescent="0.35">
      <c r="A1449" t="s">
        <v>19</v>
      </c>
      <c r="B1449">
        <v>1389995</v>
      </c>
      <c r="C1449">
        <v>1390843</v>
      </c>
      <c r="E1449" t="s">
        <v>14007</v>
      </c>
      <c r="F1449" t="s">
        <v>18034</v>
      </c>
      <c r="G1449" t="s">
        <v>18035</v>
      </c>
      <c r="I1449" t="s">
        <v>13969</v>
      </c>
      <c r="L1449" t="s">
        <v>18758</v>
      </c>
      <c r="M1449" s="20" t="s">
        <v>18034</v>
      </c>
      <c r="N1449" s="34">
        <v>282</v>
      </c>
      <c r="O1449" t="s">
        <v>18759</v>
      </c>
    </row>
    <row r="1450" spans="1:15" x14ac:dyDescent="0.35">
      <c r="A1450" t="s">
        <v>19</v>
      </c>
      <c r="B1450">
        <v>1390815</v>
      </c>
      <c r="C1450">
        <v>1392140</v>
      </c>
      <c r="E1450" t="s">
        <v>14007</v>
      </c>
      <c r="F1450" t="s">
        <v>18038</v>
      </c>
      <c r="G1450" t="s">
        <v>18039</v>
      </c>
      <c r="I1450" t="s">
        <v>13969</v>
      </c>
      <c r="L1450" t="s">
        <v>18760</v>
      </c>
      <c r="M1450" s="20" t="s">
        <v>18038</v>
      </c>
      <c r="N1450" s="34">
        <v>441</v>
      </c>
      <c r="O1450" t="s">
        <v>18761</v>
      </c>
    </row>
    <row r="1451" spans="1:15" x14ac:dyDescent="0.35">
      <c r="A1451" t="s">
        <v>19</v>
      </c>
      <c r="B1451">
        <v>1392244</v>
      </c>
      <c r="C1451">
        <v>1393233</v>
      </c>
      <c r="E1451" t="s">
        <v>13966</v>
      </c>
      <c r="F1451" t="s">
        <v>18042</v>
      </c>
      <c r="G1451" t="s">
        <v>18043</v>
      </c>
      <c r="I1451" t="s">
        <v>13969</v>
      </c>
      <c r="L1451" t="s">
        <v>18762</v>
      </c>
      <c r="M1451" s="20" t="s">
        <v>18042</v>
      </c>
      <c r="N1451" s="34">
        <v>329</v>
      </c>
      <c r="O1451" t="s">
        <v>18763</v>
      </c>
    </row>
    <row r="1452" spans="1:15" x14ac:dyDescent="0.35">
      <c r="A1452" t="s">
        <v>19</v>
      </c>
      <c r="B1452">
        <v>1393447</v>
      </c>
      <c r="C1452">
        <v>1394601</v>
      </c>
      <c r="E1452" t="s">
        <v>14007</v>
      </c>
      <c r="F1452" t="s">
        <v>18046</v>
      </c>
      <c r="I1452" t="s">
        <v>13969</v>
      </c>
      <c r="L1452" t="s">
        <v>18764</v>
      </c>
      <c r="M1452" s="20" t="s">
        <v>18046</v>
      </c>
      <c r="N1452" s="34">
        <v>384</v>
      </c>
      <c r="O1452" t="s">
        <v>18765</v>
      </c>
    </row>
    <row r="1453" spans="1:15" x14ac:dyDescent="0.35">
      <c r="A1453" t="s">
        <v>19</v>
      </c>
      <c r="B1453">
        <v>1394708</v>
      </c>
      <c r="C1453">
        <v>1395913</v>
      </c>
      <c r="E1453" t="s">
        <v>14007</v>
      </c>
      <c r="F1453" t="s">
        <v>15545</v>
      </c>
      <c r="I1453" t="s">
        <v>13969</v>
      </c>
      <c r="L1453" t="s">
        <v>18766</v>
      </c>
      <c r="M1453" s="20" t="s">
        <v>15545</v>
      </c>
      <c r="N1453" s="34">
        <v>401</v>
      </c>
      <c r="O1453" t="s">
        <v>18767</v>
      </c>
    </row>
    <row r="1454" spans="1:15" x14ac:dyDescent="0.35">
      <c r="A1454" t="s">
        <v>19</v>
      </c>
      <c r="B1454">
        <v>1396027</v>
      </c>
      <c r="C1454">
        <v>1397754</v>
      </c>
      <c r="E1454" t="s">
        <v>13966</v>
      </c>
      <c r="F1454" t="s">
        <v>16778</v>
      </c>
      <c r="I1454" t="s">
        <v>13969</v>
      </c>
      <c r="L1454" t="s">
        <v>18768</v>
      </c>
      <c r="M1454" s="20" t="s">
        <v>16778</v>
      </c>
      <c r="N1454" s="34">
        <v>575</v>
      </c>
      <c r="O1454" t="s">
        <v>18769</v>
      </c>
    </row>
    <row r="1455" spans="1:15" x14ac:dyDescent="0.35">
      <c r="A1455" t="s">
        <v>19</v>
      </c>
      <c r="B1455">
        <v>1397784</v>
      </c>
      <c r="C1455">
        <v>1398110</v>
      </c>
      <c r="E1455" t="s">
        <v>14007</v>
      </c>
      <c r="F1455" t="s">
        <v>18053</v>
      </c>
      <c r="I1455" t="s">
        <v>13969</v>
      </c>
      <c r="L1455" t="s">
        <v>18770</v>
      </c>
      <c r="M1455" s="20" t="s">
        <v>18053</v>
      </c>
      <c r="N1455" s="34">
        <v>108</v>
      </c>
      <c r="O1455" t="s">
        <v>18771</v>
      </c>
    </row>
    <row r="1456" spans="1:15" x14ac:dyDescent="0.35">
      <c r="A1456" t="s">
        <v>19</v>
      </c>
      <c r="B1456">
        <v>1398228</v>
      </c>
      <c r="C1456">
        <v>1398665</v>
      </c>
      <c r="E1456" t="s">
        <v>14007</v>
      </c>
      <c r="F1456" t="s">
        <v>18056</v>
      </c>
      <c r="I1456" t="s">
        <v>13969</v>
      </c>
      <c r="L1456" t="s">
        <v>18772</v>
      </c>
      <c r="M1456" s="20" t="s">
        <v>18056</v>
      </c>
      <c r="N1456" s="34">
        <v>145</v>
      </c>
      <c r="O1456" t="s">
        <v>18773</v>
      </c>
    </row>
    <row r="1457" spans="1:15" x14ac:dyDescent="0.35">
      <c r="A1457" t="s">
        <v>19</v>
      </c>
      <c r="B1457">
        <v>1398849</v>
      </c>
      <c r="C1457">
        <v>1402349</v>
      </c>
      <c r="E1457" t="s">
        <v>13966</v>
      </c>
      <c r="F1457" t="s">
        <v>18059</v>
      </c>
      <c r="G1457" t="s">
        <v>18060</v>
      </c>
      <c r="I1457" t="s">
        <v>13969</v>
      </c>
      <c r="L1457" t="s">
        <v>18774</v>
      </c>
      <c r="M1457" s="20" t="s">
        <v>18059</v>
      </c>
      <c r="N1457" s="34">
        <v>1166</v>
      </c>
      <c r="O1457" t="s">
        <v>18775</v>
      </c>
    </row>
    <row r="1458" spans="1:15" x14ac:dyDescent="0.35">
      <c r="A1458" t="s">
        <v>19</v>
      </c>
      <c r="B1458">
        <v>1402336</v>
      </c>
      <c r="C1458">
        <v>1406034</v>
      </c>
      <c r="E1458" t="s">
        <v>13966</v>
      </c>
      <c r="F1458" t="s">
        <v>18063</v>
      </c>
      <c r="G1458" t="s">
        <v>18064</v>
      </c>
      <c r="I1458" t="s">
        <v>13969</v>
      </c>
      <c r="L1458" t="s">
        <v>18776</v>
      </c>
      <c r="M1458" s="20" t="s">
        <v>18063</v>
      </c>
      <c r="N1458" s="34">
        <v>1232</v>
      </c>
      <c r="O1458" t="s">
        <v>18777</v>
      </c>
    </row>
    <row r="1459" spans="1:15" x14ac:dyDescent="0.35">
      <c r="A1459" t="s">
        <v>19</v>
      </c>
      <c r="B1459">
        <v>1406106</v>
      </c>
      <c r="C1459">
        <v>1407281</v>
      </c>
      <c r="E1459" t="s">
        <v>13966</v>
      </c>
      <c r="F1459" t="s">
        <v>18067</v>
      </c>
      <c r="G1459" t="s">
        <v>18068</v>
      </c>
      <c r="I1459" t="s">
        <v>13969</v>
      </c>
      <c r="L1459" t="s">
        <v>18778</v>
      </c>
      <c r="M1459" s="20" t="s">
        <v>18067</v>
      </c>
      <c r="N1459" s="34">
        <v>391</v>
      </c>
      <c r="O1459" t="s">
        <v>18779</v>
      </c>
    </row>
    <row r="1460" spans="1:15" x14ac:dyDescent="0.35">
      <c r="A1460" t="s">
        <v>19</v>
      </c>
      <c r="B1460">
        <v>1407278</v>
      </c>
      <c r="C1460">
        <v>1410670</v>
      </c>
      <c r="E1460" t="s">
        <v>13966</v>
      </c>
      <c r="F1460" t="s">
        <v>18071</v>
      </c>
      <c r="G1460" t="s">
        <v>18072</v>
      </c>
      <c r="I1460" t="s">
        <v>13969</v>
      </c>
      <c r="L1460" t="s">
        <v>18780</v>
      </c>
      <c r="M1460" s="20" t="s">
        <v>18071</v>
      </c>
      <c r="N1460" s="34">
        <v>1130</v>
      </c>
      <c r="O1460" t="s">
        <v>18781</v>
      </c>
    </row>
    <row r="1461" spans="1:15" x14ac:dyDescent="0.35">
      <c r="A1461" t="s">
        <v>19</v>
      </c>
      <c r="B1461">
        <v>1410684</v>
      </c>
      <c r="C1461">
        <v>1410986</v>
      </c>
      <c r="E1461" t="s">
        <v>13966</v>
      </c>
      <c r="F1461" t="s">
        <v>18075</v>
      </c>
      <c r="G1461" t="s">
        <v>18076</v>
      </c>
      <c r="I1461" t="s">
        <v>13969</v>
      </c>
      <c r="L1461" t="s">
        <v>18782</v>
      </c>
      <c r="M1461" s="20" t="s">
        <v>18075</v>
      </c>
      <c r="N1461" s="34">
        <v>100</v>
      </c>
      <c r="O1461" t="s">
        <v>18783</v>
      </c>
    </row>
    <row r="1462" spans="1:15" x14ac:dyDescent="0.35">
      <c r="A1462" t="s">
        <v>19</v>
      </c>
      <c r="B1462">
        <v>1411023</v>
      </c>
      <c r="C1462">
        <v>1411241</v>
      </c>
      <c r="E1462" t="s">
        <v>14007</v>
      </c>
      <c r="F1462" t="s">
        <v>16204</v>
      </c>
      <c r="I1462" t="s">
        <v>13969</v>
      </c>
      <c r="L1462" t="s">
        <v>18784</v>
      </c>
      <c r="M1462" s="20" t="s">
        <v>16204</v>
      </c>
      <c r="N1462" s="34">
        <v>72</v>
      </c>
      <c r="O1462" t="s">
        <v>18785</v>
      </c>
    </row>
    <row r="1463" spans="1:15" x14ac:dyDescent="0.35">
      <c r="A1463" t="s">
        <v>19</v>
      </c>
      <c r="B1463">
        <v>1411273</v>
      </c>
      <c r="C1463">
        <v>1411674</v>
      </c>
      <c r="E1463" t="s">
        <v>14007</v>
      </c>
      <c r="F1463" t="s">
        <v>18081</v>
      </c>
      <c r="I1463" t="s">
        <v>13969</v>
      </c>
      <c r="L1463" t="s">
        <v>18786</v>
      </c>
      <c r="M1463" s="20" t="s">
        <v>18081</v>
      </c>
      <c r="N1463" s="34">
        <v>133</v>
      </c>
      <c r="O1463" t="s">
        <v>18787</v>
      </c>
    </row>
    <row r="1464" spans="1:15" x14ac:dyDescent="0.35">
      <c r="A1464" t="s">
        <v>19</v>
      </c>
      <c r="B1464">
        <v>1411674</v>
      </c>
      <c r="C1464">
        <v>1411850</v>
      </c>
      <c r="E1464" t="s">
        <v>14007</v>
      </c>
      <c r="F1464" t="s">
        <v>18084</v>
      </c>
      <c r="G1464" t="s">
        <v>18085</v>
      </c>
      <c r="I1464" t="s">
        <v>13969</v>
      </c>
      <c r="L1464" t="s">
        <v>18788</v>
      </c>
      <c r="M1464" s="20" t="s">
        <v>18084</v>
      </c>
      <c r="N1464" s="34">
        <v>58</v>
      </c>
      <c r="O1464" t="s">
        <v>18789</v>
      </c>
    </row>
    <row r="1465" spans="1:15" x14ac:dyDescent="0.35">
      <c r="A1465" t="s">
        <v>19</v>
      </c>
      <c r="B1465">
        <v>1411847</v>
      </c>
      <c r="C1465">
        <v>1412464</v>
      </c>
      <c r="E1465" t="s">
        <v>14007</v>
      </c>
      <c r="F1465" t="s">
        <v>18088</v>
      </c>
      <c r="I1465" t="s">
        <v>13969</v>
      </c>
      <c r="L1465" t="s">
        <v>18790</v>
      </c>
      <c r="M1465" s="20" t="s">
        <v>18088</v>
      </c>
      <c r="N1465" s="34">
        <v>205</v>
      </c>
      <c r="O1465" t="s">
        <v>18791</v>
      </c>
    </row>
    <row r="1466" spans="1:15" x14ac:dyDescent="0.35">
      <c r="A1466" t="s">
        <v>19</v>
      </c>
      <c r="B1466">
        <v>1412487</v>
      </c>
      <c r="C1466">
        <v>1412720</v>
      </c>
      <c r="E1466" t="s">
        <v>14007</v>
      </c>
      <c r="F1466" t="s">
        <v>18091</v>
      </c>
      <c r="G1466" t="s">
        <v>18092</v>
      </c>
      <c r="I1466" t="s">
        <v>13969</v>
      </c>
      <c r="L1466" t="s">
        <v>18792</v>
      </c>
      <c r="M1466" s="20" t="s">
        <v>18091</v>
      </c>
      <c r="N1466" s="34">
        <v>77</v>
      </c>
      <c r="O1466" t="s">
        <v>18793</v>
      </c>
    </row>
    <row r="1467" spans="1:15" x14ac:dyDescent="0.35">
      <c r="A1467" t="s">
        <v>19</v>
      </c>
      <c r="B1467">
        <v>1412735</v>
      </c>
      <c r="C1467">
        <v>1412956</v>
      </c>
      <c r="E1467" t="s">
        <v>14007</v>
      </c>
      <c r="F1467" t="s">
        <v>16204</v>
      </c>
      <c r="I1467" t="s">
        <v>13969</v>
      </c>
      <c r="L1467" t="s">
        <v>18794</v>
      </c>
      <c r="M1467" s="20" t="s">
        <v>16204</v>
      </c>
      <c r="N1467" s="34">
        <v>73</v>
      </c>
      <c r="O1467" t="s">
        <v>18795</v>
      </c>
    </row>
    <row r="1468" spans="1:15" x14ac:dyDescent="0.35">
      <c r="A1468" t="s">
        <v>19</v>
      </c>
      <c r="B1468">
        <v>1413379</v>
      </c>
      <c r="C1468">
        <v>1413549</v>
      </c>
      <c r="E1468" t="s">
        <v>14007</v>
      </c>
      <c r="F1468" t="s">
        <v>18097</v>
      </c>
      <c r="G1468" t="s">
        <v>18098</v>
      </c>
      <c r="I1468" t="s">
        <v>13969</v>
      </c>
      <c r="L1468" t="s">
        <v>18796</v>
      </c>
      <c r="M1468" s="20" t="s">
        <v>18097</v>
      </c>
      <c r="N1468" s="34">
        <v>56</v>
      </c>
      <c r="O1468" t="s">
        <v>18797</v>
      </c>
    </row>
    <row r="1469" spans="1:15" x14ac:dyDescent="0.35">
      <c r="A1469" t="s">
        <v>19</v>
      </c>
      <c r="B1469">
        <v>1413695</v>
      </c>
      <c r="C1469">
        <v>1414618</v>
      </c>
      <c r="E1469" t="s">
        <v>14007</v>
      </c>
      <c r="F1469" t="s">
        <v>18101</v>
      </c>
      <c r="I1469" t="s">
        <v>13969</v>
      </c>
      <c r="L1469" t="s">
        <v>18798</v>
      </c>
      <c r="M1469" s="20" t="s">
        <v>18101</v>
      </c>
      <c r="N1469" s="34">
        <v>307</v>
      </c>
      <c r="O1469" t="s">
        <v>18799</v>
      </c>
    </row>
    <row r="1470" spans="1:15" x14ac:dyDescent="0.35">
      <c r="A1470" t="s">
        <v>19</v>
      </c>
      <c r="B1470">
        <v>1414773</v>
      </c>
      <c r="C1470">
        <v>1415678</v>
      </c>
      <c r="E1470" t="s">
        <v>13966</v>
      </c>
      <c r="F1470" t="s">
        <v>18104</v>
      </c>
      <c r="I1470" t="s">
        <v>13969</v>
      </c>
      <c r="L1470" t="s">
        <v>18800</v>
      </c>
      <c r="M1470" s="20" t="s">
        <v>18104</v>
      </c>
      <c r="N1470" s="34">
        <v>301</v>
      </c>
      <c r="O1470" t="s">
        <v>18801</v>
      </c>
    </row>
    <row r="1471" spans="1:15" x14ac:dyDescent="0.35">
      <c r="A1471" t="s">
        <v>19</v>
      </c>
      <c r="B1471">
        <v>1415794</v>
      </c>
      <c r="C1471">
        <v>1416150</v>
      </c>
      <c r="E1471" t="s">
        <v>13966</v>
      </c>
      <c r="F1471" t="s">
        <v>18107</v>
      </c>
      <c r="I1471" t="s">
        <v>13969</v>
      </c>
      <c r="L1471" t="s">
        <v>18802</v>
      </c>
      <c r="M1471" s="20" t="s">
        <v>18107</v>
      </c>
      <c r="N1471" s="34">
        <v>118</v>
      </c>
      <c r="O1471" t="s">
        <v>18803</v>
      </c>
    </row>
    <row r="1472" spans="1:15" x14ac:dyDescent="0.35">
      <c r="A1472" t="s">
        <v>19</v>
      </c>
      <c r="B1472">
        <v>1416318</v>
      </c>
      <c r="C1472">
        <v>1419002</v>
      </c>
      <c r="E1472" t="s">
        <v>13966</v>
      </c>
      <c r="F1472" t="s">
        <v>18110</v>
      </c>
      <c r="G1472" t="s">
        <v>18111</v>
      </c>
      <c r="I1472" t="s">
        <v>13969</v>
      </c>
      <c r="L1472" t="s">
        <v>18804</v>
      </c>
      <c r="M1472" s="20" t="s">
        <v>18110</v>
      </c>
      <c r="N1472" s="34">
        <v>894</v>
      </c>
      <c r="O1472" t="s">
        <v>18805</v>
      </c>
    </row>
    <row r="1473" spans="1:15" x14ac:dyDescent="0.35">
      <c r="A1473" t="s">
        <v>19</v>
      </c>
      <c r="B1473">
        <v>1419033</v>
      </c>
      <c r="C1473">
        <v>1419620</v>
      </c>
      <c r="E1473" t="s">
        <v>14007</v>
      </c>
      <c r="F1473" t="s">
        <v>18114</v>
      </c>
      <c r="I1473" t="s">
        <v>13969</v>
      </c>
      <c r="L1473" t="s">
        <v>18806</v>
      </c>
      <c r="M1473" s="20" t="s">
        <v>18114</v>
      </c>
      <c r="N1473" s="34">
        <v>195</v>
      </c>
      <c r="O1473" t="s">
        <v>18807</v>
      </c>
    </row>
    <row r="1474" spans="1:15" x14ac:dyDescent="0.35">
      <c r="A1474" t="s">
        <v>19</v>
      </c>
      <c r="B1474">
        <v>1419766</v>
      </c>
      <c r="C1474">
        <v>1421610</v>
      </c>
      <c r="E1474" t="s">
        <v>13966</v>
      </c>
      <c r="F1474" t="s">
        <v>18117</v>
      </c>
      <c r="G1474" t="s">
        <v>18118</v>
      </c>
      <c r="I1474" t="s">
        <v>13969</v>
      </c>
      <c r="L1474" t="s">
        <v>18808</v>
      </c>
      <c r="M1474" s="20" t="s">
        <v>18117</v>
      </c>
      <c r="N1474" s="34">
        <v>614</v>
      </c>
      <c r="O1474" t="s">
        <v>18809</v>
      </c>
    </row>
    <row r="1475" spans="1:15" x14ac:dyDescent="0.35">
      <c r="A1475" t="s">
        <v>19</v>
      </c>
      <c r="B1475">
        <v>1421740</v>
      </c>
      <c r="C1475">
        <v>1422219</v>
      </c>
      <c r="E1475" t="s">
        <v>14007</v>
      </c>
      <c r="F1475" t="s">
        <v>18121</v>
      </c>
      <c r="I1475" t="s">
        <v>13969</v>
      </c>
      <c r="L1475" t="s">
        <v>18810</v>
      </c>
      <c r="M1475" s="20" t="s">
        <v>18121</v>
      </c>
      <c r="N1475" s="34">
        <v>159</v>
      </c>
      <c r="O1475" t="s">
        <v>18811</v>
      </c>
    </row>
    <row r="1476" spans="1:15" x14ac:dyDescent="0.35">
      <c r="A1476" t="s">
        <v>19</v>
      </c>
      <c r="B1476">
        <v>1422451</v>
      </c>
      <c r="C1476">
        <v>1423275</v>
      </c>
      <c r="E1476" t="s">
        <v>13966</v>
      </c>
      <c r="F1476" t="s">
        <v>18124</v>
      </c>
      <c r="G1476" t="s">
        <v>18125</v>
      </c>
      <c r="I1476" t="s">
        <v>13969</v>
      </c>
      <c r="L1476" t="s">
        <v>18812</v>
      </c>
      <c r="M1476" s="20" t="s">
        <v>18124</v>
      </c>
      <c r="N1476" s="34">
        <v>274</v>
      </c>
      <c r="O1476" t="s">
        <v>18813</v>
      </c>
    </row>
    <row r="1477" spans="1:15" x14ac:dyDescent="0.35">
      <c r="A1477" t="s">
        <v>19</v>
      </c>
      <c r="B1477">
        <v>1423305</v>
      </c>
      <c r="C1477">
        <v>1424672</v>
      </c>
      <c r="E1477" t="s">
        <v>14007</v>
      </c>
      <c r="F1477" t="s">
        <v>18128</v>
      </c>
      <c r="I1477" t="s">
        <v>13969</v>
      </c>
      <c r="L1477" t="s">
        <v>18814</v>
      </c>
      <c r="M1477" s="20" t="s">
        <v>18128</v>
      </c>
      <c r="N1477" s="34">
        <v>455</v>
      </c>
      <c r="O1477" t="s">
        <v>18815</v>
      </c>
    </row>
    <row r="1478" spans="1:15" x14ac:dyDescent="0.35">
      <c r="A1478" t="s">
        <v>19</v>
      </c>
      <c r="B1478">
        <v>1424796</v>
      </c>
      <c r="C1478">
        <v>1425659</v>
      </c>
      <c r="E1478" t="s">
        <v>13966</v>
      </c>
      <c r="F1478" t="s">
        <v>17228</v>
      </c>
      <c r="I1478" t="s">
        <v>13969</v>
      </c>
      <c r="L1478" t="s">
        <v>18816</v>
      </c>
      <c r="M1478" s="20" t="s">
        <v>17228</v>
      </c>
      <c r="N1478" s="34">
        <v>287</v>
      </c>
      <c r="O1478" t="s">
        <v>18817</v>
      </c>
    </row>
    <row r="1479" spans="1:15" x14ac:dyDescent="0.35">
      <c r="A1479" t="s">
        <v>19</v>
      </c>
      <c r="B1479">
        <v>1425677</v>
      </c>
      <c r="C1479">
        <v>1426690</v>
      </c>
      <c r="E1479" t="s">
        <v>13966</v>
      </c>
      <c r="F1479" t="s">
        <v>18133</v>
      </c>
      <c r="G1479" t="s">
        <v>18134</v>
      </c>
      <c r="I1479" t="s">
        <v>13969</v>
      </c>
      <c r="L1479" t="s">
        <v>18818</v>
      </c>
      <c r="M1479" s="20" t="s">
        <v>18133</v>
      </c>
      <c r="N1479" s="34">
        <v>337</v>
      </c>
      <c r="O1479" t="s">
        <v>18819</v>
      </c>
    </row>
    <row r="1480" spans="1:15" x14ac:dyDescent="0.35">
      <c r="A1480" t="s">
        <v>19</v>
      </c>
      <c r="B1480">
        <v>1426899</v>
      </c>
      <c r="C1480">
        <v>1427927</v>
      </c>
      <c r="E1480" t="s">
        <v>13966</v>
      </c>
      <c r="F1480" t="s">
        <v>18137</v>
      </c>
      <c r="G1480" t="s">
        <v>18138</v>
      </c>
      <c r="I1480" t="s">
        <v>13969</v>
      </c>
      <c r="L1480" t="s">
        <v>18820</v>
      </c>
      <c r="M1480" s="20" t="s">
        <v>18137</v>
      </c>
      <c r="N1480" s="34">
        <v>342</v>
      </c>
      <c r="O1480" t="s">
        <v>18821</v>
      </c>
    </row>
    <row r="1481" spans="1:15" x14ac:dyDescent="0.35">
      <c r="A1481" t="s">
        <v>19</v>
      </c>
      <c r="B1481">
        <v>1427978</v>
      </c>
      <c r="C1481">
        <v>1428487</v>
      </c>
      <c r="E1481" t="s">
        <v>14007</v>
      </c>
      <c r="F1481" t="s">
        <v>18121</v>
      </c>
      <c r="I1481" t="s">
        <v>13969</v>
      </c>
      <c r="L1481" t="s">
        <v>18822</v>
      </c>
      <c r="M1481" s="20" t="s">
        <v>18121</v>
      </c>
      <c r="N1481" s="34">
        <v>169</v>
      </c>
      <c r="O1481" t="s">
        <v>18823</v>
      </c>
    </row>
    <row r="1482" spans="1:15" x14ac:dyDescent="0.35">
      <c r="A1482" t="s">
        <v>19</v>
      </c>
      <c r="B1482">
        <v>1428537</v>
      </c>
      <c r="C1482">
        <v>1429199</v>
      </c>
      <c r="E1482" t="s">
        <v>14007</v>
      </c>
      <c r="F1482" t="s">
        <v>18143</v>
      </c>
      <c r="I1482" t="s">
        <v>13969</v>
      </c>
      <c r="L1482" t="s">
        <v>18824</v>
      </c>
      <c r="M1482" s="20" t="s">
        <v>18143</v>
      </c>
      <c r="N1482" s="34">
        <v>220</v>
      </c>
      <c r="O1482" t="s">
        <v>18825</v>
      </c>
    </row>
    <row r="1483" spans="1:15" x14ac:dyDescent="0.35">
      <c r="A1483" t="s">
        <v>19</v>
      </c>
      <c r="B1483">
        <v>1429266</v>
      </c>
      <c r="C1483">
        <v>1430720</v>
      </c>
      <c r="E1483" t="s">
        <v>13966</v>
      </c>
      <c r="F1483" t="s">
        <v>15430</v>
      </c>
      <c r="I1483" t="s">
        <v>13969</v>
      </c>
      <c r="L1483" t="s">
        <v>18826</v>
      </c>
      <c r="M1483" s="20" t="s">
        <v>15430</v>
      </c>
      <c r="N1483" s="34">
        <v>484</v>
      </c>
      <c r="O1483" t="s">
        <v>18827</v>
      </c>
    </row>
    <row r="1484" spans="1:15" x14ac:dyDescent="0.35">
      <c r="A1484" t="s">
        <v>19</v>
      </c>
      <c r="B1484">
        <v>1430728</v>
      </c>
      <c r="C1484">
        <v>1431366</v>
      </c>
      <c r="E1484" t="s">
        <v>14007</v>
      </c>
      <c r="F1484" t="s">
        <v>18148</v>
      </c>
      <c r="I1484" t="s">
        <v>13969</v>
      </c>
      <c r="L1484" t="s">
        <v>18828</v>
      </c>
      <c r="M1484" s="20" t="s">
        <v>18148</v>
      </c>
      <c r="N1484" s="34">
        <v>212</v>
      </c>
      <c r="O1484" t="s">
        <v>18829</v>
      </c>
    </row>
    <row r="1485" spans="1:15" x14ac:dyDescent="0.35">
      <c r="A1485" t="s">
        <v>19</v>
      </c>
      <c r="B1485">
        <v>1431572</v>
      </c>
      <c r="C1485">
        <v>1432378</v>
      </c>
      <c r="E1485" t="s">
        <v>13966</v>
      </c>
      <c r="F1485" t="s">
        <v>14468</v>
      </c>
      <c r="I1485" t="s">
        <v>13969</v>
      </c>
      <c r="L1485" t="s">
        <v>18830</v>
      </c>
      <c r="M1485" s="20" t="s">
        <v>14468</v>
      </c>
      <c r="N1485" s="34">
        <v>268</v>
      </c>
      <c r="O1485" t="s">
        <v>18831</v>
      </c>
    </row>
    <row r="1486" spans="1:15" x14ac:dyDescent="0.35">
      <c r="A1486" t="s">
        <v>19</v>
      </c>
      <c r="B1486">
        <v>1432406</v>
      </c>
      <c r="C1486">
        <v>1433005</v>
      </c>
      <c r="E1486" t="s">
        <v>14007</v>
      </c>
      <c r="F1486" t="s">
        <v>18153</v>
      </c>
      <c r="G1486" t="s">
        <v>18154</v>
      </c>
      <c r="I1486" t="s">
        <v>13969</v>
      </c>
      <c r="L1486" t="s">
        <v>18832</v>
      </c>
      <c r="M1486" s="20" t="s">
        <v>18153</v>
      </c>
      <c r="N1486" s="34">
        <v>199</v>
      </c>
      <c r="O1486" t="s">
        <v>18833</v>
      </c>
    </row>
    <row r="1487" spans="1:15" x14ac:dyDescent="0.35">
      <c r="A1487" t="s">
        <v>19</v>
      </c>
      <c r="B1487">
        <v>1433002</v>
      </c>
      <c r="C1487">
        <v>1434171</v>
      </c>
      <c r="E1487" t="s">
        <v>14007</v>
      </c>
      <c r="F1487" t="s">
        <v>18157</v>
      </c>
      <c r="G1487" t="s">
        <v>18158</v>
      </c>
      <c r="I1487" t="s">
        <v>13969</v>
      </c>
      <c r="L1487" t="s">
        <v>18834</v>
      </c>
      <c r="M1487" s="20" t="s">
        <v>18157</v>
      </c>
      <c r="N1487" s="34">
        <v>389</v>
      </c>
      <c r="O1487" t="s">
        <v>18835</v>
      </c>
    </row>
    <row r="1488" spans="1:15" x14ac:dyDescent="0.35">
      <c r="A1488" t="s">
        <v>19</v>
      </c>
      <c r="B1488">
        <v>1434284</v>
      </c>
      <c r="C1488">
        <v>1434994</v>
      </c>
      <c r="E1488" t="s">
        <v>14007</v>
      </c>
      <c r="F1488" t="s">
        <v>18161</v>
      </c>
      <c r="I1488" t="s">
        <v>13969</v>
      </c>
      <c r="L1488" t="s">
        <v>18836</v>
      </c>
      <c r="M1488" s="20" t="s">
        <v>18161</v>
      </c>
      <c r="N1488" s="34">
        <v>236</v>
      </c>
      <c r="O1488" t="s">
        <v>18837</v>
      </c>
    </row>
    <row r="1489" spans="1:15" x14ac:dyDescent="0.35">
      <c r="A1489" t="s">
        <v>19</v>
      </c>
      <c r="B1489">
        <v>1435179</v>
      </c>
      <c r="C1489">
        <v>1435865</v>
      </c>
      <c r="E1489" t="s">
        <v>13966</v>
      </c>
      <c r="F1489" t="s">
        <v>18164</v>
      </c>
      <c r="I1489" t="s">
        <v>13969</v>
      </c>
      <c r="L1489" t="s">
        <v>18838</v>
      </c>
      <c r="M1489" s="20" t="s">
        <v>18164</v>
      </c>
      <c r="N1489" s="34">
        <v>228</v>
      </c>
      <c r="O1489" t="s">
        <v>18839</v>
      </c>
    </row>
    <row r="1490" spans="1:15" x14ac:dyDescent="0.35">
      <c r="A1490" t="s">
        <v>19</v>
      </c>
      <c r="B1490">
        <v>1435862</v>
      </c>
      <c r="C1490">
        <v>1436620</v>
      </c>
      <c r="E1490" t="s">
        <v>13966</v>
      </c>
      <c r="F1490" t="s">
        <v>18167</v>
      </c>
      <c r="I1490" t="s">
        <v>13969</v>
      </c>
      <c r="L1490" t="s">
        <v>18840</v>
      </c>
      <c r="M1490" s="20" t="s">
        <v>18167</v>
      </c>
      <c r="N1490" s="34">
        <v>252</v>
      </c>
      <c r="O1490" t="s">
        <v>18841</v>
      </c>
    </row>
    <row r="1491" spans="1:15" x14ac:dyDescent="0.35">
      <c r="A1491" t="s">
        <v>19</v>
      </c>
      <c r="B1491">
        <v>1436665</v>
      </c>
      <c r="C1491">
        <v>1437294</v>
      </c>
      <c r="E1491" t="s">
        <v>14007</v>
      </c>
      <c r="F1491" t="s">
        <v>15435</v>
      </c>
      <c r="I1491" t="s">
        <v>13969</v>
      </c>
      <c r="L1491" t="s">
        <v>18842</v>
      </c>
      <c r="M1491" s="20" t="s">
        <v>15435</v>
      </c>
      <c r="N1491" s="34">
        <v>209</v>
      </c>
      <c r="O1491" t="s">
        <v>18843</v>
      </c>
    </row>
    <row r="1492" spans="1:15" ht="29" x14ac:dyDescent="0.35">
      <c r="A1492" t="s">
        <v>19</v>
      </c>
      <c r="B1492">
        <v>1437390</v>
      </c>
      <c r="C1492">
        <v>1438505</v>
      </c>
      <c r="E1492" t="s">
        <v>14007</v>
      </c>
      <c r="F1492" t="s">
        <v>18172</v>
      </c>
      <c r="I1492" t="s">
        <v>13969</v>
      </c>
      <c r="L1492" t="s">
        <v>18844</v>
      </c>
      <c r="M1492" s="20" t="s">
        <v>18172</v>
      </c>
      <c r="N1492" s="34">
        <v>371</v>
      </c>
      <c r="O1492" t="s">
        <v>18845</v>
      </c>
    </row>
    <row r="1493" spans="1:15" x14ac:dyDescent="0.35">
      <c r="A1493" t="s">
        <v>19</v>
      </c>
      <c r="B1493">
        <v>1438514</v>
      </c>
      <c r="C1493">
        <v>1439782</v>
      </c>
      <c r="E1493" t="s">
        <v>14007</v>
      </c>
      <c r="F1493" t="s">
        <v>14792</v>
      </c>
      <c r="I1493" t="s">
        <v>13969</v>
      </c>
      <c r="L1493" t="s">
        <v>18846</v>
      </c>
      <c r="M1493" s="20" t="s">
        <v>14792</v>
      </c>
      <c r="N1493" s="34">
        <v>422</v>
      </c>
      <c r="O1493" t="s">
        <v>18847</v>
      </c>
    </row>
    <row r="1494" spans="1:15" x14ac:dyDescent="0.35">
      <c r="A1494" t="s">
        <v>19</v>
      </c>
      <c r="B1494">
        <v>1439894</v>
      </c>
      <c r="C1494">
        <v>1440742</v>
      </c>
      <c r="E1494" t="s">
        <v>14007</v>
      </c>
      <c r="F1494" t="s">
        <v>14715</v>
      </c>
      <c r="I1494" t="s">
        <v>13969</v>
      </c>
      <c r="L1494" t="s">
        <v>18848</v>
      </c>
      <c r="M1494" s="20" t="s">
        <v>14715</v>
      </c>
      <c r="N1494" s="34">
        <v>282</v>
      </c>
      <c r="O1494" t="s">
        <v>18849</v>
      </c>
    </row>
    <row r="1495" spans="1:15" x14ac:dyDescent="0.35">
      <c r="A1495" t="s">
        <v>19</v>
      </c>
      <c r="B1495">
        <v>1440747</v>
      </c>
      <c r="C1495">
        <v>1441196</v>
      </c>
      <c r="E1495" t="s">
        <v>14007</v>
      </c>
      <c r="F1495" t="s">
        <v>14715</v>
      </c>
      <c r="I1495" t="s">
        <v>13969</v>
      </c>
      <c r="L1495" t="s">
        <v>18850</v>
      </c>
      <c r="M1495" s="20" t="s">
        <v>14715</v>
      </c>
      <c r="N1495" s="34">
        <v>149</v>
      </c>
      <c r="O1495" t="s">
        <v>18851</v>
      </c>
    </row>
    <row r="1496" spans="1:15" ht="29" x14ac:dyDescent="0.35">
      <c r="A1496" t="s">
        <v>19</v>
      </c>
      <c r="B1496">
        <v>1441286</v>
      </c>
      <c r="C1496">
        <v>1443124</v>
      </c>
      <c r="E1496" t="s">
        <v>14007</v>
      </c>
      <c r="F1496" t="s">
        <v>18181</v>
      </c>
      <c r="I1496" t="s">
        <v>13969</v>
      </c>
      <c r="L1496" t="s">
        <v>18852</v>
      </c>
      <c r="M1496" s="20" t="s">
        <v>18181</v>
      </c>
      <c r="N1496" s="34">
        <v>612</v>
      </c>
      <c r="O1496" t="s">
        <v>18853</v>
      </c>
    </row>
    <row r="1497" spans="1:15" x14ac:dyDescent="0.35">
      <c r="A1497" t="s">
        <v>19</v>
      </c>
      <c r="B1497">
        <v>1443438</v>
      </c>
      <c r="C1497">
        <v>1443929</v>
      </c>
      <c r="E1497" t="s">
        <v>14007</v>
      </c>
      <c r="F1497" t="s">
        <v>18184</v>
      </c>
      <c r="I1497" t="s">
        <v>13969</v>
      </c>
      <c r="L1497" t="s">
        <v>18854</v>
      </c>
      <c r="M1497" s="20" t="s">
        <v>18184</v>
      </c>
      <c r="N1497" s="34">
        <v>163</v>
      </c>
      <c r="O1497" t="s">
        <v>18855</v>
      </c>
    </row>
    <row r="1498" spans="1:15" x14ac:dyDescent="0.35">
      <c r="A1498" t="s">
        <v>19</v>
      </c>
      <c r="B1498">
        <v>1444028</v>
      </c>
      <c r="C1498">
        <v>1444924</v>
      </c>
      <c r="E1498" t="s">
        <v>13966</v>
      </c>
      <c r="F1498" t="s">
        <v>18187</v>
      </c>
      <c r="I1498" t="s">
        <v>13969</v>
      </c>
      <c r="L1498" t="s">
        <v>18856</v>
      </c>
      <c r="M1498" s="20" t="s">
        <v>18187</v>
      </c>
      <c r="N1498" s="34">
        <v>298</v>
      </c>
      <c r="O1498" t="s">
        <v>18857</v>
      </c>
    </row>
    <row r="1499" spans="1:15" x14ac:dyDescent="0.35">
      <c r="A1499" t="s">
        <v>19</v>
      </c>
      <c r="B1499">
        <v>1444977</v>
      </c>
      <c r="C1499">
        <v>1445561</v>
      </c>
      <c r="E1499" t="s">
        <v>14007</v>
      </c>
      <c r="F1499" t="s">
        <v>18190</v>
      </c>
      <c r="I1499" t="s">
        <v>13969</v>
      </c>
      <c r="L1499" t="s">
        <v>18858</v>
      </c>
      <c r="M1499" s="20" t="s">
        <v>18190</v>
      </c>
      <c r="N1499" s="34">
        <v>194</v>
      </c>
      <c r="O1499" t="s">
        <v>18859</v>
      </c>
    </row>
    <row r="1500" spans="1:15" x14ac:dyDescent="0.35">
      <c r="A1500" t="s">
        <v>19</v>
      </c>
      <c r="B1500">
        <v>1445558</v>
      </c>
      <c r="C1500">
        <v>1446487</v>
      </c>
      <c r="E1500" t="s">
        <v>14007</v>
      </c>
      <c r="F1500" t="s">
        <v>18193</v>
      </c>
      <c r="I1500" t="s">
        <v>13969</v>
      </c>
      <c r="L1500" t="s">
        <v>18860</v>
      </c>
      <c r="M1500" s="20" t="s">
        <v>18193</v>
      </c>
      <c r="N1500" s="34">
        <v>309</v>
      </c>
      <c r="O1500" t="s">
        <v>18861</v>
      </c>
    </row>
    <row r="1501" spans="1:15" x14ac:dyDescent="0.35">
      <c r="A1501" t="s">
        <v>19</v>
      </c>
      <c r="B1501">
        <v>1446472</v>
      </c>
      <c r="C1501">
        <v>1447008</v>
      </c>
      <c r="E1501" t="s">
        <v>14007</v>
      </c>
      <c r="F1501" t="s">
        <v>18196</v>
      </c>
      <c r="I1501" t="s">
        <v>13969</v>
      </c>
      <c r="L1501" t="s">
        <v>18862</v>
      </c>
      <c r="M1501" s="20" t="s">
        <v>18196</v>
      </c>
      <c r="N1501" s="34">
        <v>178</v>
      </c>
      <c r="O1501" t="s">
        <v>18863</v>
      </c>
    </row>
    <row r="1502" spans="1:15" x14ac:dyDescent="0.35">
      <c r="A1502" t="s">
        <v>19</v>
      </c>
      <c r="B1502">
        <v>1447186</v>
      </c>
      <c r="C1502">
        <v>1447533</v>
      </c>
      <c r="E1502" t="s">
        <v>13966</v>
      </c>
      <c r="F1502" t="s">
        <v>18199</v>
      </c>
      <c r="I1502" t="s">
        <v>13969</v>
      </c>
      <c r="L1502" t="s">
        <v>18864</v>
      </c>
      <c r="M1502" s="20" t="s">
        <v>18199</v>
      </c>
      <c r="N1502" s="34">
        <v>115</v>
      </c>
      <c r="O1502" t="s">
        <v>18865</v>
      </c>
    </row>
    <row r="1503" spans="1:15" x14ac:dyDescent="0.35">
      <c r="A1503" t="s">
        <v>19</v>
      </c>
      <c r="B1503">
        <v>1447530</v>
      </c>
      <c r="C1503">
        <v>1448117</v>
      </c>
      <c r="E1503" t="s">
        <v>13966</v>
      </c>
      <c r="F1503" t="s">
        <v>14251</v>
      </c>
      <c r="I1503" t="s">
        <v>13969</v>
      </c>
      <c r="L1503" t="s">
        <v>18866</v>
      </c>
      <c r="M1503" s="20" t="s">
        <v>14251</v>
      </c>
      <c r="N1503" s="34">
        <v>195</v>
      </c>
      <c r="O1503" t="s">
        <v>18867</v>
      </c>
    </row>
    <row r="1504" spans="1:15" x14ac:dyDescent="0.35">
      <c r="A1504" t="s">
        <v>19</v>
      </c>
      <c r="B1504">
        <v>1448137</v>
      </c>
      <c r="C1504">
        <v>1448430</v>
      </c>
      <c r="E1504" t="s">
        <v>13966</v>
      </c>
      <c r="F1504" t="s">
        <v>18204</v>
      </c>
      <c r="I1504" t="s">
        <v>13969</v>
      </c>
      <c r="L1504" t="s">
        <v>18868</v>
      </c>
      <c r="M1504" s="20" t="s">
        <v>18204</v>
      </c>
      <c r="N1504" s="34">
        <v>97</v>
      </c>
      <c r="O1504" t="s">
        <v>18869</v>
      </c>
    </row>
    <row r="1505" spans="1:15" x14ac:dyDescent="0.35">
      <c r="A1505" t="s">
        <v>19</v>
      </c>
      <c r="B1505">
        <v>1448566</v>
      </c>
      <c r="C1505">
        <v>1450182</v>
      </c>
      <c r="E1505" t="s">
        <v>13966</v>
      </c>
      <c r="F1505" t="s">
        <v>18207</v>
      </c>
      <c r="G1505" t="s">
        <v>18208</v>
      </c>
      <c r="I1505" t="s">
        <v>13969</v>
      </c>
      <c r="L1505" t="s">
        <v>18870</v>
      </c>
      <c r="M1505" s="20" t="s">
        <v>18207</v>
      </c>
      <c r="N1505" s="34">
        <v>538</v>
      </c>
      <c r="O1505" t="s">
        <v>18871</v>
      </c>
    </row>
    <row r="1506" spans="1:15" x14ac:dyDescent="0.35">
      <c r="A1506" t="s">
        <v>19</v>
      </c>
      <c r="B1506">
        <v>1450229</v>
      </c>
      <c r="C1506">
        <v>1451080</v>
      </c>
      <c r="E1506" t="s">
        <v>14007</v>
      </c>
      <c r="F1506" t="s">
        <v>18211</v>
      </c>
      <c r="I1506" t="s">
        <v>13969</v>
      </c>
      <c r="L1506" t="s">
        <v>18872</v>
      </c>
      <c r="M1506" s="20" t="s">
        <v>18211</v>
      </c>
      <c r="N1506" s="34">
        <v>283</v>
      </c>
      <c r="O1506" t="s">
        <v>18873</v>
      </c>
    </row>
    <row r="1507" spans="1:15" x14ac:dyDescent="0.35">
      <c r="A1507" t="s">
        <v>19</v>
      </c>
      <c r="B1507">
        <v>1451218</v>
      </c>
      <c r="C1507">
        <v>1452060</v>
      </c>
      <c r="E1507" t="s">
        <v>13966</v>
      </c>
      <c r="F1507" t="s">
        <v>15435</v>
      </c>
      <c r="I1507" t="s">
        <v>13969</v>
      </c>
      <c r="L1507" t="s">
        <v>18874</v>
      </c>
      <c r="M1507" s="20" t="s">
        <v>15435</v>
      </c>
      <c r="N1507" s="34">
        <v>280</v>
      </c>
      <c r="O1507" t="s">
        <v>18875</v>
      </c>
    </row>
    <row r="1508" spans="1:15" x14ac:dyDescent="0.35">
      <c r="A1508" t="s">
        <v>19</v>
      </c>
      <c r="B1508">
        <v>1452079</v>
      </c>
      <c r="C1508">
        <v>1452534</v>
      </c>
      <c r="E1508" t="s">
        <v>13966</v>
      </c>
      <c r="F1508" t="s">
        <v>18216</v>
      </c>
      <c r="I1508" t="s">
        <v>13969</v>
      </c>
      <c r="L1508" t="s">
        <v>18876</v>
      </c>
      <c r="M1508" s="20" t="s">
        <v>18216</v>
      </c>
      <c r="N1508" s="34">
        <v>151</v>
      </c>
      <c r="O1508" t="s">
        <v>18877</v>
      </c>
    </row>
    <row r="1509" spans="1:15" x14ac:dyDescent="0.35">
      <c r="A1509" t="s">
        <v>19</v>
      </c>
      <c r="B1509">
        <v>1452565</v>
      </c>
      <c r="C1509">
        <v>1452762</v>
      </c>
      <c r="E1509" t="s">
        <v>14007</v>
      </c>
      <c r="F1509" t="s">
        <v>18219</v>
      </c>
      <c r="I1509" t="s">
        <v>13969</v>
      </c>
      <c r="L1509" t="s">
        <v>18878</v>
      </c>
      <c r="M1509" s="20" t="s">
        <v>18219</v>
      </c>
      <c r="N1509" s="34">
        <v>65</v>
      </c>
      <c r="O1509" t="s">
        <v>18879</v>
      </c>
    </row>
    <row r="1510" spans="1:15" x14ac:dyDescent="0.35">
      <c r="A1510" t="s">
        <v>19</v>
      </c>
      <c r="B1510">
        <v>1452763</v>
      </c>
      <c r="C1510">
        <v>1452915</v>
      </c>
      <c r="E1510" t="s">
        <v>14007</v>
      </c>
      <c r="F1510" t="s">
        <v>14251</v>
      </c>
      <c r="I1510" t="s">
        <v>13969</v>
      </c>
      <c r="L1510" t="s">
        <v>18880</v>
      </c>
      <c r="M1510" s="20" t="s">
        <v>14251</v>
      </c>
      <c r="N1510" s="34">
        <v>50</v>
      </c>
      <c r="O1510" t="s">
        <v>18881</v>
      </c>
    </row>
    <row r="1511" spans="1:15" x14ac:dyDescent="0.35">
      <c r="A1511" t="s">
        <v>19</v>
      </c>
      <c r="B1511">
        <v>1453019</v>
      </c>
      <c r="C1511">
        <v>1453831</v>
      </c>
      <c r="E1511" t="s">
        <v>14007</v>
      </c>
      <c r="F1511" t="s">
        <v>18224</v>
      </c>
      <c r="G1511" t="s">
        <v>18225</v>
      </c>
      <c r="I1511" t="s">
        <v>13969</v>
      </c>
      <c r="L1511" t="s">
        <v>18882</v>
      </c>
      <c r="M1511" s="20" t="s">
        <v>18224</v>
      </c>
      <c r="N1511" s="34">
        <v>270</v>
      </c>
      <c r="O1511" t="s">
        <v>18883</v>
      </c>
    </row>
    <row r="1512" spans="1:15" x14ac:dyDescent="0.35">
      <c r="A1512" t="s">
        <v>19</v>
      </c>
      <c r="B1512">
        <v>1453952</v>
      </c>
      <c r="C1512">
        <v>1454719</v>
      </c>
      <c r="E1512" t="s">
        <v>13966</v>
      </c>
      <c r="F1512" t="s">
        <v>18228</v>
      </c>
      <c r="I1512" t="s">
        <v>13969</v>
      </c>
      <c r="L1512" t="s">
        <v>18884</v>
      </c>
      <c r="M1512" s="20" t="s">
        <v>18228</v>
      </c>
      <c r="N1512" s="34">
        <v>255</v>
      </c>
      <c r="O1512" t="s">
        <v>18885</v>
      </c>
    </row>
    <row r="1513" spans="1:15" x14ac:dyDescent="0.35">
      <c r="A1513" t="s">
        <v>19</v>
      </c>
      <c r="B1513">
        <v>1454783</v>
      </c>
      <c r="C1513">
        <v>1455091</v>
      </c>
      <c r="E1513" t="s">
        <v>13966</v>
      </c>
      <c r="F1513" t="s">
        <v>18231</v>
      </c>
      <c r="I1513" t="s">
        <v>13969</v>
      </c>
      <c r="L1513" t="s">
        <v>18886</v>
      </c>
      <c r="M1513" s="20" t="s">
        <v>18231</v>
      </c>
      <c r="N1513" s="34">
        <v>102</v>
      </c>
      <c r="O1513" t="s">
        <v>18887</v>
      </c>
    </row>
    <row r="1514" spans="1:15" x14ac:dyDescent="0.35">
      <c r="A1514" t="s">
        <v>19</v>
      </c>
      <c r="B1514">
        <v>1455156</v>
      </c>
      <c r="C1514">
        <v>1455326</v>
      </c>
      <c r="E1514" t="s">
        <v>13966</v>
      </c>
      <c r="F1514" t="s">
        <v>18234</v>
      </c>
      <c r="I1514" t="s">
        <v>13969</v>
      </c>
      <c r="L1514" t="s">
        <v>18888</v>
      </c>
      <c r="M1514" s="20" t="s">
        <v>18234</v>
      </c>
      <c r="N1514" s="34">
        <v>56</v>
      </c>
      <c r="O1514" t="s">
        <v>18889</v>
      </c>
    </row>
    <row r="1515" spans="1:15" x14ac:dyDescent="0.35">
      <c r="A1515" t="s">
        <v>19</v>
      </c>
      <c r="B1515">
        <v>1455387</v>
      </c>
      <c r="C1515">
        <v>1456817</v>
      </c>
      <c r="E1515" t="s">
        <v>13966</v>
      </c>
      <c r="F1515" t="s">
        <v>16868</v>
      </c>
      <c r="I1515" t="s">
        <v>13969</v>
      </c>
      <c r="L1515" t="s">
        <v>18890</v>
      </c>
      <c r="M1515" s="20" t="s">
        <v>16868</v>
      </c>
      <c r="N1515" s="34">
        <v>476</v>
      </c>
      <c r="O1515" t="s">
        <v>18891</v>
      </c>
    </row>
    <row r="1516" spans="1:15" x14ac:dyDescent="0.35">
      <c r="A1516" t="s">
        <v>19</v>
      </c>
      <c r="B1516">
        <v>1456862</v>
      </c>
      <c r="C1516">
        <v>1457356</v>
      </c>
      <c r="E1516" t="s">
        <v>13966</v>
      </c>
      <c r="F1516" t="s">
        <v>14792</v>
      </c>
      <c r="I1516" t="s">
        <v>13969</v>
      </c>
      <c r="L1516" t="s">
        <v>18892</v>
      </c>
      <c r="M1516" s="20" t="s">
        <v>14792</v>
      </c>
      <c r="N1516" s="34">
        <v>164</v>
      </c>
      <c r="O1516" t="s">
        <v>18893</v>
      </c>
    </row>
    <row r="1517" spans="1:15" x14ac:dyDescent="0.35">
      <c r="A1517" t="s">
        <v>19</v>
      </c>
      <c r="B1517">
        <v>1457563</v>
      </c>
      <c r="C1517">
        <v>1458600</v>
      </c>
      <c r="E1517" t="s">
        <v>13966</v>
      </c>
      <c r="F1517" t="s">
        <v>18241</v>
      </c>
      <c r="G1517" t="s">
        <v>18242</v>
      </c>
      <c r="I1517" t="s">
        <v>13969</v>
      </c>
      <c r="L1517" t="s">
        <v>18894</v>
      </c>
      <c r="M1517" s="20" t="s">
        <v>18241</v>
      </c>
      <c r="N1517" s="34">
        <v>345</v>
      </c>
      <c r="O1517" t="s">
        <v>18895</v>
      </c>
    </row>
    <row r="1518" spans="1:15" ht="29" x14ac:dyDescent="0.35">
      <c r="A1518" t="s">
        <v>19</v>
      </c>
      <c r="B1518">
        <v>1458620</v>
      </c>
      <c r="C1518">
        <v>1459840</v>
      </c>
      <c r="E1518" t="s">
        <v>13966</v>
      </c>
      <c r="F1518" t="s">
        <v>18245</v>
      </c>
      <c r="G1518" t="s">
        <v>18246</v>
      </c>
      <c r="I1518" t="s">
        <v>13969</v>
      </c>
      <c r="L1518" t="s">
        <v>18896</v>
      </c>
      <c r="M1518" s="20" t="s">
        <v>18245</v>
      </c>
      <c r="N1518" s="34">
        <v>406</v>
      </c>
      <c r="O1518" t="s">
        <v>18897</v>
      </c>
    </row>
    <row r="1519" spans="1:15" x14ac:dyDescent="0.35">
      <c r="A1519" t="s">
        <v>19</v>
      </c>
      <c r="B1519">
        <v>1459855</v>
      </c>
      <c r="C1519">
        <v>1460631</v>
      </c>
      <c r="E1519" t="s">
        <v>13966</v>
      </c>
      <c r="F1519" t="s">
        <v>18249</v>
      </c>
      <c r="G1519" t="s">
        <v>18250</v>
      </c>
      <c r="I1519" t="s">
        <v>13969</v>
      </c>
      <c r="L1519" t="s">
        <v>18898</v>
      </c>
      <c r="M1519" s="20" t="s">
        <v>18249</v>
      </c>
      <c r="N1519" s="34">
        <v>258</v>
      </c>
      <c r="O1519" t="s">
        <v>18899</v>
      </c>
    </row>
    <row r="1520" spans="1:15" x14ac:dyDescent="0.35">
      <c r="A1520" t="s">
        <v>19</v>
      </c>
      <c r="B1520">
        <v>1460628</v>
      </c>
      <c r="C1520">
        <v>1461785</v>
      </c>
      <c r="E1520" t="s">
        <v>13966</v>
      </c>
      <c r="F1520" t="s">
        <v>18253</v>
      </c>
      <c r="I1520" t="s">
        <v>13969</v>
      </c>
      <c r="L1520" t="s">
        <v>18900</v>
      </c>
      <c r="M1520" s="20" t="s">
        <v>18253</v>
      </c>
      <c r="N1520" s="34">
        <v>385</v>
      </c>
      <c r="O1520" t="s">
        <v>18901</v>
      </c>
    </row>
    <row r="1521" spans="1:15" x14ac:dyDescent="0.35">
      <c r="A1521" t="s">
        <v>19</v>
      </c>
      <c r="B1521">
        <v>1461856</v>
      </c>
      <c r="C1521">
        <v>1462917</v>
      </c>
      <c r="E1521" t="s">
        <v>13966</v>
      </c>
      <c r="F1521" t="s">
        <v>18256</v>
      </c>
      <c r="I1521" t="s">
        <v>13969</v>
      </c>
      <c r="L1521" t="s">
        <v>18902</v>
      </c>
      <c r="M1521" s="20" t="s">
        <v>18256</v>
      </c>
      <c r="N1521" s="34">
        <v>353</v>
      </c>
      <c r="O1521" t="s">
        <v>18903</v>
      </c>
    </row>
    <row r="1522" spans="1:15" x14ac:dyDescent="0.35">
      <c r="A1522" t="s">
        <v>19</v>
      </c>
      <c r="B1522">
        <v>1462910</v>
      </c>
      <c r="C1522">
        <v>1466002</v>
      </c>
      <c r="E1522" t="s">
        <v>13966</v>
      </c>
      <c r="F1522" t="s">
        <v>18259</v>
      </c>
      <c r="I1522" t="s">
        <v>13969</v>
      </c>
      <c r="L1522" t="s">
        <v>18904</v>
      </c>
      <c r="M1522" s="20" t="s">
        <v>18259</v>
      </c>
      <c r="N1522" s="34">
        <v>1030</v>
      </c>
      <c r="O1522" t="s">
        <v>18905</v>
      </c>
    </row>
    <row r="1523" spans="1:15" x14ac:dyDescent="0.35">
      <c r="A1523" t="s">
        <v>19</v>
      </c>
      <c r="B1523">
        <v>1465990</v>
      </c>
      <c r="C1523">
        <v>1466949</v>
      </c>
      <c r="E1523" t="s">
        <v>13966</v>
      </c>
      <c r="F1523" t="s">
        <v>18262</v>
      </c>
      <c r="G1523" t="s">
        <v>18263</v>
      </c>
      <c r="I1523" t="s">
        <v>13969</v>
      </c>
      <c r="L1523" t="s">
        <v>18906</v>
      </c>
      <c r="M1523" s="20" t="s">
        <v>18262</v>
      </c>
      <c r="N1523" s="34">
        <v>319</v>
      </c>
      <c r="O1523" t="s">
        <v>18907</v>
      </c>
    </row>
    <row r="1524" spans="1:15" x14ac:dyDescent="0.35">
      <c r="A1524" t="s">
        <v>19</v>
      </c>
      <c r="B1524">
        <v>1467035</v>
      </c>
      <c r="C1524">
        <v>1467214</v>
      </c>
      <c r="E1524" t="s">
        <v>13966</v>
      </c>
      <c r="F1524" t="s">
        <v>18266</v>
      </c>
      <c r="I1524" t="s">
        <v>13969</v>
      </c>
      <c r="L1524" t="s">
        <v>18908</v>
      </c>
      <c r="M1524" s="20" t="s">
        <v>18266</v>
      </c>
      <c r="N1524" s="34">
        <v>59</v>
      </c>
      <c r="O1524" t="s">
        <v>18909</v>
      </c>
    </row>
    <row r="1525" spans="1:15" x14ac:dyDescent="0.35">
      <c r="A1525" t="s">
        <v>19</v>
      </c>
      <c r="B1525">
        <v>1467260</v>
      </c>
      <c r="C1525">
        <v>1467445</v>
      </c>
      <c r="E1525" t="s">
        <v>14007</v>
      </c>
      <c r="F1525" t="s">
        <v>18269</v>
      </c>
      <c r="I1525" t="s">
        <v>13969</v>
      </c>
      <c r="L1525" t="s">
        <v>18910</v>
      </c>
      <c r="M1525" s="20" t="s">
        <v>18269</v>
      </c>
      <c r="N1525" s="34">
        <v>61</v>
      </c>
      <c r="O1525" t="s">
        <v>18911</v>
      </c>
    </row>
    <row r="1526" spans="1:15" x14ac:dyDescent="0.35">
      <c r="A1526" t="s">
        <v>19</v>
      </c>
      <c r="B1526">
        <v>1467694</v>
      </c>
      <c r="C1526">
        <v>1468428</v>
      </c>
      <c r="E1526" t="s">
        <v>13966</v>
      </c>
      <c r="F1526" t="s">
        <v>14251</v>
      </c>
      <c r="I1526" t="s">
        <v>13969</v>
      </c>
      <c r="L1526" t="s">
        <v>18912</v>
      </c>
      <c r="M1526" s="20" t="s">
        <v>14251</v>
      </c>
      <c r="N1526" s="34">
        <v>244</v>
      </c>
      <c r="O1526" t="s">
        <v>18913</v>
      </c>
    </row>
    <row r="1527" spans="1:15" x14ac:dyDescent="0.35">
      <c r="A1527" t="s">
        <v>19</v>
      </c>
      <c r="B1527">
        <v>1468510</v>
      </c>
      <c r="C1527">
        <v>1469067</v>
      </c>
      <c r="E1527" t="s">
        <v>13966</v>
      </c>
      <c r="F1527" t="s">
        <v>14251</v>
      </c>
      <c r="I1527" t="s">
        <v>13969</v>
      </c>
      <c r="L1527" t="s">
        <v>18914</v>
      </c>
      <c r="M1527" s="20" t="s">
        <v>14251</v>
      </c>
      <c r="N1527" s="34">
        <v>185</v>
      </c>
      <c r="O1527" t="s">
        <v>18915</v>
      </c>
    </row>
    <row r="1528" spans="1:15" x14ac:dyDescent="0.35">
      <c r="A1528" t="s">
        <v>19</v>
      </c>
      <c r="B1528">
        <v>1469158</v>
      </c>
      <c r="C1528">
        <v>1470111</v>
      </c>
      <c r="E1528" t="s">
        <v>13966</v>
      </c>
      <c r="F1528" t="s">
        <v>18276</v>
      </c>
      <c r="G1528" t="s">
        <v>18277</v>
      </c>
      <c r="I1528" t="s">
        <v>13969</v>
      </c>
      <c r="L1528" t="s">
        <v>18916</v>
      </c>
      <c r="M1528" s="20" t="s">
        <v>18276</v>
      </c>
      <c r="N1528" s="34">
        <v>317</v>
      </c>
      <c r="O1528" t="s">
        <v>18917</v>
      </c>
    </row>
    <row r="1529" spans="1:15" x14ac:dyDescent="0.35">
      <c r="A1529" t="s">
        <v>19</v>
      </c>
      <c r="B1529">
        <v>1470126</v>
      </c>
      <c r="C1529">
        <v>1470317</v>
      </c>
      <c r="E1529" t="s">
        <v>13966</v>
      </c>
      <c r="F1529" t="s">
        <v>18280</v>
      </c>
      <c r="G1529" t="s">
        <v>18281</v>
      </c>
      <c r="I1529" t="s">
        <v>13969</v>
      </c>
      <c r="L1529" t="s">
        <v>18918</v>
      </c>
      <c r="M1529" s="20" t="s">
        <v>18280</v>
      </c>
      <c r="N1529" s="34">
        <v>63</v>
      </c>
      <c r="O1529" t="s">
        <v>18919</v>
      </c>
    </row>
    <row r="1530" spans="1:15" x14ac:dyDescent="0.35">
      <c r="A1530" t="s">
        <v>19</v>
      </c>
      <c r="B1530">
        <v>1470347</v>
      </c>
      <c r="C1530">
        <v>1470586</v>
      </c>
      <c r="E1530" t="s">
        <v>14007</v>
      </c>
      <c r="F1530" t="s">
        <v>18284</v>
      </c>
      <c r="G1530" t="s">
        <v>18285</v>
      </c>
      <c r="I1530" t="s">
        <v>13969</v>
      </c>
      <c r="L1530" t="s">
        <v>18920</v>
      </c>
      <c r="M1530" s="20" t="s">
        <v>18284</v>
      </c>
      <c r="N1530" s="34">
        <v>79</v>
      </c>
      <c r="O1530" t="s">
        <v>18921</v>
      </c>
    </row>
    <row r="1531" spans="1:15" x14ac:dyDescent="0.35">
      <c r="A1531" t="s">
        <v>19</v>
      </c>
      <c r="B1531">
        <v>1470751</v>
      </c>
      <c r="C1531">
        <v>1471689</v>
      </c>
      <c r="E1531" t="s">
        <v>13966</v>
      </c>
      <c r="F1531" t="s">
        <v>18288</v>
      </c>
      <c r="G1531" t="s">
        <v>18289</v>
      </c>
      <c r="I1531" t="s">
        <v>13969</v>
      </c>
      <c r="L1531" t="s">
        <v>18922</v>
      </c>
      <c r="M1531" s="20" t="s">
        <v>18288</v>
      </c>
      <c r="N1531" s="34">
        <v>312</v>
      </c>
      <c r="O1531" t="s">
        <v>18923</v>
      </c>
    </row>
    <row r="1532" spans="1:15" x14ac:dyDescent="0.35">
      <c r="A1532" t="s">
        <v>19</v>
      </c>
      <c r="B1532">
        <v>1471712</v>
      </c>
      <c r="C1532">
        <v>1472953</v>
      </c>
      <c r="E1532" t="s">
        <v>13966</v>
      </c>
      <c r="F1532" t="s">
        <v>18292</v>
      </c>
      <c r="G1532" t="s">
        <v>18293</v>
      </c>
      <c r="I1532" t="s">
        <v>13969</v>
      </c>
      <c r="L1532" t="s">
        <v>18924</v>
      </c>
      <c r="M1532" s="20" t="s">
        <v>18292</v>
      </c>
      <c r="N1532" s="34">
        <v>413</v>
      </c>
      <c r="O1532" t="s">
        <v>18925</v>
      </c>
    </row>
    <row r="1533" spans="1:15" x14ac:dyDescent="0.35">
      <c r="A1533" t="s">
        <v>19</v>
      </c>
      <c r="B1533">
        <v>1473029</v>
      </c>
      <c r="C1533">
        <v>1473814</v>
      </c>
      <c r="E1533" t="s">
        <v>13966</v>
      </c>
      <c r="F1533" t="s">
        <v>18296</v>
      </c>
      <c r="I1533" t="s">
        <v>13969</v>
      </c>
      <c r="L1533" t="s">
        <v>18926</v>
      </c>
      <c r="M1533" s="20" t="s">
        <v>18296</v>
      </c>
      <c r="N1533" s="34">
        <v>261</v>
      </c>
      <c r="O1533" t="s">
        <v>18927</v>
      </c>
    </row>
    <row r="1534" spans="1:15" x14ac:dyDescent="0.35">
      <c r="A1534" t="s">
        <v>19</v>
      </c>
      <c r="B1534">
        <v>1474006</v>
      </c>
      <c r="C1534">
        <v>1474992</v>
      </c>
      <c r="E1534" t="s">
        <v>13966</v>
      </c>
      <c r="F1534" t="s">
        <v>18299</v>
      </c>
      <c r="G1534" t="s">
        <v>18300</v>
      </c>
      <c r="I1534" t="s">
        <v>13969</v>
      </c>
      <c r="L1534" t="s">
        <v>18928</v>
      </c>
      <c r="M1534" s="20" t="s">
        <v>18299</v>
      </c>
      <c r="N1534" s="34">
        <v>328</v>
      </c>
      <c r="O1534" t="s">
        <v>18929</v>
      </c>
    </row>
    <row r="1535" spans="1:15" x14ac:dyDescent="0.35">
      <c r="A1535" t="s">
        <v>19</v>
      </c>
      <c r="B1535">
        <v>1474989</v>
      </c>
      <c r="C1535">
        <v>1475978</v>
      </c>
      <c r="E1535" t="s">
        <v>13966</v>
      </c>
      <c r="F1535" t="s">
        <v>18303</v>
      </c>
      <c r="G1535" t="s">
        <v>18304</v>
      </c>
      <c r="I1535" t="s">
        <v>13969</v>
      </c>
      <c r="L1535" t="s">
        <v>18930</v>
      </c>
      <c r="M1535" s="20" t="s">
        <v>18303</v>
      </c>
      <c r="N1535" s="34">
        <v>329</v>
      </c>
      <c r="O1535" t="s">
        <v>18931</v>
      </c>
    </row>
    <row r="1536" spans="1:15" x14ac:dyDescent="0.35">
      <c r="A1536" t="s">
        <v>19</v>
      </c>
      <c r="B1536">
        <v>1476066</v>
      </c>
      <c r="C1536">
        <v>1477696</v>
      </c>
      <c r="E1536" t="s">
        <v>13966</v>
      </c>
      <c r="F1536" t="s">
        <v>14568</v>
      </c>
      <c r="I1536" t="s">
        <v>14569</v>
      </c>
      <c r="O1536" t="s">
        <v>18932</v>
      </c>
    </row>
    <row r="1537" spans="1:15" x14ac:dyDescent="0.35">
      <c r="A1537" t="s">
        <v>19</v>
      </c>
      <c r="B1537">
        <v>1477772</v>
      </c>
      <c r="C1537">
        <v>1478722</v>
      </c>
      <c r="E1537" t="s">
        <v>13966</v>
      </c>
      <c r="F1537" t="s">
        <v>18308</v>
      </c>
      <c r="G1537" t="s">
        <v>18309</v>
      </c>
      <c r="I1537" t="s">
        <v>13969</v>
      </c>
      <c r="L1537" t="s">
        <v>18933</v>
      </c>
      <c r="M1537" s="20" t="s">
        <v>18308</v>
      </c>
      <c r="N1537" s="34">
        <v>316</v>
      </c>
      <c r="O1537" t="s">
        <v>18934</v>
      </c>
    </row>
    <row r="1538" spans="1:15" x14ac:dyDescent="0.35">
      <c r="A1538" t="s">
        <v>19</v>
      </c>
      <c r="B1538">
        <v>1478739</v>
      </c>
      <c r="C1538">
        <v>1479650</v>
      </c>
      <c r="E1538" t="s">
        <v>13966</v>
      </c>
      <c r="F1538" t="s">
        <v>18312</v>
      </c>
      <c r="G1538" t="s">
        <v>18313</v>
      </c>
      <c r="I1538" t="s">
        <v>13969</v>
      </c>
      <c r="L1538" t="s">
        <v>18935</v>
      </c>
      <c r="M1538" s="20" t="s">
        <v>18312</v>
      </c>
      <c r="N1538" s="34">
        <v>303</v>
      </c>
      <c r="O1538" t="s">
        <v>18936</v>
      </c>
    </row>
    <row r="1539" spans="1:15" x14ac:dyDescent="0.35">
      <c r="A1539" t="s">
        <v>19</v>
      </c>
      <c r="B1539">
        <v>1479855</v>
      </c>
      <c r="C1539">
        <v>1480607</v>
      </c>
      <c r="E1539" t="s">
        <v>13966</v>
      </c>
      <c r="F1539" t="s">
        <v>18316</v>
      </c>
      <c r="I1539" t="s">
        <v>13969</v>
      </c>
      <c r="L1539" t="s">
        <v>18937</v>
      </c>
      <c r="M1539" s="20" t="s">
        <v>18316</v>
      </c>
      <c r="N1539" s="34">
        <v>250</v>
      </c>
      <c r="O1539" t="s">
        <v>18938</v>
      </c>
    </row>
    <row r="1540" spans="1:15" x14ac:dyDescent="0.35">
      <c r="A1540" t="s">
        <v>19</v>
      </c>
      <c r="B1540">
        <v>1480642</v>
      </c>
      <c r="C1540">
        <v>1481634</v>
      </c>
      <c r="E1540" t="s">
        <v>14007</v>
      </c>
      <c r="F1540" t="s">
        <v>18319</v>
      </c>
      <c r="G1540" t="s">
        <v>18320</v>
      </c>
      <c r="I1540" t="s">
        <v>13969</v>
      </c>
      <c r="L1540" t="s">
        <v>18939</v>
      </c>
      <c r="M1540" s="20" t="s">
        <v>18319</v>
      </c>
      <c r="N1540" s="34">
        <v>330</v>
      </c>
      <c r="O1540" t="s">
        <v>18940</v>
      </c>
    </row>
    <row r="1541" spans="1:15" x14ac:dyDescent="0.35">
      <c r="A1541" t="s">
        <v>19</v>
      </c>
      <c r="B1541">
        <v>1482378</v>
      </c>
      <c r="C1541">
        <v>1484015</v>
      </c>
      <c r="E1541" t="s">
        <v>13966</v>
      </c>
      <c r="F1541" t="s">
        <v>18323</v>
      </c>
      <c r="G1541" t="s">
        <v>18324</v>
      </c>
      <c r="I1541" t="s">
        <v>13969</v>
      </c>
      <c r="L1541" t="s">
        <v>18941</v>
      </c>
      <c r="M1541" s="20" t="s">
        <v>18323</v>
      </c>
      <c r="N1541" s="34">
        <v>545</v>
      </c>
      <c r="O1541" t="s">
        <v>18942</v>
      </c>
    </row>
    <row r="1542" spans="1:15" x14ac:dyDescent="0.35">
      <c r="A1542" t="s">
        <v>19</v>
      </c>
      <c r="B1542">
        <v>1484123</v>
      </c>
      <c r="C1542">
        <v>1485058</v>
      </c>
      <c r="E1542" t="s">
        <v>13966</v>
      </c>
      <c r="F1542" t="s">
        <v>18327</v>
      </c>
      <c r="G1542" t="s">
        <v>18328</v>
      </c>
      <c r="I1542" t="s">
        <v>13969</v>
      </c>
      <c r="L1542" t="s">
        <v>18943</v>
      </c>
      <c r="M1542" s="20" t="s">
        <v>18327</v>
      </c>
      <c r="N1542" s="34">
        <v>311</v>
      </c>
      <c r="O1542" t="s">
        <v>18944</v>
      </c>
    </row>
    <row r="1543" spans="1:15" x14ac:dyDescent="0.35">
      <c r="A1543" t="s">
        <v>19</v>
      </c>
      <c r="B1543">
        <v>1485062</v>
      </c>
      <c r="C1543">
        <v>1485979</v>
      </c>
      <c r="E1543" t="s">
        <v>13966</v>
      </c>
      <c r="F1543" t="s">
        <v>18331</v>
      </c>
      <c r="G1543" t="s">
        <v>18332</v>
      </c>
      <c r="I1543" t="s">
        <v>13969</v>
      </c>
      <c r="L1543" t="s">
        <v>18945</v>
      </c>
      <c r="M1543" s="20" t="s">
        <v>18331</v>
      </c>
      <c r="N1543" s="34">
        <v>305</v>
      </c>
      <c r="O1543" t="s">
        <v>18946</v>
      </c>
    </row>
    <row r="1544" spans="1:15" x14ac:dyDescent="0.35">
      <c r="A1544" t="s">
        <v>19</v>
      </c>
      <c r="B1544">
        <v>1485984</v>
      </c>
      <c r="C1544">
        <v>1487060</v>
      </c>
      <c r="E1544" t="s">
        <v>13966</v>
      </c>
      <c r="F1544" t="s">
        <v>18335</v>
      </c>
      <c r="G1544" t="s">
        <v>18336</v>
      </c>
      <c r="I1544" t="s">
        <v>13969</v>
      </c>
      <c r="L1544" t="s">
        <v>18947</v>
      </c>
      <c r="M1544" s="20" t="s">
        <v>18335</v>
      </c>
      <c r="N1544" s="34">
        <v>358</v>
      </c>
      <c r="O1544" t="s">
        <v>18948</v>
      </c>
    </row>
    <row r="1545" spans="1:15" x14ac:dyDescent="0.35">
      <c r="A1545" t="s">
        <v>19</v>
      </c>
      <c r="B1545">
        <v>1487062</v>
      </c>
      <c r="C1545">
        <v>1487979</v>
      </c>
      <c r="E1545" t="s">
        <v>13966</v>
      </c>
      <c r="F1545" t="s">
        <v>18339</v>
      </c>
      <c r="G1545" t="s">
        <v>18340</v>
      </c>
      <c r="I1545" t="s">
        <v>13969</v>
      </c>
      <c r="L1545" t="s">
        <v>18949</v>
      </c>
      <c r="M1545" s="20" t="s">
        <v>18339</v>
      </c>
      <c r="N1545" s="34">
        <v>305</v>
      </c>
      <c r="O1545" t="s">
        <v>18950</v>
      </c>
    </row>
    <row r="1546" spans="1:15" x14ac:dyDescent="0.35">
      <c r="A1546" t="s">
        <v>19</v>
      </c>
      <c r="B1546">
        <v>1488086</v>
      </c>
      <c r="C1546">
        <v>1489303</v>
      </c>
      <c r="E1546" t="s">
        <v>13966</v>
      </c>
      <c r="F1546" t="s">
        <v>14792</v>
      </c>
      <c r="I1546" t="s">
        <v>13969</v>
      </c>
      <c r="L1546" t="s">
        <v>18951</v>
      </c>
      <c r="M1546" s="20" t="s">
        <v>14792</v>
      </c>
      <c r="N1546" s="34">
        <v>405</v>
      </c>
      <c r="O1546" t="s">
        <v>18952</v>
      </c>
    </row>
    <row r="1547" spans="1:15" x14ac:dyDescent="0.35">
      <c r="A1547" t="s">
        <v>19</v>
      </c>
      <c r="B1547">
        <v>1489467</v>
      </c>
      <c r="C1547">
        <v>1490045</v>
      </c>
      <c r="E1547" t="s">
        <v>13966</v>
      </c>
      <c r="F1547" t="s">
        <v>14715</v>
      </c>
      <c r="I1547" t="s">
        <v>13969</v>
      </c>
      <c r="L1547" t="s">
        <v>18953</v>
      </c>
      <c r="M1547" s="20" t="s">
        <v>14715</v>
      </c>
      <c r="N1547" s="34">
        <v>192</v>
      </c>
      <c r="O1547" t="s">
        <v>18954</v>
      </c>
    </row>
    <row r="1548" spans="1:15" x14ac:dyDescent="0.35">
      <c r="A1548" t="s">
        <v>19</v>
      </c>
      <c r="B1548">
        <v>1490226</v>
      </c>
      <c r="C1548">
        <v>1490621</v>
      </c>
      <c r="E1548" t="s">
        <v>13966</v>
      </c>
      <c r="F1548" t="s">
        <v>18347</v>
      </c>
      <c r="G1548" t="s">
        <v>18348</v>
      </c>
      <c r="I1548" t="s">
        <v>13969</v>
      </c>
      <c r="L1548" t="s">
        <v>18955</v>
      </c>
      <c r="M1548" s="20" t="s">
        <v>18347</v>
      </c>
      <c r="N1548" s="34">
        <v>131</v>
      </c>
      <c r="O1548" t="s">
        <v>18956</v>
      </c>
    </row>
    <row r="1549" spans="1:15" x14ac:dyDescent="0.35">
      <c r="A1549" t="s">
        <v>19</v>
      </c>
      <c r="B1549">
        <v>1490664</v>
      </c>
      <c r="C1549">
        <v>1491320</v>
      </c>
      <c r="E1549" t="s">
        <v>14007</v>
      </c>
      <c r="F1549" t="s">
        <v>15181</v>
      </c>
      <c r="I1549" t="s">
        <v>13969</v>
      </c>
      <c r="L1549" t="s">
        <v>18957</v>
      </c>
      <c r="M1549" s="20" t="s">
        <v>15181</v>
      </c>
      <c r="N1549" s="34">
        <v>218</v>
      </c>
      <c r="O1549" t="s">
        <v>18958</v>
      </c>
    </row>
    <row r="1550" spans="1:15" x14ac:dyDescent="0.35">
      <c r="A1550" t="s">
        <v>19</v>
      </c>
      <c r="B1550">
        <v>1491490</v>
      </c>
      <c r="C1550">
        <v>1491630</v>
      </c>
      <c r="E1550" t="s">
        <v>13966</v>
      </c>
      <c r="F1550" t="s">
        <v>14251</v>
      </c>
      <c r="I1550" t="s">
        <v>13969</v>
      </c>
      <c r="L1550" t="s">
        <v>18959</v>
      </c>
      <c r="M1550" s="20" t="s">
        <v>14251</v>
      </c>
      <c r="N1550" s="34">
        <v>46</v>
      </c>
      <c r="O1550" t="s">
        <v>18960</v>
      </c>
    </row>
    <row r="1551" spans="1:15" x14ac:dyDescent="0.35">
      <c r="A1551" t="s">
        <v>19</v>
      </c>
      <c r="B1551">
        <v>1491597</v>
      </c>
      <c r="C1551">
        <v>1492253</v>
      </c>
      <c r="E1551" t="s">
        <v>13966</v>
      </c>
      <c r="F1551" t="s">
        <v>18355</v>
      </c>
      <c r="G1551" t="s">
        <v>18356</v>
      </c>
      <c r="I1551" t="s">
        <v>13969</v>
      </c>
      <c r="L1551" t="s">
        <v>18961</v>
      </c>
      <c r="M1551" s="20" t="s">
        <v>18355</v>
      </c>
      <c r="N1551" s="34">
        <v>218</v>
      </c>
      <c r="O1551" t="s">
        <v>18962</v>
      </c>
    </row>
    <row r="1552" spans="1:15" x14ac:dyDescent="0.35">
      <c r="A1552" t="s">
        <v>19</v>
      </c>
      <c r="B1552">
        <v>1492248</v>
      </c>
      <c r="C1552">
        <v>1492370</v>
      </c>
      <c r="E1552" t="s">
        <v>14007</v>
      </c>
      <c r="F1552" t="s">
        <v>14251</v>
      </c>
      <c r="I1552" t="s">
        <v>13969</v>
      </c>
      <c r="L1552" t="s">
        <v>18963</v>
      </c>
      <c r="M1552" s="20" t="s">
        <v>14251</v>
      </c>
      <c r="N1552" s="34">
        <v>40</v>
      </c>
      <c r="O1552" t="s">
        <v>18964</v>
      </c>
    </row>
    <row r="1553" spans="1:15" x14ac:dyDescent="0.35">
      <c r="A1553" t="s">
        <v>19</v>
      </c>
      <c r="B1553">
        <v>1492444</v>
      </c>
      <c r="C1553">
        <v>1493565</v>
      </c>
      <c r="E1553" t="s">
        <v>13966</v>
      </c>
      <c r="F1553" t="s">
        <v>18361</v>
      </c>
      <c r="G1553" t="s">
        <v>18362</v>
      </c>
      <c r="I1553" t="s">
        <v>13969</v>
      </c>
      <c r="L1553" t="s">
        <v>18965</v>
      </c>
      <c r="M1553" s="20" t="s">
        <v>18361</v>
      </c>
      <c r="N1553" s="34">
        <v>373</v>
      </c>
      <c r="O1553" t="s">
        <v>18966</v>
      </c>
    </row>
    <row r="1554" spans="1:15" x14ac:dyDescent="0.35">
      <c r="A1554" t="s">
        <v>19</v>
      </c>
      <c r="B1554">
        <v>1493795</v>
      </c>
      <c r="C1554">
        <v>1495624</v>
      </c>
      <c r="E1554" t="s">
        <v>13966</v>
      </c>
      <c r="F1554" t="s">
        <v>18365</v>
      </c>
      <c r="G1554" t="s">
        <v>18366</v>
      </c>
      <c r="I1554" t="s">
        <v>13969</v>
      </c>
      <c r="L1554" t="s">
        <v>18967</v>
      </c>
      <c r="M1554" s="20" t="s">
        <v>18365</v>
      </c>
      <c r="N1554" s="34">
        <v>609</v>
      </c>
      <c r="O1554" t="s">
        <v>18968</v>
      </c>
    </row>
    <row r="1555" spans="1:15" x14ac:dyDescent="0.35">
      <c r="A1555" t="s">
        <v>19</v>
      </c>
      <c r="B1555">
        <v>1495662</v>
      </c>
      <c r="C1555">
        <v>1495829</v>
      </c>
      <c r="E1555" t="s">
        <v>14007</v>
      </c>
      <c r="F1555" t="s">
        <v>14251</v>
      </c>
      <c r="I1555" t="s">
        <v>13969</v>
      </c>
      <c r="L1555" t="s">
        <v>18969</v>
      </c>
      <c r="M1555" s="20" t="s">
        <v>14251</v>
      </c>
      <c r="N1555" s="34">
        <v>55</v>
      </c>
      <c r="O1555" t="s">
        <v>18970</v>
      </c>
    </row>
    <row r="1556" spans="1:15" x14ac:dyDescent="0.35">
      <c r="A1556" t="s">
        <v>19</v>
      </c>
      <c r="B1556">
        <v>1496143</v>
      </c>
      <c r="C1556">
        <v>1497042</v>
      </c>
      <c r="E1556" t="s">
        <v>14007</v>
      </c>
      <c r="F1556" t="s">
        <v>18371</v>
      </c>
      <c r="G1556" t="s">
        <v>18372</v>
      </c>
      <c r="I1556" t="s">
        <v>13969</v>
      </c>
      <c r="L1556" t="s">
        <v>18971</v>
      </c>
      <c r="M1556" s="20" t="s">
        <v>18371</v>
      </c>
      <c r="N1556" s="34">
        <v>299</v>
      </c>
      <c r="O1556" t="s">
        <v>18972</v>
      </c>
    </row>
    <row r="1557" spans="1:15" x14ac:dyDescent="0.35">
      <c r="A1557" t="s">
        <v>19</v>
      </c>
      <c r="B1557">
        <v>1497039</v>
      </c>
      <c r="C1557">
        <v>1497437</v>
      </c>
      <c r="E1557" t="s">
        <v>14007</v>
      </c>
      <c r="F1557" t="s">
        <v>18375</v>
      </c>
      <c r="I1557" t="s">
        <v>13969</v>
      </c>
      <c r="L1557" t="s">
        <v>18973</v>
      </c>
      <c r="M1557" s="20" t="s">
        <v>18375</v>
      </c>
      <c r="N1557" s="34">
        <v>132</v>
      </c>
      <c r="O1557" t="s">
        <v>18974</v>
      </c>
    </row>
    <row r="1558" spans="1:15" x14ac:dyDescent="0.35">
      <c r="A1558" t="s">
        <v>19</v>
      </c>
      <c r="B1558">
        <v>1497692</v>
      </c>
      <c r="C1558">
        <v>1498426</v>
      </c>
      <c r="E1558" t="s">
        <v>14007</v>
      </c>
      <c r="F1558" t="s">
        <v>18378</v>
      </c>
      <c r="G1558" t="s">
        <v>18379</v>
      </c>
      <c r="I1558" t="s">
        <v>13969</v>
      </c>
      <c r="L1558" t="s">
        <v>18975</v>
      </c>
      <c r="M1558" s="20" t="s">
        <v>18378</v>
      </c>
      <c r="N1558" s="34">
        <v>244</v>
      </c>
      <c r="O1558" t="s">
        <v>18976</v>
      </c>
    </row>
    <row r="1559" spans="1:15" x14ac:dyDescent="0.35">
      <c r="A1559" t="s">
        <v>19</v>
      </c>
      <c r="B1559">
        <v>1498441</v>
      </c>
      <c r="C1559">
        <v>1499013</v>
      </c>
      <c r="E1559" t="s">
        <v>14007</v>
      </c>
      <c r="F1559" t="s">
        <v>18382</v>
      </c>
      <c r="I1559" t="s">
        <v>13969</v>
      </c>
      <c r="L1559" t="s">
        <v>18977</v>
      </c>
      <c r="M1559" s="20" t="s">
        <v>18382</v>
      </c>
      <c r="N1559" s="34">
        <v>190</v>
      </c>
      <c r="O1559" t="s">
        <v>18978</v>
      </c>
    </row>
    <row r="1560" spans="1:15" x14ac:dyDescent="0.35">
      <c r="A1560" t="s">
        <v>19</v>
      </c>
      <c r="B1560">
        <v>1499138</v>
      </c>
      <c r="C1560">
        <v>1499506</v>
      </c>
      <c r="E1560" t="s">
        <v>13966</v>
      </c>
      <c r="F1560" t="s">
        <v>14251</v>
      </c>
      <c r="I1560" t="s">
        <v>13969</v>
      </c>
      <c r="L1560" t="s">
        <v>18979</v>
      </c>
      <c r="M1560" s="20" t="s">
        <v>14251</v>
      </c>
      <c r="N1560" s="34">
        <v>122</v>
      </c>
      <c r="O1560" t="s">
        <v>18980</v>
      </c>
    </row>
    <row r="1561" spans="1:15" x14ac:dyDescent="0.35">
      <c r="A1561" t="s">
        <v>19</v>
      </c>
      <c r="B1561">
        <v>1499535</v>
      </c>
      <c r="C1561">
        <v>1500170</v>
      </c>
      <c r="E1561" t="s">
        <v>13966</v>
      </c>
      <c r="F1561" t="s">
        <v>18387</v>
      </c>
      <c r="G1561" t="s">
        <v>18388</v>
      </c>
      <c r="I1561" t="s">
        <v>13969</v>
      </c>
      <c r="L1561" t="s">
        <v>18981</v>
      </c>
      <c r="M1561" s="20" t="s">
        <v>18387</v>
      </c>
      <c r="N1561" s="34">
        <v>211</v>
      </c>
      <c r="O1561" t="s">
        <v>18982</v>
      </c>
    </row>
    <row r="1562" spans="1:15" x14ac:dyDescent="0.35">
      <c r="A1562" t="s">
        <v>19</v>
      </c>
      <c r="B1562">
        <v>1500189</v>
      </c>
      <c r="C1562">
        <v>1500989</v>
      </c>
      <c r="E1562" t="s">
        <v>13966</v>
      </c>
      <c r="F1562" t="s">
        <v>18391</v>
      </c>
      <c r="I1562" t="s">
        <v>13969</v>
      </c>
      <c r="L1562" t="s">
        <v>18983</v>
      </c>
      <c r="M1562" s="20" t="s">
        <v>18391</v>
      </c>
      <c r="N1562" s="34">
        <v>266</v>
      </c>
      <c r="O1562" t="s">
        <v>18984</v>
      </c>
    </row>
    <row r="1563" spans="1:15" x14ac:dyDescent="0.35">
      <c r="A1563" t="s">
        <v>19</v>
      </c>
      <c r="B1563">
        <v>1501004</v>
      </c>
      <c r="C1563">
        <v>1501903</v>
      </c>
      <c r="E1563" t="s">
        <v>13966</v>
      </c>
      <c r="F1563" t="s">
        <v>17591</v>
      </c>
      <c r="I1563" t="s">
        <v>13969</v>
      </c>
      <c r="L1563" t="s">
        <v>18985</v>
      </c>
      <c r="M1563" s="20" t="s">
        <v>17591</v>
      </c>
      <c r="N1563" s="34">
        <v>299</v>
      </c>
      <c r="O1563" t="s">
        <v>18986</v>
      </c>
    </row>
    <row r="1564" spans="1:15" x14ac:dyDescent="0.35">
      <c r="A1564" t="s">
        <v>19</v>
      </c>
      <c r="B1564">
        <v>1501916</v>
      </c>
      <c r="C1564">
        <v>1502650</v>
      </c>
      <c r="E1564" t="s">
        <v>14007</v>
      </c>
      <c r="F1564" t="s">
        <v>18396</v>
      </c>
      <c r="G1564" t="s">
        <v>18397</v>
      </c>
      <c r="I1564" t="s">
        <v>13969</v>
      </c>
      <c r="L1564" t="s">
        <v>18987</v>
      </c>
      <c r="M1564" s="20" t="s">
        <v>18396</v>
      </c>
      <c r="N1564" s="34">
        <v>244</v>
      </c>
      <c r="O1564" t="s">
        <v>18988</v>
      </c>
    </row>
    <row r="1565" spans="1:15" x14ac:dyDescent="0.35">
      <c r="A1565" t="s">
        <v>19</v>
      </c>
      <c r="B1565">
        <v>1502885</v>
      </c>
      <c r="C1565">
        <v>1504729</v>
      </c>
      <c r="E1565" t="s">
        <v>13966</v>
      </c>
      <c r="F1565" t="s">
        <v>18400</v>
      </c>
      <c r="I1565" t="s">
        <v>13969</v>
      </c>
      <c r="L1565" t="s">
        <v>18989</v>
      </c>
      <c r="M1565" s="20" t="s">
        <v>18400</v>
      </c>
      <c r="N1565" s="34">
        <v>614</v>
      </c>
      <c r="O1565" t="s">
        <v>18990</v>
      </c>
    </row>
    <row r="1566" spans="1:15" x14ac:dyDescent="0.35">
      <c r="A1566" t="s">
        <v>19</v>
      </c>
      <c r="B1566">
        <v>1504978</v>
      </c>
      <c r="C1566">
        <v>1505688</v>
      </c>
      <c r="E1566" t="s">
        <v>13966</v>
      </c>
      <c r="F1566" t="s">
        <v>18403</v>
      </c>
      <c r="G1566" t="s">
        <v>18404</v>
      </c>
      <c r="I1566" t="s">
        <v>13969</v>
      </c>
      <c r="L1566" t="s">
        <v>18991</v>
      </c>
      <c r="M1566" s="20" t="s">
        <v>18403</v>
      </c>
      <c r="N1566" s="34">
        <v>236</v>
      </c>
      <c r="O1566" t="s">
        <v>18992</v>
      </c>
    </row>
    <row r="1567" spans="1:15" x14ac:dyDescent="0.35">
      <c r="A1567" t="s">
        <v>19</v>
      </c>
      <c r="B1567">
        <v>1505663</v>
      </c>
      <c r="C1567">
        <v>1506280</v>
      </c>
      <c r="E1567" t="s">
        <v>13966</v>
      </c>
      <c r="F1567" t="s">
        <v>18407</v>
      </c>
      <c r="G1567" t="s">
        <v>18408</v>
      </c>
      <c r="I1567" t="s">
        <v>13969</v>
      </c>
      <c r="L1567" t="s">
        <v>18993</v>
      </c>
      <c r="M1567" s="20" t="s">
        <v>18407</v>
      </c>
      <c r="N1567" s="34">
        <v>205</v>
      </c>
      <c r="O1567" t="s">
        <v>18994</v>
      </c>
    </row>
    <row r="1568" spans="1:15" x14ac:dyDescent="0.35">
      <c r="A1568" t="s">
        <v>19</v>
      </c>
      <c r="B1568">
        <v>1506264</v>
      </c>
      <c r="C1568">
        <v>1507373</v>
      </c>
      <c r="E1568" t="s">
        <v>13966</v>
      </c>
      <c r="F1568" t="s">
        <v>18411</v>
      </c>
      <c r="G1568" t="s">
        <v>18412</v>
      </c>
      <c r="I1568" t="s">
        <v>13969</v>
      </c>
      <c r="L1568" t="s">
        <v>18995</v>
      </c>
      <c r="M1568" s="20" t="s">
        <v>18411</v>
      </c>
      <c r="N1568" s="34">
        <v>369</v>
      </c>
      <c r="O1568" t="s">
        <v>18996</v>
      </c>
    </row>
    <row r="1569" spans="1:15" x14ac:dyDescent="0.35">
      <c r="A1569" t="s">
        <v>19</v>
      </c>
      <c r="B1569">
        <v>1507373</v>
      </c>
      <c r="C1569">
        <v>1507573</v>
      </c>
      <c r="E1569" t="s">
        <v>13966</v>
      </c>
      <c r="F1569" t="s">
        <v>18415</v>
      </c>
      <c r="G1569" t="s">
        <v>18416</v>
      </c>
      <c r="I1569" t="s">
        <v>13969</v>
      </c>
      <c r="L1569" t="s">
        <v>18997</v>
      </c>
      <c r="M1569" s="20" t="s">
        <v>18415</v>
      </c>
      <c r="N1569" s="34">
        <v>66</v>
      </c>
      <c r="O1569" t="s">
        <v>18998</v>
      </c>
    </row>
    <row r="1570" spans="1:15" x14ac:dyDescent="0.35">
      <c r="A1570" t="s">
        <v>19</v>
      </c>
      <c r="B1570">
        <v>1507570</v>
      </c>
      <c r="C1570">
        <v>1508340</v>
      </c>
      <c r="E1570" t="s">
        <v>13966</v>
      </c>
      <c r="F1570" t="s">
        <v>18419</v>
      </c>
      <c r="G1570" t="s">
        <v>18420</v>
      </c>
      <c r="I1570" t="s">
        <v>13969</v>
      </c>
      <c r="L1570" t="s">
        <v>18999</v>
      </c>
      <c r="M1570" s="20" t="s">
        <v>18419</v>
      </c>
      <c r="N1570" s="34">
        <v>256</v>
      </c>
      <c r="O1570" t="s">
        <v>19000</v>
      </c>
    </row>
    <row r="1571" spans="1:15" x14ac:dyDescent="0.35">
      <c r="A1571" t="s">
        <v>19</v>
      </c>
      <c r="B1571">
        <v>1508337</v>
      </c>
      <c r="C1571">
        <v>1509347</v>
      </c>
      <c r="E1571" t="s">
        <v>13966</v>
      </c>
      <c r="F1571" t="s">
        <v>18423</v>
      </c>
      <c r="G1571" t="s">
        <v>18424</v>
      </c>
      <c r="I1571" t="s">
        <v>13969</v>
      </c>
      <c r="L1571" t="s">
        <v>19001</v>
      </c>
      <c r="M1571" s="20" t="s">
        <v>18423</v>
      </c>
      <c r="N1571" s="34">
        <v>336</v>
      </c>
      <c r="O1571" t="s">
        <v>19002</v>
      </c>
    </row>
    <row r="1572" spans="1:15" ht="29" x14ac:dyDescent="0.35">
      <c r="A1572" t="s">
        <v>19</v>
      </c>
      <c r="B1572">
        <v>1509366</v>
      </c>
      <c r="C1572">
        <v>1510181</v>
      </c>
      <c r="E1572" t="s">
        <v>13966</v>
      </c>
      <c r="F1572" t="s">
        <v>18427</v>
      </c>
      <c r="G1572" t="s">
        <v>18428</v>
      </c>
      <c r="I1572" t="s">
        <v>13969</v>
      </c>
      <c r="L1572" t="s">
        <v>19003</v>
      </c>
      <c r="M1572" s="20" t="s">
        <v>18427</v>
      </c>
      <c r="N1572" s="34">
        <v>271</v>
      </c>
      <c r="O1572" t="s">
        <v>19004</v>
      </c>
    </row>
    <row r="1573" spans="1:15" x14ac:dyDescent="0.35">
      <c r="A1573" t="s">
        <v>19</v>
      </c>
      <c r="B1573">
        <v>1510317</v>
      </c>
      <c r="C1573">
        <v>1511093</v>
      </c>
      <c r="E1573" t="s">
        <v>13966</v>
      </c>
      <c r="F1573" t="s">
        <v>18431</v>
      </c>
      <c r="G1573" t="s">
        <v>18432</v>
      </c>
      <c r="I1573" t="s">
        <v>13969</v>
      </c>
      <c r="L1573" t="s">
        <v>19005</v>
      </c>
      <c r="M1573" s="20" t="s">
        <v>18431</v>
      </c>
      <c r="N1573" s="34">
        <v>258</v>
      </c>
      <c r="O1573" t="s">
        <v>19006</v>
      </c>
    </row>
    <row r="1574" spans="1:15" x14ac:dyDescent="0.35">
      <c r="A1574" t="s">
        <v>19</v>
      </c>
      <c r="B1574">
        <v>1511194</v>
      </c>
      <c r="C1574">
        <v>1511877</v>
      </c>
      <c r="E1574" t="s">
        <v>13966</v>
      </c>
      <c r="F1574" t="s">
        <v>18435</v>
      </c>
      <c r="G1574" t="s">
        <v>18436</v>
      </c>
      <c r="I1574" t="s">
        <v>13969</v>
      </c>
      <c r="L1574" t="s">
        <v>19007</v>
      </c>
      <c r="M1574" s="20" t="s">
        <v>18435</v>
      </c>
      <c r="N1574" s="34">
        <v>227</v>
      </c>
      <c r="O1574" t="s">
        <v>19008</v>
      </c>
    </row>
    <row r="1575" spans="1:15" x14ac:dyDescent="0.35">
      <c r="A1575" t="s">
        <v>19</v>
      </c>
      <c r="B1575">
        <v>1511971</v>
      </c>
      <c r="C1575">
        <v>1512417</v>
      </c>
      <c r="E1575" t="s">
        <v>14007</v>
      </c>
      <c r="F1575" t="s">
        <v>18439</v>
      </c>
      <c r="G1575" t="s">
        <v>18440</v>
      </c>
      <c r="I1575" t="s">
        <v>13969</v>
      </c>
      <c r="L1575" t="s">
        <v>19009</v>
      </c>
      <c r="M1575" s="20" t="s">
        <v>18439</v>
      </c>
      <c r="N1575" s="34">
        <v>148</v>
      </c>
      <c r="O1575" t="s">
        <v>19010</v>
      </c>
    </row>
    <row r="1576" spans="1:15" x14ac:dyDescent="0.35">
      <c r="A1576" t="s">
        <v>19</v>
      </c>
      <c r="B1576">
        <v>1512545</v>
      </c>
      <c r="C1576">
        <v>1513033</v>
      </c>
      <c r="E1576" t="s">
        <v>14007</v>
      </c>
      <c r="F1576" t="s">
        <v>18443</v>
      </c>
      <c r="G1576" t="s">
        <v>18444</v>
      </c>
      <c r="I1576" t="s">
        <v>13969</v>
      </c>
      <c r="L1576" t="s">
        <v>19011</v>
      </c>
      <c r="M1576" s="20" t="s">
        <v>18443</v>
      </c>
      <c r="N1576" s="34">
        <v>162</v>
      </c>
      <c r="O1576" t="s">
        <v>19012</v>
      </c>
    </row>
    <row r="1577" spans="1:15" x14ac:dyDescent="0.35">
      <c r="A1577" t="s">
        <v>19</v>
      </c>
      <c r="B1577">
        <v>1513185</v>
      </c>
      <c r="C1577">
        <v>1513703</v>
      </c>
      <c r="E1577" t="s">
        <v>14007</v>
      </c>
      <c r="F1577" t="s">
        <v>18447</v>
      </c>
      <c r="G1577" t="s">
        <v>18448</v>
      </c>
      <c r="I1577" t="s">
        <v>13969</v>
      </c>
      <c r="L1577" t="s">
        <v>19013</v>
      </c>
      <c r="M1577" s="20" t="s">
        <v>18447</v>
      </c>
      <c r="N1577" s="34">
        <v>172</v>
      </c>
      <c r="O1577" t="s">
        <v>19014</v>
      </c>
    </row>
    <row r="1578" spans="1:15" x14ac:dyDescent="0.35">
      <c r="A1578" t="s">
        <v>19</v>
      </c>
      <c r="B1578">
        <v>1513802</v>
      </c>
      <c r="C1578">
        <v>1514119</v>
      </c>
      <c r="E1578" t="s">
        <v>14007</v>
      </c>
      <c r="F1578" t="s">
        <v>18451</v>
      </c>
      <c r="G1578" t="s">
        <v>18452</v>
      </c>
      <c r="I1578" t="s">
        <v>13969</v>
      </c>
      <c r="L1578" t="s">
        <v>19015</v>
      </c>
      <c r="M1578" s="20" t="s">
        <v>18451</v>
      </c>
      <c r="N1578" s="34">
        <v>105</v>
      </c>
      <c r="O1578" t="s">
        <v>19016</v>
      </c>
    </row>
    <row r="1579" spans="1:15" x14ac:dyDescent="0.35">
      <c r="A1579" t="s">
        <v>19</v>
      </c>
      <c r="B1579">
        <v>1514160</v>
      </c>
      <c r="C1579">
        <v>1514546</v>
      </c>
      <c r="E1579" t="s">
        <v>14007</v>
      </c>
      <c r="F1579" t="s">
        <v>18455</v>
      </c>
      <c r="G1579" t="s">
        <v>18456</v>
      </c>
      <c r="I1579" t="s">
        <v>13969</v>
      </c>
      <c r="L1579" t="s">
        <v>19017</v>
      </c>
      <c r="M1579" s="20" t="s">
        <v>18455</v>
      </c>
      <c r="N1579" s="34">
        <v>128</v>
      </c>
      <c r="O1579" t="s">
        <v>19018</v>
      </c>
    </row>
    <row r="1580" spans="1:15" x14ac:dyDescent="0.35">
      <c r="A1580" t="s">
        <v>19</v>
      </c>
      <c r="B1580">
        <v>1514706</v>
      </c>
      <c r="C1580">
        <v>1515062</v>
      </c>
      <c r="E1580" t="s">
        <v>13966</v>
      </c>
      <c r="F1580" t="s">
        <v>18459</v>
      </c>
      <c r="G1580" t="s">
        <v>18460</v>
      </c>
      <c r="I1580" t="s">
        <v>13969</v>
      </c>
      <c r="L1580" t="s">
        <v>19019</v>
      </c>
      <c r="M1580" s="20" t="s">
        <v>18459</v>
      </c>
      <c r="N1580" s="34">
        <v>118</v>
      </c>
      <c r="O1580" t="s">
        <v>19020</v>
      </c>
    </row>
    <row r="1581" spans="1:15" x14ac:dyDescent="0.35">
      <c r="A1581" t="s">
        <v>19</v>
      </c>
      <c r="B1581">
        <v>1515344</v>
      </c>
      <c r="C1581">
        <v>1515550</v>
      </c>
      <c r="E1581" t="s">
        <v>13966</v>
      </c>
      <c r="F1581" t="s">
        <v>14251</v>
      </c>
      <c r="I1581" t="s">
        <v>13969</v>
      </c>
      <c r="L1581" t="s">
        <v>19021</v>
      </c>
      <c r="M1581" s="20" t="s">
        <v>14251</v>
      </c>
      <c r="N1581" s="34">
        <v>68</v>
      </c>
      <c r="O1581" t="s">
        <v>19022</v>
      </c>
    </row>
    <row r="1582" spans="1:15" x14ac:dyDescent="0.35">
      <c r="A1582" t="s">
        <v>19</v>
      </c>
      <c r="B1582">
        <v>1515632</v>
      </c>
      <c r="C1582">
        <v>1515781</v>
      </c>
      <c r="E1582" t="s">
        <v>13966</v>
      </c>
      <c r="F1582" t="s">
        <v>18465</v>
      </c>
      <c r="G1582" t="s">
        <v>18466</v>
      </c>
      <c r="I1582" t="s">
        <v>13969</v>
      </c>
      <c r="L1582" t="s">
        <v>19023</v>
      </c>
      <c r="M1582" s="20" t="s">
        <v>18465</v>
      </c>
      <c r="N1582" s="34">
        <v>49</v>
      </c>
      <c r="O1582" t="s">
        <v>19024</v>
      </c>
    </row>
    <row r="1583" spans="1:15" x14ac:dyDescent="0.35">
      <c r="A1583" t="s">
        <v>19</v>
      </c>
      <c r="B1583">
        <v>1515914</v>
      </c>
      <c r="C1583">
        <v>1516168</v>
      </c>
      <c r="E1583" t="s">
        <v>13966</v>
      </c>
      <c r="F1583" t="s">
        <v>18469</v>
      </c>
      <c r="G1583" t="s">
        <v>18470</v>
      </c>
      <c r="I1583" t="s">
        <v>13969</v>
      </c>
      <c r="L1583" t="s">
        <v>19025</v>
      </c>
      <c r="M1583" s="20" t="s">
        <v>18469</v>
      </c>
      <c r="N1583" s="34">
        <v>84</v>
      </c>
      <c r="O1583" t="s">
        <v>19026</v>
      </c>
    </row>
    <row r="1584" spans="1:15" x14ac:dyDescent="0.35">
      <c r="A1584" t="s">
        <v>19</v>
      </c>
      <c r="B1584">
        <v>1516242</v>
      </c>
      <c r="C1584">
        <v>1518521</v>
      </c>
      <c r="E1584" t="s">
        <v>14007</v>
      </c>
      <c r="F1584" t="s">
        <v>18473</v>
      </c>
      <c r="I1584" t="s">
        <v>13969</v>
      </c>
      <c r="L1584" t="s">
        <v>19027</v>
      </c>
      <c r="M1584" s="20" t="s">
        <v>18473</v>
      </c>
      <c r="N1584" s="34">
        <v>759</v>
      </c>
      <c r="O1584" t="s">
        <v>19028</v>
      </c>
    </row>
    <row r="1585" spans="1:15" x14ac:dyDescent="0.35">
      <c r="A1585" t="s">
        <v>19</v>
      </c>
      <c r="B1585">
        <v>1518638</v>
      </c>
      <c r="C1585">
        <v>1518892</v>
      </c>
      <c r="E1585" t="s">
        <v>13966</v>
      </c>
      <c r="F1585" t="s">
        <v>14251</v>
      </c>
      <c r="I1585" t="s">
        <v>13969</v>
      </c>
      <c r="L1585" t="s">
        <v>19029</v>
      </c>
      <c r="M1585" s="20" t="s">
        <v>14251</v>
      </c>
      <c r="N1585" s="34">
        <v>84</v>
      </c>
      <c r="O1585" t="s">
        <v>19030</v>
      </c>
    </row>
    <row r="1586" spans="1:15" x14ac:dyDescent="0.35">
      <c r="A1586" t="s">
        <v>19</v>
      </c>
      <c r="B1586">
        <v>1518965</v>
      </c>
      <c r="C1586">
        <v>1519387</v>
      </c>
      <c r="E1586" t="s">
        <v>14007</v>
      </c>
      <c r="F1586" t="s">
        <v>14715</v>
      </c>
      <c r="I1586" t="s">
        <v>13969</v>
      </c>
      <c r="L1586" t="s">
        <v>19031</v>
      </c>
      <c r="M1586" s="20" t="s">
        <v>14715</v>
      </c>
      <c r="N1586" s="34">
        <v>140</v>
      </c>
      <c r="O1586" t="s">
        <v>19032</v>
      </c>
    </row>
    <row r="1587" spans="1:15" x14ac:dyDescent="0.35">
      <c r="A1587" t="s">
        <v>19</v>
      </c>
      <c r="B1587">
        <v>1519391</v>
      </c>
      <c r="C1587">
        <v>1519906</v>
      </c>
      <c r="E1587" t="s">
        <v>14007</v>
      </c>
      <c r="F1587" t="s">
        <v>18480</v>
      </c>
      <c r="G1587" t="s">
        <v>19033</v>
      </c>
      <c r="I1587" t="s">
        <v>13969</v>
      </c>
      <c r="L1587" t="s">
        <v>19034</v>
      </c>
      <c r="M1587" s="20" t="s">
        <v>18480</v>
      </c>
      <c r="N1587" s="34">
        <v>171</v>
      </c>
      <c r="O1587" t="s">
        <v>19035</v>
      </c>
    </row>
    <row r="1588" spans="1:15" x14ac:dyDescent="0.35">
      <c r="A1588" t="s">
        <v>19</v>
      </c>
      <c r="B1588">
        <v>1519943</v>
      </c>
      <c r="C1588">
        <v>1520665</v>
      </c>
      <c r="E1588" t="s">
        <v>14007</v>
      </c>
      <c r="F1588" t="s">
        <v>18483</v>
      </c>
      <c r="G1588" t="s">
        <v>19036</v>
      </c>
      <c r="I1588" t="s">
        <v>13969</v>
      </c>
      <c r="L1588" t="s">
        <v>19037</v>
      </c>
      <c r="M1588" s="20" t="s">
        <v>18483</v>
      </c>
      <c r="N1588" s="34">
        <v>240</v>
      </c>
      <c r="O1588" t="s">
        <v>19038</v>
      </c>
    </row>
    <row r="1589" spans="1:15" x14ac:dyDescent="0.35">
      <c r="A1589" t="s">
        <v>19</v>
      </c>
      <c r="B1589">
        <v>1521021</v>
      </c>
      <c r="C1589">
        <v>1521569</v>
      </c>
      <c r="E1589" t="s">
        <v>13966</v>
      </c>
      <c r="F1589" t="s">
        <v>14568</v>
      </c>
      <c r="G1589" t="s">
        <v>18486</v>
      </c>
      <c r="I1589" t="s">
        <v>14569</v>
      </c>
      <c r="O1589" t="s">
        <v>19039</v>
      </c>
    </row>
    <row r="1590" spans="1:15" x14ac:dyDescent="0.35">
      <c r="A1590" t="s">
        <v>19</v>
      </c>
      <c r="B1590">
        <v>1522805</v>
      </c>
      <c r="C1590">
        <v>1523665</v>
      </c>
      <c r="E1590" t="s">
        <v>14007</v>
      </c>
      <c r="F1590" t="s">
        <v>18488</v>
      </c>
      <c r="I1590" t="s">
        <v>13969</v>
      </c>
      <c r="L1590" t="s">
        <v>19040</v>
      </c>
      <c r="M1590" s="20" t="s">
        <v>18488</v>
      </c>
      <c r="N1590" s="34">
        <v>286</v>
      </c>
      <c r="O1590" t="s">
        <v>19041</v>
      </c>
    </row>
    <row r="1591" spans="1:15" x14ac:dyDescent="0.35">
      <c r="A1591" t="s">
        <v>19</v>
      </c>
      <c r="B1591">
        <v>1523820</v>
      </c>
      <c r="C1591">
        <v>1524098</v>
      </c>
      <c r="E1591" t="s">
        <v>13966</v>
      </c>
      <c r="F1591" t="s">
        <v>18491</v>
      </c>
      <c r="I1591" t="s">
        <v>13969</v>
      </c>
      <c r="L1591" t="s">
        <v>19042</v>
      </c>
      <c r="M1591" s="20" t="s">
        <v>18491</v>
      </c>
      <c r="N1591" s="34">
        <v>92</v>
      </c>
      <c r="O1591" t="s">
        <v>19043</v>
      </c>
    </row>
    <row r="1592" spans="1:15" x14ac:dyDescent="0.35">
      <c r="A1592" t="s">
        <v>19</v>
      </c>
      <c r="B1592">
        <v>1524145</v>
      </c>
      <c r="C1592">
        <v>1524882</v>
      </c>
      <c r="E1592" t="s">
        <v>13966</v>
      </c>
      <c r="F1592" t="s">
        <v>18494</v>
      </c>
      <c r="G1592" t="s">
        <v>18495</v>
      </c>
      <c r="I1592" t="s">
        <v>13969</v>
      </c>
      <c r="L1592" t="s">
        <v>19044</v>
      </c>
      <c r="M1592" s="20" t="s">
        <v>18494</v>
      </c>
      <c r="N1592" s="34">
        <v>245</v>
      </c>
      <c r="O1592" t="s">
        <v>19045</v>
      </c>
    </row>
    <row r="1593" spans="1:15" x14ac:dyDescent="0.35">
      <c r="A1593" t="s">
        <v>19</v>
      </c>
      <c r="B1593">
        <v>1525678</v>
      </c>
      <c r="C1593">
        <v>1526868</v>
      </c>
      <c r="E1593" t="s">
        <v>13966</v>
      </c>
      <c r="F1593" t="s">
        <v>19046</v>
      </c>
      <c r="G1593" t="s">
        <v>19047</v>
      </c>
      <c r="I1593" t="s">
        <v>13969</v>
      </c>
      <c r="L1593" t="s">
        <v>19048</v>
      </c>
      <c r="M1593" s="20" t="s">
        <v>19046</v>
      </c>
      <c r="N1593" s="34">
        <v>396</v>
      </c>
      <c r="O1593" t="s">
        <v>19049</v>
      </c>
    </row>
    <row r="1594" spans="1:15" x14ac:dyDescent="0.35">
      <c r="A1594" t="s">
        <v>19</v>
      </c>
      <c r="B1594">
        <v>1526924</v>
      </c>
      <c r="C1594">
        <v>1527052</v>
      </c>
      <c r="E1594" t="s">
        <v>14007</v>
      </c>
      <c r="F1594" t="s">
        <v>19050</v>
      </c>
      <c r="I1594" t="s">
        <v>13969</v>
      </c>
      <c r="L1594" t="s">
        <v>19051</v>
      </c>
      <c r="M1594" s="20" t="s">
        <v>19050</v>
      </c>
      <c r="N1594" s="34">
        <v>42</v>
      </c>
      <c r="O1594" t="s">
        <v>19052</v>
      </c>
    </row>
    <row r="1595" spans="1:15" x14ac:dyDescent="0.35">
      <c r="A1595" t="s">
        <v>19</v>
      </c>
      <c r="B1595">
        <v>1527107</v>
      </c>
      <c r="C1595">
        <v>1527442</v>
      </c>
      <c r="E1595" t="s">
        <v>14007</v>
      </c>
      <c r="F1595" t="s">
        <v>14251</v>
      </c>
      <c r="I1595" t="s">
        <v>13969</v>
      </c>
      <c r="L1595" t="s">
        <v>19053</v>
      </c>
      <c r="M1595" s="20" t="s">
        <v>14251</v>
      </c>
      <c r="N1595" s="34">
        <v>111</v>
      </c>
      <c r="O1595" t="s">
        <v>19054</v>
      </c>
    </row>
    <row r="1596" spans="1:15" x14ac:dyDescent="0.35">
      <c r="A1596" t="s">
        <v>19</v>
      </c>
      <c r="B1596">
        <v>1527507</v>
      </c>
      <c r="C1596">
        <v>1527722</v>
      </c>
      <c r="E1596" t="s">
        <v>13966</v>
      </c>
      <c r="F1596" t="s">
        <v>19055</v>
      </c>
      <c r="I1596" t="s">
        <v>13969</v>
      </c>
      <c r="L1596" t="s">
        <v>19056</v>
      </c>
      <c r="M1596" s="20" t="s">
        <v>19055</v>
      </c>
      <c r="N1596" s="34">
        <v>71</v>
      </c>
      <c r="O1596" t="s">
        <v>19057</v>
      </c>
    </row>
    <row r="1597" spans="1:15" x14ac:dyDescent="0.35">
      <c r="A1597" t="s">
        <v>19</v>
      </c>
      <c r="B1597">
        <v>1527668</v>
      </c>
      <c r="C1597">
        <v>1528246</v>
      </c>
      <c r="E1597" t="s">
        <v>13966</v>
      </c>
      <c r="F1597" t="s">
        <v>14568</v>
      </c>
      <c r="G1597" t="s">
        <v>18486</v>
      </c>
      <c r="I1597" t="s">
        <v>14569</v>
      </c>
      <c r="O1597" t="s">
        <v>19058</v>
      </c>
    </row>
    <row r="1598" spans="1:15" x14ac:dyDescent="0.35">
      <c r="A1598" t="s">
        <v>19</v>
      </c>
      <c r="B1598">
        <v>1528239</v>
      </c>
      <c r="C1598">
        <v>1529411</v>
      </c>
      <c r="E1598" t="s">
        <v>13966</v>
      </c>
      <c r="F1598" t="s">
        <v>19059</v>
      </c>
      <c r="G1598" t="s">
        <v>19060</v>
      </c>
      <c r="I1598" t="s">
        <v>13969</v>
      </c>
      <c r="L1598" t="s">
        <v>19061</v>
      </c>
      <c r="M1598" s="20" t="s">
        <v>19059</v>
      </c>
      <c r="N1598" s="34">
        <v>390</v>
      </c>
      <c r="O1598" t="s">
        <v>19062</v>
      </c>
    </row>
    <row r="1599" spans="1:15" x14ac:dyDescent="0.35">
      <c r="A1599" t="s">
        <v>19</v>
      </c>
      <c r="B1599">
        <v>1529444</v>
      </c>
      <c r="C1599">
        <v>1529989</v>
      </c>
      <c r="E1599" t="s">
        <v>14007</v>
      </c>
      <c r="F1599" t="s">
        <v>14715</v>
      </c>
      <c r="G1599" t="s">
        <v>19063</v>
      </c>
      <c r="I1599" t="s">
        <v>13969</v>
      </c>
      <c r="L1599" t="s">
        <v>19064</v>
      </c>
      <c r="M1599" s="20" t="s">
        <v>14715</v>
      </c>
      <c r="N1599" s="34">
        <v>181</v>
      </c>
      <c r="O1599" t="s">
        <v>19065</v>
      </c>
    </row>
    <row r="1600" spans="1:15" x14ac:dyDescent="0.35">
      <c r="A1600" t="s">
        <v>19</v>
      </c>
      <c r="B1600">
        <v>1530059</v>
      </c>
      <c r="C1600">
        <v>1531249</v>
      </c>
      <c r="E1600" t="s">
        <v>14007</v>
      </c>
      <c r="F1600" t="s">
        <v>19066</v>
      </c>
      <c r="G1600" t="s">
        <v>19067</v>
      </c>
      <c r="I1600" t="s">
        <v>13969</v>
      </c>
      <c r="L1600" t="s">
        <v>19068</v>
      </c>
      <c r="M1600" s="20" t="s">
        <v>19066</v>
      </c>
      <c r="N1600" s="34">
        <v>396</v>
      </c>
      <c r="O1600" t="s">
        <v>19069</v>
      </c>
    </row>
    <row r="1601" spans="1:15" x14ac:dyDescent="0.35">
      <c r="A1601" t="s">
        <v>19</v>
      </c>
      <c r="B1601">
        <v>1531422</v>
      </c>
      <c r="C1601">
        <v>1531494</v>
      </c>
      <c r="E1601" t="s">
        <v>13966</v>
      </c>
      <c r="F1601" t="s">
        <v>14325</v>
      </c>
      <c r="I1601" t="s">
        <v>12672</v>
      </c>
      <c r="O1601" t="s">
        <v>19070</v>
      </c>
    </row>
    <row r="1602" spans="1:15" x14ac:dyDescent="0.35">
      <c r="A1602" t="s">
        <v>19</v>
      </c>
      <c r="B1602">
        <v>1532106</v>
      </c>
      <c r="C1602">
        <v>1532264</v>
      </c>
      <c r="E1602" t="s">
        <v>13966</v>
      </c>
      <c r="F1602" t="s">
        <v>14251</v>
      </c>
      <c r="I1602" t="s">
        <v>13969</v>
      </c>
      <c r="L1602" t="s">
        <v>19071</v>
      </c>
      <c r="M1602" s="20" t="s">
        <v>14251</v>
      </c>
      <c r="N1602" s="34">
        <v>52</v>
      </c>
      <c r="O1602" t="s">
        <v>19072</v>
      </c>
    </row>
    <row r="1603" spans="1:15" x14ac:dyDescent="0.35">
      <c r="A1603" t="s">
        <v>19</v>
      </c>
      <c r="B1603">
        <v>1532335</v>
      </c>
      <c r="C1603">
        <v>1533564</v>
      </c>
      <c r="E1603" t="s">
        <v>14007</v>
      </c>
      <c r="F1603" t="s">
        <v>17500</v>
      </c>
      <c r="G1603" t="s">
        <v>19073</v>
      </c>
      <c r="I1603" t="s">
        <v>13969</v>
      </c>
      <c r="L1603" t="s">
        <v>19074</v>
      </c>
      <c r="M1603" s="20" t="s">
        <v>17500</v>
      </c>
      <c r="N1603" s="34">
        <v>409</v>
      </c>
      <c r="O1603" t="s">
        <v>19075</v>
      </c>
    </row>
    <row r="1604" spans="1:15" x14ac:dyDescent="0.35">
      <c r="A1604" t="s">
        <v>19</v>
      </c>
      <c r="B1604">
        <v>1533690</v>
      </c>
      <c r="C1604">
        <v>1534010</v>
      </c>
      <c r="E1604" t="s">
        <v>13966</v>
      </c>
      <c r="F1604" t="s">
        <v>14251</v>
      </c>
      <c r="I1604" t="s">
        <v>13969</v>
      </c>
      <c r="L1604" t="s">
        <v>19076</v>
      </c>
      <c r="M1604" s="20" t="s">
        <v>14251</v>
      </c>
      <c r="N1604" s="34">
        <v>106</v>
      </c>
      <c r="O1604" t="s">
        <v>19077</v>
      </c>
    </row>
    <row r="1605" spans="1:15" x14ac:dyDescent="0.35">
      <c r="A1605" t="s">
        <v>19</v>
      </c>
      <c r="B1605">
        <v>1534163</v>
      </c>
      <c r="C1605">
        <v>1534294</v>
      </c>
      <c r="E1605" t="s">
        <v>13966</v>
      </c>
      <c r="F1605" t="s">
        <v>14251</v>
      </c>
      <c r="I1605" t="s">
        <v>13969</v>
      </c>
      <c r="L1605" t="s">
        <v>19078</v>
      </c>
      <c r="M1605" s="20" t="s">
        <v>14251</v>
      </c>
      <c r="N1605" s="34">
        <v>43</v>
      </c>
      <c r="O1605" t="s">
        <v>19079</v>
      </c>
    </row>
    <row r="1606" spans="1:15" x14ac:dyDescent="0.35">
      <c r="A1606" t="s">
        <v>19</v>
      </c>
      <c r="B1606">
        <v>1534310</v>
      </c>
      <c r="C1606">
        <v>1534483</v>
      </c>
      <c r="E1606" t="s">
        <v>13966</v>
      </c>
      <c r="F1606" t="s">
        <v>14251</v>
      </c>
      <c r="I1606" t="s">
        <v>13969</v>
      </c>
      <c r="L1606" t="s">
        <v>19080</v>
      </c>
      <c r="M1606" s="20" t="s">
        <v>14251</v>
      </c>
      <c r="N1606" s="34">
        <v>57</v>
      </c>
      <c r="O1606" t="s">
        <v>19081</v>
      </c>
    </row>
    <row r="1607" spans="1:15" x14ac:dyDescent="0.35">
      <c r="A1607" t="s">
        <v>19</v>
      </c>
      <c r="B1607">
        <v>1534520</v>
      </c>
      <c r="C1607">
        <v>1534981</v>
      </c>
      <c r="E1607" t="s">
        <v>13966</v>
      </c>
      <c r="F1607" t="s">
        <v>19082</v>
      </c>
      <c r="G1607" t="s">
        <v>19083</v>
      </c>
      <c r="I1607" t="s">
        <v>13969</v>
      </c>
      <c r="L1607" t="s">
        <v>19084</v>
      </c>
      <c r="M1607" s="20" t="s">
        <v>19082</v>
      </c>
      <c r="N1607" s="34">
        <v>153</v>
      </c>
      <c r="O1607" t="s">
        <v>19085</v>
      </c>
    </row>
    <row r="1608" spans="1:15" x14ac:dyDescent="0.35">
      <c r="A1608" t="s">
        <v>19</v>
      </c>
      <c r="B1608">
        <v>1535247</v>
      </c>
      <c r="C1608">
        <v>1535750</v>
      </c>
      <c r="E1608" t="s">
        <v>13966</v>
      </c>
      <c r="F1608" t="s">
        <v>14251</v>
      </c>
      <c r="I1608" t="s">
        <v>13969</v>
      </c>
      <c r="L1608" t="s">
        <v>19086</v>
      </c>
      <c r="M1608" s="20" t="s">
        <v>14251</v>
      </c>
      <c r="N1608" s="34">
        <v>167</v>
      </c>
      <c r="O1608" t="s">
        <v>19087</v>
      </c>
    </row>
    <row r="1609" spans="1:15" x14ac:dyDescent="0.35">
      <c r="A1609" t="s">
        <v>19</v>
      </c>
      <c r="B1609">
        <v>1535762</v>
      </c>
      <c r="C1609">
        <v>1536046</v>
      </c>
      <c r="E1609" t="s">
        <v>13966</v>
      </c>
      <c r="F1609" t="s">
        <v>19088</v>
      </c>
      <c r="G1609" t="s">
        <v>19089</v>
      </c>
      <c r="I1609" t="s">
        <v>13969</v>
      </c>
      <c r="L1609" t="s">
        <v>19090</v>
      </c>
      <c r="M1609" s="20" t="s">
        <v>19088</v>
      </c>
      <c r="N1609" s="34">
        <v>94</v>
      </c>
      <c r="O1609" t="s">
        <v>19091</v>
      </c>
    </row>
    <row r="1610" spans="1:15" x14ac:dyDescent="0.35">
      <c r="A1610" t="s">
        <v>19</v>
      </c>
      <c r="B1610">
        <v>1536207</v>
      </c>
      <c r="C1610">
        <v>1536734</v>
      </c>
      <c r="E1610" t="s">
        <v>13966</v>
      </c>
      <c r="F1610" t="s">
        <v>19092</v>
      </c>
      <c r="G1610" t="s">
        <v>19093</v>
      </c>
      <c r="I1610" t="s">
        <v>13969</v>
      </c>
      <c r="L1610" t="s">
        <v>19094</v>
      </c>
      <c r="M1610" s="20" t="s">
        <v>19092</v>
      </c>
      <c r="N1610" s="34">
        <v>175</v>
      </c>
      <c r="O1610" t="s">
        <v>19095</v>
      </c>
    </row>
    <row r="1611" spans="1:15" x14ac:dyDescent="0.35">
      <c r="A1611" t="s">
        <v>19</v>
      </c>
      <c r="B1611">
        <v>1536908</v>
      </c>
      <c r="C1611">
        <v>1537225</v>
      </c>
      <c r="E1611" t="s">
        <v>13966</v>
      </c>
      <c r="F1611" t="s">
        <v>15557</v>
      </c>
      <c r="G1611" t="s">
        <v>19096</v>
      </c>
      <c r="I1611" t="s">
        <v>13969</v>
      </c>
      <c r="L1611" t="s">
        <v>19097</v>
      </c>
      <c r="M1611" s="20" t="s">
        <v>15557</v>
      </c>
      <c r="N1611" s="34">
        <v>105</v>
      </c>
      <c r="O1611" t="s">
        <v>19098</v>
      </c>
    </row>
    <row r="1612" spans="1:15" x14ac:dyDescent="0.35">
      <c r="A1612" t="s">
        <v>19</v>
      </c>
      <c r="B1612">
        <v>1537462</v>
      </c>
      <c r="C1612">
        <v>1538217</v>
      </c>
      <c r="E1612" t="s">
        <v>13966</v>
      </c>
      <c r="F1612" t="s">
        <v>15147</v>
      </c>
      <c r="G1612" t="s">
        <v>19099</v>
      </c>
      <c r="I1612" t="s">
        <v>13969</v>
      </c>
      <c r="L1612" t="s">
        <v>19100</v>
      </c>
      <c r="M1612" s="20" t="s">
        <v>15147</v>
      </c>
      <c r="N1612" s="34">
        <v>251</v>
      </c>
      <c r="O1612" t="s">
        <v>19101</v>
      </c>
    </row>
    <row r="1613" spans="1:15" x14ac:dyDescent="0.35">
      <c r="A1613" t="s">
        <v>19</v>
      </c>
      <c r="B1613">
        <v>1538366</v>
      </c>
      <c r="C1613">
        <v>1538713</v>
      </c>
      <c r="E1613" t="s">
        <v>14007</v>
      </c>
      <c r="F1613" t="s">
        <v>19102</v>
      </c>
      <c r="G1613" t="s">
        <v>19103</v>
      </c>
      <c r="I1613" t="s">
        <v>13969</v>
      </c>
      <c r="L1613" t="s">
        <v>19104</v>
      </c>
      <c r="M1613" s="20" t="s">
        <v>19102</v>
      </c>
      <c r="N1613" s="34">
        <v>115</v>
      </c>
      <c r="O1613" t="s">
        <v>19105</v>
      </c>
    </row>
    <row r="1614" spans="1:15" x14ac:dyDescent="0.35">
      <c r="A1614" t="s">
        <v>19</v>
      </c>
      <c r="B1614">
        <v>1539264</v>
      </c>
      <c r="C1614">
        <v>1541210</v>
      </c>
      <c r="E1614" t="s">
        <v>13966</v>
      </c>
      <c r="F1614" t="s">
        <v>19106</v>
      </c>
      <c r="G1614" t="s">
        <v>19107</v>
      </c>
      <c r="I1614" t="s">
        <v>13969</v>
      </c>
      <c r="L1614" t="s">
        <v>19108</v>
      </c>
      <c r="M1614" s="20" t="s">
        <v>19106</v>
      </c>
      <c r="N1614" s="34">
        <v>648</v>
      </c>
      <c r="O1614" t="s">
        <v>19109</v>
      </c>
    </row>
    <row r="1615" spans="1:15" x14ac:dyDescent="0.35">
      <c r="A1615" t="s">
        <v>19</v>
      </c>
      <c r="B1615">
        <v>1541358</v>
      </c>
      <c r="C1615">
        <v>1543310</v>
      </c>
      <c r="E1615" t="s">
        <v>13966</v>
      </c>
      <c r="F1615" t="s">
        <v>19110</v>
      </c>
      <c r="G1615" t="s">
        <v>19111</v>
      </c>
      <c r="I1615" t="s">
        <v>13969</v>
      </c>
      <c r="L1615" t="s">
        <v>19112</v>
      </c>
      <c r="M1615" s="20" t="s">
        <v>19110</v>
      </c>
      <c r="N1615" s="34">
        <v>650</v>
      </c>
      <c r="O1615" t="s">
        <v>19113</v>
      </c>
    </row>
    <row r="1616" spans="1:15" x14ac:dyDescent="0.35">
      <c r="A1616" t="s">
        <v>19</v>
      </c>
      <c r="B1616">
        <v>1543325</v>
      </c>
      <c r="C1616">
        <v>1544272</v>
      </c>
      <c r="E1616" t="s">
        <v>13966</v>
      </c>
      <c r="F1616" t="s">
        <v>16336</v>
      </c>
      <c r="G1616" t="s">
        <v>16337</v>
      </c>
      <c r="I1616" t="s">
        <v>13969</v>
      </c>
      <c r="L1616" t="s">
        <v>19114</v>
      </c>
      <c r="M1616" s="20" t="s">
        <v>16336</v>
      </c>
      <c r="N1616" s="34">
        <v>315</v>
      </c>
      <c r="O1616" t="s">
        <v>19115</v>
      </c>
    </row>
    <row r="1617" spans="1:15" x14ac:dyDescent="0.35">
      <c r="A1617" t="s">
        <v>19</v>
      </c>
      <c r="B1617">
        <v>1544442</v>
      </c>
      <c r="C1617">
        <v>1544924</v>
      </c>
      <c r="E1617" t="s">
        <v>13966</v>
      </c>
      <c r="F1617" t="s">
        <v>19116</v>
      </c>
      <c r="G1617" t="s">
        <v>19117</v>
      </c>
      <c r="I1617" t="s">
        <v>13969</v>
      </c>
      <c r="L1617" t="s">
        <v>19118</v>
      </c>
      <c r="M1617" s="20" t="s">
        <v>19116</v>
      </c>
      <c r="N1617" s="34">
        <v>160</v>
      </c>
      <c r="O1617" t="s">
        <v>19119</v>
      </c>
    </row>
    <row r="1618" spans="1:15" x14ac:dyDescent="0.35">
      <c r="A1618" t="s">
        <v>19</v>
      </c>
      <c r="B1618">
        <v>1544970</v>
      </c>
      <c r="C1618">
        <v>1545476</v>
      </c>
      <c r="E1618" t="s">
        <v>14007</v>
      </c>
      <c r="F1618" t="s">
        <v>14715</v>
      </c>
      <c r="G1618" t="s">
        <v>19120</v>
      </c>
      <c r="I1618" t="s">
        <v>13969</v>
      </c>
      <c r="L1618" t="s">
        <v>19121</v>
      </c>
      <c r="M1618" s="20" t="s">
        <v>14715</v>
      </c>
      <c r="N1618" s="34">
        <v>168</v>
      </c>
      <c r="O1618" t="s">
        <v>19122</v>
      </c>
    </row>
    <row r="1619" spans="1:15" x14ac:dyDescent="0.35">
      <c r="A1619" t="s">
        <v>19</v>
      </c>
      <c r="B1619">
        <v>1545695</v>
      </c>
      <c r="C1619">
        <v>1546090</v>
      </c>
      <c r="E1619" t="s">
        <v>14007</v>
      </c>
      <c r="F1619" t="s">
        <v>14251</v>
      </c>
      <c r="I1619" t="s">
        <v>13969</v>
      </c>
      <c r="L1619" t="s">
        <v>19123</v>
      </c>
      <c r="M1619" s="20" t="s">
        <v>14251</v>
      </c>
      <c r="N1619" s="34">
        <v>131</v>
      </c>
      <c r="O1619" t="s">
        <v>19124</v>
      </c>
    </row>
    <row r="1620" spans="1:15" x14ac:dyDescent="0.35">
      <c r="A1620" t="s">
        <v>19</v>
      </c>
      <c r="B1620">
        <v>1546319</v>
      </c>
      <c r="C1620">
        <v>1546798</v>
      </c>
      <c r="E1620" t="s">
        <v>13966</v>
      </c>
      <c r="F1620" t="s">
        <v>19125</v>
      </c>
      <c r="G1620" t="s">
        <v>14622</v>
      </c>
      <c r="I1620" t="s">
        <v>13969</v>
      </c>
      <c r="L1620" t="s">
        <v>19126</v>
      </c>
      <c r="M1620" s="20" t="s">
        <v>19125</v>
      </c>
      <c r="N1620" s="34">
        <v>159</v>
      </c>
      <c r="O1620" t="s">
        <v>19127</v>
      </c>
    </row>
    <row r="1621" spans="1:15" x14ac:dyDescent="0.35">
      <c r="A1621" t="s">
        <v>19</v>
      </c>
      <c r="B1621">
        <v>1546838</v>
      </c>
      <c r="C1621">
        <v>1547032</v>
      </c>
      <c r="E1621" t="s">
        <v>14007</v>
      </c>
      <c r="F1621" t="s">
        <v>19128</v>
      </c>
      <c r="G1621" t="s">
        <v>19129</v>
      </c>
      <c r="I1621" t="s">
        <v>13969</v>
      </c>
      <c r="L1621" t="s">
        <v>19130</v>
      </c>
      <c r="M1621" s="20" t="s">
        <v>19128</v>
      </c>
      <c r="N1621" s="34">
        <v>64</v>
      </c>
      <c r="O1621" t="s">
        <v>19131</v>
      </c>
    </row>
    <row r="1622" spans="1:15" x14ac:dyDescent="0.35">
      <c r="A1622" t="s">
        <v>19</v>
      </c>
      <c r="B1622">
        <v>1547198</v>
      </c>
      <c r="C1622">
        <v>1547527</v>
      </c>
      <c r="E1622" t="s">
        <v>14007</v>
      </c>
      <c r="F1622" t="s">
        <v>19132</v>
      </c>
      <c r="G1622" t="s">
        <v>19133</v>
      </c>
      <c r="I1622" t="s">
        <v>13969</v>
      </c>
      <c r="L1622" t="s">
        <v>19134</v>
      </c>
      <c r="M1622" s="20" t="s">
        <v>19132</v>
      </c>
      <c r="N1622" s="34">
        <v>109</v>
      </c>
      <c r="O1622" t="s">
        <v>19135</v>
      </c>
    </row>
    <row r="1623" spans="1:15" x14ac:dyDescent="0.35">
      <c r="A1623" t="s">
        <v>19</v>
      </c>
      <c r="B1623">
        <v>1548147</v>
      </c>
      <c r="C1623">
        <v>1549136</v>
      </c>
      <c r="E1623" t="s">
        <v>14007</v>
      </c>
      <c r="F1623" t="s">
        <v>19136</v>
      </c>
      <c r="G1623" t="s">
        <v>19137</v>
      </c>
      <c r="I1623" t="s">
        <v>13969</v>
      </c>
      <c r="L1623" t="s">
        <v>19138</v>
      </c>
      <c r="M1623" s="20" t="s">
        <v>19136</v>
      </c>
      <c r="N1623" s="34">
        <v>329</v>
      </c>
      <c r="O1623" t="s">
        <v>19139</v>
      </c>
    </row>
    <row r="1624" spans="1:15" x14ac:dyDescent="0.35">
      <c r="A1624" t="s">
        <v>19</v>
      </c>
      <c r="B1624">
        <v>1549259</v>
      </c>
      <c r="C1624">
        <v>1549507</v>
      </c>
      <c r="E1624" t="s">
        <v>14007</v>
      </c>
      <c r="F1624" t="s">
        <v>19140</v>
      </c>
      <c r="G1624" t="s">
        <v>19141</v>
      </c>
      <c r="I1624" t="s">
        <v>13969</v>
      </c>
      <c r="L1624" t="s">
        <v>19142</v>
      </c>
      <c r="M1624" s="20" t="s">
        <v>19140</v>
      </c>
      <c r="N1624" s="34">
        <v>82</v>
      </c>
      <c r="O1624" t="s">
        <v>19143</v>
      </c>
    </row>
    <row r="1625" spans="1:15" x14ac:dyDescent="0.35">
      <c r="A1625" t="s">
        <v>19</v>
      </c>
      <c r="B1625">
        <v>1549761</v>
      </c>
      <c r="C1625">
        <v>1551164</v>
      </c>
      <c r="E1625" t="s">
        <v>13966</v>
      </c>
      <c r="F1625" t="s">
        <v>19144</v>
      </c>
      <c r="G1625" t="s">
        <v>19145</v>
      </c>
      <c r="I1625" t="s">
        <v>13969</v>
      </c>
      <c r="L1625" t="s">
        <v>19146</v>
      </c>
      <c r="M1625" s="20" t="s">
        <v>19144</v>
      </c>
      <c r="N1625" s="34">
        <v>467</v>
      </c>
      <c r="O1625" t="s">
        <v>19147</v>
      </c>
    </row>
    <row r="1626" spans="1:15" x14ac:dyDescent="0.35">
      <c r="A1626" t="s">
        <v>19</v>
      </c>
      <c r="B1626">
        <v>1551204</v>
      </c>
      <c r="C1626">
        <v>1551677</v>
      </c>
      <c r="E1626" t="s">
        <v>14007</v>
      </c>
      <c r="F1626" t="s">
        <v>19148</v>
      </c>
      <c r="G1626" t="s">
        <v>19149</v>
      </c>
      <c r="I1626" t="s">
        <v>13969</v>
      </c>
      <c r="L1626" t="s">
        <v>19150</v>
      </c>
      <c r="M1626" s="20" t="s">
        <v>19148</v>
      </c>
      <c r="N1626" s="34">
        <v>157</v>
      </c>
      <c r="O1626" t="s">
        <v>19151</v>
      </c>
    </row>
    <row r="1627" spans="1:15" x14ac:dyDescent="0.35">
      <c r="A1627" t="s">
        <v>19</v>
      </c>
      <c r="B1627">
        <v>1551802</v>
      </c>
      <c r="C1627">
        <v>1551969</v>
      </c>
      <c r="E1627" t="s">
        <v>14007</v>
      </c>
      <c r="F1627" t="s">
        <v>19152</v>
      </c>
      <c r="G1627" t="s">
        <v>19153</v>
      </c>
      <c r="I1627" t="s">
        <v>13969</v>
      </c>
      <c r="L1627" t="s">
        <v>19154</v>
      </c>
      <c r="M1627" s="20" t="s">
        <v>19152</v>
      </c>
      <c r="N1627" s="34">
        <v>55</v>
      </c>
      <c r="O1627" t="s">
        <v>19155</v>
      </c>
    </row>
    <row r="1628" spans="1:15" x14ac:dyDescent="0.35">
      <c r="A1628" t="s">
        <v>19</v>
      </c>
      <c r="B1628">
        <v>1552096</v>
      </c>
      <c r="C1628">
        <v>1552995</v>
      </c>
      <c r="E1628" t="s">
        <v>13966</v>
      </c>
      <c r="F1628" t="s">
        <v>18296</v>
      </c>
      <c r="G1628" t="s">
        <v>19156</v>
      </c>
      <c r="I1628" t="s">
        <v>13969</v>
      </c>
      <c r="L1628" t="s">
        <v>19157</v>
      </c>
      <c r="M1628" s="20" t="s">
        <v>18296</v>
      </c>
      <c r="N1628" s="34">
        <v>299</v>
      </c>
      <c r="O1628" t="s">
        <v>19158</v>
      </c>
    </row>
    <row r="1629" spans="1:15" x14ac:dyDescent="0.35">
      <c r="A1629" t="s">
        <v>19</v>
      </c>
      <c r="B1629">
        <v>1553004</v>
      </c>
      <c r="C1629">
        <v>1553402</v>
      </c>
      <c r="E1629" t="s">
        <v>14007</v>
      </c>
      <c r="F1629" t="s">
        <v>19159</v>
      </c>
      <c r="G1629" t="s">
        <v>19160</v>
      </c>
      <c r="I1629" t="s">
        <v>13969</v>
      </c>
      <c r="L1629" t="s">
        <v>19161</v>
      </c>
      <c r="M1629" s="20" t="s">
        <v>19159</v>
      </c>
      <c r="N1629" s="34">
        <v>132</v>
      </c>
      <c r="O1629" t="s">
        <v>19162</v>
      </c>
    </row>
    <row r="1630" spans="1:15" x14ac:dyDescent="0.35">
      <c r="A1630" t="s">
        <v>19</v>
      </c>
      <c r="B1630">
        <v>1553503</v>
      </c>
      <c r="C1630">
        <v>1554078</v>
      </c>
      <c r="E1630" t="s">
        <v>14007</v>
      </c>
      <c r="F1630" t="s">
        <v>19163</v>
      </c>
      <c r="G1630" t="s">
        <v>19164</v>
      </c>
      <c r="I1630" t="s">
        <v>13969</v>
      </c>
      <c r="L1630" t="s">
        <v>19165</v>
      </c>
      <c r="M1630" s="20" t="s">
        <v>19163</v>
      </c>
      <c r="N1630" s="34">
        <v>191</v>
      </c>
      <c r="O1630" t="s">
        <v>19166</v>
      </c>
    </row>
    <row r="1631" spans="1:15" x14ac:dyDescent="0.35">
      <c r="A1631" t="s">
        <v>19</v>
      </c>
      <c r="B1631">
        <v>1554224</v>
      </c>
      <c r="C1631">
        <v>1557181</v>
      </c>
      <c r="E1631" t="s">
        <v>13966</v>
      </c>
      <c r="F1631" t="s">
        <v>19167</v>
      </c>
      <c r="G1631" t="s">
        <v>19168</v>
      </c>
      <c r="I1631" t="s">
        <v>13969</v>
      </c>
      <c r="L1631" t="s">
        <v>19169</v>
      </c>
      <c r="M1631" s="20" t="s">
        <v>19167</v>
      </c>
      <c r="N1631" s="34">
        <v>985</v>
      </c>
      <c r="O1631" t="s">
        <v>19170</v>
      </c>
    </row>
    <row r="1632" spans="1:15" x14ac:dyDescent="0.35">
      <c r="A1632" t="s">
        <v>19</v>
      </c>
      <c r="B1632">
        <v>1557174</v>
      </c>
      <c r="C1632">
        <v>1557734</v>
      </c>
      <c r="E1632" t="s">
        <v>13966</v>
      </c>
      <c r="F1632" t="s">
        <v>19171</v>
      </c>
      <c r="G1632" t="s">
        <v>19172</v>
      </c>
      <c r="I1632" t="s">
        <v>13969</v>
      </c>
      <c r="L1632" t="s">
        <v>19173</v>
      </c>
      <c r="M1632" s="20" t="s">
        <v>19171</v>
      </c>
      <c r="N1632" s="34">
        <v>186</v>
      </c>
      <c r="O1632" t="s">
        <v>19174</v>
      </c>
    </row>
    <row r="1633" spans="1:15" x14ac:dyDescent="0.35">
      <c r="A1633" t="s">
        <v>19</v>
      </c>
      <c r="B1633">
        <v>1557931</v>
      </c>
      <c r="C1633">
        <v>1558572</v>
      </c>
      <c r="E1633" t="s">
        <v>13966</v>
      </c>
      <c r="F1633" t="s">
        <v>15126</v>
      </c>
      <c r="G1633" t="s">
        <v>19175</v>
      </c>
      <c r="I1633" t="s">
        <v>13969</v>
      </c>
      <c r="L1633" t="s">
        <v>19176</v>
      </c>
      <c r="M1633" s="20" t="s">
        <v>15126</v>
      </c>
      <c r="N1633" s="34">
        <v>213</v>
      </c>
      <c r="O1633" t="s">
        <v>19177</v>
      </c>
    </row>
    <row r="1634" spans="1:15" x14ac:dyDescent="0.35">
      <c r="A1634" t="s">
        <v>19</v>
      </c>
      <c r="B1634">
        <v>1558651</v>
      </c>
      <c r="C1634">
        <v>1559277</v>
      </c>
      <c r="E1634" t="s">
        <v>13966</v>
      </c>
      <c r="F1634" t="s">
        <v>19178</v>
      </c>
      <c r="G1634" t="s">
        <v>19179</v>
      </c>
      <c r="I1634" t="s">
        <v>13969</v>
      </c>
      <c r="L1634" t="s">
        <v>19180</v>
      </c>
      <c r="M1634" s="20" t="s">
        <v>19178</v>
      </c>
      <c r="N1634" s="34">
        <v>208</v>
      </c>
      <c r="O1634" t="s">
        <v>19181</v>
      </c>
    </row>
    <row r="1635" spans="1:15" x14ac:dyDescent="0.35">
      <c r="A1635" t="s">
        <v>19</v>
      </c>
      <c r="B1635">
        <v>1559308</v>
      </c>
      <c r="C1635">
        <v>1559586</v>
      </c>
      <c r="E1635" t="s">
        <v>14007</v>
      </c>
      <c r="F1635" t="s">
        <v>14251</v>
      </c>
      <c r="I1635" t="s">
        <v>13969</v>
      </c>
      <c r="L1635" t="s">
        <v>19182</v>
      </c>
      <c r="M1635" s="20" t="s">
        <v>14251</v>
      </c>
      <c r="N1635" s="34">
        <v>92</v>
      </c>
      <c r="O1635" t="s">
        <v>19183</v>
      </c>
    </row>
    <row r="1636" spans="1:15" x14ac:dyDescent="0.35">
      <c r="A1636" t="s">
        <v>19</v>
      </c>
      <c r="B1636">
        <v>1559977</v>
      </c>
      <c r="C1636">
        <v>1561167</v>
      </c>
      <c r="E1636" t="s">
        <v>13966</v>
      </c>
      <c r="F1636" t="s">
        <v>19184</v>
      </c>
      <c r="G1636" t="s">
        <v>19185</v>
      </c>
      <c r="I1636" t="s">
        <v>13969</v>
      </c>
      <c r="L1636" t="s">
        <v>19186</v>
      </c>
      <c r="M1636" s="20" t="s">
        <v>19184</v>
      </c>
      <c r="N1636" s="34">
        <v>396</v>
      </c>
      <c r="O1636" t="s">
        <v>19187</v>
      </c>
    </row>
    <row r="1637" spans="1:15" x14ac:dyDescent="0.35">
      <c r="A1637" t="s">
        <v>19</v>
      </c>
      <c r="B1637">
        <v>1561190</v>
      </c>
      <c r="C1637">
        <v>1562368</v>
      </c>
      <c r="E1637" t="s">
        <v>13966</v>
      </c>
      <c r="F1637" t="s">
        <v>15728</v>
      </c>
      <c r="G1637" t="s">
        <v>19188</v>
      </c>
      <c r="I1637" t="s">
        <v>13969</v>
      </c>
      <c r="L1637" t="s">
        <v>19189</v>
      </c>
      <c r="M1637" s="20" t="s">
        <v>15728</v>
      </c>
      <c r="N1637" s="34">
        <v>392</v>
      </c>
      <c r="O1637" t="s">
        <v>19190</v>
      </c>
    </row>
    <row r="1638" spans="1:15" x14ac:dyDescent="0.35">
      <c r="A1638" t="s">
        <v>19</v>
      </c>
      <c r="B1638">
        <v>1562409</v>
      </c>
      <c r="C1638">
        <v>1562597</v>
      </c>
      <c r="E1638" t="s">
        <v>14007</v>
      </c>
      <c r="F1638" t="s">
        <v>14251</v>
      </c>
      <c r="I1638" t="s">
        <v>13969</v>
      </c>
      <c r="L1638" t="s">
        <v>19191</v>
      </c>
      <c r="M1638" s="20" t="s">
        <v>14251</v>
      </c>
      <c r="N1638" s="34">
        <v>62</v>
      </c>
      <c r="O1638" t="s">
        <v>19192</v>
      </c>
    </row>
    <row r="1639" spans="1:15" x14ac:dyDescent="0.35">
      <c r="A1639" t="s">
        <v>19</v>
      </c>
      <c r="B1639">
        <v>1562771</v>
      </c>
      <c r="C1639">
        <v>1563583</v>
      </c>
      <c r="E1639" t="s">
        <v>13966</v>
      </c>
      <c r="F1639" t="s">
        <v>19193</v>
      </c>
      <c r="G1639" t="s">
        <v>19194</v>
      </c>
      <c r="I1639" t="s">
        <v>13969</v>
      </c>
      <c r="L1639" t="s">
        <v>19195</v>
      </c>
      <c r="M1639" s="20" t="s">
        <v>19193</v>
      </c>
      <c r="N1639" s="34">
        <v>270</v>
      </c>
      <c r="O1639" t="s">
        <v>19196</v>
      </c>
    </row>
    <row r="1640" spans="1:15" x14ac:dyDescent="0.35">
      <c r="A1640" t="s">
        <v>19</v>
      </c>
      <c r="B1640">
        <v>1563629</v>
      </c>
      <c r="C1640">
        <v>1564381</v>
      </c>
      <c r="E1640" t="s">
        <v>14007</v>
      </c>
      <c r="F1640" t="s">
        <v>19197</v>
      </c>
      <c r="G1640" t="s">
        <v>19198</v>
      </c>
      <c r="I1640" t="s">
        <v>13969</v>
      </c>
      <c r="L1640" t="s">
        <v>19199</v>
      </c>
      <c r="M1640" s="20" t="s">
        <v>19197</v>
      </c>
      <c r="N1640" s="34">
        <v>250</v>
      </c>
      <c r="O1640" t="s">
        <v>19200</v>
      </c>
    </row>
    <row r="1641" spans="1:15" x14ac:dyDescent="0.35">
      <c r="A1641" t="s">
        <v>19</v>
      </c>
      <c r="B1641">
        <v>1564381</v>
      </c>
      <c r="C1641">
        <v>1565133</v>
      </c>
      <c r="E1641" t="s">
        <v>14007</v>
      </c>
      <c r="F1641" t="s">
        <v>19201</v>
      </c>
      <c r="G1641" t="s">
        <v>19202</v>
      </c>
      <c r="I1641" t="s">
        <v>13969</v>
      </c>
      <c r="L1641" t="s">
        <v>19203</v>
      </c>
      <c r="M1641" s="20" t="s">
        <v>19201</v>
      </c>
      <c r="N1641" s="34">
        <v>250</v>
      </c>
      <c r="O1641" t="s">
        <v>19204</v>
      </c>
    </row>
    <row r="1642" spans="1:15" x14ac:dyDescent="0.35">
      <c r="A1642" t="s">
        <v>19</v>
      </c>
      <c r="B1642">
        <v>1565253</v>
      </c>
      <c r="C1642">
        <v>1566227</v>
      </c>
      <c r="E1642" t="s">
        <v>14007</v>
      </c>
      <c r="F1642" t="s">
        <v>19205</v>
      </c>
      <c r="G1642" t="s">
        <v>19206</v>
      </c>
      <c r="I1642" t="s">
        <v>13969</v>
      </c>
      <c r="L1642" t="s">
        <v>19207</v>
      </c>
      <c r="M1642" s="20" t="s">
        <v>19205</v>
      </c>
      <c r="N1642" s="34">
        <v>324</v>
      </c>
      <c r="O1642" t="s">
        <v>19208</v>
      </c>
    </row>
    <row r="1643" spans="1:15" x14ac:dyDescent="0.35">
      <c r="A1643" t="s">
        <v>19</v>
      </c>
      <c r="B1643">
        <v>1566359</v>
      </c>
      <c r="C1643">
        <v>1566856</v>
      </c>
      <c r="E1643" t="s">
        <v>13966</v>
      </c>
      <c r="F1643" t="s">
        <v>14251</v>
      </c>
      <c r="I1643" t="s">
        <v>13969</v>
      </c>
      <c r="L1643" t="s">
        <v>19209</v>
      </c>
      <c r="M1643" s="20" t="s">
        <v>14251</v>
      </c>
      <c r="N1643" s="34">
        <v>165</v>
      </c>
      <c r="O1643" t="s">
        <v>19210</v>
      </c>
    </row>
    <row r="1644" spans="1:15" x14ac:dyDescent="0.35">
      <c r="A1644" t="s">
        <v>19</v>
      </c>
      <c r="B1644">
        <v>1567245</v>
      </c>
      <c r="C1644">
        <v>1567667</v>
      </c>
      <c r="E1644" t="s">
        <v>13966</v>
      </c>
      <c r="F1644" t="s">
        <v>19171</v>
      </c>
      <c r="G1644" t="s">
        <v>19211</v>
      </c>
      <c r="I1644" t="s">
        <v>13969</v>
      </c>
      <c r="L1644" t="s">
        <v>19212</v>
      </c>
      <c r="M1644" s="20" t="s">
        <v>19171</v>
      </c>
      <c r="N1644" s="34">
        <v>140</v>
      </c>
      <c r="O1644" t="s">
        <v>19213</v>
      </c>
    </row>
    <row r="1645" spans="1:15" x14ac:dyDescent="0.35">
      <c r="A1645" t="s">
        <v>19</v>
      </c>
      <c r="B1645">
        <v>1567707</v>
      </c>
      <c r="C1645">
        <v>1568885</v>
      </c>
      <c r="E1645" t="s">
        <v>13966</v>
      </c>
      <c r="F1645" t="s">
        <v>19214</v>
      </c>
      <c r="G1645" t="s">
        <v>19215</v>
      </c>
      <c r="I1645" t="s">
        <v>13969</v>
      </c>
      <c r="L1645" t="s">
        <v>19216</v>
      </c>
      <c r="M1645" s="20" t="s">
        <v>19214</v>
      </c>
      <c r="N1645" s="34">
        <v>392</v>
      </c>
      <c r="O1645" t="s">
        <v>19217</v>
      </c>
    </row>
    <row r="1646" spans="1:15" x14ac:dyDescent="0.35">
      <c r="A1646" t="s">
        <v>19</v>
      </c>
      <c r="B1646">
        <v>1569083</v>
      </c>
      <c r="C1646">
        <v>1570504</v>
      </c>
      <c r="E1646" t="s">
        <v>13966</v>
      </c>
      <c r="F1646" t="s">
        <v>19218</v>
      </c>
      <c r="G1646" t="s">
        <v>19219</v>
      </c>
      <c r="I1646" t="s">
        <v>13969</v>
      </c>
      <c r="L1646" t="s">
        <v>19220</v>
      </c>
      <c r="M1646" s="20" t="s">
        <v>19218</v>
      </c>
      <c r="N1646" s="34">
        <v>473</v>
      </c>
      <c r="O1646" t="s">
        <v>19221</v>
      </c>
    </row>
    <row r="1647" spans="1:15" x14ac:dyDescent="0.35">
      <c r="A1647" t="s">
        <v>19</v>
      </c>
      <c r="B1647">
        <v>1570572</v>
      </c>
      <c r="C1647">
        <v>1571951</v>
      </c>
      <c r="E1647" t="s">
        <v>13966</v>
      </c>
      <c r="F1647" t="s">
        <v>14792</v>
      </c>
      <c r="G1647" t="s">
        <v>19222</v>
      </c>
      <c r="I1647" t="s">
        <v>13969</v>
      </c>
      <c r="L1647" t="s">
        <v>19223</v>
      </c>
      <c r="M1647" s="20" t="s">
        <v>14792</v>
      </c>
      <c r="N1647" s="34">
        <v>459</v>
      </c>
      <c r="O1647" t="s">
        <v>19224</v>
      </c>
    </row>
    <row r="1648" spans="1:15" x14ac:dyDescent="0.35">
      <c r="A1648" t="s">
        <v>19</v>
      </c>
      <c r="B1648">
        <v>1572056</v>
      </c>
      <c r="C1648">
        <v>1573069</v>
      </c>
      <c r="E1648" t="s">
        <v>13966</v>
      </c>
      <c r="F1648" t="s">
        <v>19225</v>
      </c>
      <c r="G1648" t="s">
        <v>19226</v>
      </c>
      <c r="I1648" t="s">
        <v>13969</v>
      </c>
      <c r="L1648" t="s">
        <v>19227</v>
      </c>
      <c r="M1648" s="20" t="s">
        <v>19225</v>
      </c>
      <c r="N1648" s="34">
        <v>337</v>
      </c>
      <c r="O1648" t="s">
        <v>19228</v>
      </c>
    </row>
    <row r="1649" spans="1:15" x14ac:dyDescent="0.35">
      <c r="A1649" t="s">
        <v>19</v>
      </c>
      <c r="B1649">
        <v>1573075</v>
      </c>
      <c r="C1649">
        <v>1574094</v>
      </c>
      <c r="E1649" t="s">
        <v>13966</v>
      </c>
      <c r="F1649" t="s">
        <v>19229</v>
      </c>
      <c r="G1649" t="s">
        <v>19230</v>
      </c>
      <c r="I1649" t="s">
        <v>13969</v>
      </c>
      <c r="L1649" t="s">
        <v>19231</v>
      </c>
      <c r="M1649" s="20" t="s">
        <v>19229</v>
      </c>
      <c r="N1649" s="34">
        <v>339</v>
      </c>
      <c r="O1649" t="s">
        <v>19232</v>
      </c>
    </row>
    <row r="1650" spans="1:15" x14ac:dyDescent="0.35">
      <c r="A1650" t="s">
        <v>19</v>
      </c>
      <c r="B1650">
        <v>1574119</v>
      </c>
      <c r="C1650">
        <v>1575198</v>
      </c>
      <c r="E1650" t="s">
        <v>13966</v>
      </c>
      <c r="F1650" t="s">
        <v>19233</v>
      </c>
      <c r="G1650" t="s">
        <v>19234</v>
      </c>
      <c r="I1650" t="s">
        <v>13969</v>
      </c>
      <c r="L1650" t="s">
        <v>19235</v>
      </c>
      <c r="M1650" s="20" t="s">
        <v>19233</v>
      </c>
      <c r="N1650" s="34">
        <v>359</v>
      </c>
      <c r="O1650" t="s">
        <v>19236</v>
      </c>
    </row>
    <row r="1651" spans="1:15" x14ac:dyDescent="0.35">
      <c r="A1651" t="s">
        <v>19</v>
      </c>
      <c r="B1651">
        <v>1575195</v>
      </c>
      <c r="C1651">
        <v>1576031</v>
      </c>
      <c r="E1651" t="s">
        <v>13966</v>
      </c>
      <c r="F1651" t="s">
        <v>15147</v>
      </c>
      <c r="G1651" t="s">
        <v>19237</v>
      </c>
      <c r="I1651" t="s">
        <v>13969</v>
      </c>
      <c r="L1651" t="s">
        <v>19238</v>
      </c>
      <c r="M1651" s="20" t="s">
        <v>15147</v>
      </c>
      <c r="N1651" s="34">
        <v>278</v>
      </c>
      <c r="O1651" t="s">
        <v>19239</v>
      </c>
    </row>
    <row r="1652" spans="1:15" x14ac:dyDescent="0.35">
      <c r="A1652" t="s">
        <v>19</v>
      </c>
      <c r="B1652">
        <v>1576079</v>
      </c>
      <c r="C1652">
        <v>1577347</v>
      </c>
      <c r="E1652" t="s">
        <v>13966</v>
      </c>
      <c r="F1652" t="s">
        <v>14792</v>
      </c>
      <c r="G1652" t="s">
        <v>19240</v>
      </c>
      <c r="I1652" t="s">
        <v>13969</v>
      </c>
      <c r="L1652" t="s">
        <v>19241</v>
      </c>
      <c r="M1652" s="20" t="s">
        <v>14792</v>
      </c>
      <c r="N1652" s="34">
        <v>422</v>
      </c>
      <c r="O1652" t="s">
        <v>19242</v>
      </c>
    </row>
    <row r="1653" spans="1:15" x14ac:dyDescent="0.35">
      <c r="A1653" t="s">
        <v>19</v>
      </c>
      <c r="B1653">
        <v>1577435</v>
      </c>
      <c r="C1653">
        <v>1578436</v>
      </c>
      <c r="E1653" t="s">
        <v>13966</v>
      </c>
      <c r="F1653" t="s">
        <v>19243</v>
      </c>
      <c r="G1653" t="s">
        <v>19244</v>
      </c>
      <c r="I1653" t="s">
        <v>13969</v>
      </c>
      <c r="L1653" t="s">
        <v>19245</v>
      </c>
      <c r="M1653" s="20" t="s">
        <v>19243</v>
      </c>
      <c r="N1653" s="34">
        <v>333</v>
      </c>
      <c r="O1653" t="s">
        <v>19246</v>
      </c>
    </row>
    <row r="1654" spans="1:15" x14ac:dyDescent="0.35">
      <c r="A1654" t="s">
        <v>19</v>
      </c>
      <c r="B1654">
        <v>1578513</v>
      </c>
      <c r="C1654">
        <v>1579955</v>
      </c>
      <c r="E1654" t="s">
        <v>13966</v>
      </c>
      <c r="F1654" t="s">
        <v>19247</v>
      </c>
      <c r="G1654" t="s">
        <v>19248</v>
      </c>
      <c r="I1654" t="s">
        <v>13969</v>
      </c>
      <c r="L1654" t="s">
        <v>19249</v>
      </c>
      <c r="M1654" s="20" t="s">
        <v>19247</v>
      </c>
      <c r="N1654" s="34">
        <v>480</v>
      </c>
      <c r="O1654" t="s">
        <v>19250</v>
      </c>
    </row>
    <row r="1655" spans="1:15" x14ac:dyDescent="0.35">
      <c r="A1655" t="s">
        <v>19</v>
      </c>
      <c r="B1655">
        <v>1579952</v>
      </c>
      <c r="C1655">
        <v>1581445</v>
      </c>
      <c r="E1655" t="s">
        <v>13966</v>
      </c>
      <c r="F1655" t="s">
        <v>19251</v>
      </c>
      <c r="G1655" t="s">
        <v>19252</v>
      </c>
      <c r="I1655" t="s">
        <v>13969</v>
      </c>
      <c r="L1655" t="s">
        <v>19253</v>
      </c>
      <c r="M1655" s="20" t="s">
        <v>19251</v>
      </c>
      <c r="N1655" s="34">
        <v>497</v>
      </c>
      <c r="O1655" t="s">
        <v>19254</v>
      </c>
    </row>
    <row r="1656" spans="1:15" x14ac:dyDescent="0.35">
      <c r="A1656" t="s">
        <v>19</v>
      </c>
      <c r="B1656">
        <v>1581484</v>
      </c>
      <c r="C1656">
        <v>1582248</v>
      </c>
      <c r="E1656" t="s">
        <v>14007</v>
      </c>
      <c r="F1656" t="s">
        <v>16265</v>
      </c>
      <c r="G1656" t="s">
        <v>19255</v>
      </c>
      <c r="I1656" t="s">
        <v>13969</v>
      </c>
      <c r="L1656" t="s">
        <v>19256</v>
      </c>
      <c r="M1656" s="20" t="s">
        <v>16265</v>
      </c>
      <c r="N1656" s="34">
        <v>254</v>
      </c>
      <c r="O1656" t="s">
        <v>19257</v>
      </c>
    </row>
    <row r="1657" spans="1:15" x14ac:dyDescent="0.35">
      <c r="A1657" t="s">
        <v>19</v>
      </c>
      <c r="B1657">
        <v>1582473</v>
      </c>
      <c r="C1657">
        <v>1582937</v>
      </c>
      <c r="E1657" t="s">
        <v>14007</v>
      </c>
      <c r="F1657" t="s">
        <v>18121</v>
      </c>
      <c r="G1657" t="s">
        <v>19258</v>
      </c>
      <c r="I1657" t="s">
        <v>13969</v>
      </c>
      <c r="L1657" t="s">
        <v>19259</v>
      </c>
      <c r="M1657" s="20" t="s">
        <v>18121</v>
      </c>
      <c r="N1657" s="34">
        <v>154</v>
      </c>
      <c r="O1657" t="s">
        <v>19260</v>
      </c>
    </row>
    <row r="1658" spans="1:15" x14ac:dyDescent="0.35">
      <c r="A1658" t="s">
        <v>19</v>
      </c>
      <c r="B1658">
        <v>1583086</v>
      </c>
      <c r="C1658">
        <v>1584357</v>
      </c>
      <c r="E1658" t="s">
        <v>13966</v>
      </c>
      <c r="F1658" t="s">
        <v>19261</v>
      </c>
      <c r="G1658" t="s">
        <v>19262</v>
      </c>
      <c r="I1658" t="s">
        <v>13969</v>
      </c>
      <c r="L1658" t="s">
        <v>19263</v>
      </c>
      <c r="M1658" s="20" t="s">
        <v>19261</v>
      </c>
      <c r="N1658" s="34">
        <v>423</v>
      </c>
      <c r="O1658" t="s">
        <v>19264</v>
      </c>
    </row>
    <row r="1659" spans="1:15" x14ac:dyDescent="0.35">
      <c r="A1659" t="s">
        <v>19</v>
      </c>
      <c r="B1659">
        <v>1584502</v>
      </c>
      <c r="C1659">
        <v>1585638</v>
      </c>
      <c r="E1659" t="s">
        <v>13966</v>
      </c>
      <c r="F1659" t="s">
        <v>19265</v>
      </c>
      <c r="G1659" t="s">
        <v>19266</v>
      </c>
      <c r="I1659" t="s">
        <v>13969</v>
      </c>
      <c r="L1659" t="s">
        <v>19267</v>
      </c>
      <c r="M1659" s="20" t="s">
        <v>19265</v>
      </c>
      <c r="N1659" s="34">
        <v>378</v>
      </c>
      <c r="O1659" t="s">
        <v>19268</v>
      </c>
    </row>
    <row r="1660" spans="1:15" x14ac:dyDescent="0.35">
      <c r="A1660" t="s">
        <v>19</v>
      </c>
      <c r="B1660">
        <v>1585628</v>
      </c>
      <c r="C1660">
        <v>1585762</v>
      </c>
      <c r="E1660" t="s">
        <v>13966</v>
      </c>
      <c r="F1660" t="s">
        <v>19269</v>
      </c>
      <c r="G1660" t="s">
        <v>19270</v>
      </c>
      <c r="I1660" t="s">
        <v>13969</v>
      </c>
      <c r="L1660" t="s">
        <v>19271</v>
      </c>
      <c r="M1660" s="20" t="s">
        <v>19269</v>
      </c>
      <c r="N1660" s="34">
        <v>44</v>
      </c>
      <c r="O1660" t="s">
        <v>19272</v>
      </c>
    </row>
    <row r="1661" spans="1:15" x14ac:dyDescent="0.35">
      <c r="A1661" t="s">
        <v>19</v>
      </c>
      <c r="B1661">
        <v>1585790</v>
      </c>
      <c r="C1661">
        <v>1586047</v>
      </c>
      <c r="E1661" t="s">
        <v>14007</v>
      </c>
      <c r="F1661" t="s">
        <v>19273</v>
      </c>
      <c r="G1661" t="s">
        <v>19274</v>
      </c>
      <c r="I1661" t="s">
        <v>13969</v>
      </c>
      <c r="L1661" t="s">
        <v>19275</v>
      </c>
      <c r="M1661" s="20" t="s">
        <v>19273</v>
      </c>
      <c r="N1661" s="34">
        <v>85</v>
      </c>
      <c r="O1661" t="s">
        <v>19276</v>
      </c>
    </row>
    <row r="1662" spans="1:15" x14ac:dyDescent="0.35">
      <c r="A1662" t="s">
        <v>19</v>
      </c>
      <c r="B1662">
        <v>1586168</v>
      </c>
      <c r="C1662">
        <v>1587121</v>
      </c>
      <c r="E1662" t="s">
        <v>13966</v>
      </c>
      <c r="F1662" t="s">
        <v>14699</v>
      </c>
      <c r="G1662" t="s">
        <v>19277</v>
      </c>
      <c r="I1662" t="s">
        <v>13969</v>
      </c>
      <c r="L1662" t="s">
        <v>19278</v>
      </c>
      <c r="M1662" s="20" t="s">
        <v>14699</v>
      </c>
      <c r="N1662" s="34">
        <v>317</v>
      </c>
      <c r="O1662" t="s">
        <v>19279</v>
      </c>
    </row>
    <row r="1663" spans="1:15" x14ac:dyDescent="0.35">
      <c r="A1663" t="s">
        <v>19</v>
      </c>
      <c r="B1663">
        <v>1587161</v>
      </c>
      <c r="C1663">
        <v>1587538</v>
      </c>
      <c r="E1663" t="s">
        <v>14007</v>
      </c>
      <c r="F1663" t="s">
        <v>15844</v>
      </c>
      <c r="G1663" t="s">
        <v>19280</v>
      </c>
      <c r="I1663" t="s">
        <v>13969</v>
      </c>
      <c r="L1663" t="s">
        <v>19281</v>
      </c>
      <c r="M1663" s="20" t="s">
        <v>15844</v>
      </c>
      <c r="N1663" s="34">
        <v>125</v>
      </c>
      <c r="O1663" t="s">
        <v>19282</v>
      </c>
    </row>
    <row r="1664" spans="1:15" x14ac:dyDescent="0.35">
      <c r="A1664" t="s">
        <v>19</v>
      </c>
      <c r="B1664">
        <v>1587644</v>
      </c>
      <c r="C1664">
        <v>1588246</v>
      </c>
      <c r="E1664" t="s">
        <v>13966</v>
      </c>
      <c r="F1664" t="s">
        <v>19283</v>
      </c>
      <c r="G1664" t="s">
        <v>19284</v>
      </c>
      <c r="I1664" t="s">
        <v>13969</v>
      </c>
      <c r="L1664" t="s">
        <v>19285</v>
      </c>
      <c r="M1664" s="20" t="s">
        <v>19283</v>
      </c>
      <c r="N1664" s="34">
        <v>200</v>
      </c>
      <c r="O1664" t="s">
        <v>19286</v>
      </c>
    </row>
    <row r="1665" spans="1:15" x14ac:dyDescent="0.35">
      <c r="A1665" t="s">
        <v>19</v>
      </c>
      <c r="B1665">
        <v>1588323</v>
      </c>
      <c r="C1665">
        <v>1589159</v>
      </c>
      <c r="E1665" t="s">
        <v>13966</v>
      </c>
      <c r="F1665" t="s">
        <v>15780</v>
      </c>
      <c r="G1665" t="s">
        <v>19287</v>
      </c>
      <c r="I1665" t="s">
        <v>13969</v>
      </c>
      <c r="L1665" t="s">
        <v>19288</v>
      </c>
      <c r="M1665" s="20" t="s">
        <v>15780</v>
      </c>
      <c r="N1665" s="34">
        <v>278</v>
      </c>
      <c r="O1665" t="s">
        <v>19289</v>
      </c>
    </row>
    <row r="1666" spans="1:15" x14ac:dyDescent="0.35">
      <c r="A1666" t="s">
        <v>19</v>
      </c>
      <c r="B1666">
        <v>1589203</v>
      </c>
      <c r="C1666">
        <v>1589799</v>
      </c>
      <c r="E1666" t="s">
        <v>14007</v>
      </c>
      <c r="F1666" t="s">
        <v>19290</v>
      </c>
      <c r="G1666" t="s">
        <v>19291</v>
      </c>
      <c r="I1666" t="s">
        <v>13969</v>
      </c>
      <c r="L1666" t="s">
        <v>19292</v>
      </c>
      <c r="M1666" s="20" t="s">
        <v>19290</v>
      </c>
      <c r="N1666" s="34">
        <v>198</v>
      </c>
      <c r="O1666" t="s">
        <v>19293</v>
      </c>
    </row>
    <row r="1667" spans="1:15" x14ac:dyDescent="0.35">
      <c r="A1667" t="s">
        <v>19</v>
      </c>
      <c r="B1667">
        <v>1589962</v>
      </c>
      <c r="C1667">
        <v>1590303</v>
      </c>
      <c r="E1667" t="s">
        <v>14007</v>
      </c>
      <c r="F1667" t="s">
        <v>19294</v>
      </c>
      <c r="G1667" t="s">
        <v>19295</v>
      </c>
      <c r="I1667" t="s">
        <v>13969</v>
      </c>
      <c r="L1667" t="s">
        <v>19296</v>
      </c>
      <c r="M1667" s="20" t="s">
        <v>19294</v>
      </c>
      <c r="N1667" s="34">
        <v>113</v>
      </c>
      <c r="O1667" t="s">
        <v>19297</v>
      </c>
    </row>
    <row r="1668" spans="1:15" x14ac:dyDescent="0.35">
      <c r="A1668" t="s">
        <v>19</v>
      </c>
      <c r="B1668">
        <v>1590481</v>
      </c>
      <c r="C1668">
        <v>1590660</v>
      </c>
      <c r="E1668" t="s">
        <v>13966</v>
      </c>
      <c r="F1668" t="s">
        <v>14251</v>
      </c>
      <c r="I1668" t="s">
        <v>13969</v>
      </c>
      <c r="L1668" t="s">
        <v>19298</v>
      </c>
      <c r="M1668" s="20" t="s">
        <v>14251</v>
      </c>
      <c r="N1668" s="34">
        <v>59</v>
      </c>
      <c r="O1668" t="s">
        <v>19299</v>
      </c>
    </row>
    <row r="1669" spans="1:15" x14ac:dyDescent="0.35">
      <c r="A1669" t="s">
        <v>19</v>
      </c>
      <c r="B1669">
        <v>1590647</v>
      </c>
      <c r="C1669">
        <v>1591483</v>
      </c>
      <c r="E1669" t="s">
        <v>13966</v>
      </c>
      <c r="F1669" t="s">
        <v>19300</v>
      </c>
      <c r="G1669" t="s">
        <v>19301</v>
      </c>
      <c r="I1669" t="s">
        <v>13969</v>
      </c>
      <c r="L1669" t="s">
        <v>19302</v>
      </c>
      <c r="M1669" s="20" t="s">
        <v>19300</v>
      </c>
      <c r="N1669" s="34">
        <v>278</v>
      </c>
      <c r="O1669" t="s">
        <v>19303</v>
      </c>
    </row>
    <row r="1670" spans="1:15" x14ac:dyDescent="0.35">
      <c r="A1670" t="s">
        <v>19</v>
      </c>
      <c r="B1670">
        <v>1591383</v>
      </c>
      <c r="C1670">
        <v>1592183</v>
      </c>
      <c r="E1670" t="s">
        <v>13966</v>
      </c>
      <c r="F1670" t="s">
        <v>19304</v>
      </c>
      <c r="G1670" t="s">
        <v>19305</v>
      </c>
      <c r="I1670" t="s">
        <v>13969</v>
      </c>
      <c r="L1670" t="s">
        <v>19306</v>
      </c>
      <c r="M1670" s="20" t="s">
        <v>19304</v>
      </c>
      <c r="N1670" s="34">
        <v>266</v>
      </c>
      <c r="O1670" t="s">
        <v>19307</v>
      </c>
    </row>
    <row r="1671" spans="1:15" x14ac:dyDescent="0.35">
      <c r="A1671" t="s">
        <v>19</v>
      </c>
      <c r="B1671">
        <v>1592183</v>
      </c>
      <c r="C1671">
        <v>1592350</v>
      </c>
      <c r="E1671" t="s">
        <v>13966</v>
      </c>
      <c r="F1671" t="s">
        <v>14251</v>
      </c>
      <c r="I1671" t="s">
        <v>13969</v>
      </c>
      <c r="L1671" t="s">
        <v>19308</v>
      </c>
      <c r="M1671" s="20" t="s">
        <v>14251</v>
      </c>
      <c r="N1671" s="34">
        <v>55</v>
      </c>
      <c r="O1671" t="s">
        <v>19309</v>
      </c>
    </row>
    <row r="1672" spans="1:15" x14ac:dyDescent="0.35">
      <c r="A1672" t="s">
        <v>19</v>
      </c>
      <c r="B1672">
        <v>1592435</v>
      </c>
      <c r="C1672">
        <v>1592785</v>
      </c>
      <c r="E1672" t="s">
        <v>13966</v>
      </c>
      <c r="F1672" t="s">
        <v>19310</v>
      </c>
      <c r="G1672" t="s">
        <v>19311</v>
      </c>
      <c r="I1672" t="s">
        <v>13969</v>
      </c>
      <c r="L1672" t="s">
        <v>19312</v>
      </c>
      <c r="M1672" s="20" t="s">
        <v>19310</v>
      </c>
      <c r="N1672" s="34">
        <v>116</v>
      </c>
      <c r="O1672" t="s">
        <v>19313</v>
      </c>
    </row>
    <row r="1673" spans="1:15" x14ac:dyDescent="0.35">
      <c r="A1673" t="s">
        <v>19</v>
      </c>
      <c r="B1673">
        <v>1592782</v>
      </c>
      <c r="C1673">
        <v>1592988</v>
      </c>
      <c r="E1673" t="s">
        <v>13966</v>
      </c>
      <c r="F1673" t="s">
        <v>19314</v>
      </c>
      <c r="G1673" t="s">
        <v>19315</v>
      </c>
      <c r="I1673" t="s">
        <v>13969</v>
      </c>
      <c r="L1673" t="s">
        <v>19316</v>
      </c>
      <c r="M1673" s="20" t="s">
        <v>19314</v>
      </c>
      <c r="N1673" s="34">
        <v>68</v>
      </c>
      <c r="O1673" t="s">
        <v>19317</v>
      </c>
    </row>
    <row r="1674" spans="1:15" x14ac:dyDescent="0.35">
      <c r="A1674" t="s">
        <v>19</v>
      </c>
      <c r="B1674">
        <v>1593104</v>
      </c>
      <c r="C1674">
        <v>1593613</v>
      </c>
      <c r="E1674" t="s">
        <v>13966</v>
      </c>
      <c r="F1674" t="s">
        <v>19082</v>
      </c>
      <c r="G1674" t="s">
        <v>19318</v>
      </c>
      <c r="I1674" t="s">
        <v>13969</v>
      </c>
      <c r="L1674" t="s">
        <v>19319</v>
      </c>
      <c r="M1674" s="20" t="s">
        <v>19082</v>
      </c>
      <c r="N1674" s="34">
        <v>169</v>
      </c>
      <c r="O1674" t="s">
        <v>19320</v>
      </c>
    </row>
    <row r="1675" spans="1:15" x14ac:dyDescent="0.35">
      <c r="A1675" t="s">
        <v>19</v>
      </c>
      <c r="B1675">
        <v>1593729</v>
      </c>
      <c r="C1675">
        <v>1594526</v>
      </c>
      <c r="E1675" t="s">
        <v>13966</v>
      </c>
      <c r="F1675" t="s">
        <v>19092</v>
      </c>
      <c r="G1675" t="s">
        <v>19321</v>
      </c>
      <c r="I1675" t="s">
        <v>13969</v>
      </c>
      <c r="L1675" t="s">
        <v>19322</v>
      </c>
      <c r="M1675" s="20" t="s">
        <v>19092</v>
      </c>
      <c r="N1675" s="34">
        <v>265</v>
      </c>
      <c r="O1675" t="s">
        <v>19323</v>
      </c>
    </row>
    <row r="1676" spans="1:15" x14ac:dyDescent="0.35">
      <c r="A1676" t="s">
        <v>19</v>
      </c>
      <c r="B1676">
        <v>1594523</v>
      </c>
      <c r="C1676">
        <v>1595824</v>
      </c>
      <c r="E1676" t="s">
        <v>13966</v>
      </c>
      <c r="F1676" t="s">
        <v>19324</v>
      </c>
      <c r="G1676" t="s">
        <v>19325</v>
      </c>
      <c r="I1676" t="s">
        <v>13969</v>
      </c>
      <c r="L1676" t="s">
        <v>19326</v>
      </c>
      <c r="M1676" s="20" t="s">
        <v>19324</v>
      </c>
      <c r="N1676" s="34">
        <v>433</v>
      </c>
      <c r="O1676" t="s">
        <v>19327</v>
      </c>
    </row>
    <row r="1677" spans="1:15" x14ac:dyDescent="0.35">
      <c r="A1677" t="s">
        <v>19</v>
      </c>
      <c r="B1677">
        <v>1595828</v>
      </c>
      <c r="C1677">
        <v>1597315</v>
      </c>
      <c r="E1677" t="s">
        <v>13966</v>
      </c>
      <c r="F1677" t="s">
        <v>19328</v>
      </c>
      <c r="G1677" t="s">
        <v>19329</v>
      </c>
      <c r="I1677" t="s">
        <v>13969</v>
      </c>
      <c r="L1677" t="s">
        <v>19330</v>
      </c>
      <c r="M1677" s="20" t="s">
        <v>19328</v>
      </c>
      <c r="N1677" s="34">
        <v>495</v>
      </c>
      <c r="O1677" t="s">
        <v>19331</v>
      </c>
    </row>
    <row r="1678" spans="1:15" x14ac:dyDescent="0.35">
      <c r="A1678" t="s">
        <v>19</v>
      </c>
      <c r="B1678">
        <v>1597335</v>
      </c>
      <c r="C1678">
        <v>1598162</v>
      </c>
      <c r="E1678" t="s">
        <v>13966</v>
      </c>
      <c r="F1678" t="s">
        <v>19332</v>
      </c>
      <c r="G1678" t="s">
        <v>19333</v>
      </c>
      <c r="I1678" t="s">
        <v>13969</v>
      </c>
      <c r="L1678" t="s">
        <v>19334</v>
      </c>
      <c r="M1678" s="20" t="s">
        <v>19332</v>
      </c>
      <c r="N1678" s="34">
        <v>275</v>
      </c>
      <c r="O1678" t="s">
        <v>19335</v>
      </c>
    </row>
    <row r="1679" spans="1:15" x14ac:dyDescent="0.35">
      <c r="A1679" t="s">
        <v>19</v>
      </c>
      <c r="B1679">
        <v>1598188</v>
      </c>
      <c r="C1679">
        <v>1599123</v>
      </c>
      <c r="E1679" t="s">
        <v>13966</v>
      </c>
      <c r="F1679" t="s">
        <v>19336</v>
      </c>
      <c r="G1679" t="s">
        <v>19337</v>
      </c>
      <c r="I1679" t="s">
        <v>13969</v>
      </c>
      <c r="L1679" t="s">
        <v>19338</v>
      </c>
      <c r="M1679" s="20" t="s">
        <v>19336</v>
      </c>
      <c r="N1679" s="34">
        <v>311</v>
      </c>
      <c r="O1679" t="s">
        <v>19339</v>
      </c>
    </row>
    <row r="1680" spans="1:15" x14ac:dyDescent="0.35">
      <c r="A1680" t="s">
        <v>19</v>
      </c>
      <c r="B1680">
        <v>1599145</v>
      </c>
      <c r="C1680">
        <v>1599528</v>
      </c>
      <c r="E1680" t="s">
        <v>13966</v>
      </c>
      <c r="F1680" t="s">
        <v>19340</v>
      </c>
      <c r="G1680" t="s">
        <v>19341</v>
      </c>
      <c r="I1680" t="s">
        <v>13969</v>
      </c>
      <c r="L1680" t="s">
        <v>19342</v>
      </c>
      <c r="M1680" s="20" t="s">
        <v>19340</v>
      </c>
      <c r="N1680" s="34">
        <v>127</v>
      </c>
      <c r="O1680" t="s">
        <v>19343</v>
      </c>
    </row>
    <row r="1681" spans="1:15" x14ac:dyDescent="0.35">
      <c r="A1681" t="s">
        <v>19</v>
      </c>
      <c r="B1681">
        <v>1599525</v>
      </c>
      <c r="C1681">
        <v>1599881</v>
      </c>
      <c r="E1681" t="s">
        <v>13966</v>
      </c>
      <c r="F1681" t="s">
        <v>19344</v>
      </c>
      <c r="G1681" t="s">
        <v>19345</v>
      </c>
      <c r="I1681" t="s">
        <v>13969</v>
      </c>
      <c r="L1681" t="s">
        <v>19346</v>
      </c>
      <c r="M1681" s="20" t="s">
        <v>19344</v>
      </c>
      <c r="N1681" s="34">
        <v>118</v>
      </c>
      <c r="O1681" t="s">
        <v>19347</v>
      </c>
    </row>
    <row r="1682" spans="1:15" x14ac:dyDescent="0.35">
      <c r="A1682" t="s">
        <v>19</v>
      </c>
      <c r="B1682">
        <v>1599878</v>
      </c>
      <c r="C1682">
        <v>1600363</v>
      </c>
      <c r="E1682" t="s">
        <v>13966</v>
      </c>
      <c r="F1682" t="s">
        <v>19348</v>
      </c>
      <c r="G1682" t="s">
        <v>19349</v>
      </c>
      <c r="I1682" t="s">
        <v>13969</v>
      </c>
      <c r="L1682" t="s">
        <v>19350</v>
      </c>
      <c r="M1682" s="20" t="s">
        <v>19348</v>
      </c>
      <c r="N1682" s="34">
        <v>161</v>
      </c>
      <c r="O1682" t="s">
        <v>19351</v>
      </c>
    </row>
    <row r="1683" spans="1:15" x14ac:dyDescent="0.35">
      <c r="A1683" t="s">
        <v>19</v>
      </c>
      <c r="B1683">
        <v>1600376</v>
      </c>
      <c r="C1683">
        <v>1600816</v>
      </c>
      <c r="E1683" t="s">
        <v>13966</v>
      </c>
      <c r="F1683" t="s">
        <v>19352</v>
      </c>
      <c r="G1683" t="s">
        <v>19353</v>
      </c>
      <c r="I1683" t="s">
        <v>13969</v>
      </c>
      <c r="L1683" t="s">
        <v>19354</v>
      </c>
      <c r="M1683" s="20" t="s">
        <v>19352</v>
      </c>
      <c r="N1683" s="34">
        <v>146</v>
      </c>
      <c r="O1683" t="s">
        <v>19355</v>
      </c>
    </row>
    <row r="1684" spans="1:15" x14ac:dyDescent="0.35">
      <c r="A1684" t="s">
        <v>19</v>
      </c>
      <c r="B1684">
        <v>1600820</v>
      </c>
      <c r="C1684">
        <v>1601038</v>
      </c>
      <c r="E1684" t="s">
        <v>13966</v>
      </c>
      <c r="F1684" t="s">
        <v>14251</v>
      </c>
      <c r="I1684" t="s">
        <v>13969</v>
      </c>
      <c r="L1684" t="s">
        <v>19356</v>
      </c>
      <c r="M1684" s="20" t="s">
        <v>14251</v>
      </c>
      <c r="N1684" s="34">
        <v>72</v>
      </c>
      <c r="O1684" t="s">
        <v>19357</v>
      </c>
    </row>
    <row r="1685" spans="1:15" x14ac:dyDescent="0.35">
      <c r="A1685" t="s">
        <v>19</v>
      </c>
      <c r="B1685">
        <v>1601035</v>
      </c>
      <c r="C1685">
        <v>1602435</v>
      </c>
      <c r="E1685" t="s">
        <v>13966</v>
      </c>
      <c r="F1685" t="s">
        <v>19358</v>
      </c>
      <c r="G1685" t="s">
        <v>19359</v>
      </c>
      <c r="I1685" t="s">
        <v>13969</v>
      </c>
      <c r="L1685" t="s">
        <v>19360</v>
      </c>
      <c r="M1685" s="20" t="s">
        <v>19358</v>
      </c>
      <c r="N1685" s="34">
        <v>466</v>
      </c>
      <c r="O1685" t="s">
        <v>19361</v>
      </c>
    </row>
    <row r="1686" spans="1:15" x14ac:dyDescent="0.35">
      <c r="A1686" t="s">
        <v>19</v>
      </c>
      <c r="B1686">
        <v>1602437</v>
      </c>
      <c r="C1686">
        <v>1602880</v>
      </c>
      <c r="E1686" t="s">
        <v>13966</v>
      </c>
      <c r="F1686" t="s">
        <v>19362</v>
      </c>
      <c r="G1686" t="s">
        <v>19363</v>
      </c>
      <c r="I1686" t="s">
        <v>13969</v>
      </c>
      <c r="L1686" t="s">
        <v>19364</v>
      </c>
      <c r="M1686" s="20" t="s">
        <v>19362</v>
      </c>
      <c r="N1686" s="34">
        <v>147</v>
      </c>
      <c r="O1686" t="s">
        <v>19365</v>
      </c>
    </row>
    <row r="1687" spans="1:15" x14ac:dyDescent="0.35">
      <c r="A1687" t="s">
        <v>19</v>
      </c>
      <c r="B1687">
        <v>1602972</v>
      </c>
      <c r="C1687">
        <v>1603418</v>
      </c>
      <c r="E1687" t="s">
        <v>13966</v>
      </c>
      <c r="F1687" t="s">
        <v>19366</v>
      </c>
      <c r="G1687" t="s">
        <v>19367</v>
      </c>
      <c r="I1687" t="s">
        <v>13969</v>
      </c>
      <c r="L1687" t="s">
        <v>19368</v>
      </c>
      <c r="M1687" s="20" t="s">
        <v>19366</v>
      </c>
      <c r="N1687" s="34">
        <v>148</v>
      </c>
      <c r="O1687" t="s">
        <v>19369</v>
      </c>
    </row>
    <row r="1688" spans="1:15" x14ac:dyDescent="0.35">
      <c r="A1688" t="s">
        <v>19</v>
      </c>
      <c r="B1688">
        <v>1603448</v>
      </c>
      <c r="C1688">
        <v>1603597</v>
      </c>
      <c r="E1688" t="s">
        <v>13966</v>
      </c>
      <c r="F1688" t="s">
        <v>14251</v>
      </c>
      <c r="I1688" t="s">
        <v>13969</v>
      </c>
      <c r="L1688" t="s">
        <v>19370</v>
      </c>
      <c r="M1688" s="20" t="s">
        <v>14251</v>
      </c>
      <c r="N1688" s="34">
        <v>49</v>
      </c>
      <c r="O1688" t="s">
        <v>19371</v>
      </c>
    </row>
    <row r="1689" spans="1:15" x14ac:dyDescent="0.35">
      <c r="A1689" t="s">
        <v>19</v>
      </c>
      <c r="B1689">
        <v>1603599</v>
      </c>
      <c r="C1689">
        <v>1607597</v>
      </c>
      <c r="E1689" t="s">
        <v>13966</v>
      </c>
      <c r="F1689" t="s">
        <v>19372</v>
      </c>
      <c r="G1689" t="s">
        <v>19373</v>
      </c>
      <c r="I1689" t="s">
        <v>13969</v>
      </c>
      <c r="L1689" t="s">
        <v>19374</v>
      </c>
      <c r="M1689" s="20" t="s">
        <v>19372</v>
      </c>
      <c r="N1689" s="34">
        <v>1332</v>
      </c>
      <c r="O1689" t="s">
        <v>19375</v>
      </c>
    </row>
    <row r="1690" spans="1:15" x14ac:dyDescent="0.35">
      <c r="A1690" t="s">
        <v>19</v>
      </c>
      <c r="B1690">
        <v>1607590</v>
      </c>
      <c r="C1690">
        <v>1608249</v>
      </c>
      <c r="E1690" t="s">
        <v>13966</v>
      </c>
      <c r="F1690" t="s">
        <v>14042</v>
      </c>
      <c r="G1690" t="s">
        <v>19376</v>
      </c>
      <c r="I1690" t="s">
        <v>13969</v>
      </c>
      <c r="L1690" t="s">
        <v>19377</v>
      </c>
      <c r="M1690" s="20" t="s">
        <v>14042</v>
      </c>
      <c r="N1690" s="34">
        <v>219</v>
      </c>
      <c r="O1690" t="s">
        <v>19378</v>
      </c>
    </row>
    <row r="1691" spans="1:15" x14ac:dyDescent="0.35">
      <c r="A1691" t="s">
        <v>19</v>
      </c>
      <c r="B1691">
        <v>1608265</v>
      </c>
      <c r="C1691">
        <v>1609242</v>
      </c>
      <c r="E1691" t="s">
        <v>13966</v>
      </c>
      <c r="F1691" t="s">
        <v>19379</v>
      </c>
      <c r="G1691" t="s">
        <v>19380</v>
      </c>
      <c r="I1691" t="s">
        <v>13969</v>
      </c>
      <c r="L1691" t="s">
        <v>19381</v>
      </c>
      <c r="M1691" s="20" t="s">
        <v>19379</v>
      </c>
      <c r="N1691" s="34">
        <v>325</v>
      </c>
      <c r="O1691" t="s">
        <v>19382</v>
      </c>
    </row>
    <row r="1692" spans="1:15" x14ac:dyDescent="0.35">
      <c r="A1692" t="s">
        <v>19</v>
      </c>
      <c r="B1692">
        <v>1609242</v>
      </c>
      <c r="C1692">
        <v>1609508</v>
      </c>
      <c r="E1692" t="s">
        <v>13966</v>
      </c>
      <c r="F1692" t="s">
        <v>19383</v>
      </c>
      <c r="G1692" t="s">
        <v>19384</v>
      </c>
      <c r="I1692" t="s">
        <v>13969</v>
      </c>
      <c r="L1692" t="s">
        <v>19385</v>
      </c>
      <c r="M1692" s="20" t="s">
        <v>19383</v>
      </c>
      <c r="N1692" s="34">
        <v>88</v>
      </c>
      <c r="O1692" t="s">
        <v>19386</v>
      </c>
    </row>
    <row r="1693" spans="1:15" x14ac:dyDescent="0.35">
      <c r="A1693" t="s">
        <v>19</v>
      </c>
      <c r="B1693">
        <v>1609565</v>
      </c>
      <c r="C1693">
        <v>1609990</v>
      </c>
      <c r="E1693" t="s">
        <v>13966</v>
      </c>
      <c r="F1693" t="s">
        <v>19387</v>
      </c>
      <c r="G1693" t="s">
        <v>19388</v>
      </c>
      <c r="I1693" t="s">
        <v>13969</v>
      </c>
      <c r="L1693" t="s">
        <v>19389</v>
      </c>
      <c r="M1693" s="20" t="s">
        <v>19387</v>
      </c>
      <c r="N1693" s="34">
        <v>141</v>
      </c>
      <c r="O1693" t="s">
        <v>19390</v>
      </c>
    </row>
    <row r="1694" spans="1:15" x14ac:dyDescent="0.35">
      <c r="A1694" t="s">
        <v>19</v>
      </c>
      <c r="B1694">
        <v>1609983</v>
      </c>
      <c r="C1694">
        <v>1611029</v>
      </c>
      <c r="E1694" t="s">
        <v>13966</v>
      </c>
      <c r="F1694" t="s">
        <v>19391</v>
      </c>
      <c r="G1694" t="s">
        <v>19392</v>
      </c>
      <c r="I1694" t="s">
        <v>13969</v>
      </c>
      <c r="L1694" t="s">
        <v>19393</v>
      </c>
      <c r="M1694" s="20" t="s">
        <v>19391</v>
      </c>
      <c r="N1694" s="34">
        <v>348</v>
      </c>
      <c r="O1694" t="s">
        <v>19394</v>
      </c>
    </row>
    <row r="1695" spans="1:15" x14ac:dyDescent="0.35">
      <c r="A1695" t="s">
        <v>19</v>
      </c>
      <c r="B1695">
        <v>1611013</v>
      </c>
      <c r="C1695">
        <v>1611591</v>
      </c>
      <c r="E1695" t="s">
        <v>13966</v>
      </c>
      <c r="F1695" t="s">
        <v>19395</v>
      </c>
      <c r="G1695" t="s">
        <v>19396</v>
      </c>
      <c r="I1695" t="s">
        <v>13969</v>
      </c>
      <c r="L1695" t="s">
        <v>19397</v>
      </c>
      <c r="M1695" s="20" t="s">
        <v>19395</v>
      </c>
      <c r="N1695" s="34">
        <v>192</v>
      </c>
      <c r="O1695" t="s">
        <v>19398</v>
      </c>
    </row>
    <row r="1696" spans="1:15" x14ac:dyDescent="0.35">
      <c r="A1696" t="s">
        <v>19</v>
      </c>
      <c r="B1696">
        <v>1611588</v>
      </c>
      <c r="C1696">
        <v>1611860</v>
      </c>
      <c r="E1696" t="s">
        <v>13966</v>
      </c>
      <c r="F1696" t="s">
        <v>14251</v>
      </c>
      <c r="I1696" t="s">
        <v>13969</v>
      </c>
      <c r="L1696" t="s">
        <v>19399</v>
      </c>
      <c r="M1696" s="20" t="s">
        <v>14251</v>
      </c>
      <c r="N1696" s="34">
        <v>90</v>
      </c>
      <c r="O1696" t="s">
        <v>19400</v>
      </c>
    </row>
    <row r="1697" spans="1:15" x14ac:dyDescent="0.35">
      <c r="A1697" t="s">
        <v>19</v>
      </c>
      <c r="B1697">
        <v>1611863</v>
      </c>
      <c r="C1697">
        <v>1613926</v>
      </c>
      <c r="E1697" t="s">
        <v>13966</v>
      </c>
      <c r="F1697" t="s">
        <v>19401</v>
      </c>
      <c r="G1697" t="s">
        <v>19402</v>
      </c>
      <c r="I1697" t="s">
        <v>13969</v>
      </c>
      <c r="L1697" t="s">
        <v>19403</v>
      </c>
      <c r="M1697" s="20" t="s">
        <v>19401</v>
      </c>
      <c r="N1697" s="34">
        <v>687</v>
      </c>
      <c r="O1697" t="s">
        <v>19404</v>
      </c>
    </row>
    <row r="1698" spans="1:15" x14ac:dyDescent="0.35">
      <c r="A1698" t="s">
        <v>19</v>
      </c>
      <c r="B1698">
        <v>1613938</v>
      </c>
      <c r="C1698">
        <v>1614267</v>
      </c>
      <c r="E1698" t="s">
        <v>13966</v>
      </c>
      <c r="F1698" t="s">
        <v>19405</v>
      </c>
      <c r="G1698" t="s">
        <v>19406</v>
      </c>
      <c r="I1698" t="s">
        <v>13969</v>
      </c>
      <c r="L1698" t="s">
        <v>19407</v>
      </c>
      <c r="M1698" s="20" t="s">
        <v>19405</v>
      </c>
      <c r="N1698" s="34">
        <v>109</v>
      </c>
      <c r="O1698" t="s">
        <v>19408</v>
      </c>
    </row>
    <row r="1699" spans="1:15" x14ac:dyDescent="0.35">
      <c r="A1699" t="s">
        <v>19</v>
      </c>
      <c r="B1699">
        <v>1614264</v>
      </c>
      <c r="C1699">
        <v>1614428</v>
      </c>
      <c r="E1699" t="s">
        <v>13966</v>
      </c>
      <c r="F1699" t="s">
        <v>19409</v>
      </c>
      <c r="G1699" t="s">
        <v>19410</v>
      </c>
      <c r="I1699" t="s">
        <v>13969</v>
      </c>
      <c r="L1699" t="s">
        <v>19411</v>
      </c>
      <c r="M1699" s="20" t="s">
        <v>19409</v>
      </c>
      <c r="N1699" s="34">
        <v>54</v>
      </c>
      <c r="O1699" t="s">
        <v>19412</v>
      </c>
    </row>
    <row r="1700" spans="1:15" x14ac:dyDescent="0.35">
      <c r="A1700" t="s">
        <v>19</v>
      </c>
      <c r="B1700">
        <v>1614472</v>
      </c>
      <c r="C1700">
        <v>1615311</v>
      </c>
      <c r="E1700" t="s">
        <v>13966</v>
      </c>
      <c r="F1700" t="s">
        <v>19413</v>
      </c>
      <c r="G1700" t="s">
        <v>19414</v>
      </c>
      <c r="I1700" t="s">
        <v>13969</v>
      </c>
      <c r="L1700" t="s">
        <v>19415</v>
      </c>
      <c r="M1700" s="20" t="s">
        <v>19413</v>
      </c>
      <c r="N1700" s="34">
        <v>279</v>
      </c>
      <c r="O1700" t="s">
        <v>19416</v>
      </c>
    </row>
    <row r="1701" spans="1:15" x14ac:dyDescent="0.35">
      <c r="A1701" t="s">
        <v>19</v>
      </c>
      <c r="B1701">
        <v>1615364</v>
      </c>
      <c r="C1701">
        <v>1615633</v>
      </c>
      <c r="E1701" t="s">
        <v>13966</v>
      </c>
      <c r="F1701" t="s">
        <v>19417</v>
      </c>
      <c r="G1701" t="s">
        <v>19418</v>
      </c>
      <c r="I1701" t="s">
        <v>13969</v>
      </c>
      <c r="L1701" t="s">
        <v>19419</v>
      </c>
      <c r="M1701" s="20" t="s">
        <v>19417</v>
      </c>
      <c r="N1701" s="34">
        <v>89</v>
      </c>
      <c r="O1701" t="s">
        <v>19420</v>
      </c>
    </row>
    <row r="1702" spans="1:15" x14ac:dyDescent="0.35">
      <c r="A1702" t="s">
        <v>19</v>
      </c>
      <c r="B1702">
        <v>1615646</v>
      </c>
      <c r="C1702">
        <v>1615909</v>
      </c>
      <c r="E1702" t="s">
        <v>13966</v>
      </c>
      <c r="F1702" t="s">
        <v>19421</v>
      </c>
      <c r="G1702" t="s">
        <v>19422</v>
      </c>
      <c r="I1702" t="s">
        <v>13969</v>
      </c>
      <c r="L1702" t="s">
        <v>19423</v>
      </c>
      <c r="M1702" s="20" t="s">
        <v>19421</v>
      </c>
      <c r="N1702" s="34">
        <v>87</v>
      </c>
      <c r="O1702" t="s">
        <v>19424</v>
      </c>
    </row>
    <row r="1703" spans="1:15" x14ac:dyDescent="0.35">
      <c r="A1703" t="s">
        <v>19</v>
      </c>
      <c r="B1703">
        <v>1615922</v>
      </c>
      <c r="C1703">
        <v>1616815</v>
      </c>
      <c r="E1703" t="s">
        <v>13966</v>
      </c>
      <c r="F1703" t="s">
        <v>14699</v>
      </c>
      <c r="G1703" t="s">
        <v>19425</v>
      </c>
      <c r="I1703" t="s">
        <v>13969</v>
      </c>
      <c r="L1703" t="s">
        <v>19426</v>
      </c>
      <c r="M1703" s="20" t="s">
        <v>14699</v>
      </c>
      <c r="N1703" s="34">
        <v>297</v>
      </c>
      <c r="O1703" t="s">
        <v>19427</v>
      </c>
    </row>
    <row r="1704" spans="1:15" ht="29" x14ac:dyDescent="0.35">
      <c r="A1704" t="s">
        <v>19</v>
      </c>
      <c r="B1704">
        <v>1616852</v>
      </c>
      <c r="C1704">
        <v>1616989</v>
      </c>
      <c r="E1704" t="s">
        <v>14007</v>
      </c>
      <c r="F1704" t="s">
        <v>19428</v>
      </c>
      <c r="G1704" t="s">
        <v>19429</v>
      </c>
      <c r="I1704" t="s">
        <v>13969</v>
      </c>
      <c r="L1704" t="s">
        <v>19430</v>
      </c>
      <c r="M1704" s="20" t="s">
        <v>19428</v>
      </c>
      <c r="N1704" s="34">
        <v>45</v>
      </c>
      <c r="O1704" t="s">
        <v>19431</v>
      </c>
    </row>
    <row r="1705" spans="1:15" ht="29" x14ac:dyDescent="0.35">
      <c r="A1705" t="s">
        <v>19</v>
      </c>
      <c r="B1705">
        <v>1617075</v>
      </c>
      <c r="C1705">
        <v>1617245</v>
      </c>
      <c r="E1705" t="s">
        <v>14007</v>
      </c>
      <c r="F1705" t="s">
        <v>19432</v>
      </c>
      <c r="G1705" t="s">
        <v>19433</v>
      </c>
      <c r="I1705" t="s">
        <v>13969</v>
      </c>
      <c r="L1705" t="s">
        <v>19434</v>
      </c>
      <c r="M1705" s="20" t="s">
        <v>19432</v>
      </c>
      <c r="N1705" s="34">
        <v>56</v>
      </c>
      <c r="O1705" t="s">
        <v>19435</v>
      </c>
    </row>
    <row r="1706" spans="1:15" x14ac:dyDescent="0.35">
      <c r="A1706" t="s">
        <v>19</v>
      </c>
      <c r="B1706">
        <v>1617245</v>
      </c>
      <c r="C1706">
        <v>1617991</v>
      </c>
      <c r="E1706" t="s">
        <v>14007</v>
      </c>
      <c r="F1706" t="s">
        <v>19436</v>
      </c>
      <c r="G1706" t="s">
        <v>19437</v>
      </c>
      <c r="I1706" t="s">
        <v>13969</v>
      </c>
      <c r="L1706" t="s">
        <v>19438</v>
      </c>
      <c r="M1706" s="20" t="s">
        <v>19436</v>
      </c>
      <c r="N1706" s="34">
        <v>248</v>
      </c>
      <c r="O1706" t="s">
        <v>19439</v>
      </c>
    </row>
    <row r="1707" spans="1:15" x14ac:dyDescent="0.35">
      <c r="A1707" t="s">
        <v>19</v>
      </c>
      <c r="B1707">
        <v>1618101</v>
      </c>
      <c r="C1707">
        <v>1619102</v>
      </c>
      <c r="E1707" t="s">
        <v>14007</v>
      </c>
      <c r="F1707" t="s">
        <v>16984</v>
      </c>
      <c r="G1707" t="s">
        <v>19440</v>
      </c>
      <c r="I1707" t="s">
        <v>13969</v>
      </c>
      <c r="L1707" t="s">
        <v>19441</v>
      </c>
      <c r="M1707" s="20" t="s">
        <v>16984</v>
      </c>
      <c r="N1707" s="34">
        <v>333</v>
      </c>
      <c r="O1707" t="s">
        <v>19442</v>
      </c>
    </row>
    <row r="1708" spans="1:15" x14ac:dyDescent="0.35">
      <c r="A1708" t="s">
        <v>19</v>
      </c>
      <c r="B1708">
        <v>1619115</v>
      </c>
      <c r="C1708">
        <v>1619732</v>
      </c>
      <c r="E1708" t="s">
        <v>14007</v>
      </c>
      <c r="F1708" t="s">
        <v>19443</v>
      </c>
      <c r="G1708" t="s">
        <v>19444</v>
      </c>
      <c r="I1708" t="s">
        <v>13969</v>
      </c>
      <c r="L1708" t="s">
        <v>19445</v>
      </c>
      <c r="M1708" s="20" t="s">
        <v>19443</v>
      </c>
      <c r="N1708" s="34">
        <v>205</v>
      </c>
      <c r="O1708" t="s">
        <v>19446</v>
      </c>
    </row>
    <row r="1709" spans="1:15" x14ac:dyDescent="0.35">
      <c r="A1709" t="s">
        <v>19</v>
      </c>
      <c r="B1709">
        <v>1620008</v>
      </c>
      <c r="C1709">
        <v>1621324</v>
      </c>
      <c r="E1709" t="s">
        <v>14007</v>
      </c>
      <c r="F1709" t="s">
        <v>19447</v>
      </c>
      <c r="G1709" t="s">
        <v>19448</v>
      </c>
      <c r="I1709" t="s">
        <v>13969</v>
      </c>
      <c r="L1709" t="s">
        <v>19449</v>
      </c>
      <c r="M1709" s="20" t="s">
        <v>19447</v>
      </c>
      <c r="N1709" s="34">
        <v>438</v>
      </c>
      <c r="O1709" t="s">
        <v>19450</v>
      </c>
    </row>
    <row r="1710" spans="1:15" x14ac:dyDescent="0.35">
      <c r="A1710" t="s">
        <v>19</v>
      </c>
      <c r="B1710">
        <v>1621713</v>
      </c>
      <c r="C1710">
        <v>1622663</v>
      </c>
      <c r="E1710" t="s">
        <v>13966</v>
      </c>
      <c r="F1710" t="s">
        <v>16193</v>
      </c>
      <c r="G1710" t="s">
        <v>19451</v>
      </c>
      <c r="I1710" t="s">
        <v>13969</v>
      </c>
      <c r="L1710" t="s">
        <v>19452</v>
      </c>
      <c r="M1710" s="20" t="s">
        <v>16193</v>
      </c>
      <c r="N1710" s="34">
        <v>316</v>
      </c>
      <c r="O1710" t="s">
        <v>19453</v>
      </c>
    </row>
    <row r="1711" spans="1:15" x14ac:dyDescent="0.35">
      <c r="A1711" t="s">
        <v>19</v>
      </c>
      <c r="B1711">
        <v>1622764</v>
      </c>
      <c r="C1711">
        <v>1622910</v>
      </c>
      <c r="E1711" t="s">
        <v>13966</v>
      </c>
      <c r="F1711" t="s">
        <v>14251</v>
      </c>
      <c r="I1711" t="s">
        <v>13969</v>
      </c>
      <c r="L1711" t="s">
        <v>19454</v>
      </c>
      <c r="M1711" s="20" t="s">
        <v>14251</v>
      </c>
      <c r="N1711" s="34">
        <v>48</v>
      </c>
      <c r="O1711" t="s">
        <v>19455</v>
      </c>
    </row>
    <row r="1712" spans="1:15" x14ac:dyDescent="0.35">
      <c r="A1712" t="s">
        <v>19</v>
      </c>
      <c r="B1712">
        <v>1622918</v>
      </c>
      <c r="C1712">
        <v>1625068</v>
      </c>
      <c r="E1712" t="s">
        <v>13966</v>
      </c>
      <c r="F1712" t="s">
        <v>19456</v>
      </c>
      <c r="G1712" t="s">
        <v>19457</v>
      </c>
      <c r="I1712" t="s">
        <v>13969</v>
      </c>
      <c r="L1712" t="s">
        <v>19458</v>
      </c>
      <c r="M1712" s="20" t="s">
        <v>19456</v>
      </c>
      <c r="N1712" s="34">
        <v>716</v>
      </c>
      <c r="O1712" t="s">
        <v>19459</v>
      </c>
    </row>
    <row r="1713" spans="1:15" x14ac:dyDescent="0.35">
      <c r="A1713" t="s">
        <v>19</v>
      </c>
      <c r="B1713">
        <v>1625080</v>
      </c>
      <c r="C1713">
        <v>1626051</v>
      </c>
      <c r="E1713" t="s">
        <v>13966</v>
      </c>
      <c r="F1713" t="s">
        <v>16896</v>
      </c>
      <c r="G1713" t="s">
        <v>19460</v>
      </c>
      <c r="I1713" t="s">
        <v>13969</v>
      </c>
      <c r="L1713" t="s">
        <v>19461</v>
      </c>
      <c r="M1713" s="20" t="s">
        <v>16896</v>
      </c>
      <c r="N1713" s="34">
        <v>323</v>
      </c>
      <c r="O1713" t="s">
        <v>19462</v>
      </c>
    </row>
    <row r="1714" spans="1:15" x14ac:dyDescent="0.35">
      <c r="A1714" t="s">
        <v>19</v>
      </c>
      <c r="B1714">
        <v>1626235</v>
      </c>
      <c r="C1714">
        <v>1626411</v>
      </c>
      <c r="E1714" t="s">
        <v>14007</v>
      </c>
      <c r="F1714" t="s">
        <v>14251</v>
      </c>
      <c r="I1714" t="s">
        <v>13969</v>
      </c>
      <c r="L1714" t="s">
        <v>19463</v>
      </c>
      <c r="M1714" s="20" t="s">
        <v>14251</v>
      </c>
      <c r="N1714" s="34">
        <v>58</v>
      </c>
      <c r="O1714" t="s">
        <v>19464</v>
      </c>
    </row>
    <row r="1715" spans="1:15" x14ac:dyDescent="0.35">
      <c r="A1715" t="s">
        <v>19</v>
      </c>
      <c r="B1715">
        <v>1626569</v>
      </c>
      <c r="C1715">
        <v>1627918</v>
      </c>
      <c r="E1715" t="s">
        <v>14007</v>
      </c>
      <c r="F1715" t="s">
        <v>19465</v>
      </c>
      <c r="G1715" t="s">
        <v>19466</v>
      </c>
      <c r="I1715" t="s">
        <v>13969</v>
      </c>
      <c r="L1715" t="s">
        <v>19467</v>
      </c>
      <c r="M1715" s="20" t="s">
        <v>19465</v>
      </c>
      <c r="N1715" s="34">
        <v>449</v>
      </c>
      <c r="O1715" t="s">
        <v>19468</v>
      </c>
    </row>
    <row r="1716" spans="1:15" x14ac:dyDescent="0.35">
      <c r="A1716" t="s">
        <v>19</v>
      </c>
      <c r="B1716">
        <v>1628087</v>
      </c>
      <c r="C1716">
        <v>1628905</v>
      </c>
      <c r="E1716" t="s">
        <v>13966</v>
      </c>
      <c r="F1716" t="s">
        <v>19469</v>
      </c>
      <c r="G1716" t="s">
        <v>19470</v>
      </c>
      <c r="I1716" t="s">
        <v>13969</v>
      </c>
      <c r="L1716" t="s">
        <v>19471</v>
      </c>
      <c r="M1716" s="20" t="s">
        <v>19469</v>
      </c>
      <c r="N1716" s="34">
        <v>272</v>
      </c>
      <c r="O1716" t="s">
        <v>19472</v>
      </c>
    </row>
    <row r="1717" spans="1:15" x14ac:dyDescent="0.35">
      <c r="A1717" t="s">
        <v>19</v>
      </c>
      <c r="B1717">
        <v>1629034</v>
      </c>
      <c r="C1717">
        <v>1629858</v>
      </c>
      <c r="E1717" t="s">
        <v>13966</v>
      </c>
      <c r="F1717" t="s">
        <v>19473</v>
      </c>
      <c r="G1717" t="s">
        <v>19474</v>
      </c>
      <c r="I1717" t="s">
        <v>13969</v>
      </c>
      <c r="L1717" t="s">
        <v>19475</v>
      </c>
      <c r="M1717" s="20" t="s">
        <v>19473</v>
      </c>
      <c r="N1717" s="34">
        <v>274</v>
      </c>
      <c r="O1717" t="s">
        <v>19476</v>
      </c>
    </row>
    <row r="1718" spans="1:15" x14ac:dyDescent="0.35">
      <c r="A1718" t="s">
        <v>19</v>
      </c>
      <c r="B1718">
        <v>1629875</v>
      </c>
      <c r="C1718">
        <v>1630801</v>
      </c>
      <c r="E1718" t="s">
        <v>13966</v>
      </c>
      <c r="F1718" t="s">
        <v>19477</v>
      </c>
      <c r="G1718" t="s">
        <v>19478</v>
      </c>
      <c r="I1718" t="s">
        <v>13969</v>
      </c>
      <c r="L1718" t="s">
        <v>19479</v>
      </c>
      <c r="M1718" s="20" t="s">
        <v>19477</v>
      </c>
      <c r="N1718" s="34">
        <v>308</v>
      </c>
      <c r="O1718" t="s">
        <v>19480</v>
      </c>
    </row>
    <row r="1719" spans="1:15" x14ac:dyDescent="0.35">
      <c r="A1719" t="s">
        <v>19</v>
      </c>
      <c r="B1719">
        <v>1630807</v>
      </c>
      <c r="C1719">
        <v>1631769</v>
      </c>
      <c r="E1719" t="s">
        <v>13966</v>
      </c>
      <c r="F1719" t="s">
        <v>19481</v>
      </c>
      <c r="G1719" t="s">
        <v>19482</v>
      </c>
      <c r="I1719" t="s">
        <v>13969</v>
      </c>
      <c r="L1719" t="s">
        <v>19483</v>
      </c>
      <c r="M1719" s="20" t="s">
        <v>19481</v>
      </c>
      <c r="N1719" s="34">
        <v>320</v>
      </c>
      <c r="O1719" t="s">
        <v>19484</v>
      </c>
    </row>
    <row r="1720" spans="1:15" x14ac:dyDescent="0.35">
      <c r="A1720" t="s">
        <v>19</v>
      </c>
      <c r="B1720">
        <v>1631774</v>
      </c>
      <c r="C1720">
        <v>1632781</v>
      </c>
      <c r="E1720" t="s">
        <v>13966</v>
      </c>
      <c r="F1720" t="s">
        <v>19485</v>
      </c>
      <c r="G1720" t="s">
        <v>19486</v>
      </c>
      <c r="I1720" t="s">
        <v>13969</v>
      </c>
      <c r="L1720" t="s">
        <v>19487</v>
      </c>
      <c r="M1720" s="20" t="s">
        <v>19485</v>
      </c>
      <c r="N1720" s="34">
        <v>335</v>
      </c>
      <c r="O1720" t="s">
        <v>19488</v>
      </c>
    </row>
    <row r="1721" spans="1:15" x14ac:dyDescent="0.35">
      <c r="A1721" t="s">
        <v>19</v>
      </c>
      <c r="B1721">
        <v>1632784</v>
      </c>
      <c r="C1721">
        <v>1634433</v>
      </c>
      <c r="E1721" t="s">
        <v>13966</v>
      </c>
      <c r="F1721" t="s">
        <v>19489</v>
      </c>
      <c r="G1721" t="s">
        <v>19490</v>
      </c>
      <c r="I1721" t="s">
        <v>13969</v>
      </c>
      <c r="L1721" t="s">
        <v>19491</v>
      </c>
      <c r="M1721" s="20" t="s">
        <v>19489</v>
      </c>
      <c r="N1721" s="34">
        <v>549</v>
      </c>
      <c r="O1721" t="s">
        <v>19492</v>
      </c>
    </row>
    <row r="1722" spans="1:15" x14ac:dyDescent="0.35">
      <c r="A1722" t="s">
        <v>19</v>
      </c>
      <c r="B1722">
        <v>1634521</v>
      </c>
      <c r="C1722">
        <v>1635480</v>
      </c>
      <c r="E1722" t="s">
        <v>13966</v>
      </c>
      <c r="F1722" t="s">
        <v>19493</v>
      </c>
      <c r="G1722" t="s">
        <v>19494</v>
      </c>
      <c r="I1722" t="s">
        <v>13969</v>
      </c>
      <c r="L1722" t="s">
        <v>19495</v>
      </c>
      <c r="M1722" s="20" t="s">
        <v>19493</v>
      </c>
      <c r="N1722" s="34">
        <v>319</v>
      </c>
      <c r="O1722" t="s">
        <v>19496</v>
      </c>
    </row>
    <row r="1723" spans="1:15" x14ac:dyDescent="0.35">
      <c r="A1723" t="s">
        <v>19</v>
      </c>
      <c r="B1723">
        <v>1635477</v>
      </c>
      <c r="C1723">
        <v>1636577</v>
      </c>
      <c r="E1723" t="s">
        <v>13966</v>
      </c>
      <c r="F1723" t="s">
        <v>19497</v>
      </c>
      <c r="G1723" t="s">
        <v>19498</v>
      </c>
      <c r="I1723" t="s">
        <v>13969</v>
      </c>
      <c r="L1723" t="s">
        <v>19499</v>
      </c>
      <c r="M1723" s="20" t="s">
        <v>19497</v>
      </c>
      <c r="N1723" s="34">
        <v>366</v>
      </c>
      <c r="O1723" t="s">
        <v>19500</v>
      </c>
    </row>
    <row r="1724" spans="1:15" x14ac:dyDescent="0.35">
      <c r="A1724" t="s">
        <v>19</v>
      </c>
      <c r="B1724">
        <v>1636574</v>
      </c>
      <c r="C1724">
        <v>1637464</v>
      </c>
      <c r="E1724" t="s">
        <v>13966</v>
      </c>
      <c r="F1724" t="s">
        <v>19501</v>
      </c>
      <c r="G1724" t="s">
        <v>19502</v>
      </c>
      <c r="I1724" t="s">
        <v>13969</v>
      </c>
      <c r="L1724" t="s">
        <v>19503</v>
      </c>
      <c r="M1724" s="20" t="s">
        <v>19501</v>
      </c>
      <c r="N1724" s="34">
        <v>296</v>
      </c>
      <c r="O1724" t="s">
        <v>19504</v>
      </c>
    </row>
    <row r="1725" spans="1:15" x14ac:dyDescent="0.35">
      <c r="A1725" t="s">
        <v>19</v>
      </c>
      <c r="B1725">
        <v>1637477</v>
      </c>
      <c r="C1725">
        <v>1638466</v>
      </c>
      <c r="E1725" t="s">
        <v>13966</v>
      </c>
      <c r="F1725" t="s">
        <v>15039</v>
      </c>
      <c r="G1725" t="s">
        <v>19505</v>
      </c>
      <c r="I1725" t="s">
        <v>13969</v>
      </c>
      <c r="L1725" t="s">
        <v>19506</v>
      </c>
      <c r="M1725" s="20" t="s">
        <v>15039</v>
      </c>
      <c r="N1725" s="34">
        <v>329</v>
      </c>
      <c r="O1725" t="s">
        <v>19507</v>
      </c>
    </row>
    <row r="1726" spans="1:15" x14ac:dyDescent="0.35">
      <c r="A1726" t="s">
        <v>19</v>
      </c>
      <c r="B1726">
        <v>1638509</v>
      </c>
      <c r="C1726">
        <v>1639558</v>
      </c>
      <c r="E1726" t="s">
        <v>14007</v>
      </c>
      <c r="F1726" t="s">
        <v>19508</v>
      </c>
      <c r="G1726" t="s">
        <v>19509</v>
      </c>
      <c r="I1726" t="s">
        <v>13969</v>
      </c>
      <c r="L1726" t="s">
        <v>19510</v>
      </c>
      <c r="M1726" s="20" t="s">
        <v>19508</v>
      </c>
      <c r="N1726" s="34">
        <v>349</v>
      </c>
      <c r="O1726" t="s">
        <v>19511</v>
      </c>
    </row>
    <row r="1727" spans="1:15" x14ac:dyDescent="0.35">
      <c r="A1727" t="s">
        <v>19</v>
      </c>
      <c r="B1727">
        <v>1639648</v>
      </c>
      <c r="C1727">
        <v>1640508</v>
      </c>
      <c r="E1727" t="s">
        <v>14007</v>
      </c>
      <c r="F1727" t="s">
        <v>19512</v>
      </c>
      <c r="G1727" t="s">
        <v>19513</v>
      </c>
      <c r="I1727" t="s">
        <v>13969</v>
      </c>
      <c r="L1727" t="s">
        <v>19514</v>
      </c>
      <c r="M1727" s="20" t="s">
        <v>19512</v>
      </c>
      <c r="N1727" s="34">
        <v>286</v>
      </c>
      <c r="O1727" t="s">
        <v>19515</v>
      </c>
    </row>
    <row r="1728" spans="1:15" x14ac:dyDescent="0.35">
      <c r="A1728" t="s">
        <v>19</v>
      </c>
      <c r="B1728">
        <v>1640668</v>
      </c>
      <c r="C1728">
        <v>1641186</v>
      </c>
      <c r="E1728" t="s">
        <v>13966</v>
      </c>
      <c r="F1728" t="s">
        <v>19516</v>
      </c>
      <c r="G1728" t="s">
        <v>19517</v>
      </c>
      <c r="I1728" t="s">
        <v>13969</v>
      </c>
      <c r="L1728" t="s">
        <v>19518</v>
      </c>
      <c r="M1728" s="20" t="s">
        <v>19516</v>
      </c>
      <c r="N1728" s="34">
        <v>172</v>
      </c>
      <c r="O1728" t="s">
        <v>19519</v>
      </c>
    </row>
    <row r="1729" spans="1:15" x14ac:dyDescent="0.35">
      <c r="A1729" t="s">
        <v>19</v>
      </c>
      <c r="B1729">
        <v>1641425</v>
      </c>
      <c r="C1729">
        <v>1642624</v>
      </c>
      <c r="E1729" t="s">
        <v>13966</v>
      </c>
      <c r="F1729" t="s">
        <v>19520</v>
      </c>
      <c r="G1729" t="s">
        <v>19521</v>
      </c>
      <c r="I1729" t="s">
        <v>13969</v>
      </c>
      <c r="L1729" t="s">
        <v>19522</v>
      </c>
      <c r="M1729" s="20" t="s">
        <v>19520</v>
      </c>
      <c r="N1729" s="34">
        <v>399</v>
      </c>
      <c r="O1729" t="s">
        <v>19523</v>
      </c>
    </row>
    <row r="1730" spans="1:15" x14ac:dyDescent="0.35">
      <c r="A1730" t="s">
        <v>19</v>
      </c>
      <c r="B1730">
        <v>1642701</v>
      </c>
      <c r="C1730">
        <v>1642925</v>
      </c>
      <c r="E1730" t="s">
        <v>14007</v>
      </c>
      <c r="F1730" t="s">
        <v>14251</v>
      </c>
      <c r="I1730" t="s">
        <v>13969</v>
      </c>
      <c r="L1730" t="s">
        <v>19524</v>
      </c>
      <c r="M1730" s="20" t="s">
        <v>14251</v>
      </c>
      <c r="N1730" s="34">
        <v>74</v>
      </c>
      <c r="O1730" t="s">
        <v>19525</v>
      </c>
    </row>
    <row r="1731" spans="1:15" x14ac:dyDescent="0.35">
      <c r="A1731" t="s">
        <v>19</v>
      </c>
      <c r="B1731">
        <v>1643070</v>
      </c>
      <c r="C1731">
        <v>1643801</v>
      </c>
      <c r="E1731" t="s">
        <v>13966</v>
      </c>
      <c r="F1731" t="s">
        <v>16213</v>
      </c>
      <c r="G1731" t="s">
        <v>19526</v>
      </c>
      <c r="I1731" t="s">
        <v>13969</v>
      </c>
      <c r="L1731" t="s">
        <v>19527</v>
      </c>
      <c r="M1731" s="20" t="s">
        <v>16213</v>
      </c>
      <c r="N1731" s="34">
        <v>243</v>
      </c>
      <c r="O1731" t="s">
        <v>19528</v>
      </c>
    </row>
    <row r="1732" spans="1:15" x14ac:dyDescent="0.35">
      <c r="A1732" t="s">
        <v>19</v>
      </c>
      <c r="B1732">
        <v>1643893</v>
      </c>
      <c r="C1732">
        <v>1644420</v>
      </c>
      <c r="E1732" t="s">
        <v>13966</v>
      </c>
      <c r="F1732" t="s">
        <v>18121</v>
      </c>
      <c r="G1732" t="s">
        <v>19529</v>
      </c>
      <c r="I1732" t="s">
        <v>13969</v>
      </c>
      <c r="L1732" t="s">
        <v>19530</v>
      </c>
      <c r="M1732" s="20" t="s">
        <v>18121</v>
      </c>
      <c r="N1732" s="34">
        <v>175</v>
      </c>
      <c r="O1732" t="s">
        <v>19531</v>
      </c>
    </row>
    <row r="1733" spans="1:15" x14ac:dyDescent="0.35">
      <c r="A1733" t="s">
        <v>19</v>
      </c>
      <c r="B1733">
        <v>1644410</v>
      </c>
      <c r="C1733">
        <v>1644928</v>
      </c>
      <c r="E1733" t="s">
        <v>13966</v>
      </c>
      <c r="F1733" t="s">
        <v>14715</v>
      </c>
      <c r="G1733" t="s">
        <v>19532</v>
      </c>
      <c r="I1733" t="s">
        <v>13969</v>
      </c>
      <c r="L1733" t="s">
        <v>19533</v>
      </c>
      <c r="M1733" s="20" t="s">
        <v>14715</v>
      </c>
      <c r="N1733" s="34">
        <v>172</v>
      </c>
      <c r="O1733" t="s">
        <v>19534</v>
      </c>
    </row>
    <row r="1734" spans="1:15" x14ac:dyDescent="0.35">
      <c r="A1734" t="s">
        <v>19</v>
      </c>
      <c r="B1734">
        <v>1645150</v>
      </c>
      <c r="C1734">
        <v>1645488</v>
      </c>
      <c r="E1734" t="s">
        <v>13966</v>
      </c>
      <c r="F1734" t="s">
        <v>19535</v>
      </c>
      <c r="G1734" t="s">
        <v>19536</v>
      </c>
      <c r="I1734" t="s">
        <v>13969</v>
      </c>
      <c r="L1734" t="s">
        <v>19537</v>
      </c>
      <c r="M1734" s="20" t="s">
        <v>19535</v>
      </c>
      <c r="N1734" s="34">
        <v>112</v>
      </c>
      <c r="O1734" t="s">
        <v>19538</v>
      </c>
    </row>
    <row r="1735" spans="1:15" x14ac:dyDescent="0.35">
      <c r="A1735" t="s">
        <v>19</v>
      </c>
      <c r="B1735">
        <v>1645488</v>
      </c>
      <c r="C1735">
        <v>1645805</v>
      </c>
      <c r="E1735" t="s">
        <v>13966</v>
      </c>
      <c r="F1735" t="s">
        <v>19539</v>
      </c>
      <c r="G1735" t="s">
        <v>19540</v>
      </c>
      <c r="I1735" t="s">
        <v>13969</v>
      </c>
      <c r="L1735" t="s">
        <v>19541</v>
      </c>
      <c r="M1735" s="20" t="s">
        <v>19539</v>
      </c>
      <c r="N1735" s="34">
        <v>105</v>
      </c>
      <c r="O1735" t="s">
        <v>19542</v>
      </c>
    </row>
    <row r="1736" spans="1:15" x14ac:dyDescent="0.35">
      <c r="A1736" t="s">
        <v>19</v>
      </c>
      <c r="B1736">
        <v>1645876</v>
      </c>
      <c r="C1736">
        <v>1646778</v>
      </c>
      <c r="E1736" t="s">
        <v>13966</v>
      </c>
      <c r="F1736" t="s">
        <v>19543</v>
      </c>
      <c r="G1736" t="s">
        <v>19544</v>
      </c>
      <c r="I1736" t="s">
        <v>13969</v>
      </c>
      <c r="L1736" t="s">
        <v>19545</v>
      </c>
      <c r="M1736" s="20" t="s">
        <v>19543</v>
      </c>
      <c r="N1736" s="34">
        <v>300</v>
      </c>
      <c r="O1736" t="s">
        <v>19546</v>
      </c>
    </row>
    <row r="1737" spans="1:15" x14ac:dyDescent="0.35">
      <c r="A1737" t="s">
        <v>19</v>
      </c>
      <c r="B1737">
        <v>1647129</v>
      </c>
      <c r="C1737">
        <v>1648226</v>
      </c>
      <c r="E1737" t="s">
        <v>13966</v>
      </c>
      <c r="F1737" t="s">
        <v>19547</v>
      </c>
      <c r="G1737" t="s">
        <v>19548</v>
      </c>
      <c r="I1737" t="s">
        <v>13969</v>
      </c>
      <c r="L1737" t="s">
        <v>19549</v>
      </c>
      <c r="M1737" s="20" t="s">
        <v>19547</v>
      </c>
      <c r="N1737" s="34">
        <v>365</v>
      </c>
      <c r="O1737" t="s">
        <v>19550</v>
      </c>
    </row>
    <row r="1738" spans="1:15" x14ac:dyDescent="0.35">
      <c r="A1738" t="s">
        <v>19</v>
      </c>
      <c r="B1738">
        <v>1648238</v>
      </c>
      <c r="C1738">
        <v>1649485</v>
      </c>
      <c r="E1738" t="s">
        <v>13966</v>
      </c>
      <c r="F1738" t="s">
        <v>19551</v>
      </c>
      <c r="G1738" t="s">
        <v>19552</v>
      </c>
      <c r="I1738" t="s">
        <v>13969</v>
      </c>
      <c r="L1738" t="s">
        <v>19553</v>
      </c>
      <c r="M1738" s="20" t="s">
        <v>19551</v>
      </c>
      <c r="N1738" s="34">
        <v>415</v>
      </c>
      <c r="O1738" t="s">
        <v>19554</v>
      </c>
    </row>
    <row r="1739" spans="1:15" x14ac:dyDescent="0.35">
      <c r="A1739" t="s">
        <v>19</v>
      </c>
      <c r="B1739">
        <v>1649611</v>
      </c>
      <c r="C1739">
        <v>1650036</v>
      </c>
      <c r="E1739" t="s">
        <v>13966</v>
      </c>
      <c r="F1739" t="s">
        <v>19555</v>
      </c>
      <c r="G1739" t="s">
        <v>19556</v>
      </c>
      <c r="I1739" t="s">
        <v>13969</v>
      </c>
      <c r="L1739" t="s">
        <v>19557</v>
      </c>
      <c r="M1739" s="20" t="s">
        <v>19555</v>
      </c>
      <c r="N1739" s="34">
        <v>141</v>
      </c>
      <c r="O1739" t="s">
        <v>19558</v>
      </c>
    </row>
    <row r="1740" spans="1:15" x14ac:dyDescent="0.35">
      <c r="A1740" t="s">
        <v>19</v>
      </c>
      <c r="B1740">
        <v>1650067</v>
      </c>
      <c r="C1740">
        <v>1650510</v>
      </c>
      <c r="E1740" t="s">
        <v>14007</v>
      </c>
      <c r="F1740" t="s">
        <v>19559</v>
      </c>
      <c r="G1740" t="s">
        <v>19560</v>
      </c>
      <c r="I1740" t="s">
        <v>13969</v>
      </c>
      <c r="L1740" t="s">
        <v>19561</v>
      </c>
      <c r="M1740" s="20" t="s">
        <v>19559</v>
      </c>
      <c r="N1740" s="34">
        <v>147</v>
      </c>
      <c r="O1740" t="s">
        <v>19562</v>
      </c>
    </row>
    <row r="1741" spans="1:15" x14ac:dyDescent="0.35">
      <c r="A1741" t="s">
        <v>19</v>
      </c>
      <c r="B1741">
        <v>1650653</v>
      </c>
      <c r="C1741">
        <v>1651063</v>
      </c>
      <c r="E1741" t="s">
        <v>13966</v>
      </c>
      <c r="F1741" t="s">
        <v>19555</v>
      </c>
      <c r="G1741" t="s">
        <v>19563</v>
      </c>
      <c r="I1741" t="s">
        <v>13969</v>
      </c>
      <c r="L1741" t="s">
        <v>19564</v>
      </c>
      <c r="M1741" s="20" t="s">
        <v>19555</v>
      </c>
      <c r="N1741" s="34">
        <v>136</v>
      </c>
      <c r="O1741" t="s">
        <v>19565</v>
      </c>
    </row>
    <row r="1742" spans="1:15" x14ac:dyDescent="0.35">
      <c r="A1742" t="s">
        <v>19</v>
      </c>
      <c r="B1742">
        <v>1651090</v>
      </c>
      <c r="C1742">
        <v>1651260</v>
      </c>
      <c r="E1742" t="s">
        <v>13966</v>
      </c>
      <c r="F1742" t="s">
        <v>14251</v>
      </c>
      <c r="I1742" t="s">
        <v>13969</v>
      </c>
      <c r="L1742" t="s">
        <v>19566</v>
      </c>
      <c r="M1742" s="20" t="s">
        <v>14251</v>
      </c>
      <c r="N1742" s="34">
        <v>56</v>
      </c>
      <c r="O1742" t="s">
        <v>19567</v>
      </c>
    </row>
    <row r="1743" spans="1:15" x14ac:dyDescent="0.35">
      <c r="A1743" t="s">
        <v>19</v>
      </c>
      <c r="B1743">
        <v>1651310</v>
      </c>
      <c r="C1743">
        <v>1651780</v>
      </c>
      <c r="E1743" t="s">
        <v>14007</v>
      </c>
      <c r="F1743" t="s">
        <v>19568</v>
      </c>
      <c r="G1743" t="s">
        <v>19569</v>
      </c>
      <c r="I1743" t="s">
        <v>13969</v>
      </c>
      <c r="L1743" t="s">
        <v>19570</v>
      </c>
      <c r="M1743" s="20" t="s">
        <v>19568</v>
      </c>
      <c r="N1743" s="34">
        <v>156</v>
      </c>
      <c r="O1743" t="s">
        <v>19571</v>
      </c>
    </row>
    <row r="1744" spans="1:15" ht="29" x14ac:dyDescent="0.35">
      <c r="A1744" t="s">
        <v>19</v>
      </c>
      <c r="B1744">
        <v>1651953</v>
      </c>
      <c r="C1744">
        <v>1654241</v>
      </c>
      <c r="E1744" t="s">
        <v>14007</v>
      </c>
      <c r="F1744" t="s">
        <v>19572</v>
      </c>
      <c r="G1744" t="s">
        <v>19573</v>
      </c>
      <c r="I1744" t="s">
        <v>13969</v>
      </c>
      <c r="L1744" t="s">
        <v>19574</v>
      </c>
      <c r="M1744" s="20" t="s">
        <v>19572</v>
      </c>
      <c r="N1744" s="34">
        <v>762</v>
      </c>
      <c r="O1744" t="s">
        <v>19575</v>
      </c>
    </row>
    <row r="1745" spans="1:15" x14ac:dyDescent="0.35">
      <c r="A1745" t="s">
        <v>19</v>
      </c>
      <c r="B1745">
        <v>1654657</v>
      </c>
      <c r="C1745">
        <v>1655616</v>
      </c>
      <c r="E1745" t="s">
        <v>14007</v>
      </c>
      <c r="F1745" t="s">
        <v>19576</v>
      </c>
      <c r="G1745" t="s">
        <v>19577</v>
      </c>
      <c r="I1745" t="s">
        <v>13969</v>
      </c>
      <c r="L1745" t="s">
        <v>19578</v>
      </c>
      <c r="M1745" s="20" t="s">
        <v>19576</v>
      </c>
      <c r="N1745" s="34">
        <v>319</v>
      </c>
      <c r="O1745" t="s">
        <v>19579</v>
      </c>
    </row>
    <row r="1746" spans="1:15" x14ac:dyDescent="0.35">
      <c r="A1746" t="s">
        <v>19</v>
      </c>
      <c r="B1746">
        <v>1655839</v>
      </c>
      <c r="C1746">
        <v>1656672</v>
      </c>
      <c r="E1746" t="s">
        <v>13966</v>
      </c>
      <c r="F1746" t="s">
        <v>19580</v>
      </c>
      <c r="G1746" t="s">
        <v>19581</v>
      </c>
      <c r="I1746" t="s">
        <v>13969</v>
      </c>
      <c r="L1746" t="s">
        <v>19582</v>
      </c>
      <c r="M1746" s="20" t="s">
        <v>19580</v>
      </c>
      <c r="N1746" s="34">
        <v>277</v>
      </c>
      <c r="O1746" t="s">
        <v>19583</v>
      </c>
    </row>
    <row r="1747" spans="1:15" x14ac:dyDescent="0.35">
      <c r="A1747" t="s">
        <v>19</v>
      </c>
      <c r="B1747">
        <v>1656703</v>
      </c>
      <c r="C1747">
        <v>1657467</v>
      </c>
      <c r="E1747" t="s">
        <v>14007</v>
      </c>
      <c r="F1747" t="s">
        <v>19584</v>
      </c>
      <c r="G1747" t="s">
        <v>19585</v>
      </c>
      <c r="I1747" t="s">
        <v>13969</v>
      </c>
      <c r="L1747" t="s">
        <v>19586</v>
      </c>
      <c r="M1747" s="20" t="s">
        <v>19584</v>
      </c>
      <c r="N1747" s="34">
        <v>254</v>
      </c>
      <c r="O1747" t="s">
        <v>19587</v>
      </c>
    </row>
    <row r="1748" spans="1:15" x14ac:dyDescent="0.35">
      <c r="A1748" t="s">
        <v>19</v>
      </c>
      <c r="B1748">
        <v>1657442</v>
      </c>
      <c r="C1748">
        <v>1659085</v>
      </c>
      <c r="E1748" t="s">
        <v>14007</v>
      </c>
      <c r="F1748" t="s">
        <v>15039</v>
      </c>
      <c r="G1748" t="s">
        <v>19588</v>
      </c>
      <c r="I1748" t="s">
        <v>13969</v>
      </c>
      <c r="L1748" t="s">
        <v>19589</v>
      </c>
      <c r="M1748" s="20" t="s">
        <v>15039</v>
      </c>
      <c r="N1748" s="34">
        <v>547</v>
      </c>
      <c r="O1748" t="s">
        <v>19590</v>
      </c>
    </row>
    <row r="1749" spans="1:15" x14ac:dyDescent="0.35">
      <c r="A1749" t="s">
        <v>19</v>
      </c>
      <c r="B1749">
        <v>1659072</v>
      </c>
      <c r="C1749">
        <v>1659671</v>
      </c>
      <c r="E1749" t="s">
        <v>14007</v>
      </c>
      <c r="F1749" t="s">
        <v>19591</v>
      </c>
      <c r="G1749" t="s">
        <v>19592</v>
      </c>
      <c r="I1749" t="s">
        <v>13969</v>
      </c>
      <c r="L1749" t="s">
        <v>19593</v>
      </c>
      <c r="M1749" s="20" t="s">
        <v>19591</v>
      </c>
      <c r="N1749" s="34">
        <v>199</v>
      </c>
      <c r="O1749" t="s">
        <v>19594</v>
      </c>
    </row>
    <row r="1750" spans="1:15" x14ac:dyDescent="0.35">
      <c r="A1750" t="s">
        <v>19</v>
      </c>
      <c r="B1750">
        <v>1659673</v>
      </c>
      <c r="C1750">
        <v>1660275</v>
      </c>
      <c r="E1750" t="s">
        <v>14007</v>
      </c>
      <c r="F1750" t="s">
        <v>19595</v>
      </c>
      <c r="G1750" t="s">
        <v>19596</v>
      </c>
      <c r="I1750" t="s">
        <v>13969</v>
      </c>
      <c r="L1750" t="s">
        <v>19597</v>
      </c>
      <c r="M1750" s="20" t="s">
        <v>19595</v>
      </c>
      <c r="N1750" s="34">
        <v>200</v>
      </c>
      <c r="O1750" t="s">
        <v>19598</v>
      </c>
    </row>
    <row r="1751" spans="1:15" x14ac:dyDescent="0.35">
      <c r="A1751" t="s">
        <v>19</v>
      </c>
      <c r="B1751">
        <v>1660586</v>
      </c>
      <c r="C1751">
        <v>1661272</v>
      </c>
      <c r="E1751" t="s">
        <v>13966</v>
      </c>
      <c r="F1751" t="s">
        <v>19599</v>
      </c>
      <c r="G1751" t="s">
        <v>19600</v>
      </c>
      <c r="I1751" t="s">
        <v>13969</v>
      </c>
      <c r="L1751" t="s">
        <v>19601</v>
      </c>
      <c r="M1751" s="20" t="s">
        <v>19599</v>
      </c>
      <c r="N1751" s="34">
        <v>228</v>
      </c>
      <c r="O1751" t="s">
        <v>19602</v>
      </c>
    </row>
    <row r="1752" spans="1:15" x14ac:dyDescent="0.35">
      <c r="A1752" t="s">
        <v>19</v>
      </c>
      <c r="B1752">
        <v>1661276</v>
      </c>
      <c r="C1752">
        <v>1662640</v>
      </c>
      <c r="E1752" t="s">
        <v>13966</v>
      </c>
      <c r="F1752" t="s">
        <v>19603</v>
      </c>
      <c r="G1752" t="s">
        <v>19604</v>
      </c>
      <c r="I1752" t="s">
        <v>13969</v>
      </c>
      <c r="L1752" t="s">
        <v>19605</v>
      </c>
      <c r="M1752" s="20" t="s">
        <v>19603</v>
      </c>
      <c r="N1752" s="34">
        <v>454</v>
      </c>
      <c r="O1752" t="s">
        <v>19606</v>
      </c>
    </row>
    <row r="1753" spans="1:15" x14ac:dyDescent="0.35">
      <c r="A1753" t="s">
        <v>19</v>
      </c>
      <c r="B1753">
        <v>1662637</v>
      </c>
      <c r="C1753">
        <v>1663317</v>
      </c>
      <c r="E1753" t="s">
        <v>13966</v>
      </c>
      <c r="F1753" t="s">
        <v>19607</v>
      </c>
      <c r="G1753" t="s">
        <v>19608</v>
      </c>
      <c r="I1753" t="s">
        <v>13969</v>
      </c>
      <c r="L1753" t="s">
        <v>19609</v>
      </c>
      <c r="M1753" s="20" t="s">
        <v>19607</v>
      </c>
      <c r="N1753" s="34">
        <v>226</v>
      </c>
      <c r="O1753" t="s">
        <v>19610</v>
      </c>
    </row>
    <row r="1754" spans="1:15" x14ac:dyDescent="0.35">
      <c r="A1754" t="s">
        <v>19</v>
      </c>
      <c r="B1754">
        <v>1663409</v>
      </c>
      <c r="C1754">
        <v>1663921</v>
      </c>
      <c r="E1754" t="s">
        <v>13966</v>
      </c>
      <c r="F1754" t="s">
        <v>19607</v>
      </c>
      <c r="G1754" t="s">
        <v>19611</v>
      </c>
      <c r="I1754" t="s">
        <v>13969</v>
      </c>
      <c r="L1754" t="s">
        <v>19612</v>
      </c>
      <c r="M1754" s="20" t="s">
        <v>19607</v>
      </c>
      <c r="N1754" s="34">
        <v>170</v>
      </c>
      <c r="O1754" t="s">
        <v>19613</v>
      </c>
    </row>
    <row r="1755" spans="1:15" x14ac:dyDescent="0.35">
      <c r="A1755" t="s">
        <v>19</v>
      </c>
      <c r="B1755">
        <v>1664004</v>
      </c>
      <c r="C1755">
        <v>1664141</v>
      </c>
      <c r="E1755" t="s">
        <v>13966</v>
      </c>
      <c r="F1755" t="s">
        <v>19614</v>
      </c>
      <c r="G1755" t="s">
        <v>19615</v>
      </c>
      <c r="I1755" t="s">
        <v>13969</v>
      </c>
      <c r="L1755" t="s">
        <v>19616</v>
      </c>
      <c r="M1755" s="20" t="s">
        <v>19614</v>
      </c>
      <c r="N1755" s="34">
        <v>45</v>
      </c>
      <c r="O1755" t="s">
        <v>19617</v>
      </c>
    </row>
    <row r="1756" spans="1:15" x14ac:dyDescent="0.35">
      <c r="A1756" t="s">
        <v>19</v>
      </c>
      <c r="B1756">
        <v>1664506</v>
      </c>
      <c r="C1756">
        <v>1664628</v>
      </c>
      <c r="E1756" t="s">
        <v>13966</v>
      </c>
      <c r="F1756" t="s">
        <v>14251</v>
      </c>
      <c r="I1756" t="s">
        <v>13969</v>
      </c>
      <c r="L1756" t="s">
        <v>19618</v>
      </c>
      <c r="M1756" s="20" t="s">
        <v>14251</v>
      </c>
      <c r="N1756" s="34">
        <v>40</v>
      </c>
      <c r="O1756" t="s">
        <v>19619</v>
      </c>
    </row>
    <row r="1757" spans="1:15" x14ac:dyDescent="0.35">
      <c r="A1757" t="s">
        <v>19</v>
      </c>
      <c r="B1757">
        <v>1664646</v>
      </c>
      <c r="C1757">
        <v>1666001</v>
      </c>
      <c r="E1757" t="s">
        <v>13966</v>
      </c>
      <c r="F1757" t="s">
        <v>19620</v>
      </c>
      <c r="G1757" t="s">
        <v>19621</v>
      </c>
      <c r="I1757" t="s">
        <v>13969</v>
      </c>
      <c r="L1757" t="s">
        <v>19622</v>
      </c>
      <c r="M1757" s="20" t="s">
        <v>19620</v>
      </c>
      <c r="N1757" s="34">
        <v>451</v>
      </c>
      <c r="O1757" t="s">
        <v>19623</v>
      </c>
    </row>
    <row r="1758" spans="1:15" x14ac:dyDescent="0.35">
      <c r="A1758" t="s">
        <v>19</v>
      </c>
      <c r="B1758">
        <v>1666044</v>
      </c>
      <c r="C1758">
        <v>1666376</v>
      </c>
      <c r="E1758" t="s">
        <v>14007</v>
      </c>
      <c r="F1758" t="s">
        <v>19624</v>
      </c>
      <c r="G1758" t="s">
        <v>19625</v>
      </c>
      <c r="I1758" t="s">
        <v>13969</v>
      </c>
      <c r="L1758" t="s">
        <v>19626</v>
      </c>
      <c r="M1758" s="20" t="s">
        <v>19624</v>
      </c>
      <c r="N1758" s="34">
        <v>110</v>
      </c>
      <c r="O1758" t="s">
        <v>19627</v>
      </c>
    </row>
    <row r="1759" spans="1:15" x14ac:dyDescent="0.35">
      <c r="A1759" t="s">
        <v>19</v>
      </c>
      <c r="B1759">
        <v>1666571</v>
      </c>
      <c r="C1759">
        <v>1666726</v>
      </c>
      <c r="E1759" t="s">
        <v>13966</v>
      </c>
      <c r="F1759" t="s">
        <v>14251</v>
      </c>
      <c r="I1759" t="s">
        <v>13969</v>
      </c>
      <c r="L1759" t="s">
        <v>19628</v>
      </c>
      <c r="M1759" s="20" t="s">
        <v>14251</v>
      </c>
      <c r="N1759" s="34">
        <v>51</v>
      </c>
      <c r="O1759" t="s">
        <v>19629</v>
      </c>
    </row>
    <row r="1760" spans="1:15" x14ac:dyDescent="0.35">
      <c r="A1760" t="s">
        <v>19</v>
      </c>
      <c r="B1760">
        <v>1666814</v>
      </c>
      <c r="C1760">
        <v>1666996</v>
      </c>
      <c r="E1760" t="s">
        <v>13966</v>
      </c>
      <c r="F1760" t="s">
        <v>19630</v>
      </c>
      <c r="G1760" t="s">
        <v>19631</v>
      </c>
      <c r="I1760" t="s">
        <v>13969</v>
      </c>
      <c r="L1760" t="s">
        <v>19632</v>
      </c>
      <c r="M1760" s="20" t="s">
        <v>19630</v>
      </c>
      <c r="N1760" s="34">
        <v>60</v>
      </c>
      <c r="O1760" t="s">
        <v>19633</v>
      </c>
    </row>
    <row r="1761" spans="1:15" x14ac:dyDescent="0.35">
      <c r="A1761" t="s">
        <v>19</v>
      </c>
      <c r="B1761">
        <v>1667129</v>
      </c>
      <c r="C1761">
        <v>1667593</v>
      </c>
      <c r="E1761" t="s">
        <v>13966</v>
      </c>
      <c r="F1761" t="s">
        <v>15917</v>
      </c>
      <c r="G1761" t="s">
        <v>19634</v>
      </c>
      <c r="I1761" t="s">
        <v>13969</v>
      </c>
      <c r="L1761" t="s">
        <v>19635</v>
      </c>
      <c r="M1761" s="20" t="s">
        <v>15917</v>
      </c>
      <c r="N1761" s="34">
        <v>154</v>
      </c>
      <c r="O1761" t="s">
        <v>19636</v>
      </c>
    </row>
    <row r="1762" spans="1:15" x14ac:dyDescent="0.35">
      <c r="A1762" t="s">
        <v>19</v>
      </c>
      <c r="B1762">
        <v>1667608</v>
      </c>
      <c r="C1762">
        <v>1668729</v>
      </c>
      <c r="E1762" t="s">
        <v>14007</v>
      </c>
      <c r="F1762" t="s">
        <v>15728</v>
      </c>
      <c r="G1762" t="s">
        <v>19637</v>
      </c>
      <c r="I1762" t="s">
        <v>13969</v>
      </c>
      <c r="L1762" t="s">
        <v>19638</v>
      </c>
      <c r="M1762" s="20" t="s">
        <v>15728</v>
      </c>
      <c r="N1762" s="34">
        <v>373</v>
      </c>
      <c r="O1762" t="s">
        <v>19639</v>
      </c>
    </row>
    <row r="1763" spans="1:15" x14ac:dyDescent="0.35">
      <c r="A1763" t="s">
        <v>19</v>
      </c>
      <c r="B1763">
        <v>1668821</v>
      </c>
      <c r="C1763">
        <v>1669372</v>
      </c>
      <c r="E1763" t="s">
        <v>13966</v>
      </c>
      <c r="F1763" t="s">
        <v>14251</v>
      </c>
      <c r="I1763" t="s">
        <v>13969</v>
      </c>
      <c r="L1763" t="s">
        <v>19640</v>
      </c>
      <c r="M1763" s="20" t="s">
        <v>14251</v>
      </c>
      <c r="N1763" s="34">
        <v>183</v>
      </c>
      <c r="O1763" t="s">
        <v>19641</v>
      </c>
    </row>
    <row r="1764" spans="1:15" x14ac:dyDescent="0.35">
      <c r="A1764" t="s">
        <v>19</v>
      </c>
      <c r="B1764">
        <v>1669400</v>
      </c>
      <c r="C1764">
        <v>1670212</v>
      </c>
      <c r="E1764" t="s">
        <v>14007</v>
      </c>
      <c r="F1764" t="s">
        <v>19642</v>
      </c>
      <c r="G1764" t="s">
        <v>19643</v>
      </c>
      <c r="I1764" t="s">
        <v>13969</v>
      </c>
      <c r="L1764" t="s">
        <v>19644</v>
      </c>
      <c r="M1764" s="20" t="s">
        <v>19642</v>
      </c>
      <c r="N1764" s="34">
        <v>270</v>
      </c>
      <c r="O1764" t="s">
        <v>19645</v>
      </c>
    </row>
    <row r="1765" spans="1:15" x14ac:dyDescent="0.35">
      <c r="A1765" t="s">
        <v>19</v>
      </c>
      <c r="B1765">
        <v>1670405</v>
      </c>
      <c r="C1765">
        <v>1672099</v>
      </c>
      <c r="E1765" t="s">
        <v>13966</v>
      </c>
      <c r="F1765" t="s">
        <v>19646</v>
      </c>
      <c r="G1765" t="s">
        <v>19647</v>
      </c>
      <c r="I1765" t="s">
        <v>13969</v>
      </c>
      <c r="L1765" t="s">
        <v>19648</v>
      </c>
      <c r="M1765" s="20" t="s">
        <v>19646</v>
      </c>
      <c r="N1765" s="34">
        <v>564</v>
      </c>
      <c r="O1765" t="s">
        <v>19649</v>
      </c>
    </row>
    <row r="1766" spans="1:15" x14ac:dyDescent="0.35">
      <c r="A1766" t="s">
        <v>19</v>
      </c>
      <c r="B1766">
        <v>1672112</v>
      </c>
      <c r="C1766">
        <v>1673125</v>
      </c>
      <c r="E1766" t="s">
        <v>13966</v>
      </c>
      <c r="F1766" t="s">
        <v>16896</v>
      </c>
      <c r="G1766" t="s">
        <v>19650</v>
      </c>
      <c r="I1766" t="s">
        <v>13969</v>
      </c>
      <c r="L1766" t="s">
        <v>19651</v>
      </c>
      <c r="M1766" s="20" t="s">
        <v>16896</v>
      </c>
      <c r="N1766" s="34">
        <v>337</v>
      </c>
      <c r="O1766" t="s">
        <v>19652</v>
      </c>
    </row>
    <row r="1767" spans="1:15" x14ac:dyDescent="0.35">
      <c r="A1767" t="s">
        <v>19</v>
      </c>
      <c r="B1767">
        <v>1673151</v>
      </c>
      <c r="C1767">
        <v>1674986</v>
      </c>
      <c r="E1767" t="s">
        <v>14007</v>
      </c>
      <c r="F1767" t="s">
        <v>19653</v>
      </c>
      <c r="G1767" t="s">
        <v>19654</v>
      </c>
      <c r="I1767" t="s">
        <v>13969</v>
      </c>
      <c r="L1767" t="s">
        <v>19655</v>
      </c>
      <c r="M1767" s="20" t="s">
        <v>19653</v>
      </c>
      <c r="N1767" s="34">
        <v>611</v>
      </c>
      <c r="O1767" t="s">
        <v>19656</v>
      </c>
    </row>
    <row r="1768" spans="1:15" x14ac:dyDescent="0.35">
      <c r="A1768" t="s">
        <v>19</v>
      </c>
      <c r="B1768">
        <v>1674990</v>
      </c>
      <c r="C1768">
        <v>1675925</v>
      </c>
      <c r="E1768" t="s">
        <v>14007</v>
      </c>
      <c r="F1768" t="s">
        <v>19657</v>
      </c>
      <c r="G1768" t="s">
        <v>19658</v>
      </c>
      <c r="I1768" t="s">
        <v>13969</v>
      </c>
      <c r="L1768" t="s">
        <v>19659</v>
      </c>
      <c r="M1768" s="20" t="s">
        <v>19657</v>
      </c>
      <c r="N1768" s="34">
        <v>311</v>
      </c>
      <c r="O1768" t="s">
        <v>19660</v>
      </c>
    </row>
    <row r="1769" spans="1:15" x14ac:dyDescent="0.35">
      <c r="A1769" t="s">
        <v>19</v>
      </c>
      <c r="B1769">
        <v>1675962</v>
      </c>
      <c r="C1769">
        <v>1678364</v>
      </c>
      <c r="E1769" t="s">
        <v>14007</v>
      </c>
      <c r="F1769" t="s">
        <v>19661</v>
      </c>
      <c r="G1769" t="s">
        <v>19662</v>
      </c>
      <c r="I1769" t="s">
        <v>13969</v>
      </c>
      <c r="L1769" t="s">
        <v>19663</v>
      </c>
      <c r="M1769" s="20" t="s">
        <v>19661</v>
      </c>
      <c r="N1769" s="34">
        <v>800</v>
      </c>
      <c r="O1769" t="s">
        <v>19664</v>
      </c>
    </row>
    <row r="1770" spans="1:15" x14ac:dyDescent="0.35">
      <c r="A1770" t="s">
        <v>19</v>
      </c>
      <c r="B1770">
        <v>1678545</v>
      </c>
      <c r="C1770">
        <v>1679210</v>
      </c>
      <c r="E1770" t="s">
        <v>13966</v>
      </c>
      <c r="F1770" t="s">
        <v>14926</v>
      </c>
      <c r="G1770" t="s">
        <v>19665</v>
      </c>
      <c r="I1770" t="s">
        <v>13969</v>
      </c>
      <c r="L1770" t="s">
        <v>19666</v>
      </c>
      <c r="M1770" s="20" t="s">
        <v>14926</v>
      </c>
      <c r="N1770" s="34">
        <v>221</v>
      </c>
      <c r="O1770" t="s">
        <v>19667</v>
      </c>
    </row>
    <row r="1771" spans="1:15" x14ac:dyDescent="0.35">
      <c r="A1771" t="s">
        <v>19</v>
      </c>
      <c r="B1771">
        <v>1679287</v>
      </c>
      <c r="C1771">
        <v>1680261</v>
      </c>
      <c r="E1771" t="s">
        <v>13966</v>
      </c>
      <c r="F1771" t="s">
        <v>15181</v>
      </c>
      <c r="G1771" t="s">
        <v>19668</v>
      </c>
      <c r="I1771" t="s">
        <v>13969</v>
      </c>
      <c r="L1771" t="s">
        <v>19669</v>
      </c>
      <c r="M1771" s="20" t="s">
        <v>15181</v>
      </c>
      <c r="N1771" s="34">
        <v>324</v>
      </c>
      <c r="O1771" t="s">
        <v>19670</v>
      </c>
    </row>
    <row r="1772" spans="1:15" x14ac:dyDescent="0.35">
      <c r="A1772" t="s">
        <v>19</v>
      </c>
      <c r="B1772">
        <v>1680525</v>
      </c>
      <c r="C1772">
        <v>1681280</v>
      </c>
      <c r="E1772" t="s">
        <v>13966</v>
      </c>
      <c r="F1772" t="s">
        <v>19671</v>
      </c>
      <c r="G1772" t="s">
        <v>19672</v>
      </c>
      <c r="I1772" t="s">
        <v>13969</v>
      </c>
      <c r="L1772" t="s">
        <v>19673</v>
      </c>
      <c r="M1772" s="20" t="s">
        <v>19671</v>
      </c>
      <c r="N1772" s="34">
        <v>251</v>
      </c>
      <c r="O1772" t="s">
        <v>19674</v>
      </c>
    </row>
    <row r="1773" spans="1:15" x14ac:dyDescent="0.35">
      <c r="A1773" t="s">
        <v>19</v>
      </c>
      <c r="B1773">
        <v>1681277</v>
      </c>
      <c r="C1773">
        <v>1682422</v>
      </c>
      <c r="E1773" t="s">
        <v>13966</v>
      </c>
      <c r="F1773" t="s">
        <v>19675</v>
      </c>
      <c r="G1773" t="s">
        <v>19676</v>
      </c>
      <c r="I1773" t="s">
        <v>13969</v>
      </c>
      <c r="L1773" t="s">
        <v>19677</v>
      </c>
      <c r="M1773" s="20" t="s">
        <v>19675</v>
      </c>
      <c r="N1773" s="34">
        <v>381</v>
      </c>
      <c r="O1773" t="s">
        <v>19678</v>
      </c>
    </row>
    <row r="1774" spans="1:15" x14ac:dyDescent="0.35">
      <c r="A1774" t="s">
        <v>19</v>
      </c>
      <c r="B1774">
        <v>1682433</v>
      </c>
      <c r="C1774">
        <v>1682627</v>
      </c>
      <c r="E1774" t="s">
        <v>14007</v>
      </c>
      <c r="F1774" t="s">
        <v>19679</v>
      </c>
      <c r="G1774" t="s">
        <v>19680</v>
      </c>
      <c r="I1774" t="s">
        <v>13969</v>
      </c>
      <c r="L1774" t="s">
        <v>19681</v>
      </c>
      <c r="M1774" s="20" t="s">
        <v>19679</v>
      </c>
      <c r="N1774" s="34">
        <v>64</v>
      </c>
      <c r="O1774" t="s">
        <v>19682</v>
      </c>
    </row>
    <row r="1775" spans="1:15" x14ac:dyDescent="0.35">
      <c r="A1775" t="s">
        <v>19</v>
      </c>
      <c r="B1775">
        <v>1682758</v>
      </c>
      <c r="C1775">
        <v>1683459</v>
      </c>
      <c r="E1775" t="s">
        <v>14007</v>
      </c>
      <c r="F1775" t="s">
        <v>19683</v>
      </c>
      <c r="G1775" t="s">
        <v>19684</v>
      </c>
      <c r="I1775" t="s">
        <v>13969</v>
      </c>
      <c r="L1775" t="s">
        <v>19685</v>
      </c>
      <c r="M1775" s="20" t="s">
        <v>19683</v>
      </c>
      <c r="N1775" s="34">
        <v>233</v>
      </c>
      <c r="O1775" t="s">
        <v>19686</v>
      </c>
    </row>
    <row r="1776" spans="1:15" x14ac:dyDescent="0.35">
      <c r="A1776" t="s">
        <v>19</v>
      </c>
      <c r="B1776">
        <v>1683630</v>
      </c>
      <c r="C1776">
        <v>1684526</v>
      </c>
      <c r="E1776" t="s">
        <v>13966</v>
      </c>
      <c r="F1776" t="s">
        <v>19687</v>
      </c>
      <c r="G1776" t="s">
        <v>19688</v>
      </c>
      <c r="I1776" t="s">
        <v>13969</v>
      </c>
      <c r="L1776" t="s">
        <v>19689</v>
      </c>
      <c r="M1776" s="20" t="s">
        <v>19687</v>
      </c>
      <c r="N1776" s="34">
        <v>298</v>
      </c>
      <c r="O1776" t="s">
        <v>19690</v>
      </c>
    </row>
    <row r="1777" spans="1:15" x14ac:dyDescent="0.35">
      <c r="A1777" t="s">
        <v>19</v>
      </c>
      <c r="B1777">
        <v>1684700</v>
      </c>
      <c r="C1777">
        <v>1686049</v>
      </c>
      <c r="E1777" t="s">
        <v>13966</v>
      </c>
      <c r="F1777" t="s">
        <v>19691</v>
      </c>
      <c r="G1777" t="s">
        <v>19692</v>
      </c>
      <c r="I1777" t="s">
        <v>13969</v>
      </c>
      <c r="L1777" t="s">
        <v>19693</v>
      </c>
      <c r="M1777" s="20" t="s">
        <v>19691</v>
      </c>
      <c r="N1777" s="34">
        <v>449</v>
      </c>
      <c r="O1777" t="s">
        <v>19694</v>
      </c>
    </row>
    <row r="1778" spans="1:15" x14ac:dyDescent="0.35">
      <c r="A1778" t="s">
        <v>19</v>
      </c>
      <c r="B1778">
        <v>1686194</v>
      </c>
      <c r="C1778">
        <v>1686349</v>
      </c>
      <c r="E1778" t="s">
        <v>13966</v>
      </c>
      <c r="F1778" t="s">
        <v>14251</v>
      </c>
      <c r="I1778" t="s">
        <v>13969</v>
      </c>
      <c r="L1778" t="s">
        <v>19695</v>
      </c>
      <c r="M1778" s="20" t="s">
        <v>14251</v>
      </c>
      <c r="N1778" s="34">
        <v>51</v>
      </c>
      <c r="O1778" t="s">
        <v>19696</v>
      </c>
    </row>
    <row r="1779" spans="1:15" x14ac:dyDescent="0.35">
      <c r="A1779" t="s">
        <v>19</v>
      </c>
      <c r="B1779">
        <v>1686352</v>
      </c>
      <c r="C1779">
        <v>1686528</v>
      </c>
      <c r="E1779" t="s">
        <v>13966</v>
      </c>
      <c r="F1779" t="s">
        <v>14251</v>
      </c>
      <c r="I1779" t="s">
        <v>13969</v>
      </c>
      <c r="L1779" t="s">
        <v>19697</v>
      </c>
      <c r="M1779" s="20" t="s">
        <v>14251</v>
      </c>
      <c r="N1779" s="34">
        <v>58</v>
      </c>
      <c r="O1779" t="s">
        <v>19698</v>
      </c>
    </row>
    <row r="1780" spans="1:15" x14ac:dyDescent="0.35">
      <c r="A1780" t="s">
        <v>19</v>
      </c>
      <c r="B1780">
        <v>1686571</v>
      </c>
      <c r="C1780">
        <v>1687593</v>
      </c>
      <c r="E1780" t="s">
        <v>14007</v>
      </c>
      <c r="F1780" t="s">
        <v>17272</v>
      </c>
      <c r="G1780" t="s">
        <v>19699</v>
      </c>
      <c r="I1780" t="s">
        <v>13969</v>
      </c>
      <c r="L1780" t="s">
        <v>19700</v>
      </c>
      <c r="M1780" s="20" t="s">
        <v>17272</v>
      </c>
      <c r="N1780" s="34">
        <v>340</v>
      </c>
      <c r="O1780" t="s">
        <v>19701</v>
      </c>
    </row>
    <row r="1781" spans="1:15" x14ac:dyDescent="0.35">
      <c r="A1781" t="s">
        <v>19</v>
      </c>
      <c r="B1781">
        <v>1687846</v>
      </c>
      <c r="C1781">
        <v>1690062</v>
      </c>
      <c r="E1781" t="s">
        <v>13966</v>
      </c>
      <c r="F1781" t="s">
        <v>19702</v>
      </c>
      <c r="G1781" t="s">
        <v>19703</v>
      </c>
      <c r="I1781" t="s">
        <v>13969</v>
      </c>
      <c r="L1781" t="s">
        <v>19704</v>
      </c>
      <c r="M1781" s="20" t="s">
        <v>19702</v>
      </c>
      <c r="N1781" s="34">
        <v>738</v>
      </c>
      <c r="O1781" t="s">
        <v>19705</v>
      </c>
    </row>
    <row r="1782" spans="1:15" x14ac:dyDescent="0.35">
      <c r="A1782" t="s">
        <v>19</v>
      </c>
      <c r="B1782">
        <v>1690059</v>
      </c>
      <c r="C1782">
        <v>1690556</v>
      </c>
      <c r="E1782" t="s">
        <v>13966</v>
      </c>
      <c r="F1782" t="s">
        <v>19706</v>
      </c>
      <c r="G1782" t="s">
        <v>19707</v>
      </c>
      <c r="I1782" t="s">
        <v>13969</v>
      </c>
      <c r="L1782" t="s">
        <v>19708</v>
      </c>
      <c r="M1782" s="20" t="s">
        <v>19706</v>
      </c>
      <c r="N1782" s="34">
        <v>165</v>
      </c>
      <c r="O1782" t="s">
        <v>19709</v>
      </c>
    </row>
    <row r="1783" spans="1:15" x14ac:dyDescent="0.35">
      <c r="A1783" t="s">
        <v>19</v>
      </c>
      <c r="B1783">
        <v>1690646</v>
      </c>
      <c r="C1783">
        <v>1690771</v>
      </c>
      <c r="E1783" t="s">
        <v>13966</v>
      </c>
      <c r="F1783" t="s">
        <v>14251</v>
      </c>
      <c r="I1783" t="s">
        <v>13969</v>
      </c>
      <c r="L1783" t="s">
        <v>19710</v>
      </c>
      <c r="M1783" s="20" t="s">
        <v>14251</v>
      </c>
      <c r="N1783" s="34">
        <v>41</v>
      </c>
      <c r="O1783" t="s">
        <v>19711</v>
      </c>
    </row>
    <row r="1784" spans="1:15" x14ac:dyDescent="0.35">
      <c r="A1784" t="s">
        <v>19</v>
      </c>
      <c r="B1784">
        <v>1690805</v>
      </c>
      <c r="C1784">
        <v>1691866</v>
      </c>
      <c r="E1784" t="s">
        <v>14007</v>
      </c>
      <c r="F1784" t="s">
        <v>19712</v>
      </c>
      <c r="G1784" t="s">
        <v>19713</v>
      </c>
      <c r="I1784" t="s">
        <v>13969</v>
      </c>
      <c r="L1784" t="s">
        <v>19714</v>
      </c>
      <c r="M1784" s="20" t="s">
        <v>19712</v>
      </c>
      <c r="N1784" s="34">
        <v>353</v>
      </c>
      <c r="O1784" t="s">
        <v>19715</v>
      </c>
    </row>
    <row r="1785" spans="1:15" x14ac:dyDescent="0.35">
      <c r="A1785" t="s">
        <v>19</v>
      </c>
      <c r="B1785">
        <v>1691874</v>
      </c>
      <c r="C1785">
        <v>1693067</v>
      </c>
      <c r="E1785" t="s">
        <v>14007</v>
      </c>
      <c r="F1785" t="s">
        <v>19716</v>
      </c>
      <c r="G1785" t="s">
        <v>19717</v>
      </c>
      <c r="I1785" t="s">
        <v>13969</v>
      </c>
      <c r="L1785" t="s">
        <v>19718</v>
      </c>
      <c r="M1785" s="20" t="s">
        <v>19716</v>
      </c>
      <c r="N1785" s="34">
        <v>397</v>
      </c>
      <c r="O1785" t="s">
        <v>19719</v>
      </c>
    </row>
    <row r="1786" spans="1:15" x14ac:dyDescent="0.35">
      <c r="A1786" t="s">
        <v>19</v>
      </c>
      <c r="B1786">
        <v>1693400</v>
      </c>
      <c r="C1786">
        <v>1694179</v>
      </c>
      <c r="E1786" t="s">
        <v>14007</v>
      </c>
      <c r="F1786" t="s">
        <v>19720</v>
      </c>
      <c r="G1786" t="s">
        <v>19721</v>
      </c>
      <c r="I1786" t="s">
        <v>13969</v>
      </c>
      <c r="L1786" t="s">
        <v>19722</v>
      </c>
      <c r="M1786" s="20" t="s">
        <v>19720</v>
      </c>
      <c r="N1786" s="34">
        <v>259</v>
      </c>
      <c r="O1786" t="s">
        <v>19723</v>
      </c>
    </row>
    <row r="1787" spans="1:15" x14ac:dyDescent="0.35">
      <c r="A1787" t="s">
        <v>19</v>
      </c>
      <c r="B1787">
        <v>1694274</v>
      </c>
      <c r="C1787">
        <v>1695470</v>
      </c>
      <c r="E1787" t="s">
        <v>13966</v>
      </c>
      <c r="F1787" t="s">
        <v>19724</v>
      </c>
      <c r="G1787" t="s">
        <v>19725</v>
      </c>
      <c r="I1787" t="s">
        <v>13969</v>
      </c>
      <c r="L1787" t="s">
        <v>19726</v>
      </c>
      <c r="M1787" s="20" t="s">
        <v>19724</v>
      </c>
      <c r="N1787" s="34">
        <v>398</v>
      </c>
      <c r="O1787" t="s">
        <v>19727</v>
      </c>
    </row>
    <row r="1788" spans="1:15" x14ac:dyDescent="0.35">
      <c r="A1788" t="s">
        <v>19</v>
      </c>
      <c r="B1788">
        <v>1695694</v>
      </c>
      <c r="C1788">
        <v>1696911</v>
      </c>
      <c r="E1788" t="s">
        <v>13966</v>
      </c>
      <c r="F1788" t="s">
        <v>19728</v>
      </c>
      <c r="G1788" t="s">
        <v>19729</v>
      </c>
      <c r="I1788" t="s">
        <v>13969</v>
      </c>
      <c r="L1788" t="s">
        <v>19730</v>
      </c>
      <c r="M1788" s="20" t="s">
        <v>19728</v>
      </c>
      <c r="N1788" s="34">
        <v>405</v>
      </c>
      <c r="O1788" t="s">
        <v>19731</v>
      </c>
    </row>
    <row r="1789" spans="1:15" ht="29" x14ac:dyDescent="0.35">
      <c r="A1789" t="s">
        <v>19</v>
      </c>
      <c r="B1789">
        <v>1696908</v>
      </c>
      <c r="C1789">
        <v>1697615</v>
      </c>
      <c r="E1789" t="s">
        <v>13966</v>
      </c>
      <c r="F1789" t="s">
        <v>19732</v>
      </c>
      <c r="G1789" t="s">
        <v>19733</v>
      </c>
      <c r="I1789" t="s">
        <v>13969</v>
      </c>
      <c r="L1789" t="s">
        <v>19734</v>
      </c>
      <c r="M1789" s="20" t="s">
        <v>19732</v>
      </c>
      <c r="N1789" s="34">
        <v>235</v>
      </c>
      <c r="O1789" t="s">
        <v>19735</v>
      </c>
    </row>
    <row r="1790" spans="1:15" x14ac:dyDescent="0.35">
      <c r="A1790" t="s">
        <v>19</v>
      </c>
      <c r="B1790">
        <v>1697573</v>
      </c>
      <c r="C1790">
        <v>1698202</v>
      </c>
      <c r="E1790" t="s">
        <v>13966</v>
      </c>
      <c r="F1790" t="s">
        <v>19736</v>
      </c>
      <c r="G1790" t="s">
        <v>19737</v>
      </c>
      <c r="I1790" t="s">
        <v>13969</v>
      </c>
      <c r="L1790" t="s">
        <v>19738</v>
      </c>
      <c r="M1790" s="20" t="s">
        <v>19736</v>
      </c>
      <c r="N1790" s="34">
        <v>209</v>
      </c>
      <c r="O1790" t="s">
        <v>19739</v>
      </c>
    </row>
    <row r="1791" spans="1:15" x14ac:dyDescent="0.35">
      <c r="A1791" t="s">
        <v>19</v>
      </c>
      <c r="B1791">
        <v>1698217</v>
      </c>
      <c r="C1791">
        <v>1698753</v>
      </c>
      <c r="E1791" t="s">
        <v>13966</v>
      </c>
      <c r="F1791" t="s">
        <v>19740</v>
      </c>
      <c r="G1791" t="s">
        <v>19741</v>
      </c>
      <c r="I1791" t="s">
        <v>13969</v>
      </c>
      <c r="L1791" t="s">
        <v>19742</v>
      </c>
      <c r="M1791" s="20" t="s">
        <v>19740</v>
      </c>
      <c r="N1791" s="34">
        <v>178</v>
      </c>
      <c r="O1791" t="s">
        <v>19743</v>
      </c>
    </row>
    <row r="1792" spans="1:15" x14ac:dyDescent="0.35">
      <c r="A1792" t="s">
        <v>19</v>
      </c>
      <c r="B1792">
        <v>1698794</v>
      </c>
      <c r="C1792">
        <v>1699114</v>
      </c>
      <c r="E1792" t="s">
        <v>14007</v>
      </c>
      <c r="F1792" t="s">
        <v>19744</v>
      </c>
      <c r="G1792" t="s">
        <v>19745</v>
      </c>
      <c r="I1792" t="s">
        <v>13969</v>
      </c>
      <c r="L1792" t="s">
        <v>19746</v>
      </c>
      <c r="M1792" s="20" t="s">
        <v>19744</v>
      </c>
      <c r="N1792" s="34">
        <v>106</v>
      </c>
      <c r="O1792" t="s">
        <v>19747</v>
      </c>
    </row>
    <row r="1793" spans="1:15" x14ac:dyDescent="0.35">
      <c r="A1793" t="s">
        <v>19</v>
      </c>
      <c r="B1793">
        <v>1699317</v>
      </c>
      <c r="C1793">
        <v>1699574</v>
      </c>
      <c r="E1793" t="s">
        <v>13966</v>
      </c>
      <c r="F1793" t="s">
        <v>19748</v>
      </c>
      <c r="G1793" t="s">
        <v>19749</v>
      </c>
      <c r="I1793" t="s">
        <v>13969</v>
      </c>
      <c r="L1793" t="s">
        <v>19750</v>
      </c>
      <c r="M1793" s="20" t="s">
        <v>19748</v>
      </c>
      <c r="N1793" s="34">
        <v>85</v>
      </c>
      <c r="O1793" t="s">
        <v>19751</v>
      </c>
    </row>
    <row r="1794" spans="1:15" x14ac:dyDescent="0.35">
      <c r="A1794" t="s">
        <v>19</v>
      </c>
      <c r="B1794">
        <v>1699660</v>
      </c>
      <c r="C1794">
        <v>1700091</v>
      </c>
      <c r="E1794" t="s">
        <v>13966</v>
      </c>
      <c r="F1794" t="s">
        <v>14251</v>
      </c>
      <c r="I1794" t="s">
        <v>13969</v>
      </c>
      <c r="L1794" t="s">
        <v>19752</v>
      </c>
      <c r="M1794" s="20" t="s">
        <v>14251</v>
      </c>
      <c r="N1794" s="34">
        <v>143</v>
      </c>
      <c r="O1794" t="s">
        <v>19753</v>
      </c>
    </row>
    <row r="1795" spans="1:15" x14ac:dyDescent="0.35">
      <c r="A1795" t="s">
        <v>19</v>
      </c>
      <c r="B1795">
        <v>1700119</v>
      </c>
      <c r="C1795">
        <v>1701639</v>
      </c>
      <c r="E1795" t="s">
        <v>14007</v>
      </c>
      <c r="F1795" t="s">
        <v>19754</v>
      </c>
      <c r="G1795" t="s">
        <v>19755</v>
      </c>
      <c r="I1795" t="s">
        <v>13969</v>
      </c>
      <c r="L1795" t="s">
        <v>19756</v>
      </c>
      <c r="M1795" s="20" t="s">
        <v>19754</v>
      </c>
      <c r="N1795" s="34">
        <v>506</v>
      </c>
      <c r="O1795" t="s">
        <v>19757</v>
      </c>
    </row>
    <row r="1796" spans="1:15" x14ac:dyDescent="0.35">
      <c r="A1796" t="s">
        <v>19</v>
      </c>
      <c r="B1796">
        <v>1701832</v>
      </c>
      <c r="C1796">
        <v>1702269</v>
      </c>
      <c r="E1796" t="s">
        <v>13966</v>
      </c>
      <c r="F1796" t="s">
        <v>19758</v>
      </c>
      <c r="G1796" t="s">
        <v>19759</v>
      </c>
      <c r="I1796" t="s">
        <v>13969</v>
      </c>
      <c r="L1796" t="s">
        <v>19760</v>
      </c>
      <c r="M1796" s="20" t="s">
        <v>19758</v>
      </c>
      <c r="N1796" s="34">
        <v>145</v>
      </c>
      <c r="O1796" t="s">
        <v>19761</v>
      </c>
    </row>
    <row r="1797" spans="1:15" x14ac:dyDescent="0.35">
      <c r="A1797" t="s">
        <v>19</v>
      </c>
      <c r="B1797">
        <v>1702309</v>
      </c>
      <c r="C1797">
        <v>1703094</v>
      </c>
      <c r="E1797" t="s">
        <v>14007</v>
      </c>
      <c r="F1797" t="s">
        <v>19762</v>
      </c>
      <c r="G1797" t="s">
        <v>19763</v>
      </c>
      <c r="I1797" t="s">
        <v>13969</v>
      </c>
      <c r="L1797" t="s">
        <v>19764</v>
      </c>
      <c r="M1797" s="20" t="s">
        <v>19762</v>
      </c>
      <c r="N1797" s="34">
        <v>261</v>
      </c>
      <c r="O1797" t="s">
        <v>19765</v>
      </c>
    </row>
    <row r="1798" spans="1:15" x14ac:dyDescent="0.35">
      <c r="A1798" t="s">
        <v>19</v>
      </c>
      <c r="B1798">
        <v>1703066</v>
      </c>
      <c r="C1798">
        <v>1703878</v>
      </c>
      <c r="E1798" t="s">
        <v>14007</v>
      </c>
      <c r="F1798" t="s">
        <v>19766</v>
      </c>
      <c r="G1798" t="s">
        <v>19767</v>
      </c>
      <c r="I1798" t="s">
        <v>13969</v>
      </c>
      <c r="L1798" t="s">
        <v>19768</v>
      </c>
      <c r="M1798" s="20" t="s">
        <v>19766</v>
      </c>
      <c r="N1798" s="34">
        <v>270</v>
      </c>
      <c r="O1798" t="s">
        <v>19769</v>
      </c>
    </row>
    <row r="1799" spans="1:15" x14ac:dyDescent="0.35">
      <c r="A1799" t="s">
        <v>19</v>
      </c>
      <c r="B1799">
        <v>1704261</v>
      </c>
      <c r="C1799">
        <v>1706360</v>
      </c>
      <c r="E1799" t="s">
        <v>14007</v>
      </c>
      <c r="F1799" t="s">
        <v>19770</v>
      </c>
      <c r="G1799" t="s">
        <v>19771</v>
      </c>
      <c r="I1799" t="s">
        <v>13969</v>
      </c>
      <c r="L1799" t="s">
        <v>19772</v>
      </c>
      <c r="M1799" s="20" t="s">
        <v>19770</v>
      </c>
      <c r="N1799" s="34">
        <v>699</v>
      </c>
      <c r="O1799" t="s">
        <v>19773</v>
      </c>
    </row>
    <row r="1800" spans="1:15" x14ac:dyDescent="0.35">
      <c r="A1800" t="s">
        <v>19</v>
      </c>
      <c r="B1800">
        <v>1706725</v>
      </c>
      <c r="C1800">
        <v>1707768</v>
      </c>
      <c r="E1800" t="s">
        <v>13966</v>
      </c>
      <c r="F1800" t="s">
        <v>14251</v>
      </c>
      <c r="I1800" t="s">
        <v>13969</v>
      </c>
      <c r="L1800" t="s">
        <v>19774</v>
      </c>
      <c r="M1800" s="20" t="s">
        <v>14251</v>
      </c>
      <c r="N1800" s="34">
        <v>347</v>
      </c>
      <c r="O1800" t="s">
        <v>19775</v>
      </c>
    </row>
    <row r="1801" spans="1:15" x14ac:dyDescent="0.35">
      <c r="A1801" t="s">
        <v>19</v>
      </c>
      <c r="B1801">
        <v>1708081</v>
      </c>
      <c r="C1801">
        <v>1708740</v>
      </c>
      <c r="E1801" t="s">
        <v>13966</v>
      </c>
      <c r="F1801" t="s">
        <v>19776</v>
      </c>
      <c r="G1801" t="s">
        <v>19777</v>
      </c>
      <c r="I1801" t="s">
        <v>13969</v>
      </c>
      <c r="L1801" t="s">
        <v>19778</v>
      </c>
      <c r="M1801" s="20" t="s">
        <v>19776</v>
      </c>
      <c r="N1801" s="34">
        <v>219</v>
      </c>
      <c r="O1801" t="s">
        <v>19779</v>
      </c>
    </row>
    <row r="1802" spans="1:15" x14ac:dyDescent="0.35">
      <c r="A1802" t="s">
        <v>19</v>
      </c>
      <c r="B1802">
        <v>1708733</v>
      </c>
      <c r="C1802">
        <v>1709182</v>
      </c>
      <c r="E1802" t="s">
        <v>13966</v>
      </c>
      <c r="F1802" t="s">
        <v>19780</v>
      </c>
      <c r="G1802" t="s">
        <v>19781</v>
      </c>
      <c r="I1802" t="s">
        <v>13969</v>
      </c>
      <c r="L1802" t="s">
        <v>19782</v>
      </c>
      <c r="M1802" s="20" t="s">
        <v>19780</v>
      </c>
      <c r="N1802" s="34">
        <v>149</v>
      </c>
      <c r="O1802" t="s">
        <v>19783</v>
      </c>
    </row>
    <row r="1803" spans="1:15" x14ac:dyDescent="0.35">
      <c r="A1803" t="s">
        <v>19</v>
      </c>
      <c r="B1803">
        <v>1709175</v>
      </c>
      <c r="C1803">
        <v>1709906</v>
      </c>
      <c r="E1803" t="s">
        <v>13966</v>
      </c>
      <c r="F1803" t="s">
        <v>19784</v>
      </c>
      <c r="G1803" t="s">
        <v>19785</v>
      </c>
      <c r="I1803" t="s">
        <v>13969</v>
      </c>
      <c r="L1803" t="s">
        <v>19786</v>
      </c>
      <c r="M1803" s="20" t="s">
        <v>19784</v>
      </c>
      <c r="N1803" s="34">
        <v>243</v>
      </c>
      <c r="O1803" t="s">
        <v>19787</v>
      </c>
    </row>
    <row r="1804" spans="1:15" x14ac:dyDescent="0.35">
      <c r="A1804" t="s">
        <v>19</v>
      </c>
      <c r="B1804">
        <v>1709924</v>
      </c>
      <c r="C1804">
        <v>1710421</v>
      </c>
      <c r="E1804" t="s">
        <v>13966</v>
      </c>
      <c r="F1804" t="s">
        <v>19788</v>
      </c>
      <c r="G1804" t="s">
        <v>19789</v>
      </c>
      <c r="I1804" t="s">
        <v>13969</v>
      </c>
      <c r="L1804" t="s">
        <v>19790</v>
      </c>
      <c r="M1804" s="20" t="s">
        <v>19788</v>
      </c>
      <c r="N1804" s="34">
        <v>165</v>
      </c>
      <c r="O1804" t="s">
        <v>19791</v>
      </c>
    </row>
    <row r="1805" spans="1:15" x14ac:dyDescent="0.35">
      <c r="A1805" t="s">
        <v>19</v>
      </c>
      <c r="B1805">
        <v>1710980</v>
      </c>
      <c r="C1805">
        <v>1711336</v>
      </c>
      <c r="E1805" t="s">
        <v>14007</v>
      </c>
      <c r="F1805" t="s">
        <v>16108</v>
      </c>
      <c r="G1805" t="s">
        <v>19792</v>
      </c>
      <c r="I1805" t="s">
        <v>13969</v>
      </c>
      <c r="L1805" t="s">
        <v>19793</v>
      </c>
      <c r="M1805" s="20" t="s">
        <v>16108</v>
      </c>
      <c r="N1805" s="34">
        <v>118</v>
      </c>
      <c r="O1805" t="s">
        <v>19794</v>
      </c>
    </row>
    <row r="1806" spans="1:15" x14ac:dyDescent="0.35">
      <c r="A1806" t="s">
        <v>19</v>
      </c>
      <c r="B1806">
        <v>1711505</v>
      </c>
      <c r="C1806">
        <v>1712251</v>
      </c>
      <c r="E1806" t="s">
        <v>13966</v>
      </c>
      <c r="F1806" t="s">
        <v>19795</v>
      </c>
      <c r="G1806" t="s">
        <v>19796</v>
      </c>
      <c r="I1806" t="s">
        <v>13969</v>
      </c>
      <c r="L1806" t="s">
        <v>19797</v>
      </c>
      <c r="M1806" s="20" t="s">
        <v>19795</v>
      </c>
      <c r="N1806" s="34">
        <v>248</v>
      </c>
      <c r="O1806" t="s">
        <v>19798</v>
      </c>
    </row>
    <row r="1807" spans="1:15" x14ac:dyDescent="0.35">
      <c r="A1807" t="s">
        <v>19</v>
      </c>
      <c r="B1807">
        <v>1712732</v>
      </c>
      <c r="C1807">
        <v>1713931</v>
      </c>
      <c r="E1807" t="s">
        <v>13966</v>
      </c>
      <c r="F1807" t="s">
        <v>19799</v>
      </c>
      <c r="G1807" t="s">
        <v>19800</v>
      </c>
      <c r="I1807" t="s">
        <v>13969</v>
      </c>
      <c r="L1807" t="s">
        <v>19801</v>
      </c>
      <c r="M1807" s="20" t="s">
        <v>19799</v>
      </c>
      <c r="N1807" s="34">
        <v>399</v>
      </c>
      <c r="O1807" t="s">
        <v>19802</v>
      </c>
    </row>
    <row r="1808" spans="1:15" x14ac:dyDescent="0.35">
      <c r="A1808" t="s">
        <v>19</v>
      </c>
      <c r="B1808">
        <v>1713947</v>
      </c>
      <c r="C1808">
        <v>1714174</v>
      </c>
      <c r="E1808" t="s">
        <v>13966</v>
      </c>
      <c r="F1808" t="s">
        <v>14042</v>
      </c>
      <c r="G1808" t="s">
        <v>19803</v>
      </c>
      <c r="I1808" t="s">
        <v>13969</v>
      </c>
      <c r="L1808" t="s">
        <v>19804</v>
      </c>
      <c r="M1808" s="20" t="s">
        <v>14042</v>
      </c>
      <c r="N1808" s="34">
        <v>75</v>
      </c>
      <c r="O1808" t="s">
        <v>19805</v>
      </c>
    </row>
    <row r="1809" spans="1:15" x14ac:dyDescent="0.35">
      <c r="A1809" t="s">
        <v>19</v>
      </c>
      <c r="B1809">
        <v>1714271</v>
      </c>
      <c r="C1809">
        <v>1714969</v>
      </c>
      <c r="E1809" t="s">
        <v>13966</v>
      </c>
      <c r="F1809" t="s">
        <v>16273</v>
      </c>
      <c r="I1809" t="s">
        <v>13969</v>
      </c>
      <c r="L1809" t="s">
        <v>19806</v>
      </c>
      <c r="M1809" s="20" t="s">
        <v>16273</v>
      </c>
      <c r="N1809" s="34">
        <v>232</v>
      </c>
      <c r="O1809" t="s">
        <v>19807</v>
      </c>
    </row>
    <row r="1810" spans="1:15" x14ac:dyDescent="0.35">
      <c r="A1810" t="s">
        <v>19</v>
      </c>
      <c r="B1810">
        <v>1714947</v>
      </c>
      <c r="C1810">
        <v>1715201</v>
      </c>
      <c r="E1810" t="s">
        <v>13966</v>
      </c>
      <c r="F1810" t="s">
        <v>19808</v>
      </c>
      <c r="I1810" t="s">
        <v>13969</v>
      </c>
      <c r="L1810" t="s">
        <v>19809</v>
      </c>
      <c r="M1810" s="20" t="s">
        <v>19808</v>
      </c>
      <c r="N1810" s="34">
        <v>84</v>
      </c>
      <c r="O1810" t="s">
        <v>19810</v>
      </c>
    </row>
    <row r="1811" spans="1:15" x14ac:dyDescent="0.35">
      <c r="A1811" t="s">
        <v>19</v>
      </c>
      <c r="B1811">
        <v>1715884</v>
      </c>
      <c r="C1811">
        <v>1716174</v>
      </c>
      <c r="E1811" t="s">
        <v>13966</v>
      </c>
      <c r="F1811" t="s">
        <v>19811</v>
      </c>
      <c r="G1811" t="s">
        <v>19812</v>
      </c>
      <c r="I1811" t="s">
        <v>13969</v>
      </c>
      <c r="L1811" t="s">
        <v>19813</v>
      </c>
      <c r="M1811" s="20" t="s">
        <v>19811</v>
      </c>
      <c r="N1811" s="34">
        <v>96</v>
      </c>
      <c r="O1811" t="s">
        <v>19814</v>
      </c>
    </row>
    <row r="1812" spans="1:15" x14ac:dyDescent="0.35">
      <c r="A1812" t="s">
        <v>19</v>
      </c>
      <c r="B1812">
        <v>1716295</v>
      </c>
      <c r="C1812">
        <v>1716480</v>
      </c>
      <c r="E1812" t="s">
        <v>14007</v>
      </c>
      <c r="F1812" t="s">
        <v>19815</v>
      </c>
      <c r="G1812" t="s">
        <v>19816</v>
      </c>
      <c r="I1812" t="s">
        <v>13969</v>
      </c>
      <c r="L1812" t="s">
        <v>19817</v>
      </c>
      <c r="M1812" s="20" t="s">
        <v>19815</v>
      </c>
      <c r="N1812" s="34">
        <v>61</v>
      </c>
      <c r="O1812" t="s">
        <v>19818</v>
      </c>
    </row>
    <row r="1813" spans="1:15" x14ac:dyDescent="0.35">
      <c r="A1813" t="s">
        <v>19</v>
      </c>
      <c r="B1813">
        <v>1716646</v>
      </c>
      <c r="C1813">
        <v>1716840</v>
      </c>
      <c r="E1813" t="s">
        <v>13966</v>
      </c>
      <c r="F1813" t="s">
        <v>14251</v>
      </c>
      <c r="I1813" t="s">
        <v>13969</v>
      </c>
      <c r="L1813" t="s">
        <v>19819</v>
      </c>
      <c r="M1813" s="20" t="s">
        <v>14251</v>
      </c>
      <c r="N1813" s="34">
        <v>64</v>
      </c>
      <c r="O1813" t="s">
        <v>19820</v>
      </c>
    </row>
    <row r="1814" spans="1:15" x14ac:dyDescent="0.35">
      <c r="A1814" t="s">
        <v>19</v>
      </c>
      <c r="B1814">
        <v>1717139</v>
      </c>
      <c r="C1814">
        <v>1717765</v>
      </c>
      <c r="E1814" t="s">
        <v>13966</v>
      </c>
      <c r="F1814" t="s">
        <v>19821</v>
      </c>
      <c r="G1814" t="s">
        <v>19822</v>
      </c>
      <c r="I1814" t="s">
        <v>13969</v>
      </c>
      <c r="L1814" t="s">
        <v>19823</v>
      </c>
      <c r="M1814" s="20" t="s">
        <v>19821</v>
      </c>
      <c r="N1814" s="34">
        <v>208</v>
      </c>
      <c r="O1814" t="s">
        <v>19824</v>
      </c>
    </row>
    <row r="1815" spans="1:15" x14ac:dyDescent="0.35">
      <c r="A1815" t="s">
        <v>19</v>
      </c>
      <c r="B1815">
        <v>1717883</v>
      </c>
      <c r="C1815">
        <v>1719220</v>
      </c>
      <c r="E1815" t="s">
        <v>13966</v>
      </c>
      <c r="F1815" t="s">
        <v>19825</v>
      </c>
      <c r="G1815" t="s">
        <v>19826</v>
      </c>
      <c r="I1815" t="s">
        <v>13969</v>
      </c>
      <c r="L1815" t="s">
        <v>19827</v>
      </c>
      <c r="M1815" s="20" t="s">
        <v>19825</v>
      </c>
      <c r="N1815" s="34">
        <v>445</v>
      </c>
      <c r="O1815" t="s">
        <v>19828</v>
      </c>
    </row>
    <row r="1816" spans="1:15" x14ac:dyDescent="0.35">
      <c r="A1816" t="s">
        <v>19</v>
      </c>
      <c r="B1816">
        <v>1719271</v>
      </c>
      <c r="C1816">
        <v>1719768</v>
      </c>
      <c r="E1816" t="s">
        <v>13966</v>
      </c>
      <c r="F1816" t="s">
        <v>19829</v>
      </c>
      <c r="G1816" t="s">
        <v>19830</v>
      </c>
      <c r="I1816" t="s">
        <v>13969</v>
      </c>
      <c r="L1816" t="s">
        <v>19831</v>
      </c>
      <c r="M1816" s="20" t="s">
        <v>19829</v>
      </c>
      <c r="N1816" s="34">
        <v>165</v>
      </c>
      <c r="O1816" t="s">
        <v>19832</v>
      </c>
    </row>
    <row r="1817" spans="1:15" x14ac:dyDescent="0.35">
      <c r="A1817" t="s">
        <v>19</v>
      </c>
      <c r="B1817">
        <v>1720004</v>
      </c>
      <c r="C1817">
        <v>1721917</v>
      </c>
      <c r="E1817" t="s">
        <v>13966</v>
      </c>
      <c r="F1817" t="s">
        <v>19833</v>
      </c>
      <c r="G1817" t="s">
        <v>19834</v>
      </c>
      <c r="I1817" t="s">
        <v>13969</v>
      </c>
      <c r="L1817" t="s">
        <v>19835</v>
      </c>
      <c r="M1817" s="20" t="s">
        <v>19833</v>
      </c>
      <c r="N1817" s="34">
        <v>637</v>
      </c>
      <c r="O1817" t="s">
        <v>19836</v>
      </c>
    </row>
    <row r="1818" spans="1:15" x14ac:dyDescent="0.35">
      <c r="A1818" t="s">
        <v>19</v>
      </c>
      <c r="B1818">
        <v>1721955</v>
      </c>
      <c r="C1818">
        <v>1722158</v>
      </c>
      <c r="E1818" t="s">
        <v>14007</v>
      </c>
      <c r="F1818" t="s">
        <v>14251</v>
      </c>
      <c r="I1818" t="s">
        <v>13969</v>
      </c>
      <c r="L1818" t="s">
        <v>19837</v>
      </c>
      <c r="M1818" s="20" t="s">
        <v>14251</v>
      </c>
      <c r="N1818" s="34">
        <v>67</v>
      </c>
      <c r="O1818" t="s">
        <v>19838</v>
      </c>
    </row>
    <row r="1819" spans="1:15" x14ac:dyDescent="0.35">
      <c r="A1819" t="s">
        <v>19</v>
      </c>
      <c r="B1819">
        <v>1722324</v>
      </c>
      <c r="C1819">
        <v>1723415</v>
      </c>
      <c r="E1819" t="s">
        <v>13966</v>
      </c>
      <c r="F1819" t="s">
        <v>19839</v>
      </c>
      <c r="G1819" t="s">
        <v>19840</v>
      </c>
      <c r="I1819" t="s">
        <v>13969</v>
      </c>
      <c r="L1819" t="s">
        <v>19841</v>
      </c>
      <c r="M1819" s="20" t="s">
        <v>19839</v>
      </c>
      <c r="N1819" s="34">
        <v>363</v>
      </c>
      <c r="O1819" t="s">
        <v>19842</v>
      </c>
    </row>
    <row r="1820" spans="1:15" x14ac:dyDescent="0.35">
      <c r="A1820" t="s">
        <v>19</v>
      </c>
      <c r="B1820">
        <v>1723697</v>
      </c>
      <c r="C1820">
        <v>1724662</v>
      </c>
      <c r="E1820" t="s">
        <v>13966</v>
      </c>
      <c r="F1820" t="s">
        <v>19243</v>
      </c>
      <c r="G1820" t="s">
        <v>19843</v>
      </c>
      <c r="I1820" t="s">
        <v>13969</v>
      </c>
      <c r="L1820" t="s">
        <v>19844</v>
      </c>
      <c r="M1820" s="20" t="s">
        <v>19243</v>
      </c>
      <c r="N1820" s="34">
        <v>321</v>
      </c>
      <c r="O1820" t="s">
        <v>19845</v>
      </c>
    </row>
    <row r="1821" spans="1:15" x14ac:dyDescent="0.35">
      <c r="A1821" t="s">
        <v>19</v>
      </c>
      <c r="B1821">
        <v>1724725</v>
      </c>
      <c r="C1821">
        <v>1725591</v>
      </c>
      <c r="E1821" t="s">
        <v>13966</v>
      </c>
      <c r="F1821" t="s">
        <v>19846</v>
      </c>
      <c r="G1821" t="s">
        <v>19847</v>
      </c>
      <c r="I1821" t="s">
        <v>13969</v>
      </c>
      <c r="L1821" t="s">
        <v>19848</v>
      </c>
      <c r="M1821" s="20" t="s">
        <v>19846</v>
      </c>
      <c r="N1821" s="34">
        <v>288</v>
      </c>
      <c r="O1821" t="s">
        <v>19849</v>
      </c>
    </row>
    <row r="1822" spans="1:15" x14ac:dyDescent="0.35">
      <c r="A1822" t="s">
        <v>19</v>
      </c>
      <c r="B1822">
        <v>1725820</v>
      </c>
      <c r="C1822">
        <v>1727919</v>
      </c>
      <c r="E1822" t="s">
        <v>13966</v>
      </c>
      <c r="F1822" t="s">
        <v>19850</v>
      </c>
      <c r="G1822" t="s">
        <v>14953</v>
      </c>
      <c r="I1822" t="s">
        <v>13969</v>
      </c>
      <c r="L1822" t="s">
        <v>19851</v>
      </c>
      <c r="M1822" s="20" t="s">
        <v>19850</v>
      </c>
      <c r="N1822" s="34">
        <v>699</v>
      </c>
      <c r="O1822" t="s">
        <v>19852</v>
      </c>
    </row>
    <row r="1823" spans="1:15" x14ac:dyDescent="0.35">
      <c r="A1823" t="s">
        <v>19</v>
      </c>
      <c r="B1823">
        <v>1728017</v>
      </c>
      <c r="C1823">
        <v>1728283</v>
      </c>
      <c r="E1823" t="s">
        <v>13966</v>
      </c>
      <c r="F1823" t="s">
        <v>19853</v>
      </c>
      <c r="G1823" t="s">
        <v>19854</v>
      </c>
      <c r="I1823" t="s">
        <v>13969</v>
      </c>
      <c r="L1823" t="s">
        <v>19855</v>
      </c>
      <c r="M1823" s="20" t="s">
        <v>19853</v>
      </c>
      <c r="N1823" s="34">
        <v>88</v>
      </c>
      <c r="O1823" t="s">
        <v>19856</v>
      </c>
    </row>
    <row r="1824" spans="1:15" x14ac:dyDescent="0.35">
      <c r="A1824" t="s">
        <v>19</v>
      </c>
      <c r="B1824">
        <v>1728283</v>
      </c>
      <c r="C1824">
        <v>1729995</v>
      </c>
      <c r="E1824" t="s">
        <v>13966</v>
      </c>
      <c r="F1824" t="s">
        <v>19857</v>
      </c>
      <c r="G1824" t="s">
        <v>19858</v>
      </c>
      <c r="I1824" t="s">
        <v>13969</v>
      </c>
      <c r="L1824" t="s">
        <v>19859</v>
      </c>
      <c r="M1824" s="20" t="s">
        <v>19857</v>
      </c>
      <c r="N1824" s="34">
        <v>570</v>
      </c>
      <c r="O1824" t="s">
        <v>19860</v>
      </c>
    </row>
    <row r="1825" spans="1:15" x14ac:dyDescent="0.35">
      <c r="A1825" t="s">
        <v>19</v>
      </c>
      <c r="B1825">
        <v>1730086</v>
      </c>
      <c r="C1825">
        <v>1730325</v>
      </c>
      <c r="E1825" t="s">
        <v>13966</v>
      </c>
      <c r="F1825" t="s">
        <v>19861</v>
      </c>
      <c r="G1825" t="s">
        <v>19862</v>
      </c>
      <c r="I1825" t="s">
        <v>13969</v>
      </c>
      <c r="L1825" t="s">
        <v>19863</v>
      </c>
      <c r="M1825" s="20" t="s">
        <v>19861</v>
      </c>
      <c r="N1825" s="34">
        <v>79</v>
      </c>
      <c r="O1825" t="s">
        <v>19864</v>
      </c>
    </row>
    <row r="1826" spans="1:15" x14ac:dyDescent="0.35">
      <c r="A1826" t="s">
        <v>19</v>
      </c>
      <c r="B1826">
        <v>1730403</v>
      </c>
      <c r="C1826">
        <v>1731431</v>
      </c>
      <c r="E1826" t="s">
        <v>13966</v>
      </c>
      <c r="F1826" t="s">
        <v>19865</v>
      </c>
      <c r="G1826" t="s">
        <v>19866</v>
      </c>
      <c r="I1826" t="s">
        <v>13969</v>
      </c>
      <c r="L1826" t="s">
        <v>19867</v>
      </c>
      <c r="M1826" s="20" t="s">
        <v>19865</v>
      </c>
      <c r="N1826" s="34">
        <v>342</v>
      </c>
      <c r="O1826" t="s">
        <v>19868</v>
      </c>
    </row>
    <row r="1827" spans="1:15" x14ac:dyDescent="0.35">
      <c r="A1827" t="s">
        <v>19</v>
      </c>
      <c r="B1827">
        <v>1731446</v>
      </c>
      <c r="C1827">
        <v>1732126</v>
      </c>
      <c r="E1827" t="s">
        <v>14007</v>
      </c>
      <c r="F1827" t="s">
        <v>14715</v>
      </c>
      <c r="G1827" t="s">
        <v>19869</v>
      </c>
      <c r="I1827" t="s">
        <v>13969</v>
      </c>
      <c r="L1827" t="s">
        <v>19870</v>
      </c>
      <c r="M1827" s="20" t="s">
        <v>14715</v>
      </c>
      <c r="N1827" s="34">
        <v>226</v>
      </c>
      <c r="O1827" t="s">
        <v>19871</v>
      </c>
    </row>
    <row r="1828" spans="1:15" x14ac:dyDescent="0.35">
      <c r="A1828" t="s">
        <v>19</v>
      </c>
      <c r="B1828">
        <v>1732261</v>
      </c>
      <c r="C1828">
        <v>1734228</v>
      </c>
      <c r="E1828" t="s">
        <v>13966</v>
      </c>
      <c r="F1828" t="s">
        <v>19872</v>
      </c>
      <c r="G1828" t="s">
        <v>19873</v>
      </c>
      <c r="I1828" t="s">
        <v>13969</v>
      </c>
      <c r="L1828" t="s">
        <v>19874</v>
      </c>
      <c r="M1828" s="20" t="s">
        <v>19872</v>
      </c>
      <c r="N1828" s="34">
        <v>655</v>
      </c>
      <c r="O1828" t="s">
        <v>19875</v>
      </c>
    </row>
    <row r="1829" spans="1:15" x14ac:dyDescent="0.35">
      <c r="A1829" t="s">
        <v>19</v>
      </c>
      <c r="B1829">
        <v>1734366</v>
      </c>
      <c r="C1829">
        <v>1735232</v>
      </c>
      <c r="E1829" t="s">
        <v>13966</v>
      </c>
      <c r="F1829" t="s">
        <v>17132</v>
      </c>
      <c r="G1829" t="s">
        <v>19876</v>
      </c>
      <c r="I1829" t="s">
        <v>13969</v>
      </c>
      <c r="L1829" t="s">
        <v>19877</v>
      </c>
      <c r="M1829" s="20" t="s">
        <v>17132</v>
      </c>
      <c r="N1829" s="34">
        <v>288</v>
      </c>
      <c r="O1829" t="s">
        <v>19878</v>
      </c>
    </row>
    <row r="1830" spans="1:15" x14ac:dyDescent="0.35">
      <c r="A1830" t="s">
        <v>19</v>
      </c>
      <c r="B1830">
        <v>1735271</v>
      </c>
      <c r="C1830">
        <v>1736044</v>
      </c>
      <c r="E1830" t="s">
        <v>14007</v>
      </c>
      <c r="F1830" t="s">
        <v>19879</v>
      </c>
      <c r="G1830" t="s">
        <v>19880</v>
      </c>
      <c r="I1830" t="s">
        <v>13969</v>
      </c>
      <c r="L1830" t="s">
        <v>19881</v>
      </c>
      <c r="M1830" s="20" t="s">
        <v>19879</v>
      </c>
      <c r="N1830" s="34">
        <v>257</v>
      </c>
      <c r="O1830" t="s">
        <v>19882</v>
      </c>
    </row>
    <row r="1831" spans="1:15" x14ac:dyDescent="0.35">
      <c r="A1831" t="s">
        <v>19</v>
      </c>
      <c r="B1831">
        <v>1736381</v>
      </c>
      <c r="C1831">
        <v>1738495</v>
      </c>
      <c r="E1831" t="s">
        <v>13966</v>
      </c>
      <c r="F1831" t="s">
        <v>19883</v>
      </c>
      <c r="G1831" t="s">
        <v>19884</v>
      </c>
      <c r="I1831" t="s">
        <v>13969</v>
      </c>
      <c r="L1831" t="s">
        <v>19885</v>
      </c>
      <c r="M1831" s="20" t="s">
        <v>19883</v>
      </c>
      <c r="N1831" s="34">
        <v>704</v>
      </c>
      <c r="O1831" t="s">
        <v>19886</v>
      </c>
    </row>
    <row r="1832" spans="1:15" x14ac:dyDescent="0.35">
      <c r="A1832" t="s">
        <v>19</v>
      </c>
      <c r="B1832">
        <v>1738659</v>
      </c>
      <c r="C1832">
        <v>1740479</v>
      </c>
      <c r="E1832" t="s">
        <v>13966</v>
      </c>
      <c r="F1832" t="s">
        <v>19887</v>
      </c>
      <c r="G1832" t="s">
        <v>19888</v>
      </c>
      <c r="I1832" t="s">
        <v>13969</v>
      </c>
      <c r="L1832" t="s">
        <v>19889</v>
      </c>
      <c r="M1832" s="20" t="s">
        <v>19887</v>
      </c>
      <c r="N1832" s="34">
        <v>606</v>
      </c>
      <c r="O1832" t="s">
        <v>19890</v>
      </c>
    </row>
    <row r="1833" spans="1:15" x14ac:dyDescent="0.35">
      <c r="A1833" t="s">
        <v>19</v>
      </c>
      <c r="B1833">
        <v>1740490</v>
      </c>
      <c r="C1833">
        <v>1741671</v>
      </c>
      <c r="E1833" t="s">
        <v>14007</v>
      </c>
      <c r="F1833" t="s">
        <v>19891</v>
      </c>
      <c r="G1833" t="s">
        <v>19892</v>
      </c>
      <c r="I1833" t="s">
        <v>13969</v>
      </c>
      <c r="L1833" t="s">
        <v>19893</v>
      </c>
      <c r="M1833" s="20" t="s">
        <v>19891</v>
      </c>
      <c r="N1833" s="34">
        <v>393</v>
      </c>
      <c r="O1833" t="s">
        <v>19894</v>
      </c>
    </row>
    <row r="1834" spans="1:15" x14ac:dyDescent="0.35">
      <c r="A1834" t="s">
        <v>19</v>
      </c>
      <c r="B1834">
        <v>1741873</v>
      </c>
      <c r="C1834">
        <v>1742034</v>
      </c>
      <c r="E1834" t="s">
        <v>14007</v>
      </c>
      <c r="F1834" t="s">
        <v>14251</v>
      </c>
      <c r="I1834" t="s">
        <v>13969</v>
      </c>
      <c r="L1834" t="s">
        <v>19895</v>
      </c>
      <c r="M1834" s="20" t="s">
        <v>14251</v>
      </c>
      <c r="N1834" s="34">
        <v>53</v>
      </c>
      <c r="O1834" t="s">
        <v>19896</v>
      </c>
    </row>
    <row r="1835" spans="1:15" x14ac:dyDescent="0.35">
      <c r="A1835" t="s">
        <v>19</v>
      </c>
      <c r="B1835">
        <v>1742238</v>
      </c>
      <c r="C1835">
        <v>1743149</v>
      </c>
      <c r="E1835" t="s">
        <v>13966</v>
      </c>
      <c r="F1835" t="s">
        <v>19897</v>
      </c>
      <c r="G1835" t="s">
        <v>19898</v>
      </c>
      <c r="I1835" t="s">
        <v>13969</v>
      </c>
      <c r="L1835" t="s">
        <v>19899</v>
      </c>
      <c r="M1835" s="20" t="s">
        <v>19897</v>
      </c>
      <c r="N1835" s="34">
        <v>303</v>
      </c>
      <c r="O1835" t="s">
        <v>19900</v>
      </c>
    </row>
    <row r="1836" spans="1:15" x14ac:dyDescent="0.35">
      <c r="A1836" t="s">
        <v>19</v>
      </c>
      <c r="B1836">
        <v>1743193</v>
      </c>
      <c r="C1836">
        <v>1743657</v>
      </c>
      <c r="E1836" t="s">
        <v>14007</v>
      </c>
      <c r="F1836" t="s">
        <v>19901</v>
      </c>
      <c r="G1836" t="s">
        <v>19902</v>
      </c>
      <c r="I1836" t="s">
        <v>13969</v>
      </c>
      <c r="L1836" t="s">
        <v>19903</v>
      </c>
      <c r="M1836" s="20" t="s">
        <v>19901</v>
      </c>
      <c r="N1836" s="34">
        <v>154</v>
      </c>
      <c r="O1836" t="s">
        <v>19904</v>
      </c>
    </row>
    <row r="1837" spans="1:15" x14ac:dyDescent="0.35">
      <c r="A1837" t="s">
        <v>19</v>
      </c>
      <c r="B1837">
        <v>1743783</v>
      </c>
      <c r="C1837">
        <v>1745075</v>
      </c>
      <c r="E1837" t="s">
        <v>14007</v>
      </c>
      <c r="F1837" t="s">
        <v>14792</v>
      </c>
      <c r="G1837" t="s">
        <v>19905</v>
      </c>
      <c r="I1837" t="s">
        <v>13969</v>
      </c>
      <c r="L1837" t="s">
        <v>19906</v>
      </c>
      <c r="M1837" s="20" t="s">
        <v>14792</v>
      </c>
      <c r="N1837" s="34">
        <v>430</v>
      </c>
      <c r="O1837" t="s">
        <v>19907</v>
      </c>
    </row>
    <row r="1838" spans="1:15" x14ac:dyDescent="0.35">
      <c r="A1838" t="s">
        <v>19</v>
      </c>
      <c r="B1838">
        <v>1745151</v>
      </c>
      <c r="C1838">
        <v>1745645</v>
      </c>
      <c r="E1838" t="s">
        <v>14007</v>
      </c>
      <c r="F1838" t="s">
        <v>19908</v>
      </c>
      <c r="G1838" t="s">
        <v>19909</v>
      </c>
      <c r="I1838" t="s">
        <v>13969</v>
      </c>
      <c r="L1838" t="s">
        <v>19910</v>
      </c>
      <c r="M1838" s="20" t="s">
        <v>19908</v>
      </c>
      <c r="N1838" s="34">
        <v>164</v>
      </c>
      <c r="O1838" t="s">
        <v>19911</v>
      </c>
    </row>
    <row r="1839" spans="1:15" x14ac:dyDescent="0.35">
      <c r="A1839" t="s">
        <v>19</v>
      </c>
      <c r="B1839">
        <v>1745702</v>
      </c>
      <c r="C1839">
        <v>1746562</v>
      </c>
      <c r="E1839" t="s">
        <v>14007</v>
      </c>
      <c r="F1839" t="s">
        <v>19642</v>
      </c>
      <c r="G1839" t="s">
        <v>19912</v>
      </c>
      <c r="I1839" t="s">
        <v>13969</v>
      </c>
      <c r="L1839" t="s">
        <v>19913</v>
      </c>
      <c r="M1839" s="20" t="s">
        <v>19642</v>
      </c>
      <c r="N1839" s="34">
        <v>286</v>
      </c>
      <c r="O1839" t="s">
        <v>19914</v>
      </c>
    </row>
    <row r="1840" spans="1:15" x14ac:dyDescent="0.35">
      <c r="A1840" t="s">
        <v>19</v>
      </c>
      <c r="B1840">
        <v>1746705</v>
      </c>
      <c r="C1840">
        <v>1747469</v>
      </c>
      <c r="E1840" t="s">
        <v>13966</v>
      </c>
      <c r="F1840" t="s">
        <v>19915</v>
      </c>
      <c r="G1840" t="s">
        <v>19916</v>
      </c>
      <c r="I1840" t="s">
        <v>13969</v>
      </c>
      <c r="L1840" t="s">
        <v>19917</v>
      </c>
      <c r="M1840" s="20" t="s">
        <v>19915</v>
      </c>
      <c r="N1840" s="34">
        <v>254</v>
      </c>
      <c r="O1840" t="s">
        <v>19918</v>
      </c>
    </row>
    <row r="1841" spans="1:15" x14ac:dyDescent="0.35">
      <c r="A1841" t="s">
        <v>19</v>
      </c>
      <c r="B1841">
        <v>1747770</v>
      </c>
      <c r="C1841">
        <v>1749500</v>
      </c>
      <c r="E1841" t="s">
        <v>13966</v>
      </c>
      <c r="F1841" t="s">
        <v>14894</v>
      </c>
      <c r="G1841" t="s">
        <v>19919</v>
      </c>
      <c r="I1841" t="s">
        <v>13969</v>
      </c>
      <c r="L1841" t="s">
        <v>19920</v>
      </c>
      <c r="M1841" s="20" t="s">
        <v>14894</v>
      </c>
      <c r="N1841" s="34">
        <v>576</v>
      </c>
      <c r="O1841" t="s">
        <v>19921</v>
      </c>
    </row>
    <row r="1842" spans="1:15" x14ac:dyDescent="0.35">
      <c r="A1842" t="s">
        <v>19</v>
      </c>
      <c r="B1842">
        <v>1749566</v>
      </c>
      <c r="C1842">
        <v>1750084</v>
      </c>
      <c r="E1842" t="s">
        <v>13966</v>
      </c>
      <c r="F1842" t="s">
        <v>14251</v>
      </c>
      <c r="I1842" t="s">
        <v>13969</v>
      </c>
      <c r="L1842" t="s">
        <v>19922</v>
      </c>
      <c r="M1842" s="20" t="s">
        <v>14251</v>
      </c>
      <c r="N1842" s="34">
        <v>172</v>
      </c>
      <c r="O1842" t="s">
        <v>19923</v>
      </c>
    </row>
    <row r="1843" spans="1:15" x14ac:dyDescent="0.35">
      <c r="A1843" t="s">
        <v>19</v>
      </c>
      <c r="B1843">
        <v>1750180</v>
      </c>
      <c r="C1843">
        <v>1750728</v>
      </c>
      <c r="E1843" t="s">
        <v>13966</v>
      </c>
      <c r="F1843" t="s">
        <v>14251</v>
      </c>
      <c r="I1843" t="s">
        <v>13969</v>
      </c>
      <c r="L1843" t="s">
        <v>19924</v>
      </c>
      <c r="M1843" s="20" t="s">
        <v>14251</v>
      </c>
      <c r="N1843" s="34">
        <v>182</v>
      </c>
      <c r="O1843" t="s">
        <v>19925</v>
      </c>
    </row>
    <row r="1844" spans="1:15" x14ac:dyDescent="0.35">
      <c r="A1844" t="s">
        <v>19</v>
      </c>
      <c r="B1844">
        <v>1750881</v>
      </c>
      <c r="C1844">
        <v>1752104</v>
      </c>
      <c r="E1844" t="s">
        <v>13966</v>
      </c>
      <c r="F1844" t="s">
        <v>19926</v>
      </c>
      <c r="G1844" t="s">
        <v>19927</v>
      </c>
      <c r="I1844" t="s">
        <v>13969</v>
      </c>
      <c r="L1844" t="s">
        <v>19928</v>
      </c>
      <c r="M1844" s="20" t="s">
        <v>19926</v>
      </c>
      <c r="N1844" s="34">
        <v>407</v>
      </c>
      <c r="O1844" t="s">
        <v>19929</v>
      </c>
    </row>
    <row r="1845" spans="1:15" x14ac:dyDescent="0.35">
      <c r="A1845" t="s">
        <v>19</v>
      </c>
      <c r="B1845">
        <v>1752750</v>
      </c>
      <c r="C1845">
        <v>1752989</v>
      </c>
      <c r="E1845" t="s">
        <v>13966</v>
      </c>
      <c r="F1845" t="s">
        <v>19930</v>
      </c>
      <c r="G1845" t="s">
        <v>19931</v>
      </c>
      <c r="I1845" t="s">
        <v>13969</v>
      </c>
      <c r="L1845" t="s">
        <v>19932</v>
      </c>
      <c r="M1845" s="20" t="s">
        <v>19930</v>
      </c>
      <c r="N1845" s="34">
        <v>79</v>
      </c>
      <c r="O1845" t="s">
        <v>19933</v>
      </c>
    </row>
    <row r="1846" spans="1:15" x14ac:dyDescent="0.35">
      <c r="A1846" t="s">
        <v>19</v>
      </c>
      <c r="B1846">
        <v>1753099</v>
      </c>
      <c r="C1846">
        <v>1753617</v>
      </c>
      <c r="E1846" t="s">
        <v>13966</v>
      </c>
      <c r="F1846" t="s">
        <v>19934</v>
      </c>
      <c r="G1846" t="s">
        <v>19935</v>
      </c>
      <c r="I1846" t="s">
        <v>13969</v>
      </c>
      <c r="L1846" t="s">
        <v>19936</v>
      </c>
      <c r="M1846" s="20" t="s">
        <v>19934</v>
      </c>
      <c r="N1846" s="34">
        <v>172</v>
      </c>
      <c r="O1846" t="s">
        <v>19937</v>
      </c>
    </row>
    <row r="1847" spans="1:15" x14ac:dyDescent="0.35">
      <c r="A1847" t="s">
        <v>19</v>
      </c>
      <c r="B1847">
        <v>1753751</v>
      </c>
      <c r="C1847">
        <v>1753948</v>
      </c>
      <c r="E1847" t="s">
        <v>13966</v>
      </c>
      <c r="F1847" t="s">
        <v>19938</v>
      </c>
      <c r="G1847" t="s">
        <v>19939</v>
      </c>
      <c r="I1847" t="s">
        <v>13969</v>
      </c>
      <c r="L1847" t="s">
        <v>19940</v>
      </c>
      <c r="M1847" s="20" t="s">
        <v>19938</v>
      </c>
      <c r="N1847" s="34">
        <v>65</v>
      </c>
      <c r="O1847" t="s">
        <v>19941</v>
      </c>
    </row>
    <row r="1848" spans="1:15" x14ac:dyDescent="0.35">
      <c r="A1848" t="s">
        <v>19</v>
      </c>
      <c r="B1848">
        <v>1754086</v>
      </c>
      <c r="C1848">
        <v>1754529</v>
      </c>
      <c r="E1848" t="s">
        <v>13966</v>
      </c>
      <c r="F1848" t="s">
        <v>19942</v>
      </c>
      <c r="G1848" t="s">
        <v>19943</v>
      </c>
      <c r="I1848" t="s">
        <v>13969</v>
      </c>
      <c r="L1848" t="s">
        <v>19944</v>
      </c>
      <c r="M1848" s="20" t="s">
        <v>19942</v>
      </c>
      <c r="N1848" s="34">
        <v>147</v>
      </c>
      <c r="O1848" t="s">
        <v>19945</v>
      </c>
    </row>
    <row r="1849" spans="1:15" x14ac:dyDescent="0.35">
      <c r="A1849" t="s">
        <v>19</v>
      </c>
      <c r="B1849">
        <v>1754678</v>
      </c>
      <c r="C1849">
        <v>1755559</v>
      </c>
      <c r="E1849" t="s">
        <v>13966</v>
      </c>
      <c r="F1849" t="s">
        <v>19946</v>
      </c>
      <c r="G1849" t="s">
        <v>19947</v>
      </c>
      <c r="I1849" t="s">
        <v>13969</v>
      </c>
      <c r="L1849" t="s">
        <v>19948</v>
      </c>
      <c r="M1849" s="20" t="s">
        <v>19946</v>
      </c>
      <c r="N1849" s="34">
        <v>293</v>
      </c>
      <c r="O1849" t="s">
        <v>19949</v>
      </c>
    </row>
    <row r="1850" spans="1:15" x14ac:dyDescent="0.35">
      <c r="A1850" t="s">
        <v>19</v>
      </c>
      <c r="B1850">
        <v>1755671</v>
      </c>
      <c r="C1850">
        <v>1756147</v>
      </c>
      <c r="E1850" t="s">
        <v>13966</v>
      </c>
      <c r="F1850" t="s">
        <v>19950</v>
      </c>
      <c r="G1850" t="s">
        <v>19951</v>
      </c>
      <c r="I1850" t="s">
        <v>13969</v>
      </c>
      <c r="L1850" t="s">
        <v>19952</v>
      </c>
      <c r="M1850" s="20" t="s">
        <v>19950</v>
      </c>
      <c r="N1850" s="34">
        <v>158</v>
      </c>
      <c r="O1850" t="s">
        <v>19953</v>
      </c>
    </row>
    <row r="1851" spans="1:15" x14ac:dyDescent="0.35">
      <c r="A1851" t="s">
        <v>19</v>
      </c>
      <c r="B1851">
        <v>1756137</v>
      </c>
      <c r="C1851">
        <v>1757030</v>
      </c>
      <c r="E1851" t="s">
        <v>13966</v>
      </c>
      <c r="F1851" t="s">
        <v>19954</v>
      </c>
      <c r="G1851" t="s">
        <v>19955</v>
      </c>
      <c r="I1851" t="s">
        <v>13969</v>
      </c>
      <c r="L1851" t="s">
        <v>19956</v>
      </c>
      <c r="M1851" s="20" t="s">
        <v>19954</v>
      </c>
      <c r="N1851" s="34">
        <v>297</v>
      </c>
      <c r="O1851" t="s">
        <v>19957</v>
      </c>
    </row>
    <row r="1852" spans="1:15" x14ac:dyDescent="0.35">
      <c r="A1852" t="s">
        <v>19</v>
      </c>
      <c r="B1852">
        <v>1757046</v>
      </c>
      <c r="C1852">
        <v>1757501</v>
      </c>
      <c r="E1852" t="s">
        <v>13966</v>
      </c>
      <c r="F1852" t="s">
        <v>19950</v>
      </c>
      <c r="G1852" t="s">
        <v>19958</v>
      </c>
      <c r="I1852" t="s">
        <v>13969</v>
      </c>
      <c r="L1852" t="s">
        <v>19959</v>
      </c>
      <c r="M1852" s="20" t="s">
        <v>19950</v>
      </c>
      <c r="N1852" s="34">
        <v>151</v>
      </c>
      <c r="O1852" t="s">
        <v>19960</v>
      </c>
    </row>
    <row r="1853" spans="1:15" x14ac:dyDescent="0.35">
      <c r="A1853" t="s">
        <v>19</v>
      </c>
      <c r="B1853">
        <v>1757606</v>
      </c>
      <c r="C1853">
        <v>1758316</v>
      </c>
      <c r="E1853" t="s">
        <v>13966</v>
      </c>
      <c r="F1853" t="s">
        <v>19961</v>
      </c>
      <c r="G1853" t="s">
        <v>19962</v>
      </c>
      <c r="I1853" t="s">
        <v>13969</v>
      </c>
      <c r="L1853" t="s">
        <v>19963</v>
      </c>
      <c r="M1853" s="20" t="s">
        <v>19961</v>
      </c>
      <c r="N1853" s="34">
        <v>236</v>
      </c>
      <c r="O1853" t="s">
        <v>19964</v>
      </c>
    </row>
    <row r="1854" spans="1:15" x14ac:dyDescent="0.35">
      <c r="A1854" t="s">
        <v>19</v>
      </c>
      <c r="B1854">
        <v>1758386</v>
      </c>
      <c r="C1854">
        <v>1759510</v>
      </c>
      <c r="E1854" t="s">
        <v>13966</v>
      </c>
      <c r="F1854" t="s">
        <v>19965</v>
      </c>
      <c r="G1854" t="s">
        <v>19966</v>
      </c>
      <c r="I1854" t="s">
        <v>13969</v>
      </c>
      <c r="L1854" t="s">
        <v>19967</v>
      </c>
      <c r="M1854" s="20" t="s">
        <v>19965</v>
      </c>
      <c r="N1854" s="34">
        <v>374</v>
      </c>
      <c r="O1854" t="s">
        <v>19968</v>
      </c>
    </row>
    <row r="1855" spans="1:15" x14ac:dyDescent="0.35">
      <c r="A1855" t="s">
        <v>19</v>
      </c>
      <c r="B1855">
        <v>1759572</v>
      </c>
      <c r="C1855">
        <v>1759817</v>
      </c>
      <c r="E1855" t="s">
        <v>13966</v>
      </c>
      <c r="F1855" t="s">
        <v>19969</v>
      </c>
      <c r="G1855" t="s">
        <v>19970</v>
      </c>
      <c r="I1855" t="s">
        <v>13969</v>
      </c>
      <c r="L1855" t="s">
        <v>19971</v>
      </c>
      <c r="M1855" s="20" t="s">
        <v>19969</v>
      </c>
      <c r="N1855" s="34">
        <v>81</v>
      </c>
      <c r="O1855" t="s">
        <v>19972</v>
      </c>
    </row>
    <row r="1856" spans="1:15" x14ac:dyDescent="0.35">
      <c r="A1856" t="s">
        <v>19</v>
      </c>
      <c r="B1856">
        <v>1759854</v>
      </c>
      <c r="C1856">
        <v>1760657</v>
      </c>
      <c r="E1856" t="s">
        <v>14007</v>
      </c>
      <c r="F1856" t="s">
        <v>19973</v>
      </c>
      <c r="G1856" t="s">
        <v>19974</v>
      </c>
      <c r="I1856" t="s">
        <v>13969</v>
      </c>
      <c r="L1856" t="s">
        <v>19975</v>
      </c>
      <c r="M1856" s="20" t="s">
        <v>19973</v>
      </c>
      <c r="N1856" s="34">
        <v>267</v>
      </c>
      <c r="O1856" t="s">
        <v>19976</v>
      </c>
    </row>
    <row r="1857" spans="1:15" x14ac:dyDescent="0.35">
      <c r="A1857" t="s">
        <v>19</v>
      </c>
      <c r="B1857">
        <v>1760894</v>
      </c>
      <c r="C1857">
        <v>1761436</v>
      </c>
      <c r="E1857" t="s">
        <v>13966</v>
      </c>
      <c r="F1857" t="s">
        <v>19977</v>
      </c>
      <c r="G1857" t="s">
        <v>19978</v>
      </c>
      <c r="I1857" t="s">
        <v>13969</v>
      </c>
      <c r="L1857" t="s">
        <v>19979</v>
      </c>
      <c r="M1857" s="20" t="s">
        <v>19977</v>
      </c>
      <c r="N1857" s="34">
        <v>180</v>
      </c>
      <c r="O1857" t="s">
        <v>19980</v>
      </c>
    </row>
    <row r="1858" spans="1:15" x14ac:dyDescent="0.35">
      <c r="A1858" t="s">
        <v>19</v>
      </c>
      <c r="B1858">
        <v>1761508</v>
      </c>
      <c r="C1858">
        <v>1761954</v>
      </c>
      <c r="E1858" t="s">
        <v>13966</v>
      </c>
      <c r="F1858" t="s">
        <v>19981</v>
      </c>
      <c r="G1858" t="s">
        <v>19982</v>
      </c>
      <c r="I1858" t="s">
        <v>13969</v>
      </c>
      <c r="L1858" t="s">
        <v>19983</v>
      </c>
      <c r="M1858" s="20" t="s">
        <v>19981</v>
      </c>
      <c r="N1858" s="34">
        <v>148</v>
      </c>
      <c r="O1858" t="s">
        <v>19984</v>
      </c>
    </row>
    <row r="1859" spans="1:15" x14ac:dyDescent="0.35">
      <c r="A1859" t="s">
        <v>19</v>
      </c>
      <c r="B1859">
        <v>1762420</v>
      </c>
      <c r="C1859">
        <v>1762995</v>
      </c>
      <c r="E1859" t="s">
        <v>13966</v>
      </c>
      <c r="F1859" t="s">
        <v>19985</v>
      </c>
      <c r="G1859" t="s">
        <v>19986</v>
      </c>
      <c r="I1859" t="s">
        <v>13969</v>
      </c>
      <c r="L1859" t="s">
        <v>19987</v>
      </c>
      <c r="M1859" s="20" t="s">
        <v>19985</v>
      </c>
      <c r="N1859" s="34">
        <v>191</v>
      </c>
      <c r="O1859" t="s">
        <v>19988</v>
      </c>
    </row>
    <row r="1860" spans="1:15" x14ac:dyDescent="0.35">
      <c r="A1860" t="s">
        <v>19</v>
      </c>
      <c r="B1860">
        <v>1763036</v>
      </c>
      <c r="C1860">
        <v>1764001</v>
      </c>
      <c r="E1860" t="s">
        <v>14007</v>
      </c>
      <c r="F1860" t="s">
        <v>19989</v>
      </c>
      <c r="G1860" t="s">
        <v>19990</v>
      </c>
      <c r="I1860" t="s">
        <v>13969</v>
      </c>
      <c r="L1860" t="s">
        <v>19991</v>
      </c>
      <c r="M1860" s="20" t="s">
        <v>19989</v>
      </c>
      <c r="N1860" s="34">
        <v>321</v>
      </c>
      <c r="O1860" t="s">
        <v>19992</v>
      </c>
    </row>
    <row r="1861" spans="1:15" x14ac:dyDescent="0.35">
      <c r="A1861" t="s">
        <v>19</v>
      </c>
      <c r="B1861">
        <v>1764138</v>
      </c>
      <c r="C1861">
        <v>1764737</v>
      </c>
      <c r="E1861" t="s">
        <v>13966</v>
      </c>
      <c r="F1861" t="s">
        <v>19993</v>
      </c>
      <c r="G1861" t="s">
        <v>19994</v>
      </c>
      <c r="I1861" t="s">
        <v>13969</v>
      </c>
      <c r="L1861" t="s">
        <v>19995</v>
      </c>
      <c r="M1861" s="20" t="s">
        <v>19993</v>
      </c>
      <c r="N1861" s="34">
        <v>199</v>
      </c>
      <c r="O1861" t="s">
        <v>19996</v>
      </c>
    </row>
    <row r="1862" spans="1:15" x14ac:dyDescent="0.35">
      <c r="A1862" t="s">
        <v>19</v>
      </c>
      <c r="B1862">
        <v>1764788</v>
      </c>
      <c r="C1862">
        <v>1765807</v>
      </c>
      <c r="E1862" t="s">
        <v>13966</v>
      </c>
      <c r="F1862" t="s">
        <v>19997</v>
      </c>
      <c r="G1862" t="s">
        <v>19998</v>
      </c>
      <c r="I1862" t="s">
        <v>13969</v>
      </c>
      <c r="L1862" t="s">
        <v>19999</v>
      </c>
      <c r="M1862" s="20" t="s">
        <v>19997</v>
      </c>
      <c r="N1862" s="34">
        <v>339</v>
      </c>
      <c r="O1862" t="s">
        <v>20000</v>
      </c>
    </row>
    <row r="1863" spans="1:15" x14ac:dyDescent="0.35">
      <c r="A1863" t="s">
        <v>19</v>
      </c>
      <c r="B1863">
        <v>1765825</v>
      </c>
      <c r="C1863">
        <v>1767117</v>
      </c>
      <c r="E1863" t="s">
        <v>13966</v>
      </c>
      <c r="F1863" t="s">
        <v>20001</v>
      </c>
      <c r="G1863" t="s">
        <v>20002</v>
      </c>
      <c r="I1863" t="s">
        <v>13969</v>
      </c>
      <c r="L1863" t="s">
        <v>20003</v>
      </c>
      <c r="M1863" s="20" t="s">
        <v>20001</v>
      </c>
      <c r="N1863" s="34">
        <v>430</v>
      </c>
      <c r="O1863" t="s">
        <v>20004</v>
      </c>
    </row>
    <row r="1864" spans="1:15" x14ac:dyDescent="0.35">
      <c r="A1864" t="s">
        <v>19</v>
      </c>
      <c r="B1864">
        <v>1767078</v>
      </c>
      <c r="C1864">
        <v>1767599</v>
      </c>
      <c r="E1864" t="s">
        <v>13966</v>
      </c>
      <c r="F1864" t="s">
        <v>20005</v>
      </c>
      <c r="G1864" t="s">
        <v>20006</v>
      </c>
      <c r="I1864" t="s">
        <v>13969</v>
      </c>
      <c r="L1864" t="s">
        <v>20007</v>
      </c>
      <c r="M1864" s="20" t="s">
        <v>20005</v>
      </c>
      <c r="N1864" s="34">
        <v>173</v>
      </c>
      <c r="O1864" t="s">
        <v>20008</v>
      </c>
    </row>
    <row r="1865" spans="1:15" x14ac:dyDescent="0.35">
      <c r="A1865" t="s">
        <v>19</v>
      </c>
      <c r="B1865">
        <v>1767599</v>
      </c>
      <c r="C1865">
        <v>1768072</v>
      </c>
      <c r="E1865" t="s">
        <v>13966</v>
      </c>
      <c r="F1865" t="s">
        <v>20009</v>
      </c>
      <c r="G1865" t="s">
        <v>20010</v>
      </c>
      <c r="I1865" t="s">
        <v>13969</v>
      </c>
      <c r="L1865" t="s">
        <v>20011</v>
      </c>
      <c r="M1865" s="20" t="s">
        <v>20009</v>
      </c>
      <c r="N1865" s="34">
        <v>157</v>
      </c>
      <c r="O1865" t="s">
        <v>20012</v>
      </c>
    </row>
    <row r="1866" spans="1:15" x14ac:dyDescent="0.35">
      <c r="A1866" t="s">
        <v>19</v>
      </c>
      <c r="B1866">
        <v>1768065</v>
      </c>
      <c r="C1866">
        <v>1768298</v>
      </c>
      <c r="E1866" t="s">
        <v>13966</v>
      </c>
      <c r="F1866" t="s">
        <v>20013</v>
      </c>
      <c r="G1866" t="s">
        <v>20014</v>
      </c>
      <c r="I1866" t="s">
        <v>13969</v>
      </c>
      <c r="L1866" t="s">
        <v>20015</v>
      </c>
      <c r="M1866" s="20" t="s">
        <v>20013</v>
      </c>
      <c r="N1866" s="34">
        <v>77</v>
      </c>
      <c r="O1866" t="s">
        <v>20016</v>
      </c>
    </row>
    <row r="1867" spans="1:15" x14ac:dyDescent="0.35">
      <c r="A1867" t="s">
        <v>19</v>
      </c>
      <c r="B1867">
        <v>1768522</v>
      </c>
      <c r="C1867">
        <v>1770279</v>
      </c>
      <c r="E1867" t="s">
        <v>13966</v>
      </c>
      <c r="F1867" t="s">
        <v>15039</v>
      </c>
      <c r="G1867" t="s">
        <v>20017</v>
      </c>
      <c r="I1867" t="s">
        <v>13969</v>
      </c>
      <c r="L1867" t="s">
        <v>20018</v>
      </c>
      <c r="M1867" s="20" t="s">
        <v>15039</v>
      </c>
      <c r="N1867" s="34">
        <v>585</v>
      </c>
      <c r="O1867" t="s">
        <v>20019</v>
      </c>
    </row>
    <row r="1868" spans="1:15" x14ac:dyDescent="0.35">
      <c r="A1868" t="s">
        <v>19</v>
      </c>
      <c r="B1868">
        <v>1770291</v>
      </c>
      <c r="C1868">
        <v>1772105</v>
      </c>
      <c r="E1868" t="s">
        <v>13966</v>
      </c>
      <c r="F1868" t="s">
        <v>15039</v>
      </c>
      <c r="G1868" t="s">
        <v>20020</v>
      </c>
      <c r="I1868" t="s">
        <v>13969</v>
      </c>
      <c r="L1868" t="s">
        <v>20021</v>
      </c>
      <c r="M1868" s="20" t="s">
        <v>15039</v>
      </c>
      <c r="N1868" s="34">
        <v>604</v>
      </c>
      <c r="O1868" t="s">
        <v>20022</v>
      </c>
    </row>
    <row r="1869" spans="1:15" x14ac:dyDescent="0.35">
      <c r="A1869" t="s">
        <v>19</v>
      </c>
      <c r="B1869">
        <v>1772215</v>
      </c>
      <c r="C1869">
        <v>1772910</v>
      </c>
      <c r="E1869" t="s">
        <v>13966</v>
      </c>
      <c r="F1869" t="s">
        <v>20023</v>
      </c>
      <c r="G1869" t="s">
        <v>20024</v>
      </c>
      <c r="I1869" t="s">
        <v>13969</v>
      </c>
      <c r="L1869" t="s">
        <v>20025</v>
      </c>
      <c r="M1869" s="20" t="s">
        <v>20023</v>
      </c>
      <c r="N1869" s="34">
        <v>231</v>
      </c>
      <c r="O1869" t="s">
        <v>20026</v>
      </c>
    </row>
    <row r="1870" spans="1:15" x14ac:dyDescent="0.35">
      <c r="A1870" t="s">
        <v>19</v>
      </c>
      <c r="B1870">
        <v>1772915</v>
      </c>
      <c r="C1870">
        <v>1774048</v>
      </c>
      <c r="E1870" t="s">
        <v>13966</v>
      </c>
      <c r="F1870" t="s">
        <v>20027</v>
      </c>
      <c r="G1870" t="s">
        <v>20028</v>
      </c>
      <c r="I1870" t="s">
        <v>13969</v>
      </c>
      <c r="L1870" t="s">
        <v>20029</v>
      </c>
      <c r="M1870" s="20" t="s">
        <v>20027</v>
      </c>
      <c r="N1870" s="34">
        <v>377</v>
      </c>
      <c r="O1870" t="s">
        <v>20030</v>
      </c>
    </row>
    <row r="1871" spans="1:15" x14ac:dyDescent="0.35">
      <c r="A1871" t="s">
        <v>19</v>
      </c>
      <c r="B1871">
        <v>1774049</v>
      </c>
      <c r="C1871">
        <v>1774741</v>
      </c>
      <c r="E1871" t="s">
        <v>13966</v>
      </c>
      <c r="F1871" t="s">
        <v>20031</v>
      </c>
      <c r="G1871" t="s">
        <v>20032</v>
      </c>
      <c r="I1871" t="s">
        <v>13969</v>
      </c>
      <c r="L1871" t="s">
        <v>20033</v>
      </c>
      <c r="M1871" s="20" t="s">
        <v>20031</v>
      </c>
      <c r="N1871" s="34">
        <v>230</v>
      </c>
      <c r="O1871" t="s">
        <v>20034</v>
      </c>
    </row>
    <row r="1872" spans="1:15" x14ac:dyDescent="0.35">
      <c r="A1872" t="s">
        <v>19</v>
      </c>
      <c r="B1872">
        <v>1774738</v>
      </c>
      <c r="C1872">
        <v>1775931</v>
      </c>
      <c r="E1872" t="s">
        <v>13966</v>
      </c>
      <c r="F1872" t="s">
        <v>20035</v>
      </c>
      <c r="G1872" t="s">
        <v>20036</v>
      </c>
      <c r="I1872" t="s">
        <v>13969</v>
      </c>
      <c r="L1872" t="s">
        <v>20037</v>
      </c>
      <c r="M1872" s="20" t="s">
        <v>20035</v>
      </c>
      <c r="N1872" s="34">
        <v>397</v>
      </c>
      <c r="O1872" t="s">
        <v>20038</v>
      </c>
    </row>
    <row r="1873" spans="1:15" x14ac:dyDescent="0.35">
      <c r="A1873" t="s">
        <v>19</v>
      </c>
      <c r="B1873">
        <v>1776211</v>
      </c>
      <c r="C1873">
        <v>1776966</v>
      </c>
      <c r="E1873" t="s">
        <v>13966</v>
      </c>
      <c r="F1873" t="s">
        <v>20039</v>
      </c>
      <c r="G1873" t="s">
        <v>20040</v>
      </c>
      <c r="I1873" t="s">
        <v>13969</v>
      </c>
      <c r="L1873" t="s">
        <v>20041</v>
      </c>
      <c r="M1873" s="20" t="s">
        <v>20039</v>
      </c>
      <c r="N1873" s="34">
        <v>251</v>
      </c>
      <c r="O1873" t="s">
        <v>20042</v>
      </c>
    </row>
    <row r="1874" spans="1:15" x14ac:dyDescent="0.35">
      <c r="A1874" t="s">
        <v>19</v>
      </c>
      <c r="B1874">
        <v>1776963</v>
      </c>
      <c r="C1874">
        <v>1777874</v>
      </c>
      <c r="E1874" t="s">
        <v>13966</v>
      </c>
      <c r="F1874" t="s">
        <v>20043</v>
      </c>
      <c r="G1874" t="s">
        <v>20044</v>
      </c>
      <c r="I1874" t="s">
        <v>13969</v>
      </c>
      <c r="L1874" t="s">
        <v>20045</v>
      </c>
      <c r="M1874" s="20" t="s">
        <v>20043</v>
      </c>
      <c r="N1874" s="34">
        <v>303</v>
      </c>
      <c r="O1874" t="s">
        <v>20046</v>
      </c>
    </row>
    <row r="1875" spans="1:15" x14ac:dyDescent="0.35">
      <c r="A1875" t="s">
        <v>19</v>
      </c>
      <c r="B1875">
        <v>1777889</v>
      </c>
      <c r="C1875">
        <v>1779796</v>
      </c>
      <c r="E1875" t="s">
        <v>13966</v>
      </c>
      <c r="F1875" t="s">
        <v>20047</v>
      </c>
      <c r="G1875" t="s">
        <v>20048</v>
      </c>
      <c r="I1875" t="s">
        <v>13969</v>
      </c>
      <c r="L1875" t="s">
        <v>20049</v>
      </c>
      <c r="M1875" s="20" t="s">
        <v>20047</v>
      </c>
      <c r="N1875" s="34">
        <v>635</v>
      </c>
      <c r="O1875" t="s">
        <v>20050</v>
      </c>
    </row>
    <row r="1876" spans="1:15" x14ac:dyDescent="0.35">
      <c r="A1876" t="s">
        <v>19</v>
      </c>
      <c r="B1876">
        <v>1779941</v>
      </c>
      <c r="C1876">
        <v>1780522</v>
      </c>
      <c r="E1876" t="s">
        <v>13966</v>
      </c>
      <c r="F1876" t="s">
        <v>20051</v>
      </c>
      <c r="G1876" t="s">
        <v>20052</v>
      </c>
      <c r="I1876" t="s">
        <v>13969</v>
      </c>
      <c r="L1876" t="s">
        <v>20053</v>
      </c>
      <c r="M1876" s="20" t="s">
        <v>20051</v>
      </c>
      <c r="N1876" s="34">
        <v>193</v>
      </c>
      <c r="O1876" t="s">
        <v>20054</v>
      </c>
    </row>
    <row r="1877" spans="1:15" x14ac:dyDescent="0.35">
      <c r="A1877" t="s">
        <v>19</v>
      </c>
      <c r="B1877">
        <v>1780556</v>
      </c>
      <c r="C1877">
        <v>1780825</v>
      </c>
      <c r="E1877" t="s">
        <v>14007</v>
      </c>
      <c r="F1877" t="s">
        <v>14251</v>
      </c>
      <c r="I1877" t="s">
        <v>13969</v>
      </c>
      <c r="L1877" t="s">
        <v>20055</v>
      </c>
      <c r="M1877" s="20" t="s">
        <v>14251</v>
      </c>
      <c r="N1877" s="34">
        <v>89</v>
      </c>
      <c r="O1877" t="s">
        <v>20056</v>
      </c>
    </row>
    <row r="1878" spans="1:15" x14ac:dyDescent="0.35">
      <c r="A1878" t="s">
        <v>19</v>
      </c>
      <c r="B1878">
        <v>1781006</v>
      </c>
      <c r="C1878">
        <v>1782628</v>
      </c>
      <c r="E1878" t="s">
        <v>13966</v>
      </c>
      <c r="F1878" t="s">
        <v>16373</v>
      </c>
      <c r="G1878" t="s">
        <v>20057</v>
      </c>
      <c r="I1878" t="s">
        <v>13969</v>
      </c>
      <c r="L1878" t="s">
        <v>20058</v>
      </c>
      <c r="M1878" s="20" t="s">
        <v>16373</v>
      </c>
      <c r="N1878" s="34">
        <v>540</v>
      </c>
      <c r="O1878" t="s">
        <v>20059</v>
      </c>
    </row>
    <row r="1879" spans="1:15" x14ac:dyDescent="0.35">
      <c r="A1879" t="s">
        <v>19</v>
      </c>
      <c r="B1879">
        <v>1782685</v>
      </c>
      <c r="C1879">
        <v>1783596</v>
      </c>
      <c r="E1879" t="s">
        <v>13966</v>
      </c>
      <c r="F1879" t="s">
        <v>20060</v>
      </c>
      <c r="G1879" t="s">
        <v>20061</v>
      </c>
      <c r="I1879" t="s">
        <v>13969</v>
      </c>
      <c r="L1879" t="s">
        <v>20062</v>
      </c>
      <c r="M1879" s="20" t="s">
        <v>20060</v>
      </c>
      <c r="N1879" s="34">
        <v>303</v>
      </c>
      <c r="O1879" t="s">
        <v>20063</v>
      </c>
    </row>
    <row r="1880" spans="1:15" x14ac:dyDescent="0.35">
      <c r="A1880" t="s">
        <v>19</v>
      </c>
      <c r="B1880">
        <v>1783630</v>
      </c>
      <c r="C1880">
        <v>1784862</v>
      </c>
      <c r="E1880" t="s">
        <v>14007</v>
      </c>
      <c r="F1880" t="s">
        <v>20064</v>
      </c>
      <c r="G1880" t="s">
        <v>20065</v>
      </c>
      <c r="I1880" t="s">
        <v>13969</v>
      </c>
      <c r="L1880" t="s">
        <v>20066</v>
      </c>
      <c r="M1880" s="20" t="s">
        <v>20064</v>
      </c>
      <c r="N1880" s="34">
        <v>410</v>
      </c>
      <c r="O1880" t="s">
        <v>20067</v>
      </c>
    </row>
    <row r="1881" spans="1:15" x14ac:dyDescent="0.35">
      <c r="A1881" t="s">
        <v>19</v>
      </c>
      <c r="B1881">
        <v>1784972</v>
      </c>
      <c r="C1881">
        <v>1785106</v>
      </c>
      <c r="E1881" t="s">
        <v>14007</v>
      </c>
      <c r="F1881" t="s">
        <v>20068</v>
      </c>
      <c r="G1881" t="s">
        <v>20069</v>
      </c>
      <c r="I1881" t="s">
        <v>13969</v>
      </c>
      <c r="L1881" t="s">
        <v>20070</v>
      </c>
      <c r="M1881" s="20" t="s">
        <v>20068</v>
      </c>
      <c r="N1881" s="34">
        <v>44</v>
      </c>
      <c r="O1881" t="s">
        <v>20071</v>
      </c>
    </row>
    <row r="1882" spans="1:15" x14ac:dyDescent="0.35">
      <c r="A1882" t="s">
        <v>19</v>
      </c>
      <c r="B1882">
        <v>1785207</v>
      </c>
      <c r="C1882">
        <v>1786214</v>
      </c>
      <c r="E1882" t="s">
        <v>14007</v>
      </c>
      <c r="F1882" t="s">
        <v>20072</v>
      </c>
      <c r="G1882" t="s">
        <v>20073</v>
      </c>
      <c r="I1882" t="s">
        <v>13969</v>
      </c>
      <c r="L1882" t="s">
        <v>20074</v>
      </c>
      <c r="M1882" s="20" t="s">
        <v>20072</v>
      </c>
      <c r="N1882" s="34">
        <v>335</v>
      </c>
      <c r="O1882" t="s">
        <v>20075</v>
      </c>
    </row>
    <row r="1883" spans="1:15" x14ac:dyDescent="0.35">
      <c r="A1883" t="s">
        <v>19</v>
      </c>
      <c r="B1883">
        <v>1786498</v>
      </c>
      <c r="C1883">
        <v>1786776</v>
      </c>
      <c r="E1883" t="s">
        <v>13966</v>
      </c>
      <c r="F1883" t="s">
        <v>20076</v>
      </c>
      <c r="G1883" t="s">
        <v>20077</v>
      </c>
      <c r="I1883" t="s">
        <v>13969</v>
      </c>
      <c r="L1883" t="s">
        <v>20078</v>
      </c>
      <c r="M1883" s="20" t="s">
        <v>20076</v>
      </c>
      <c r="N1883" s="34">
        <v>92</v>
      </c>
      <c r="O1883" t="s">
        <v>20079</v>
      </c>
    </row>
    <row r="1884" spans="1:15" x14ac:dyDescent="0.35">
      <c r="A1884" t="s">
        <v>19</v>
      </c>
      <c r="B1884">
        <v>1786966</v>
      </c>
      <c r="C1884">
        <v>1788252</v>
      </c>
      <c r="E1884" t="s">
        <v>13966</v>
      </c>
      <c r="F1884" t="s">
        <v>20080</v>
      </c>
      <c r="G1884" t="s">
        <v>20081</v>
      </c>
      <c r="I1884" t="s">
        <v>13969</v>
      </c>
      <c r="L1884" t="s">
        <v>20082</v>
      </c>
      <c r="M1884" s="20" t="s">
        <v>20080</v>
      </c>
      <c r="N1884" s="34">
        <v>428</v>
      </c>
      <c r="O1884" t="s">
        <v>20083</v>
      </c>
    </row>
    <row r="1885" spans="1:15" x14ac:dyDescent="0.35">
      <c r="A1885" t="s">
        <v>19</v>
      </c>
      <c r="B1885">
        <v>1788268</v>
      </c>
      <c r="C1885">
        <v>1789101</v>
      </c>
      <c r="E1885" t="s">
        <v>13966</v>
      </c>
      <c r="F1885" t="s">
        <v>20084</v>
      </c>
      <c r="G1885" t="s">
        <v>20085</v>
      </c>
      <c r="I1885" t="s">
        <v>13969</v>
      </c>
      <c r="L1885" t="s">
        <v>20086</v>
      </c>
      <c r="M1885" s="20" t="s">
        <v>20084</v>
      </c>
      <c r="N1885" s="34">
        <v>277</v>
      </c>
      <c r="O1885" t="s">
        <v>20087</v>
      </c>
    </row>
    <row r="1886" spans="1:15" x14ac:dyDescent="0.35">
      <c r="A1886" t="s">
        <v>19</v>
      </c>
      <c r="B1886">
        <v>1789164</v>
      </c>
      <c r="C1886">
        <v>1789829</v>
      </c>
      <c r="E1886" t="s">
        <v>13966</v>
      </c>
      <c r="F1886" t="s">
        <v>20088</v>
      </c>
      <c r="G1886" t="s">
        <v>20089</v>
      </c>
      <c r="I1886" t="s">
        <v>13969</v>
      </c>
      <c r="L1886" t="s">
        <v>20090</v>
      </c>
      <c r="M1886" s="20" t="s">
        <v>20088</v>
      </c>
      <c r="N1886" s="34">
        <v>221</v>
      </c>
      <c r="O1886" t="s">
        <v>20091</v>
      </c>
    </row>
    <row r="1887" spans="1:15" x14ac:dyDescent="0.35">
      <c r="A1887" t="s">
        <v>19</v>
      </c>
      <c r="B1887">
        <v>1789984</v>
      </c>
      <c r="C1887">
        <v>1791717</v>
      </c>
      <c r="E1887" t="s">
        <v>13966</v>
      </c>
      <c r="F1887" t="s">
        <v>20092</v>
      </c>
      <c r="G1887" t="s">
        <v>20093</v>
      </c>
      <c r="I1887" t="s">
        <v>13969</v>
      </c>
      <c r="L1887" t="s">
        <v>20094</v>
      </c>
      <c r="M1887" s="20" t="s">
        <v>20092</v>
      </c>
      <c r="N1887" s="34">
        <v>577</v>
      </c>
      <c r="O1887" t="s">
        <v>20095</v>
      </c>
    </row>
    <row r="1888" spans="1:15" x14ac:dyDescent="0.35">
      <c r="A1888" t="s">
        <v>19</v>
      </c>
      <c r="B1888">
        <v>1791751</v>
      </c>
      <c r="C1888">
        <v>1793418</v>
      </c>
      <c r="E1888" t="s">
        <v>14007</v>
      </c>
      <c r="F1888" t="s">
        <v>20096</v>
      </c>
      <c r="G1888" t="s">
        <v>20097</v>
      </c>
      <c r="I1888" t="s">
        <v>13969</v>
      </c>
      <c r="L1888" t="s">
        <v>20098</v>
      </c>
      <c r="M1888" s="20" t="s">
        <v>20096</v>
      </c>
      <c r="N1888" s="34">
        <v>555</v>
      </c>
      <c r="O1888" t="s">
        <v>20099</v>
      </c>
    </row>
    <row r="1889" spans="1:15" x14ac:dyDescent="0.35">
      <c r="A1889" t="s">
        <v>19</v>
      </c>
      <c r="B1889">
        <v>1793424</v>
      </c>
      <c r="C1889">
        <v>1793633</v>
      </c>
      <c r="E1889" t="s">
        <v>14007</v>
      </c>
      <c r="F1889" t="s">
        <v>20100</v>
      </c>
      <c r="G1889" t="s">
        <v>20101</v>
      </c>
      <c r="I1889" t="s">
        <v>13969</v>
      </c>
      <c r="L1889" t="s">
        <v>20102</v>
      </c>
      <c r="M1889" s="20" t="s">
        <v>20100</v>
      </c>
      <c r="N1889" s="34">
        <v>69</v>
      </c>
      <c r="O1889" t="s">
        <v>20103</v>
      </c>
    </row>
    <row r="1890" spans="1:15" x14ac:dyDescent="0.35">
      <c r="A1890" t="s">
        <v>19</v>
      </c>
      <c r="B1890">
        <v>1794019</v>
      </c>
      <c r="C1890">
        <v>1794792</v>
      </c>
      <c r="E1890" t="s">
        <v>13966</v>
      </c>
      <c r="F1890" t="s">
        <v>17797</v>
      </c>
      <c r="G1890" t="s">
        <v>20104</v>
      </c>
      <c r="I1890" t="s">
        <v>13969</v>
      </c>
      <c r="L1890" t="s">
        <v>20105</v>
      </c>
      <c r="M1890" s="20" t="s">
        <v>17797</v>
      </c>
      <c r="N1890" s="34">
        <v>257</v>
      </c>
      <c r="O1890" t="s">
        <v>20106</v>
      </c>
    </row>
    <row r="1891" spans="1:15" x14ac:dyDescent="0.35">
      <c r="A1891" t="s">
        <v>19</v>
      </c>
      <c r="B1891">
        <v>1794828</v>
      </c>
      <c r="C1891">
        <v>1795382</v>
      </c>
      <c r="E1891" t="s">
        <v>14007</v>
      </c>
      <c r="F1891" t="s">
        <v>20107</v>
      </c>
      <c r="G1891" t="s">
        <v>20108</v>
      </c>
      <c r="I1891" t="s">
        <v>13969</v>
      </c>
      <c r="L1891" t="s">
        <v>20109</v>
      </c>
      <c r="M1891" s="20" t="s">
        <v>20107</v>
      </c>
      <c r="N1891" s="34">
        <v>184</v>
      </c>
      <c r="O1891" t="s">
        <v>20110</v>
      </c>
    </row>
    <row r="1892" spans="1:15" x14ac:dyDescent="0.35">
      <c r="A1892" t="s">
        <v>19</v>
      </c>
      <c r="B1892">
        <v>1795492</v>
      </c>
      <c r="C1892">
        <v>1795650</v>
      </c>
      <c r="E1892" t="s">
        <v>14007</v>
      </c>
      <c r="F1892" t="s">
        <v>15518</v>
      </c>
      <c r="G1892" t="s">
        <v>20111</v>
      </c>
      <c r="I1892" t="s">
        <v>13969</v>
      </c>
      <c r="L1892" t="s">
        <v>20112</v>
      </c>
      <c r="M1892" s="20" t="s">
        <v>15518</v>
      </c>
      <c r="N1892" s="34">
        <v>52</v>
      </c>
      <c r="O1892" t="s">
        <v>20113</v>
      </c>
    </row>
    <row r="1893" spans="1:15" x14ac:dyDescent="0.35">
      <c r="A1893" t="s">
        <v>19</v>
      </c>
      <c r="B1893">
        <v>1795864</v>
      </c>
      <c r="C1893">
        <v>1796535</v>
      </c>
      <c r="E1893" t="s">
        <v>13966</v>
      </c>
      <c r="F1893" t="s">
        <v>20114</v>
      </c>
      <c r="G1893" t="s">
        <v>20115</v>
      </c>
      <c r="I1893" t="s">
        <v>13969</v>
      </c>
      <c r="L1893" t="s">
        <v>20116</v>
      </c>
      <c r="M1893" s="20" t="s">
        <v>20114</v>
      </c>
      <c r="N1893" s="34">
        <v>223</v>
      </c>
      <c r="O1893" t="s">
        <v>20117</v>
      </c>
    </row>
    <row r="1894" spans="1:15" ht="29" x14ac:dyDescent="0.35">
      <c r="A1894" t="s">
        <v>19</v>
      </c>
      <c r="B1894">
        <v>1796959</v>
      </c>
      <c r="C1894">
        <v>1798074</v>
      </c>
      <c r="E1894" t="s">
        <v>13966</v>
      </c>
      <c r="F1894" t="s">
        <v>20118</v>
      </c>
      <c r="G1894" t="s">
        <v>20119</v>
      </c>
      <c r="I1894" t="s">
        <v>13969</v>
      </c>
      <c r="L1894" t="s">
        <v>20120</v>
      </c>
      <c r="M1894" s="20" t="s">
        <v>20118</v>
      </c>
      <c r="N1894" s="34">
        <v>371</v>
      </c>
      <c r="O1894" t="s">
        <v>20121</v>
      </c>
    </row>
    <row r="1895" spans="1:15" x14ac:dyDescent="0.35">
      <c r="A1895" t="s">
        <v>19</v>
      </c>
      <c r="B1895">
        <v>1798078</v>
      </c>
      <c r="C1895">
        <v>1799055</v>
      </c>
      <c r="E1895" t="s">
        <v>13966</v>
      </c>
      <c r="F1895" t="s">
        <v>20122</v>
      </c>
      <c r="G1895" t="s">
        <v>20123</v>
      </c>
      <c r="I1895" t="s">
        <v>13969</v>
      </c>
      <c r="L1895" t="s">
        <v>20124</v>
      </c>
      <c r="M1895" s="20" t="s">
        <v>20122</v>
      </c>
      <c r="N1895" s="34">
        <v>325</v>
      </c>
      <c r="O1895" t="s">
        <v>20125</v>
      </c>
    </row>
    <row r="1896" spans="1:15" ht="29" x14ac:dyDescent="0.35">
      <c r="A1896" t="s">
        <v>19</v>
      </c>
      <c r="B1896">
        <v>1799170</v>
      </c>
      <c r="C1896">
        <v>1800498</v>
      </c>
      <c r="E1896" t="s">
        <v>13966</v>
      </c>
      <c r="F1896" t="s">
        <v>20126</v>
      </c>
      <c r="G1896" t="s">
        <v>20127</v>
      </c>
      <c r="I1896" t="s">
        <v>13969</v>
      </c>
      <c r="L1896" t="s">
        <v>20128</v>
      </c>
      <c r="M1896" s="20" t="s">
        <v>20126</v>
      </c>
      <c r="N1896" s="34">
        <v>442</v>
      </c>
      <c r="O1896" t="s">
        <v>20129</v>
      </c>
    </row>
    <row r="1897" spans="1:15" x14ac:dyDescent="0.35">
      <c r="A1897" t="s">
        <v>19</v>
      </c>
      <c r="B1897">
        <v>1800503</v>
      </c>
      <c r="C1897">
        <v>1801915</v>
      </c>
      <c r="E1897" t="s">
        <v>13966</v>
      </c>
      <c r="F1897" t="s">
        <v>20130</v>
      </c>
      <c r="G1897" t="s">
        <v>20131</v>
      </c>
      <c r="I1897" t="s">
        <v>13969</v>
      </c>
      <c r="L1897" t="s">
        <v>20132</v>
      </c>
      <c r="M1897" s="20" t="s">
        <v>20130</v>
      </c>
      <c r="N1897" s="34">
        <v>470</v>
      </c>
      <c r="O1897" t="s">
        <v>20133</v>
      </c>
    </row>
    <row r="1898" spans="1:15" x14ac:dyDescent="0.35">
      <c r="A1898" t="s">
        <v>19</v>
      </c>
      <c r="B1898">
        <v>1801960</v>
      </c>
      <c r="C1898">
        <v>1802334</v>
      </c>
      <c r="E1898" t="s">
        <v>14007</v>
      </c>
      <c r="F1898" t="s">
        <v>20134</v>
      </c>
      <c r="G1898" t="s">
        <v>20135</v>
      </c>
      <c r="I1898" t="s">
        <v>13969</v>
      </c>
      <c r="L1898" t="s">
        <v>20136</v>
      </c>
      <c r="M1898" s="20" t="s">
        <v>20134</v>
      </c>
      <c r="N1898" s="34">
        <v>124</v>
      </c>
      <c r="O1898" t="s">
        <v>20137</v>
      </c>
    </row>
    <row r="1899" spans="1:15" x14ac:dyDescent="0.35">
      <c r="A1899" t="s">
        <v>19</v>
      </c>
      <c r="B1899">
        <v>1802753</v>
      </c>
      <c r="C1899">
        <v>1802872</v>
      </c>
      <c r="E1899" t="s">
        <v>13966</v>
      </c>
      <c r="F1899" t="s">
        <v>20138</v>
      </c>
      <c r="G1899" t="s">
        <v>20139</v>
      </c>
      <c r="I1899" t="s">
        <v>13969</v>
      </c>
      <c r="L1899" t="s">
        <v>20140</v>
      </c>
      <c r="M1899" s="20" t="s">
        <v>20138</v>
      </c>
      <c r="N1899" s="34">
        <v>39</v>
      </c>
      <c r="O1899" t="s">
        <v>20141</v>
      </c>
    </row>
    <row r="1900" spans="1:15" x14ac:dyDescent="0.35">
      <c r="A1900" t="s">
        <v>19</v>
      </c>
      <c r="B1900">
        <v>1802912</v>
      </c>
      <c r="C1900">
        <v>1804384</v>
      </c>
      <c r="E1900" t="s">
        <v>14007</v>
      </c>
      <c r="F1900" t="s">
        <v>20142</v>
      </c>
      <c r="G1900" t="s">
        <v>20143</v>
      </c>
      <c r="I1900" t="s">
        <v>13969</v>
      </c>
      <c r="L1900" t="s">
        <v>20144</v>
      </c>
      <c r="M1900" s="20" t="s">
        <v>20142</v>
      </c>
      <c r="N1900" s="34">
        <v>490</v>
      </c>
      <c r="O1900" t="s">
        <v>20145</v>
      </c>
    </row>
    <row r="1901" spans="1:15" x14ac:dyDescent="0.35">
      <c r="A1901" t="s">
        <v>19</v>
      </c>
      <c r="B1901">
        <v>1804569</v>
      </c>
      <c r="C1901">
        <v>1804835</v>
      </c>
      <c r="E1901" t="s">
        <v>13966</v>
      </c>
      <c r="F1901" t="s">
        <v>20146</v>
      </c>
      <c r="G1901" t="s">
        <v>20147</v>
      </c>
      <c r="I1901" t="s">
        <v>13969</v>
      </c>
      <c r="L1901" t="s">
        <v>20148</v>
      </c>
      <c r="M1901" s="20" t="s">
        <v>20146</v>
      </c>
      <c r="N1901" s="34">
        <v>88</v>
      </c>
      <c r="O1901" t="s">
        <v>20149</v>
      </c>
    </row>
    <row r="1902" spans="1:15" x14ac:dyDescent="0.35">
      <c r="A1902" t="s">
        <v>19</v>
      </c>
      <c r="B1902">
        <v>1804868</v>
      </c>
      <c r="C1902">
        <v>1805506</v>
      </c>
      <c r="E1902" t="s">
        <v>14007</v>
      </c>
      <c r="F1902" t="s">
        <v>20150</v>
      </c>
      <c r="G1902" t="s">
        <v>20151</v>
      </c>
      <c r="I1902" t="s">
        <v>13969</v>
      </c>
      <c r="L1902" t="s">
        <v>20152</v>
      </c>
      <c r="M1902" s="20" t="s">
        <v>20150</v>
      </c>
      <c r="N1902" s="34">
        <v>212</v>
      </c>
      <c r="O1902" t="s">
        <v>20153</v>
      </c>
    </row>
    <row r="1903" spans="1:15" x14ac:dyDescent="0.35">
      <c r="A1903" t="s">
        <v>19</v>
      </c>
      <c r="B1903">
        <v>1805746</v>
      </c>
      <c r="C1903">
        <v>1805934</v>
      </c>
      <c r="E1903" t="s">
        <v>13966</v>
      </c>
      <c r="F1903" t="s">
        <v>14251</v>
      </c>
      <c r="I1903" t="s">
        <v>13969</v>
      </c>
      <c r="L1903" t="s">
        <v>20154</v>
      </c>
      <c r="M1903" s="20" t="s">
        <v>14251</v>
      </c>
      <c r="N1903" s="34">
        <v>62</v>
      </c>
      <c r="O1903" t="s">
        <v>20155</v>
      </c>
    </row>
    <row r="1904" spans="1:15" x14ac:dyDescent="0.35">
      <c r="A1904" t="s">
        <v>19</v>
      </c>
      <c r="B1904">
        <v>1806074</v>
      </c>
      <c r="C1904">
        <v>1806871</v>
      </c>
      <c r="E1904" t="s">
        <v>13966</v>
      </c>
      <c r="F1904" t="s">
        <v>20156</v>
      </c>
      <c r="G1904" t="s">
        <v>20157</v>
      </c>
      <c r="I1904" t="s">
        <v>13969</v>
      </c>
      <c r="L1904" t="s">
        <v>20158</v>
      </c>
      <c r="M1904" s="20" t="s">
        <v>20156</v>
      </c>
      <c r="N1904" s="34">
        <v>265</v>
      </c>
      <c r="O1904" t="s">
        <v>20159</v>
      </c>
    </row>
    <row r="1905" spans="1:15" x14ac:dyDescent="0.35">
      <c r="A1905" t="s">
        <v>19</v>
      </c>
      <c r="B1905">
        <v>1806897</v>
      </c>
      <c r="C1905">
        <v>1807325</v>
      </c>
      <c r="E1905" t="s">
        <v>13966</v>
      </c>
      <c r="F1905" t="s">
        <v>14715</v>
      </c>
      <c r="G1905" t="s">
        <v>20160</v>
      </c>
      <c r="I1905" t="s">
        <v>13969</v>
      </c>
      <c r="L1905" t="s">
        <v>20161</v>
      </c>
      <c r="M1905" s="20" t="s">
        <v>14715</v>
      </c>
      <c r="N1905" s="34">
        <v>142</v>
      </c>
      <c r="O1905" t="s">
        <v>20162</v>
      </c>
    </row>
    <row r="1906" spans="1:15" x14ac:dyDescent="0.35">
      <c r="A1906" t="s">
        <v>19</v>
      </c>
      <c r="B1906">
        <v>1807403</v>
      </c>
      <c r="C1906">
        <v>1808317</v>
      </c>
      <c r="E1906" t="s">
        <v>14007</v>
      </c>
      <c r="F1906" t="s">
        <v>14436</v>
      </c>
      <c r="G1906" t="s">
        <v>20163</v>
      </c>
      <c r="I1906" t="s">
        <v>13969</v>
      </c>
      <c r="L1906" t="s">
        <v>20164</v>
      </c>
      <c r="M1906" s="20" t="s">
        <v>14436</v>
      </c>
      <c r="N1906" s="34">
        <v>304</v>
      </c>
      <c r="O1906" t="s">
        <v>20165</v>
      </c>
    </row>
    <row r="1907" spans="1:15" x14ac:dyDescent="0.35">
      <c r="A1907" t="s">
        <v>19</v>
      </c>
      <c r="B1907">
        <v>1808669</v>
      </c>
      <c r="C1907">
        <v>1810234</v>
      </c>
      <c r="E1907" t="s">
        <v>14007</v>
      </c>
      <c r="F1907" t="s">
        <v>20166</v>
      </c>
      <c r="G1907" t="s">
        <v>20167</v>
      </c>
      <c r="I1907" t="s">
        <v>13969</v>
      </c>
      <c r="L1907" t="s">
        <v>20168</v>
      </c>
      <c r="M1907" s="20" t="s">
        <v>20166</v>
      </c>
      <c r="N1907" s="34">
        <v>521</v>
      </c>
      <c r="O1907" t="s">
        <v>20169</v>
      </c>
    </row>
    <row r="1908" spans="1:15" x14ac:dyDescent="0.35">
      <c r="A1908" t="s">
        <v>19</v>
      </c>
      <c r="B1908">
        <v>1810519</v>
      </c>
      <c r="C1908">
        <v>1812459</v>
      </c>
      <c r="E1908" t="s">
        <v>13966</v>
      </c>
      <c r="F1908" t="s">
        <v>14251</v>
      </c>
      <c r="I1908" t="s">
        <v>13969</v>
      </c>
      <c r="L1908" t="s">
        <v>20170</v>
      </c>
      <c r="M1908" s="20" t="s">
        <v>14251</v>
      </c>
      <c r="N1908" s="34">
        <v>646</v>
      </c>
      <c r="O1908" t="s">
        <v>20171</v>
      </c>
    </row>
    <row r="1909" spans="1:15" x14ac:dyDescent="0.35">
      <c r="A1909" t="s">
        <v>19</v>
      </c>
      <c r="B1909">
        <v>1812449</v>
      </c>
      <c r="C1909">
        <v>1812718</v>
      </c>
      <c r="E1909" t="s">
        <v>13966</v>
      </c>
      <c r="F1909" t="s">
        <v>14251</v>
      </c>
      <c r="I1909" t="s">
        <v>13969</v>
      </c>
      <c r="L1909" t="s">
        <v>20172</v>
      </c>
      <c r="M1909" s="20" t="s">
        <v>14251</v>
      </c>
      <c r="N1909" s="34">
        <v>89</v>
      </c>
      <c r="O1909" t="s">
        <v>20173</v>
      </c>
    </row>
    <row r="1910" spans="1:15" x14ac:dyDescent="0.35">
      <c r="A1910" t="s">
        <v>19</v>
      </c>
      <c r="B1910">
        <v>1812718</v>
      </c>
      <c r="C1910">
        <v>1813239</v>
      </c>
      <c r="E1910" t="s">
        <v>13966</v>
      </c>
      <c r="F1910" t="s">
        <v>20174</v>
      </c>
      <c r="G1910" t="s">
        <v>20175</v>
      </c>
      <c r="I1910" t="s">
        <v>13969</v>
      </c>
      <c r="L1910" t="s">
        <v>20176</v>
      </c>
      <c r="M1910" s="20" t="s">
        <v>20174</v>
      </c>
      <c r="N1910" s="34">
        <v>173</v>
      </c>
      <c r="O1910" t="s">
        <v>20177</v>
      </c>
    </row>
    <row r="1911" spans="1:15" x14ac:dyDescent="0.35">
      <c r="A1911" t="s">
        <v>19</v>
      </c>
      <c r="B1911">
        <v>1813236</v>
      </c>
      <c r="C1911">
        <v>1813529</v>
      </c>
      <c r="E1911" t="s">
        <v>13966</v>
      </c>
      <c r="F1911" t="s">
        <v>20178</v>
      </c>
      <c r="G1911" t="s">
        <v>20179</v>
      </c>
      <c r="I1911" t="s">
        <v>13969</v>
      </c>
      <c r="L1911" t="s">
        <v>20180</v>
      </c>
      <c r="M1911" s="20" t="s">
        <v>20178</v>
      </c>
      <c r="N1911" s="34">
        <v>97</v>
      </c>
      <c r="O1911" t="s">
        <v>20181</v>
      </c>
    </row>
    <row r="1912" spans="1:15" x14ac:dyDescent="0.35">
      <c r="A1912" t="s">
        <v>19</v>
      </c>
      <c r="B1912">
        <v>1813569</v>
      </c>
      <c r="C1912">
        <v>1814180</v>
      </c>
      <c r="E1912" t="s">
        <v>14007</v>
      </c>
      <c r="F1912" t="s">
        <v>14251</v>
      </c>
      <c r="I1912" t="s">
        <v>13969</v>
      </c>
      <c r="L1912" t="s">
        <v>20182</v>
      </c>
      <c r="M1912" s="20" t="s">
        <v>14251</v>
      </c>
      <c r="N1912" s="34">
        <v>203</v>
      </c>
      <c r="O1912" t="s">
        <v>20183</v>
      </c>
    </row>
    <row r="1913" spans="1:15" x14ac:dyDescent="0.35">
      <c r="A1913" t="s">
        <v>19</v>
      </c>
      <c r="B1913">
        <v>1814453</v>
      </c>
      <c r="C1913">
        <v>1814641</v>
      </c>
      <c r="E1913" t="s">
        <v>14007</v>
      </c>
      <c r="F1913" t="s">
        <v>20184</v>
      </c>
      <c r="G1913" t="s">
        <v>20185</v>
      </c>
      <c r="I1913" t="s">
        <v>13969</v>
      </c>
      <c r="L1913" t="s">
        <v>20186</v>
      </c>
      <c r="M1913" s="20" t="s">
        <v>20184</v>
      </c>
      <c r="N1913" s="34">
        <v>62</v>
      </c>
      <c r="O1913" t="s">
        <v>20187</v>
      </c>
    </row>
    <row r="1914" spans="1:15" x14ac:dyDescent="0.35">
      <c r="A1914" t="s">
        <v>19</v>
      </c>
      <c r="B1914">
        <v>1814754</v>
      </c>
      <c r="C1914">
        <v>1816592</v>
      </c>
      <c r="E1914" t="s">
        <v>13966</v>
      </c>
      <c r="F1914" t="s">
        <v>20188</v>
      </c>
      <c r="G1914" t="s">
        <v>20189</v>
      </c>
      <c r="I1914" t="s">
        <v>13969</v>
      </c>
      <c r="L1914" t="s">
        <v>20190</v>
      </c>
      <c r="M1914" s="20" t="s">
        <v>20188</v>
      </c>
      <c r="N1914" s="34">
        <v>612</v>
      </c>
      <c r="O1914" t="s">
        <v>20191</v>
      </c>
    </row>
    <row r="1915" spans="1:15" x14ac:dyDescent="0.35">
      <c r="A1915" t="s">
        <v>19</v>
      </c>
      <c r="B1915">
        <v>1816649</v>
      </c>
      <c r="C1915">
        <v>1816966</v>
      </c>
      <c r="E1915" t="s">
        <v>13966</v>
      </c>
      <c r="F1915" t="s">
        <v>20192</v>
      </c>
      <c r="G1915" t="s">
        <v>20193</v>
      </c>
      <c r="I1915" t="s">
        <v>13969</v>
      </c>
      <c r="L1915" t="s">
        <v>20194</v>
      </c>
      <c r="M1915" s="20" t="s">
        <v>20192</v>
      </c>
      <c r="N1915" s="34">
        <v>105</v>
      </c>
      <c r="O1915" t="s">
        <v>20195</v>
      </c>
    </row>
    <row r="1916" spans="1:15" x14ac:dyDescent="0.35">
      <c r="A1916" t="s">
        <v>19</v>
      </c>
      <c r="B1916">
        <v>1817022</v>
      </c>
      <c r="C1916">
        <v>1817231</v>
      </c>
      <c r="E1916" t="s">
        <v>14007</v>
      </c>
      <c r="F1916" t="s">
        <v>20196</v>
      </c>
      <c r="G1916" t="s">
        <v>20197</v>
      </c>
      <c r="I1916" t="s">
        <v>13969</v>
      </c>
      <c r="L1916" t="s">
        <v>20198</v>
      </c>
      <c r="M1916" s="20" t="s">
        <v>20196</v>
      </c>
      <c r="N1916" s="34">
        <v>69</v>
      </c>
      <c r="O1916" t="s">
        <v>20199</v>
      </c>
    </row>
    <row r="1917" spans="1:15" x14ac:dyDescent="0.35">
      <c r="A1917" t="s">
        <v>19</v>
      </c>
      <c r="B1917">
        <v>1817314</v>
      </c>
      <c r="C1917">
        <v>1817943</v>
      </c>
      <c r="E1917" t="s">
        <v>14007</v>
      </c>
      <c r="F1917" t="s">
        <v>17574</v>
      </c>
      <c r="G1917" t="s">
        <v>20200</v>
      </c>
      <c r="I1917" t="s">
        <v>13969</v>
      </c>
      <c r="L1917" t="s">
        <v>20201</v>
      </c>
      <c r="M1917" s="20" t="s">
        <v>17574</v>
      </c>
      <c r="N1917" s="34">
        <v>209</v>
      </c>
      <c r="O1917" t="s">
        <v>20202</v>
      </c>
    </row>
    <row r="1918" spans="1:15" x14ac:dyDescent="0.35">
      <c r="A1918" t="s">
        <v>19</v>
      </c>
      <c r="B1918">
        <v>1818098</v>
      </c>
      <c r="C1918">
        <v>1819426</v>
      </c>
      <c r="E1918" t="s">
        <v>13966</v>
      </c>
      <c r="F1918" t="s">
        <v>20203</v>
      </c>
      <c r="G1918" t="s">
        <v>20204</v>
      </c>
      <c r="I1918" t="s">
        <v>13969</v>
      </c>
      <c r="L1918" t="s">
        <v>20205</v>
      </c>
      <c r="M1918" s="20" t="s">
        <v>20203</v>
      </c>
      <c r="N1918" s="34">
        <v>442</v>
      </c>
      <c r="O1918" t="s">
        <v>20206</v>
      </c>
    </row>
    <row r="1919" spans="1:15" x14ac:dyDescent="0.35">
      <c r="A1919" t="s">
        <v>19</v>
      </c>
      <c r="B1919">
        <v>1819430</v>
      </c>
      <c r="C1919">
        <v>1819915</v>
      </c>
      <c r="E1919" t="s">
        <v>14007</v>
      </c>
      <c r="F1919" t="s">
        <v>14278</v>
      </c>
      <c r="G1919" t="s">
        <v>20207</v>
      </c>
      <c r="I1919" t="s">
        <v>13969</v>
      </c>
      <c r="L1919" t="s">
        <v>20208</v>
      </c>
      <c r="M1919" s="20" t="s">
        <v>14278</v>
      </c>
      <c r="N1919" s="34">
        <v>161</v>
      </c>
      <c r="O1919" t="s">
        <v>20209</v>
      </c>
    </row>
    <row r="1920" spans="1:15" x14ac:dyDescent="0.35">
      <c r="A1920" t="s">
        <v>19</v>
      </c>
      <c r="B1920">
        <v>1820018</v>
      </c>
      <c r="C1920">
        <v>1820947</v>
      </c>
      <c r="E1920" t="s">
        <v>13966</v>
      </c>
      <c r="F1920" t="s">
        <v>20210</v>
      </c>
      <c r="G1920" t="s">
        <v>14985</v>
      </c>
      <c r="I1920" t="s">
        <v>13969</v>
      </c>
      <c r="L1920" t="s">
        <v>20211</v>
      </c>
      <c r="M1920" s="20" t="s">
        <v>20210</v>
      </c>
      <c r="N1920" s="34">
        <v>309</v>
      </c>
      <c r="O1920" t="s">
        <v>20212</v>
      </c>
    </row>
    <row r="1921" spans="1:15" x14ac:dyDescent="0.35">
      <c r="A1921" t="s">
        <v>19</v>
      </c>
      <c r="B1921">
        <v>1821045</v>
      </c>
      <c r="C1921">
        <v>1821326</v>
      </c>
      <c r="E1921" t="s">
        <v>13966</v>
      </c>
      <c r="F1921" t="s">
        <v>20213</v>
      </c>
      <c r="G1921" t="s">
        <v>20214</v>
      </c>
      <c r="I1921" t="s">
        <v>13969</v>
      </c>
      <c r="L1921" t="s">
        <v>20215</v>
      </c>
      <c r="M1921" s="20" t="s">
        <v>20213</v>
      </c>
      <c r="N1921" s="34">
        <v>93</v>
      </c>
      <c r="O1921" t="s">
        <v>20216</v>
      </c>
    </row>
    <row r="1922" spans="1:15" x14ac:dyDescent="0.35">
      <c r="A1922" t="s">
        <v>19</v>
      </c>
      <c r="B1922">
        <v>1821532</v>
      </c>
      <c r="C1922">
        <v>1822743</v>
      </c>
      <c r="E1922" t="s">
        <v>13966</v>
      </c>
      <c r="F1922" t="s">
        <v>20217</v>
      </c>
      <c r="G1922" t="s">
        <v>20218</v>
      </c>
      <c r="I1922" t="s">
        <v>13969</v>
      </c>
      <c r="L1922" t="s">
        <v>20219</v>
      </c>
      <c r="M1922" s="20" t="s">
        <v>20217</v>
      </c>
      <c r="N1922" s="34">
        <v>403</v>
      </c>
      <c r="O1922" t="s">
        <v>20220</v>
      </c>
    </row>
    <row r="1923" spans="1:15" x14ac:dyDescent="0.35">
      <c r="A1923" t="s">
        <v>19</v>
      </c>
      <c r="B1923">
        <v>1822818</v>
      </c>
      <c r="C1923">
        <v>1826264</v>
      </c>
      <c r="E1923" t="s">
        <v>13966</v>
      </c>
      <c r="F1923" t="s">
        <v>20221</v>
      </c>
      <c r="G1923" t="s">
        <v>20222</v>
      </c>
      <c r="I1923" t="s">
        <v>13969</v>
      </c>
      <c r="L1923" t="s">
        <v>20223</v>
      </c>
      <c r="M1923" s="20" t="s">
        <v>20221</v>
      </c>
      <c r="N1923" s="34">
        <v>1148</v>
      </c>
      <c r="O1923" t="s">
        <v>20224</v>
      </c>
    </row>
    <row r="1924" spans="1:15" x14ac:dyDescent="0.35">
      <c r="A1924" t="s">
        <v>19</v>
      </c>
      <c r="B1924">
        <v>1826667</v>
      </c>
      <c r="C1924">
        <v>1827587</v>
      </c>
      <c r="E1924" t="s">
        <v>14007</v>
      </c>
      <c r="F1924" t="s">
        <v>20225</v>
      </c>
      <c r="G1924" t="s">
        <v>20226</v>
      </c>
      <c r="I1924" t="s">
        <v>13969</v>
      </c>
      <c r="L1924" t="s">
        <v>20227</v>
      </c>
      <c r="M1924" s="20" t="s">
        <v>20225</v>
      </c>
      <c r="N1924" s="34">
        <v>306</v>
      </c>
      <c r="O1924" t="s">
        <v>20228</v>
      </c>
    </row>
    <row r="1925" spans="1:15" x14ac:dyDescent="0.35">
      <c r="A1925" t="s">
        <v>19</v>
      </c>
      <c r="B1925">
        <v>1827942</v>
      </c>
      <c r="C1925">
        <v>1828859</v>
      </c>
      <c r="E1925" t="s">
        <v>13966</v>
      </c>
      <c r="F1925" t="s">
        <v>19136</v>
      </c>
      <c r="G1925" t="s">
        <v>19137</v>
      </c>
      <c r="I1925" t="s">
        <v>13969</v>
      </c>
      <c r="L1925" t="s">
        <v>20229</v>
      </c>
      <c r="M1925" s="20" t="s">
        <v>19136</v>
      </c>
      <c r="N1925" s="34">
        <v>305</v>
      </c>
      <c r="O1925" t="s">
        <v>20230</v>
      </c>
    </row>
    <row r="1926" spans="1:15" x14ac:dyDescent="0.35">
      <c r="A1926" t="s">
        <v>19</v>
      </c>
      <c r="B1926">
        <v>1829099</v>
      </c>
      <c r="C1926">
        <v>1830169</v>
      </c>
      <c r="E1926" t="s">
        <v>13966</v>
      </c>
      <c r="F1926" t="s">
        <v>20231</v>
      </c>
      <c r="G1926" t="s">
        <v>20232</v>
      </c>
      <c r="I1926" t="s">
        <v>13969</v>
      </c>
      <c r="L1926" t="s">
        <v>20233</v>
      </c>
      <c r="M1926" s="20" t="s">
        <v>20231</v>
      </c>
      <c r="N1926" s="34">
        <v>356</v>
      </c>
      <c r="O1926" t="s">
        <v>20234</v>
      </c>
    </row>
    <row r="1927" spans="1:15" x14ac:dyDescent="0.35">
      <c r="A1927" t="s">
        <v>19</v>
      </c>
      <c r="B1927">
        <v>1830202</v>
      </c>
      <c r="C1927">
        <v>1832070</v>
      </c>
      <c r="E1927" t="s">
        <v>13966</v>
      </c>
      <c r="F1927" t="s">
        <v>20235</v>
      </c>
      <c r="G1927" t="s">
        <v>20236</v>
      </c>
      <c r="I1927" t="s">
        <v>13969</v>
      </c>
      <c r="L1927" t="s">
        <v>20237</v>
      </c>
      <c r="M1927" s="20" t="s">
        <v>20235</v>
      </c>
      <c r="N1927" s="34">
        <v>622</v>
      </c>
      <c r="O1927" t="s">
        <v>20238</v>
      </c>
    </row>
    <row r="1928" spans="1:15" x14ac:dyDescent="0.35">
      <c r="A1928" t="s">
        <v>19</v>
      </c>
      <c r="B1928">
        <v>1832070</v>
      </c>
      <c r="C1928">
        <v>1832693</v>
      </c>
      <c r="E1928" t="s">
        <v>13966</v>
      </c>
      <c r="F1928" t="s">
        <v>20239</v>
      </c>
      <c r="G1928" t="s">
        <v>20240</v>
      </c>
      <c r="I1928" t="s">
        <v>13969</v>
      </c>
      <c r="L1928" t="s">
        <v>20241</v>
      </c>
      <c r="M1928" s="20" t="s">
        <v>20239</v>
      </c>
      <c r="N1928" s="34">
        <v>207</v>
      </c>
      <c r="O1928" t="s">
        <v>20242</v>
      </c>
    </row>
    <row r="1929" spans="1:15" x14ac:dyDescent="0.35">
      <c r="A1929" t="s">
        <v>19</v>
      </c>
      <c r="B1929">
        <v>1832696</v>
      </c>
      <c r="C1929">
        <v>1833028</v>
      </c>
      <c r="E1929" t="s">
        <v>13966</v>
      </c>
      <c r="F1929" t="s">
        <v>20243</v>
      </c>
      <c r="G1929" t="s">
        <v>20244</v>
      </c>
      <c r="I1929" t="s">
        <v>13969</v>
      </c>
      <c r="L1929" t="s">
        <v>20245</v>
      </c>
      <c r="M1929" s="20" t="s">
        <v>20243</v>
      </c>
      <c r="N1929" s="34">
        <v>110</v>
      </c>
      <c r="O1929" t="s">
        <v>20246</v>
      </c>
    </row>
    <row r="1930" spans="1:15" x14ac:dyDescent="0.35">
      <c r="A1930" t="s">
        <v>19</v>
      </c>
      <c r="B1930">
        <v>1833055</v>
      </c>
      <c r="C1930">
        <v>1833948</v>
      </c>
      <c r="E1930" t="s">
        <v>13966</v>
      </c>
      <c r="F1930" t="s">
        <v>20247</v>
      </c>
      <c r="G1930" t="s">
        <v>20248</v>
      </c>
      <c r="I1930" t="s">
        <v>13969</v>
      </c>
      <c r="L1930" t="s">
        <v>20249</v>
      </c>
      <c r="M1930" s="20" t="s">
        <v>20247</v>
      </c>
      <c r="N1930" s="34">
        <v>297</v>
      </c>
      <c r="O1930" t="s">
        <v>20250</v>
      </c>
    </row>
    <row r="1931" spans="1:15" x14ac:dyDescent="0.35">
      <c r="A1931" t="s">
        <v>19</v>
      </c>
      <c r="B1931">
        <v>1833980</v>
      </c>
      <c r="C1931">
        <v>1834342</v>
      </c>
      <c r="E1931" t="s">
        <v>14007</v>
      </c>
      <c r="F1931" t="s">
        <v>20251</v>
      </c>
      <c r="G1931" t="s">
        <v>20252</v>
      </c>
      <c r="I1931" t="s">
        <v>13969</v>
      </c>
      <c r="L1931" t="s">
        <v>20253</v>
      </c>
      <c r="M1931" s="20" t="s">
        <v>20251</v>
      </c>
      <c r="N1931" s="34">
        <v>120</v>
      </c>
      <c r="O1931" t="s">
        <v>20254</v>
      </c>
    </row>
    <row r="1932" spans="1:15" x14ac:dyDescent="0.35">
      <c r="A1932" t="s">
        <v>19</v>
      </c>
      <c r="B1932">
        <v>1834482</v>
      </c>
      <c r="C1932">
        <v>1834928</v>
      </c>
      <c r="E1932" t="s">
        <v>13966</v>
      </c>
      <c r="F1932" t="s">
        <v>17599</v>
      </c>
      <c r="G1932" t="s">
        <v>20255</v>
      </c>
      <c r="I1932" t="s">
        <v>13969</v>
      </c>
      <c r="L1932" t="s">
        <v>20256</v>
      </c>
      <c r="M1932" s="20" t="s">
        <v>17599</v>
      </c>
      <c r="N1932" s="34">
        <v>148</v>
      </c>
      <c r="O1932" t="s">
        <v>20257</v>
      </c>
    </row>
    <row r="1933" spans="1:15" x14ac:dyDescent="0.35">
      <c r="A1933" t="s">
        <v>19</v>
      </c>
      <c r="B1933">
        <v>1835012</v>
      </c>
      <c r="C1933">
        <v>1836052</v>
      </c>
      <c r="E1933" t="s">
        <v>13966</v>
      </c>
      <c r="F1933" t="s">
        <v>19879</v>
      </c>
      <c r="G1933" t="s">
        <v>20258</v>
      </c>
      <c r="I1933" t="s">
        <v>13969</v>
      </c>
      <c r="L1933" t="s">
        <v>20259</v>
      </c>
      <c r="M1933" s="20" t="s">
        <v>19879</v>
      </c>
      <c r="N1933" s="34">
        <v>346</v>
      </c>
      <c r="O1933" t="s">
        <v>20260</v>
      </c>
    </row>
    <row r="1934" spans="1:15" x14ac:dyDescent="0.35">
      <c r="A1934" t="s">
        <v>19</v>
      </c>
      <c r="B1934">
        <v>1836284</v>
      </c>
      <c r="C1934">
        <v>1836682</v>
      </c>
      <c r="E1934" t="s">
        <v>13966</v>
      </c>
      <c r="F1934" t="s">
        <v>20261</v>
      </c>
      <c r="G1934" t="s">
        <v>20262</v>
      </c>
      <c r="I1934" t="s">
        <v>13969</v>
      </c>
      <c r="L1934" t="s">
        <v>20263</v>
      </c>
      <c r="M1934" s="20" t="s">
        <v>20261</v>
      </c>
      <c r="N1934" s="34">
        <v>132</v>
      </c>
      <c r="O1934" t="s">
        <v>20264</v>
      </c>
    </row>
    <row r="1935" spans="1:15" x14ac:dyDescent="0.35">
      <c r="A1935" t="s">
        <v>19</v>
      </c>
      <c r="B1935">
        <v>1836698</v>
      </c>
      <c r="C1935">
        <v>1836937</v>
      </c>
      <c r="E1935" t="s">
        <v>13966</v>
      </c>
      <c r="F1935" t="s">
        <v>20265</v>
      </c>
      <c r="G1935" t="s">
        <v>20266</v>
      </c>
      <c r="I1935" t="s">
        <v>13969</v>
      </c>
      <c r="L1935" t="s">
        <v>20267</v>
      </c>
      <c r="M1935" s="20" t="s">
        <v>20265</v>
      </c>
      <c r="N1935" s="34">
        <v>79</v>
      </c>
      <c r="O1935" t="s">
        <v>20268</v>
      </c>
    </row>
    <row r="1936" spans="1:15" x14ac:dyDescent="0.35">
      <c r="A1936" t="s">
        <v>19</v>
      </c>
      <c r="B1936">
        <v>1837053</v>
      </c>
      <c r="C1936">
        <v>1837502</v>
      </c>
      <c r="E1936" t="s">
        <v>13966</v>
      </c>
      <c r="F1936" t="s">
        <v>20269</v>
      </c>
      <c r="G1936" t="s">
        <v>20270</v>
      </c>
      <c r="I1936" t="s">
        <v>13969</v>
      </c>
      <c r="L1936" t="s">
        <v>20271</v>
      </c>
      <c r="M1936" s="20" t="s">
        <v>20269</v>
      </c>
      <c r="N1936" s="34">
        <v>149</v>
      </c>
      <c r="O1936" t="s">
        <v>20272</v>
      </c>
    </row>
    <row r="1937" spans="1:15" x14ac:dyDescent="0.35">
      <c r="A1937" t="s">
        <v>19</v>
      </c>
      <c r="B1937">
        <v>1837557</v>
      </c>
      <c r="C1937">
        <v>1837829</v>
      </c>
      <c r="E1937" t="s">
        <v>13966</v>
      </c>
      <c r="F1937" t="s">
        <v>20273</v>
      </c>
      <c r="G1937" t="s">
        <v>20274</v>
      </c>
      <c r="I1937" t="s">
        <v>13969</v>
      </c>
      <c r="L1937" t="s">
        <v>20275</v>
      </c>
      <c r="M1937" s="20" t="s">
        <v>20273</v>
      </c>
      <c r="N1937" s="34">
        <v>90</v>
      </c>
      <c r="O1937" t="s">
        <v>20276</v>
      </c>
    </row>
    <row r="1938" spans="1:15" x14ac:dyDescent="0.35">
      <c r="A1938" t="s">
        <v>19</v>
      </c>
      <c r="B1938">
        <v>1838152</v>
      </c>
      <c r="C1938">
        <v>1838706</v>
      </c>
      <c r="E1938" t="s">
        <v>13966</v>
      </c>
      <c r="F1938" t="s">
        <v>20277</v>
      </c>
      <c r="G1938" t="s">
        <v>20278</v>
      </c>
      <c r="I1938" t="s">
        <v>13969</v>
      </c>
      <c r="L1938" t="s">
        <v>20279</v>
      </c>
      <c r="M1938" s="20" t="s">
        <v>20277</v>
      </c>
      <c r="N1938" s="34">
        <v>184</v>
      </c>
      <c r="O1938" t="s">
        <v>20280</v>
      </c>
    </row>
    <row r="1939" spans="1:15" x14ac:dyDescent="0.35">
      <c r="A1939" t="s">
        <v>19</v>
      </c>
      <c r="B1939">
        <v>1838711</v>
      </c>
      <c r="C1939">
        <v>1839196</v>
      </c>
      <c r="E1939" t="s">
        <v>13966</v>
      </c>
      <c r="F1939" t="s">
        <v>20281</v>
      </c>
      <c r="G1939" t="s">
        <v>20282</v>
      </c>
      <c r="I1939" t="s">
        <v>13969</v>
      </c>
      <c r="L1939" t="s">
        <v>20283</v>
      </c>
      <c r="M1939" s="20" t="s">
        <v>20281</v>
      </c>
      <c r="N1939" s="34">
        <v>161</v>
      </c>
      <c r="O1939" t="s">
        <v>20284</v>
      </c>
    </row>
    <row r="1940" spans="1:15" x14ac:dyDescent="0.35">
      <c r="A1940" t="s">
        <v>19</v>
      </c>
      <c r="B1940">
        <v>1839207</v>
      </c>
      <c r="C1940">
        <v>1840433</v>
      </c>
      <c r="E1940" t="s">
        <v>14007</v>
      </c>
      <c r="F1940" t="s">
        <v>20285</v>
      </c>
      <c r="G1940" t="s">
        <v>20286</v>
      </c>
      <c r="I1940" t="s">
        <v>13969</v>
      </c>
      <c r="L1940" t="s">
        <v>20287</v>
      </c>
      <c r="M1940" s="20" t="s">
        <v>20285</v>
      </c>
      <c r="N1940" s="34">
        <v>408</v>
      </c>
      <c r="O1940" t="s">
        <v>20288</v>
      </c>
    </row>
    <row r="1941" spans="1:15" x14ac:dyDescent="0.35">
      <c r="A1941" t="s">
        <v>19</v>
      </c>
      <c r="B1941">
        <v>1840614</v>
      </c>
      <c r="C1941">
        <v>1841396</v>
      </c>
      <c r="E1941" t="s">
        <v>13966</v>
      </c>
      <c r="F1941" t="s">
        <v>20289</v>
      </c>
      <c r="G1941" t="s">
        <v>20290</v>
      </c>
      <c r="I1941" t="s">
        <v>13969</v>
      </c>
      <c r="L1941" t="s">
        <v>20291</v>
      </c>
      <c r="M1941" s="20" t="s">
        <v>20289</v>
      </c>
      <c r="N1941" s="34">
        <v>260</v>
      </c>
      <c r="O1941" t="s">
        <v>20292</v>
      </c>
    </row>
    <row r="1942" spans="1:15" x14ac:dyDescent="0.35">
      <c r="A1942" t="s">
        <v>19</v>
      </c>
      <c r="B1942">
        <v>1841398</v>
      </c>
      <c r="C1942">
        <v>1842423</v>
      </c>
      <c r="E1942" t="s">
        <v>13966</v>
      </c>
      <c r="F1942" t="s">
        <v>20293</v>
      </c>
      <c r="G1942" t="s">
        <v>20294</v>
      </c>
      <c r="I1942" t="s">
        <v>13969</v>
      </c>
      <c r="L1942" t="s">
        <v>20295</v>
      </c>
      <c r="M1942" s="20" t="s">
        <v>20293</v>
      </c>
      <c r="N1942" s="34">
        <v>341</v>
      </c>
      <c r="O1942" t="s">
        <v>20296</v>
      </c>
    </row>
    <row r="1943" spans="1:15" x14ac:dyDescent="0.35">
      <c r="A1943" t="s">
        <v>19</v>
      </c>
      <c r="B1943">
        <v>1842440</v>
      </c>
      <c r="C1943">
        <v>1843687</v>
      </c>
      <c r="E1943" t="s">
        <v>14007</v>
      </c>
      <c r="F1943" t="s">
        <v>20297</v>
      </c>
      <c r="G1943" t="s">
        <v>20298</v>
      </c>
      <c r="I1943" t="s">
        <v>13969</v>
      </c>
      <c r="L1943" t="s">
        <v>20299</v>
      </c>
      <c r="M1943" s="20" t="s">
        <v>20297</v>
      </c>
      <c r="N1943" s="34">
        <v>415</v>
      </c>
      <c r="O1943" t="s">
        <v>20300</v>
      </c>
    </row>
    <row r="1944" spans="1:15" x14ac:dyDescent="0.35">
      <c r="A1944" t="s">
        <v>19</v>
      </c>
      <c r="B1944">
        <v>1843684</v>
      </c>
      <c r="C1944">
        <v>1843869</v>
      </c>
      <c r="E1944" t="s">
        <v>14007</v>
      </c>
      <c r="F1944" t="s">
        <v>14251</v>
      </c>
      <c r="I1944" t="s">
        <v>13969</v>
      </c>
      <c r="L1944" t="s">
        <v>20301</v>
      </c>
      <c r="M1944" s="20" t="s">
        <v>14251</v>
      </c>
      <c r="N1944" s="34">
        <v>61</v>
      </c>
      <c r="O1944" t="s">
        <v>20302</v>
      </c>
    </row>
    <row r="1945" spans="1:15" x14ac:dyDescent="0.35">
      <c r="A1945" t="s">
        <v>19</v>
      </c>
      <c r="B1945">
        <v>1843897</v>
      </c>
      <c r="C1945">
        <v>1844415</v>
      </c>
      <c r="E1945" t="s">
        <v>13966</v>
      </c>
      <c r="F1945" t="s">
        <v>20303</v>
      </c>
      <c r="G1945" t="s">
        <v>20304</v>
      </c>
      <c r="I1945" t="s">
        <v>13969</v>
      </c>
      <c r="L1945" t="s">
        <v>20305</v>
      </c>
      <c r="M1945" s="20" t="s">
        <v>20303</v>
      </c>
      <c r="N1945" s="34">
        <v>172</v>
      </c>
      <c r="O1945" t="s">
        <v>20306</v>
      </c>
    </row>
    <row r="1946" spans="1:15" x14ac:dyDescent="0.35">
      <c r="A1946" t="s">
        <v>19</v>
      </c>
      <c r="B1946">
        <v>1844437</v>
      </c>
      <c r="C1946">
        <v>1844616</v>
      </c>
      <c r="E1946" t="s">
        <v>13966</v>
      </c>
      <c r="F1946" t="s">
        <v>20307</v>
      </c>
      <c r="G1946" t="s">
        <v>20308</v>
      </c>
      <c r="I1946" t="s">
        <v>13969</v>
      </c>
      <c r="L1946" t="s">
        <v>20309</v>
      </c>
      <c r="M1946" s="20" t="s">
        <v>20307</v>
      </c>
      <c r="N1946" s="34">
        <v>59</v>
      </c>
      <c r="O1946" t="s">
        <v>20310</v>
      </c>
    </row>
    <row r="1947" spans="1:15" x14ac:dyDescent="0.35">
      <c r="A1947" t="s">
        <v>19</v>
      </c>
      <c r="B1947">
        <v>1844762</v>
      </c>
      <c r="C1947">
        <v>1845343</v>
      </c>
      <c r="E1947" t="s">
        <v>13966</v>
      </c>
      <c r="F1947" t="s">
        <v>20311</v>
      </c>
      <c r="G1947" t="s">
        <v>20312</v>
      </c>
      <c r="I1947" t="s">
        <v>13969</v>
      </c>
      <c r="L1947" t="s">
        <v>20313</v>
      </c>
      <c r="M1947" s="20" t="s">
        <v>20311</v>
      </c>
      <c r="N1947" s="34">
        <v>193</v>
      </c>
      <c r="O1947" t="s">
        <v>20314</v>
      </c>
    </row>
    <row r="1948" spans="1:15" x14ac:dyDescent="0.35">
      <c r="A1948" t="s">
        <v>19</v>
      </c>
      <c r="B1948">
        <v>1845400</v>
      </c>
      <c r="C1948">
        <v>1845882</v>
      </c>
      <c r="E1948" t="s">
        <v>14007</v>
      </c>
      <c r="F1948" t="s">
        <v>20315</v>
      </c>
      <c r="G1948" t="s">
        <v>20316</v>
      </c>
      <c r="I1948" t="s">
        <v>13969</v>
      </c>
      <c r="L1948" t="s">
        <v>20317</v>
      </c>
      <c r="M1948" s="20" t="s">
        <v>20315</v>
      </c>
      <c r="N1948" s="34">
        <v>160</v>
      </c>
      <c r="O1948" t="s">
        <v>20318</v>
      </c>
    </row>
    <row r="1949" spans="1:15" x14ac:dyDescent="0.35">
      <c r="A1949" t="s">
        <v>19</v>
      </c>
      <c r="B1949">
        <v>1846042</v>
      </c>
      <c r="C1949">
        <v>1846938</v>
      </c>
      <c r="E1949" t="s">
        <v>13966</v>
      </c>
      <c r="F1949" t="s">
        <v>20319</v>
      </c>
      <c r="G1949" t="s">
        <v>20320</v>
      </c>
      <c r="I1949" t="s">
        <v>13969</v>
      </c>
      <c r="L1949" t="s">
        <v>20321</v>
      </c>
      <c r="M1949" s="20" t="s">
        <v>20319</v>
      </c>
      <c r="N1949" s="34">
        <v>298</v>
      </c>
      <c r="O1949" t="s">
        <v>20322</v>
      </c>
    </row>
    <row r="1950" spans="1:15" x14ac:dyDescent="0.35">
      <c r="A1950" t="s">
        <v>19</v>
      </c>
      <c r="B1950">
        <v>1847009</v>
      </c>
      <c r="C1950">
        <v>1848628</v>
      </c>
      <c r="E1950" t="s">
        <v>13966</v>
      </c>
      <c r="F1950" t="s">
        <v>20323</v>
      </c>
      <c r="G1950" t="s">
        <v>20324</v>
      </c>
      <c r="I1950" t="s">
        <v>13969</v>
      </c>
      <c r="L1950" t="s">
        <v>20325</v>
      </c>
      <c r="M1950" s="20" t="s">
        <v>20323</v>
      </c>
      <c r="N1950" s="34">
        <v>539</v>
      </c>
      <c r="O1950" t="s">
        <v>20326</v>
      </c>
    </row>
    <row r="1951" spans="1:15" x14ac:dyDescent="0.35">
      <c r="A1951" t="s">
        <v>19</v>
      </c>
      <c r="B1951">
        <v>1848754</v>
      </c>
      <c r="C1951">
        <v>1849185</v>
      </c>
      <c r="E1951" t="s">
        <v>13966</v>
      </c>
      <c r="F1951" t="s">
        <v>20327</v>
      </c>
      <c r="G1951" t="s">
        <v>20328</v>
      </c>
      <c r="I1951" t="s">
        <v>13969</v>
      </c>
      <c r="L1951" t="s">
        <v>20329</v>
      </c>
      <c r="M1951" s="20" t="s">
        <v>20327</v>
      </c>
      <c r="N1951" s="34">
        <v>143</v>
      </c>
      <c r="O1951" t="s">
        <v>20330</v>
      </c>
    </row>
    <row r="1952" spans="1:15" x14ac:dyDescent="0.35">
      <c r="A1952" t="s">
        <v>19</v>
      </c>
      <c r="B1952">
        <v>1849255</v>
      </c>
      <c r="C1952">
        <v>1850190</v>
      </c>
      <c r="E1952" t="s">
        <v>13966</v>
      </c>
      <c r="F1952" t="s">
        <v>20331</v>
      </c>
      <c r="G1952" t="s">
        <v>20332</v>
      </c>
      <c r="I1952" t="s">
        <v>13969</v>
      </c>
      <c r="L1952" t="s">
        <v>20333</v>
      </c>
      <c r="M1952" s="20" t="s">
        <v>20331</v>
      </c>
      <c r="N1952" s="34">
        <v>311</v>
      </c>
      <c r="O1952" t="s">
        <v>20334</v>
      </c>
    </row>
    <row r="1953" spans="1:15" x14ac:dyDescent="0.35">
      <c r="A1953" t="s">
        <v>19</v>
      </c>
      <c r="B1953">
        <v>1850230</v>
      </c>
      <c r="C1953">
        <v>1850583</v>
      </c>
      <c r="E1953" t="s">
        <v>13966</v>
      </c>
      <c r="F1953" t="s">
        <v>20335</v>
      </c>
      <c r="G1953" t="s">
        <v>20336</v>
      </c>
      <c r="I1953" t="s">
        <v>13969</v>
      </c>
      <c r="L1953" t="s">
        <v>20337</v>
      </c>
      <c r="M1953" s="20" t="s">
        <v>20335</v>
      </c>
      <c r="N1953" s="34">
        <v>117</v>
      </c>
      <c r="O1953" t="s">
        <v>20338</v>
      </c>
    </row>
    <row r="1954" spans="1:15" x14ac:dyDescent="0.35">
      <c r="A1954" t="s">
        <v>19</v>
      </c>
      <c r="B1954">
        <v>1850580</v>
      </c>
      <c r="C1954">
        <v>1852730</v>
      </c>
      <c r="E1954" t="s">
        <v>13966</v>
      </c>
      <c r="F1954" t="s">
        <v>20339</v>
      </c>
      <c r="G1954" t="s">
        <v>20340</v>
      </c>
      <c r="I1954" t="s">
        <v>13969</v>
      </c>
      <c r="L1954" t="s">
        <v>20341</v>
      </c>
      <c r="M1954" s="20" t="s">
        <v>20339</v>
      </c>
      <c r="N1954" s="34">
        <v>716</v>
      </c>
      <c r="O1954" t="s">
        <v>20342</v>
      </c>
    </row>
    <row r="1955" spans="1:15" x14ac:dyDescent="0.35">
      <c r="A1955" t="s">
        <v>19</v>
      </c>
      <c r="B1955">
        <v>1852847</v>
      </c>
      <c r="C1955">
        <v>1854787</v>
      </c>
      <c r="E1955" t="s">
        <v>13966</v>
      </c>
      <c r="F1955" t="s">
        <v>20343</v>
      </c>
      <c r="G1955" t="s">
        <v>20344</v>
      </c>
      <c r="I1955" t="s">
        <v>13969</v>
      </c>
      <c r="L1955" t="s">
        <v>20345</v>
      </c>
      <c r="M1955" s="20" t="s">
        <v>20343</v>
      </c>
      <c r="N1955" s="34">
        <v>646</v>
      </c>
      <c r="O1955" t="s">
        <v>20346</v>
      </c>
    </row>
    <row r="1956" spans="1:15" ht="29" x14ac:dyDescent="0.35">
      <c r="A1956" t="s">
        <v>19</v>
      </c>
      <c r="B1956">
        <v>1854963</v>
      </c>
      <c r="C1956">
        <v>1856447</v>
      </c>
      <c r="E1956" t="s">
        <v>13966</v>
      </c>
      <c r="F1956" t="s">
        <v>20347</v>
      </c>
      <c r="G1956" t="s">
        <v>20348</v>
      </c>
      <c r="I1956" t="s">
        <v>13969</v>
      </c>
      <c r="L1956" t="s">
        <v>20349</v>
      </c>
      <c r="M1956" s="20" t="s">
        <v>20347</v>
      </c>
      <c r="N1956" s="34">
        <v>494</v>
      </c>
      <c r="O1956" t="s">
        <v>20350</v>
      </c>
    </row>
    <row r="1957" spans="1:15" x14ac:dyDescent="0.35">
      <c r="A1957" t="s">
        <v>19</v>
      </c>
      <c r="B1957">
        <v>1856559</v>
      </c>
      <c r="C1957">
        <v>1857533</v>
      </c>
      <c r="E1957" t="s">
        <v>13966</v>
      </c>
      <c r="F1957" t="s">
        <v>20351</v>
      </c>
      <c r="G1957" t="s">
        <v>20352</v>
      </c>
      <c r="I1957" t="s">
        <v>13969</v>
      </c>
      <c r="L1957" t="s">
        <v>20353</v>
      </c>
      <c r="M1957" s="20" t="s">
        <v>20351</v>
      </c>
      <c r="N1957" s="34">
        <v>324</v>
      </c>
      <c r="O1957" t="s">
        <v>20354</v>
      </c>
    </row>
    <row r="1958" spans="1:15" x14ac:dyDescent="0.35">
      <c r="A1958" t="s">
        <v>19</v>
      </c>
      <c r="B1958">
        <v>1857534</v>
      </c>
      <c r="C1958">
        <v>1858889</v>
      </c>
      <c r="E1958" t="s">
        <v>13966</v>
      </c>
      <c r="F1958" t="s">
        <v>20355</v>
      </c>
      <c r="G1958" t="s">
        <v>20356</v>
      </c>
      <c r="I1958" t="s">
        <v>13969</v>
      </c>
      <c r="L1958" t="s">
        <v>20357</v>
      </c>
      <c r="M1958" s="20" t="s">
        <v>20355</v>
      </c>
      <c r="N1958" s="34">
        <v>451</v>
      </c>
      <c r="O1958" t="s">
        <v>20358</v>
      </c>
    </row>
    <row r="1959" spans="1:15" x14ac:dyDescent="0.35">
      <c r="A1959" t="s">
        <v>19</v>
      </c>
      <c r="B1959">
        <v>1858950</v>
      </c>
      <c r="C1959">
        <v>1860050</v>
      </c>
      <c r="E1959" t="s">
        <v>13966</v>
      </c>
      <c r="F1959" t="s">
        <v>20359</v>
      </c>
      <c r="G1959" t="s">
        <v>20360</v>
      </c>
      <c r="I1959" t="s">
        <v>13969</v>
      </c>
      <c r="L1959" t="s">
        <v>20361</v>
      </c>
      <c r="M1959" s="20" t="s">
        <v>20359</v>
      </c>
      <c r="N1959" s="34">
        <v>366</v>
      </c>
      <c r="O1959" t="s">
        <v>20362</v>
      </c>
    </row>
    <row r="1960" spans="1:15" ht="29" x14ac:dyDescent="0.35">
      <c r="A1960" t="s">
        <v>19</v>
      </c>
      <c r="B1960">
        <v>1860173</v>
      </c>
      <c r="C1960">
        <v>1861264</v>
      </c>
      <c r="E1960" t="s">
        <v>13966</v>
      </c>
      <c r="F1960" t="s">
        <v>20363</v>
      </c>
      <c r="G1960" t="s">
        <v>20364</v>
      </c>
      <c r="I1960" t="s">
        <v>13969</v>
      </c>
      <c r="L1960" t="s">
        <v>20365</v>
      </c>
      <c r="M1960" s="20" t="s">
        <v>20363</v>
      </c>
      <c r="N1960" s="34">
        <v>363</v>
      </c>
      <c r="O1960" t="s">
        <v>20366</v>
      </c>
    </row>
    <row r="1961" spans="1:15" x14ac:dyDescent="0.35">
      <c r="A1961" t="s">
        <v>19</v>
      </c>
      <c r="B1961">
        <v>1861296</v>
      </c>
      <c r="C1961">
        <v>1862207</v>
      </c>
      <c r="E1961" t="s">
        <v>13966</v>
      </c>
      <c r="F1961" t="s">
        <v>20367</v>
      </c>
      <c r="G1961" t="s">
        <v>20368</v>
      </c>
      <c r="I1961" t="s">
        <v>13969</v>
      </c>
      <c r="L1961" t="s">
        <v>20369</v>
      </c>
      <c r="M1961" s="20" t="s">
        <v>20367</v>
      </c>
      <c r="N1961" s="34">
        <v>303</v>
      </c>
      <c r="O1961" t="s">
        <v>20370</v>
      </c>
    </row>
    <row r="1962" spans="1:15" x14ac:dyDescent="0.35">
      <c r="A1962" t="s">
        <v>19</v>
      </c>
      <c r="B1962">
        <v>1862337</v>
      </c>
      <c r="C1962">
        <v>1863128</v>
      </c>
      <c r="E1962" t="s">
        <v>13966</v>
      </c>
      <c r="F1962" t="s">
        <v>20371</v>
      </c>
      <c r="G1962" t="s">
        <v>20372</v>
      </c>
      <c r="I1962" t="s">
        <v>13969</v>
      </c>
      <c r="L1962" t="s">
        <v>20373</v>
      </c>
      <c r="M1962" s="20" t="s">
        <v>20371</v>
      </c>
      <c r="N1962" s="34">
        <v>263</v>
      </c>
      <c r="O1962" t="s">
        <v>20374</v>
      </c>
    </row>
    <row r="1963" spans="1:15" x14ac:dyDescent="0.35">
      <c r="A1963" t="s">
        <v>19</v>
      </c>
      <c r="B1963">
        <v>1863125</v>
      </c>
      <c r="C1963">
        <v>1863820</v>
      </c>
      <c r="E1963" t="s">
        <v>13966</v>
      </c>
      <c r="F1963" t="s">
        <v>20375</v>
      </c>
      <c r="G1963" t="s">
        <v>20376</v>
      </c>
      <c r="I1963" t="s">
        <v>13969</v>
      </c>
      <c r="L1963" t="s">
        <v>20377</v>
      </c>
      <c r="M1963" s="20" t="s">
        <v>20375</v>
      </c>
      <c r="N1963" s="34">
        <v>231</v>
      </c>
      <c r="O1963" t="s">
        <v>20378</v>
      </c>
    </row>
    <row r="1964" spans="1:15" x14ac:dyDescent="0.35">
      <c r="A1964" t="s">
        <v>19</v>
      </c>
      <c r="B1964">
        <v>1863843</v>
      </c>
      <c r="C1964">
        <v>1864550</v>
      </c>
      <c r="E1964" t="s">
        <v>13966</v>
      </c>
      <c r="F1964" t="s">
        <v>20375</v>
      </c>
      <c r="G1964" t="s">
        <v>20379</v>
      </c>
      <c r="I1964" t="s">
        <v>13969</v>
      </c>
      <c r="L1964" t="s">
        <v>20380</v>
      </c>
      <c r="M1964" s="20" t="s">
        <v>20375</v>
      </c>
      <c r="N1964" s="34">
        <v>235</v>
      </c>
      <c r="O1964" t="s">
        <v>20381</v>
      </c>
    </row>
    <row r="1965" spans="1:15" x14ac:dyDescent="0.35">
      <c r="A1965" t="s">
        <v>19</v>
      </c>
      <c r="B1965">
        <v>1864568</v>
      </c>
      <c r="C1965">
        <v>1864933</v>
      </c>
      <c r="E1965" t="s">
        <v>13966</v>
      </c>
      <c r="F1965" t="s">
        <v>20382</v>
      </c>
      <c r="G1965" t="s">
        <v>20383</v>
      </c>
      <c r="I1965" t="s">
        <v>13969</v>
      </c>
      <c r="L1965" t="s">
        <v>20384</v>
      </c>
      <c r="M1965" s="20" t="s">
        <v>20382</v>
      </c>
      <c r="N1965" s="34">
        <v>121</v>
      </c>
      <c r="O1965" t="s">
        <v>20385</v>
      </c>
    </row>
    <row r="1966" spans="1:15" x14ac:dyDescent="0.35">
      <c r="A1966" t="s">
        <v>19</v>
      </c>
      <c r="B1966">
        <v>1865107</v>
      </c>
      <c r="C1966">
        <v>1866429</v>
      </c>
      <c r="E1966" t="s">
        <v>13966</v>
      </c>
      <c r="F1966" t="s">
        <v>20386</v>
      </c>
      <c r="G1966" t="s">
        <v>20387</v>
      </c>
      <c r="I1966" t="s">
        <v>13969</v>
      </c>
      <c r="L1966" t="s">
        <v>20388</v>
      </c>
      <c r="M1966" s="20" t="s">
        <v>20386</v>
      </c>
      <c r="N1966" s="34">
        <v>440</v>
      </c>
      <c r="O1966" t="s">
        <v>20389</v>
      </c>
    </row>
    <row r="1967" spans="1:15" x14ac:dyDescent="0.35">
      <c r="A1967" t="s">
        <v>19</v>
      </c>
      <c r="B1967">
        <v>1866465</v>
      </c>
      <c r="C1967">
        <v>1867613</v>
      </c>
      <c r="E1967" t="s">
        <v>13966</v>
      </c>
      <c r="F1967" t="s">
        <v>20390</v>
      </c>
      <c r="G1967" t="s">
        <v>20391</v>
      </c>
      <c r="I1967" t="s">
        <v>13969</v>
      </c>
      <c r="L1967" t="s">
        <v>20392</v>
      </c>
      <c r="M1967" s="20" t="s">
        <v>20390</v>
      </c>
      <c r="N1967" s="34">
        <v>382</v>
      </c>
      <c r="O1967" t="s">
        <v>20393</v>
      </c>
    </row>
    <row r="1968" spans="1:15" x14ac:dyDescent="0.35">
      <c r="A1968" t="s">
        <v>19</v>
      </c>
      <c r="B1968">
        <v>1867916</v>
      </c>
      <c r="C1968">
        <v>1872217</v>
      </c>
      <c r="E1968" t="s">
        <v>13966</v>
      </c>
      <c r="F1968" t="s">
        <v>20394</v>
      </c>
      <c r="G1968" t="s">
        <v>20395</v>
      </c>
      <c r="I1968" t="s">
        <v>13969</v>
      </c>
      <c r="L1968" t="s">
        <v>20396</v>
      </c>
      <c r="M1968" s="20" t="s">
        <v>20394</v>
      </c>
      <c r="N1968" s="34">
        <v>1433</v>
      </c>
      <c r="O1968" t="s">
        <v>20397</v>
      </c>
    </row>
    <row r="1969" spans="1:15" x14ac:dyDescent="0.35">
      <c r="A1969" t="s">
        <v>19</v>
      </c>
      <c r="B1969">
        <v>1872412</v>
      </c>
      <c r="C1969">
        <v>1873341</v>
      </c>
      <c r="E1969" t="s">
        <v>13966</v>
      </c>
      <c r="F1969" t="s">
        <v>20398</v>
      </c>
      <c r="G1969" t="s">
        <v>20399</v>
      </c>
      <c r="I1969" t="s">
        <v>13969</v>
      </c>
      <c r="L1969" t="s">
        <v>20400</v>
      </c>
      <c r="M1969" s="20" t="s">
        <v>20398</v>
      </c>
      <c r="N1969" s="34">
        <v>309</v>
      </c>
      <c r="O1969" t="s">
        <v>20401</v>
      </c>
    </row>
    <row r="1970" spans="1:15" x14ac:dyDescent="0.35">
      <c r="A1970" t="s">
        <v>19</v>
      </c>
      <c r="B1970">
        <v>1873404</v>
      </c>
      <c r="C1970">
        <v>1874123</v>
      </c>
      <c r="E1970" t="s">
        <v>13966</v>
      </c>
      <c r="F1970" t="s">
        <v>20402</v>
      </c>
      <c r="G1970" t="s">
        <v>20403</v>
      </c>
      <c r="I1970" t="s">
        <v>13969</v>
      </c>
      <c r="L1970" t="s">
        <v>20404</v>
      </c>
      <c r="M1970" s="20" t="s">
        <v>20402</v>
      </c>
      <c r="N1970" s="34">
        <v>239</v>
      </c>
      <c r="O1970" t="s">
        <v>20405</v>
      </c>
    </row>
    <row r="1971" spans="1:15" x14ac:dyDescent="0.35">
      <c r="A1971" t="s">
        <v>19</v>
      </c>
      <c r="B1971">
        <v>1874263</v>
      </c>
      <c r="C1971">
        <v>1875045</v>
      </c>
      <c r="E1971" t="s">
        <v>13966</v>
      </c>
      <c r="F1971" t="s">
        <v>20406</v>
      </c>
      <c r="G1971" t="s">
        <v>20407</v>
      </c>
      <c r="I1971" t="s">
        <v>13969</v>
      </c>
      <c r="L1971" t="s">
        <v>20408</v>
      </c>
      <c r="M1971" s="20" t="s">
        <v>20406</v>
      </c>
      <c r="N1971" s="34">
        <v>260</v>
      </c>
      <c r="O1971" t="s">
        <v>20409</v>
      </c>
    </row>
    <row r="1972" spans="1:15" x14ac:dyDescent="0.35">
      <c r="A1972" t="s">
        <v>19</v>
      </c>
      <c r="B1972">
        <v>1875193</v>
      </c>
      <c r="C1972">
        <v>1875987</v>
      </c>
      <c r="E1972" t="s">
        <v>13966</v>
      </c>
      <c r="F1972" t="s">
        <v>15039</v>
      </c>
      <c r="G1972" t="s">
        <v>20410</v>
      </c>
      <c r="I1972" t="s">
        <v>13969</v>
      </c>
      <c r="L1972" t="s">
        <v>20411</v>
      </c>
      <c r="M1972" s="20" t="s">
        <v>15039</v>
      </c>
      <c r="N1972" s="34">
        <v>264</v>
      </c>
      <c r="O1972" t="s">
        <v>20412</v>
      </c>
    </row>
    <row r="1973" spans="1:15" ht="29" x14ac:dyDescent="0.35">
      <c r="A1973" t="s">
        <v>19</v>
      </c>
      <c r="B1973">
        <v>1876189</v>
      </c>
      <c r="C1973">
        <v>1877469</v>
      </c>
      <c r="E1973" t="s">
        <v>13966</v>
      </c>
      <c r="F1973" t="s">
        <v>20413</v>
      </c>
      <c r="G1973" t="s">
        <v>20414</v>
      </c>
      <c r="I1973" t="s">
        <v>13969</v>
      </c>
      <c r="L1973" t="s">
        <v>20415</v>
      </c>
      <c r="M1973" s="20" t="s">
        <v>20413</v>
      </c>
      <c r="N1973" s="34">
        <v>426</v>
      </c>
      <c r="O1973" t="s">
        <v>20416</v>
      </c>
    </row>
    <row r="1974" spans="1:15" x14ac:dyDescent="0.35">
      <c r="A1974" t="s">
        <v>19</v>
      </c>
      <c r="B1974">
        <v>1877552</v>
      </c>
      <c r="C1974">
        <v>1877797</v>
      </c>
      <c r="E1974" t="s">
        <v>13966</v>
      </c>
      <c r="F1974" t="s">
        <v>20417</v>
      </c>
      <c r="G1974" t="s">
        <v>20418</v>
      </c>
      <c r="I1974" t="s">
        <v>13969</v>
      </c>
      <c r="L1974" t="s">
        <v>20419</v>
      </c>
      <c r="M1974" s="20" t="s">
        <v>20417</v>
      </c>
      <c r="N1974" s="34">
        <v>81</v>
      </c>
      <c r="O1974" t="s">
        <v>20420</v>
      </c>
    </row>
    <row r="1975" spans="1:15" x14ac:dyDescent="0.35">
      <c r="A1975" t="s">
        <v>19</v>
      </c>
      <c r="B1975">
        <v>1877960</v>
      </c>
      <c r="C1975">
        <v>1878796</v>
      </c>
      <c r="E1975" t="s">
        <v>13966</v>
      </c>
      <c r="F1975" t="s">
        <v>20421</v>
      </c>
      <c r="G1975" t="s">
        <v>20422</v>
      </c>
      <c r="I1975" t="s">
        <v>13969</v>
      </c>
      <c r="L1975" t="s">
        <v>20423</v>
      </c>
      <c r="M1975" s="20" t="s">
        <v>20421</v>
      </c>
      <c r="N1975" s="34">
        <v>278</v>
      </c>
      <c r="O1975" t="s">
        <v>20424</v>
      </c>
    </row>
    <row r="1976" spans="1:15" x14ac:dyDescent="0.35">
      <c r="A1976" t="s">
        <v>19</v>
      </c>
      <c r="B1976">
        <v>1878803</v>
      </c>
      <c r="C1976">
        <v>1879495</v>
      </c>
      <c r="E1976" t="s">
        <v>13966</v>
      </c>
      <c r="F1976" t="s">
        <v>20425</v>
      </c>
      <c r="G1976" t="s">
        <v>20426</v>
      </c>
      <c r="I1976" t="s">
        <v>13969</v>
      </c>
      <c r="L1976" t="s">
        <v>20427</v>
      </c>
      <c r="M1976" s="20" t="s">
        <v>20425</v>
      </c>
      <c r="N1976" s="34">
        <v>230</v>
      </c>
      <c r="O1976" t="s">
        <v>20428</v>
      </c>
    </row>
    <row r="1977" spans="1:15" x14ac:dyDescent="0.35">
      <c r="A1977" t="s">
        <v>19</v>
      </c>
      <c r="B1977">
        <v>1879492</v>
      </c>
      <c r="C1977">
        <v>1879947</v>
      </c>
      <c r="E1977" t="s">
        <v>13966</v>
      </c>
      <c r="F1977" t="s">
        <v>20429</v>
      </c>
      <c r="G1977" t="s">
        <v>20430</v>
      </c>
      <c r="I1977" t="s">
        <v>13969</v>
      </c>
      <c r="L1977" t="s">
        <v>20431</v>
      </c>
      <c r="M1977" s="20" t="s">
        <v>20429</v>
      </c>
      <c r="N1977" s="34">
        <v>151</v>
      </c>
      <c r="O1977" t="s">
        <v>20432</v>
      </c>
    </row>
    <row r="1978" spans="1:15" x14ac:dyDescent="0.35">
      <c r="A1978" t="s">
        <v>19</v>
      </c>
      <c r="B1978">
        <v>1879954</v>
      </c>
      <c r="C1978">
        <v>1880226</v>
      </c>
      <c r="E1978" t="s">
        <v>13966</v>
      </c>
      <c r="F1978" t="s">
        <v>20433</v>
      </c>
      <c r="G1978" t="s">
        <v>20434</v>
      </c>
      <c r="I1978" t="s">
        <v>13969</v>
      </c>
      <c r="L1978" t="s">
        <v>20435</v>
      </c>
      <c r="M1978" s="20" t="s">
        <v>20433</v>
      </c>
      <c r="N1978" s="34">
        <v>90</v>
      </c>
      <c r="O1978" t="s">
        <v>20436</v>
      </c>
    </row>
    <row r="1979" spans="1:15" x14ac:dyDescent="0.35">
      <c r="A1979" t="s">
        <v>19</v>
      </c>
      <c r="B1979">
        <v>1880287</v>
      </c>
      <c r="C1979">
        <v>1881060</v>
      </c>
      <c r="E1979" t="s">
        <v>13966</v>
      </c>
      <c r="F1979" t="s">
        <v>20437</v>
      </c>
      <c r="G1979" t="s">
        <v>20438</v>
      </c>
      <c r="I1979" t="s">
        <v>13969</v>
      </c>
      <c r="L1979" t="s">
        <v>20439</v>
      </c>
      <c r="M1979" s="20" t="s">
        <v>20437</v>
      </c>
      <c r="N1979" s="34">
        <v>257</v>
      </c>
      <c r="O1979" t="s">
        <v>20440</v>
      </c>
    </row>
    <row r="1980" spans="1:15" x14ac:dyDescent="0.35">
      <c r="A1980" t="s">
        <v>19</v>
      </c>
      <c r="B1980">
        <v>1881154</v>
      </c>
      <c r="C1980">
        <v>1881648</v>
      </c>
      <c r="E1980" t="s">
        <v>13966</v>
      </c>
      <c r="F1980" t="s">
        <v>20441</v>
      </c>
      <c r="G1980" t="s">
        <v>20442</v>
      </c>
      <c r="I1980" t="s">
        <v>13969</v>
      </c>
      <c r="L1980" t="s">
        <v>20443</v>
      </c>
      <c r="M1980" s="20" t="s">
        <v>20441</v>
      </c>
      <c r="N1980" s="34">
        <v>164</v>
      </c>
      <c r="O1980" t="s">
        <v>20444</v>
      </c>
    </row>
    <row r="1981" spans="1:15" x14ac:dyDescent="0.35">
      <c r="A1981" t="s">
        <v>19</v>
      </c>
      <c r="B1981">
        <v>1881990</v>
      </c>
      <c r="C1981">
        <v>1884755</v>
      </c>
      <c r="E1981" t="s">
        <v>13966</v>
      </c>
      <c r="F1981" t="s">
        <v>20445</v>
      </c>
      <c r="G1981" t="s">
        <v>20446</v>
      </c>
      <c r="I1981" t="s">
        <v>13969</v>
      </c>
      <c r="L1981" t="s">
        <v>20447</v>
      </c>
      <c r="M1981" s="20" t="s">
        <v>20445</v>
      </c>
      <c r="N1981" s="34">
        <v>921</v>
      </c>
      <c r="O1981" t="s">
        <v>20448</v>
      </c>
    </row>
    <row r="1982" spans="1:15" x14ac:dyDescent="0.35">
      <c r="A1982" t="s">
        <v>19</v>
      </c>
      <c r="B1982">
        <v>1884900</v>
      </c>
      <c r="C1982">
        <v>1885274</v>
      </c>
      <c r="E1982" t="s">
        <v>13966</v>
      </c>
      <c r="F1982" t="s">
        <v>20449</v>
      </c>
      <c r="G1982" t="s">
        <v>20450</v>
      </c>
      <c r="I1982" t="s">
        <v>13969</v>
      </c>
      <c r="L1982" t="s">
        <v>20451</v>
      </c>
      <c r="M1982" s="20" t="s">
        <v>20449</v>
      </c>
      <c r="N1982" s="34">
        <v>124</v>
      </c>
      <c r="O1982" t="s">
        <v>20452</v>
      </c>
    </row>
    <row r="1983" spans="1:15" x14ac:dyDescent="0.35">
      <c r="A1983" t="s">
        <v>19</v>
      </c>
      <c r="B1983">
        <v>1885377</v>
      </c>
      <c r="C1983">
        <v>1885841</v>
      </c>
      <c r="E1983" t="s">
        <v>13966</v>
      </c>
      <c r="F1983" t="s">
        <v>20453</v>
      </c>
      <c r="G1983" t="s">
        <v>20454</v>
      </c>
      <c r="I1983" t="s">
        <v>13969</v>
      </c>
      <c r="L1983" t="s">
        <v>20455</v>
      </c>
      <c r="M1983" s="20" t="s">
        <v>20453</v>
      </c>
      <c r="N1983" s="34">
        <v>154</v>
      </c>
      <c r="O1983" t="s">
        <v>20456</v>
      </c>
    </row>
    <row r="1984" spans="1:15" x14ac:dyDescent="0.35">
      <c r="A1984" t="s">
        <v>19</v>
      </c>
      <c r="B1984">
        <v>1885843</v>
      </c>
      <c r="C1984">
        <v>1886754</v>
      </c>
      <c r="E1984" t="s">
        <v>13966</v>
      </c>
      <c r="F1984" t="s">
        <v>17591</v>
      </c>
      <c r="G1984" t="s">
        <v>20457</v>
      </c>
      <c r="I1984" t="s">
        <v>13969</v>
      </c>
      <c r="L1984" t="s">
        <v>20458</v>
      </c>
      <c r="M1984" s="20" t="s">
        <v>17591</v>
      </c>
      <c r="N1984" s="34">
        <v>303</v>
      </c>
      <c r="O1984" t="s">
        <v>20459</v>
      </c>
    </row>
    <row r="1985" spans="1:15" ht="29" x14ac:dyDescent="0.35">
      <c r="A1985" t="s">
        <v>19</v>
      </c>
      <c r="B1985">
        <v>1886937</v>
      </c>
      <c r="C1985">
        <v>1887482</v>
      </c>
      <c r="E1985" t="s">
        <v>13966</v>
      </c>
      <c r="F1985" t="s">
        <v>20460</v>
      </c>
      <c r="G1985" t="s">
        <v>20461</v>
      </c>
      <c r="I1985" t="s">
        <v>13969</v>
      </c>
      <c r="L1985" t="s">
        <v>20462</v>
      </c>
      <c r="M1985" s="20" t="s">
        <v>20460</v>
      </c>
      <c r="N1985" s="34">
        <v>181</v>
      </c>
      <c r="O1985" t="s">
        <v>20463</v>
      </c>
    </row>
    <row r="1986" spans="1:15" x14ac:dyDescent="0.35">
      <c r="A1986" t="s">
        <v>19</v>
      </c>
      <c r="B1986">
        <v>1887656</v>
      </c>
      <c r="C1986">
        <v>1888963</v>
      </c>
      <c r="E1986" t="s">
        <v>13966</v>
      </c>
      <c r="F1986" t="s">
        <v>20464</v>
      </c>
      <c r="G1986" t="s">
        <v>20465</v>
      </c>
      <c r="I1986" t="s">
        <v>13969</v>
      </c>
      <c r="L1986" t="s">
        <v>20466</v>
      </c>
      <c r="M1986" s="20" t="s">
        <v>20464</v>
      </c>
      <c r="N1986" s="34">
        <v>435</v>
      </c>
      <c r="O1986" t="s">
        <v>20467</v>
      </c>
    </row>
    <row r="1987" spans="1:15" x14ac:dyDescent="0.35">
      <c r="A1987" t="s">
        <v>19</v>
      </c>
      <c r="B1987">
        <v>1889109</v>
      </c>
      <c r="C1987">
        <v>1890023</v>
      </c>
      <c r="E1987" t="s">
        <v>13966</v>
      </c>
      <c r="F1987" t="s">
        <v>20468</v>
      </c>
      <c r="G1987" t="s">
        <v>20469</v>
      </c>
      <c r="I1987" t="s">
        <v>13969</v>
      </c>
      <c r="L1987" t="s">
        <v>20470</v>
      </c>
      <c r="M1987" s="20" t="s">
        <v>20468</v>
      </c>
      <c r="N1987" s="34">
        <v>304</v>
      </c>
      <c r="O1987" t="s">
        <v>20471</v>
      </c>
    </row>
    <row r="1988" spans="1:15" x14ac:dyDescent="0.35">
      <c r="A1988" t="s">
        <v>19</v>
      </c>
      <c r="B1988">
        <v>1890007</v>
      </c>
      <c r="C1988">
        <v>1891293</v>
      </c>
      <c r="E1988" t="s">
        <v>13966</v>
      </c>
      <c r="F1988" t="s">
        <v>20472</v>
      </c>
      <c r="G1988" t="s">
        <v>20473</v>
      </c>
      <c r="I1988" t="s">
        <v>13969</v>
      </c>
      <c r="L1988" t="s">
        <v>20474</v>
      </c>
      <c r="M1988" s="20" t="s">
        <v>20472</v>
      </c>
      <c r="N1988" s="34">
        <v>428</v>
      </c>
      <c r="O1988" t="s">
        <v>20475</v>
      </c>
    </row>
    <row r="1989" spans="1:15" x14ac:dyDescent="0.35">
      <c r="A1989" t="s">
        <v>19</v>
      </c>
      <c r="B1989">
        <v>1891290</v>
      </c>
      <c r="C1989">
        <v>1892384</v>
      </c>
      <c r="E1989" t="s">
        <v>13966</v>
      </c>
      <c r="F1989" t="s">
        <v>18256</v>
      </c>
      <c r="G1989" t="s">
        <v>20476</v>
      </c>
      <c r="I1989" t="s">
        <v>13969</v>
      </c>
      <c r="L1989" t="s">
        <v>20477</v>
      </c>
      <c r="M1989" s="20" t="s">
        <v>18256</v>
      </c>
      <c r="N1989" s="34">
        <v>364</v>
      </c>
      <c r="O1989" t="s">
        <v>20478</v>
      </c>
    </row>
    <row r="1990" spans="1:15" ht="29" x14ac:dyDescent="0.35">
      <c r="A1990" t="s">
        <v>19</v>
      </c>
      <c r="B1990">
        <v>1892369</v>
      </c>
      <c r="C1990">
        <v>1895584</v>
      </c>
      <c r="E1990" t="s">
        <v>13966</v>
      </c>
      <c r="F1990" t="s">
        <v>20479</v>
      </c>
      <c r="G1990" t="s">
        <v>20480</v>
      </c>
      <c r="I1990" t="s">
        <v>13969</v>
      </c>
      <c r="L1990" t="s">
        <v>20481</v>
      </c>
      <c r="M1990" s="20" t="s">
        <v>20479</v>
      </c>
      <c r="N1990" s="34">
        <v>1071</v>
      </c>
      <c r="O1990" t="s">
        <v>20482</v>
      </c>
    </row>
    <row r="1991" spans="1:15" x14ac:dyDescent="0.35">
      <c r="A1991" t="s">
        <v>19</v>
      </c>
      <c r="B1991">
        <v>1895581</v>
      </c>
      <c r="C1991">
        <v>1896351</v>
      </c>
      <c r="E1991" t="s">
        <v>13966</v>
      </c>
      <c r="F1991" t="s">
        <v>20483</v>
      </c>
      <c r="G1991" t="s">
        <v>20484</v>
      </c>
      <c r="I1991" t="s">
        <v>13969</v>
      </c>
      <c r="L1991" t="s">
        <v>20485</v>
      </c>
      <c r="M1991" s="20" t="s">
        <v>20483</v>
      </c>
      <c r="N1991" s="34">
        <v>256</v>
      </c>
      <c r="O1991" t="s">
        <v>20486</v>
      </c>
    </row>
    <row r="1992" spans="1:15" x14ac:dyDescent="0.35">
      <c r="A1992" t="s">
        <v>19</v>
      </c>
      <c r="B1992">
        <v>1896351</v>
      </c>
      <c r="C1992">
        <v>1897286</v>
      </c>
      <c r="E1992" t="s">
        <v>13966</v>
      </c>
      <c r="F1992" t="s">
        <v>20487</v>
      </c>
      <c r="G1992" t="s">
        <v>20488</v>
      </c>
      <c r="I1992" t="s">
        <v>13969</v>
      </c>
      <c r="L1992" t="s">
        <v>20489</v>
      </c>
      <c r="M1992" s="20" t="s">
        <v>20487</v>
      </c>
      <c r="N1992" s="34">
        <v>311</v>
      </c>
      <c r="O1992" t="s">
        <v>20490</v>
      </c>
    </row>
    <row r="1993" spans="1:15" x14ac:dyDescent="0.35">
      <c r="A1993" t="s">
        <v>19</v>
      </c>
      <c r="B1993">
        <v>1897255</v>
      </c>
      <c r="C1993">
        <v>1897974</v>
      </c>
      <c r="E1993" t="s">
        <v>13966</v>
      </c>
      <c r="F1993" t="s">
        <v>20491</v>
      </c>
      <c r="G1993" t="s">
        <v>20492</v>
      </c>
      <c r="I1993" t="s">
        <v>13969</v>
      </c>
      <c r="L1993" t="s">
        <v>20493</v>
      </c>
      <c r="M1993" s="20" t="s">
        <v>20491</v>
      </c>
      <c r="N1993" s="34">
        <v>239</v>
      </c>
      <c r="O1993" t="s">
        <v>20494</v>
      </c>
    </row>
    <row r="1994" spans="1:15" x14ac:dyDescent="0.35">
      <c r="A1994" t="s">
        <v>19</v>
      </c>
      <c r="B1994">
        <v>1897971</v>
      </c>
      <c r="C1994">
        <v>1898603</v>
      </c>
      <c r="E1994" t="s">
        <v>13966</v>
      </c>
      <c r="F1994" t="s">
        <v>20495</v>
      </c>
      <c r="G1994" t="s">
        <v>20496</v>
      </c>
      <c r="I1994" t="s">
        <v>13969</v>
      </c>
      <c r="L1994" t="s">
        <v>20497</v>
      </c>
      <c r="M1994" s="20" t="s">
        <v>20495</v>
      </c>
      <c r="N1994" s="34">
        <v>210</v>
      </c>
      <c r="O1994" t="s">
        <v>20498</v>
      </c>
    </row>
    <row r="1995" spans="1:15" x14ac:dyDescent="0.35">
      <c r="A1995" t="s">
        <v>19</v>
      </c>
      <c r="B1995">
        <v>1899015</v>
      </c>
      <c r="C1995">
        <v>1899716</v>
      </c>
      <c r="E1995" t="s">
        <v>13966</v>
      </c>
      <c r="F1995" t="s">
        <v>18161</v>
      </c>
      <c r="G1995" t="s">
        <v>20499</v>
      </c>
      <c r="I1995" t="s">
        <v>13969</v>
      </c>
      <c r="L1995" t="s">
        <v>20500</v>
      </c>
      <c r="M1995" s="20" t="s">
        <v>18161</v>
      </c>
      <c r="N1995" s="34">
        <v>233</v>
      </c>
      <c r="O1995" t="s">
        <v>20501</v>
      </c>
    </row>
    <row r="1996" spans="1:15" x14ac:dyDescent="0.35">
      <c r="A1996" t="s">
        <v>19</v>
      </c>
      <c r="B1996">
        <v>1899728</v>
      </c>
      <c r="C1996">
        <v>1900792</v>
      </c>
      <c r="E1996" t="s">
        <v>13966</v>
      </c>
      <c r="F1996" t="s">
        <v>20502</v>
      </c>
      <c r="G1996" t="s">
        <v>20503</v>
      </c>
      <c r="I1996" t="s">
        <v>13969</v>
      </c>
      <c r="L1996" t="s">
        <v>20504</v>
      </c>
      <c r="M1996" s="20" t="s">
        <v>20502</v>
      </c>
      <c r="N1996" s="34">
        <v>354</v>
      </c>
      <c r="O1996" t="s">
        <v>20505</v>
      </c>
    </row>
    <row r="1997" spans="1:15" x14ac:dyDescent="0.35">
      <c r="A1997" t="s">
        <v>19</v>
      </c>
      <c r="B1997">
        <v>1900841</v>
      </c>
      <c r="C1997">
        <v>1901989</v>
      </c>
      <c r="E1997" t="s">
        <v>13966</v>
      </c>
      <c r="F1997" t="s">
        <v>18157</v>
      </c>
      <c r="G1997" t="s">
        <v>18158</v>
      </c>
      <c r="I1997" t="s">
        <v>13969</v>
      </c>
      <c r="L1997" t="s">
        <v>20506</v>
      </c>
      <c r="M1997" s="20" t="s">
        <v>18157</v>
      </c>
      <c r="N1997" s="34">
        <v>382</v>
      </c>
      <c r="O1997" t="s">
        <v>20507</v>
      </c>
    </row>
    <row r="1998" spans="1:15" x14ac:dyDescent="0.35">
      <c r="A1998" t="s">
        <v>19</v>
      </c>
      <c r="B1998">
        <v>1902002</v>
      </c>
      <c r="C1998">
        <v>1902595</v>
      </c>
      <c r="E1998" t="s">
        <v>13966</v>
      </c>
      <c r="F1998" t="s">
        <v>18153</v>
      </c>
      <c r="G1998" t="s">
        <v>18154</v>
      </c>
      <c r="I1998" t="s">
        <v>13969</v>
      </c>
      <c r="L1998" t="s">
        <v>20508</v>
      </c>
      <c r="M1998" s="20" t="s">
        <v>18153</v>
      </c>
      <c r="N1998" s="34">
        <v>197</v>
      </c>
      <c r="O1998" t="s">
        <v>20509</v>
      </c>
    </row>
    <row r="1999" spans="1:15" x14ac:dyDescent="0.35">
      <c r="A1999" t="s">
        <v>19</v>
      </c>
      <c r="B1999">
        <v>1902694</v>
      </c>
      <c r="C1999">
        <v>1903467</v>
      </c>
      <c r="E1999" t="s">
        <v>13966</v>
      </c>
      <c r="F1999" t="s">
        <v>15319</v>
      </c>
      <c r="G1999" t="s">
        <v>15320</v>
      </c>
      <c r="I1999" t="s">
        <v>13969</v>
      </c>
      <c r="L1999" t="s">
        <v>20510</v>
      </c>
      <c r="M1999" s="20" t="s">
        <v>15319</v>
      </c>
      <c r="N1999" s="34">
        <v>257</v>
      </c>
      <c r="O1999" t="s">
        <v>20511</v>
      </c>
    </row>
    <row r="2000" spans="1:15" x14ac:dyDescent="0.35">
      <c r="A2000" t="s">
        <v>19</v>
      </c>
      <c r="B2000">
        <v>1903470</v>
      </c>
      <c r="C2000">
        <v>1904255</v>
      </c>
      <c r="E2000" t="s">
        <v>13966</v>
      </c>
      <c r="F2000" t="s">
        <v>20512</v>
      </c>
      <c r="G2000" t="s">
        <v>20513</v>
      </c>
      <c r="I2000" t="s">
        <v>13969</v>
      </c>
      <c r="L2000" t="s">
        <v>20514</v>
      </c>
      <c r="M2000" s="20" t="s">
        <v>20512</v>
      </c>
      <c r="N2000" s="34">
        <v>261</v>
      </c>
      <c r="O2000" t="s">
        <v>20515</v>
      </c>
    </row>
    <row r="2001" spans="1:15" x14ac:dyDescent="0.35">
      <c r="A2001" t="s">
        <v>19</v>
      </c>
      <c r="B2001">
        <v>1904236</v>
      </c>
      <c r="C2001">
        <v>1904724</v>
      </c>
      <c r="E2001" t="s">
        <v>13966</v>
      </c>
      <c r="F2001" t="s">
        <v>20516</v>
      </c>
      <c r="G2001" t="s">
        <v>20517</v>
      </c>
      <c r="I2001" t="s">
        <v>13969</v>
      </c>
      <c r="L2001" t="s">
        <v>20518</v>
      </c>
      <c r="M2001" s="20" t="s">
        <v>20516</v>
      </c>
      <c r="N2001" s="34">
        <v>162</v>
      </c>
      <c r="O2001" t="s">
        <v>20519</v>
      </c>
    </row>
    <row r="2002" spans="1:15" x14ac:dyDescent="0.35">
      <c r="A2002" t="s">
        <v>19</v>
      </c>
      <c r="B2002">
        <v>1904764</v>
      </c>
      <c r="C2002">
        <v>1906476</v>
      </c>
      <c r="E2002" t="s">
        <v>14007</v>
      </c>
      <c r="F2002" t="s">
        <v>20520</v>
      </c>
      <c r="G2002" t="s">
        <v>20521</v>
      </c>
      <c r="I2002" t="s">
        <v>13969</v>
      </c>
      <c r="L2002" t="s">
        <v>20522</v>
      </c>
      <c r="M2002" s="20" t="s">
        <v>20520</v>
      </c>
      <c r="N2002" s="34">
        <v>570</v>
      </c>
      <c r="O2002" t="s">
        <v>20523</v>
      </c>
    </row>
    <row r="2003" spans="1:15" x14ac:dyDescent="0.35">
      <c r="A2003" t="s">
        <v>19</v>
      </c>
      <c r="B2003">
        <v>1906598</v>
      </c>
      <c r="C2003">
        <v>1909270</v>
      </c>
      <c r="E2003" t="s">
        <v>13966</v>
      </c>
      <c r="F2003" t="s">
        <v>20524</v>
      </c>
      <c r="G2003" t="s">
        <v>20525</v>
      </c>
      <c r="I2003" t="s">
        <v>13969</v>
      </c>
      <c r="L2003" t="s">
        <v>20526</v>
      </c>
      <c r="M2003" s="20" t="s">
        <v>20524</v>
      </c>
      <c r="N2003" s="34">
        <v>890</v>
      </c>
      <c r="O2003" t="s">
        <v>20527</v>
      </c>
    </row>
    <row r="2004" spans="1:15" x14ac:dyDescent="0.35">
      <c r="A2004" t="s">
        <v>19</v>
      </c>
      <c r="B2004">
        <v>1909353</v>
      </c>
      <c r="C2004">
        <v>1910228</v>
      </c>
      <c r="E2004" t="s">
        <v>13966</v>
      </c>
      <c r="F2004" t="s">
        <v>20528</v>
      </c>
      <c r="G2004" t="s">
        <v>20529</v>
      </c>
      <c r="I2004" t="s">
        <v>13969</v>
      </c>
      <c r="L2004" t="s">
        <v>20530</v>
      </c>
      <c r="M2004" s="20" t="s">
        <v>20528</v>
      </c>
      <c r="N2004" s="34">
        <v>291</v>
      </c>
      <c r="O2004" t="s">
        <v>20531</v>
      </c>
    </row>
    <row r="2005" spans="1:15" x14ac:dyDescent="0.35">
      <c r="A2005" t="s">
        <v>19</v>
      </c>
      <c r="B2005">
        <v>1910305</v>
      </c>
      <c r="C2005">
        <v>1910574</v>
      </c>
      <c r="E2005" t="s">
        <v>13966</v>
      </c>
      <c r="F2005" t="s">
        <v>20532</v>
      </c>
      <c r="G2005" t="s">
        <v>20533</v>
      </c>
      <c r="I2005" t="s">
        <v>13969</v>
      </c>
      <c r="L2005" t="s">
        <v>20534</v>
      </c>
      <c r="M2005" s="20" t="s">
        <v>20532</v>
      </c>
      <c r="N2005" s="34">
        <v>89</v>
      </c>
      <c r="O2005" t="s">
        <v>20535</v>
      </c>
    </row>
    <row r="2006" spans="1:15" x14ac:dyDescent="0.35">
      <c r="A2006" t="s">
        <v>19</v>
      </c>
      <c r="B2006">
        <v>1910582</v>
      </c>
      <c r="C2006">
        <v>1911196</v>
      </c>
      <c r="E2006" t="s">
        <v>13966</v>
      </c>
      <c r="F2006" t="s">
        <v>20536</v>
      </c>
      <c r="G2006" t="s">
        <v>20537</v>
      </c>
      <c r="I2006" t="s">
        <v>13969</v>
      </c>
      <c r="L2006" t="s">
        <v>20538</v>
      </c>
      <c r="M2006" s="20" t="s">
        <v>20536</v>
      </c>
      <c r="N2006" s="34">
        <v>204</v>
      </c>
      <c r="O2006" t="s">
        <v>20539</v>
      </c>
    </row>
    <row r="2007" spans="1:15" x14ac:dyDescent="0.35">
      <c r="A2007" t="s">
        <v>19</v>
      </c>
      <c r="B2007">
        <v>1911200</v>
      </c>
      <c r="C2007">
        <v>1911403</v>
      </c>
      <c r="E2007" t="s">
        <v>13966</v>
      </c>
      <c r="F2007" t="s">
        <v>20540</v>
      </c>
      <c r="G2007" t="s">
        <v>20541</v>
      </c>
      <c r="I2007" t="s">
        <v>13969</v>
      </c>
      <c r="L2007" t="s">
        <v>20542</v>
      </c>
      <c r="M2007" s="20" t="s">
        <v>20540</v>
      </c>
      <c r="N2007" s="34">
        <v>67</v>
      </c>
      <c r="O2007" t="s">
        <v>20543</v>
      </c>
    </row>
    <row r="2008" spans="1:15" ht="29" x14ac:dyDescent="0.35">
      <c r="A2008" t="s">
        <v>19</v>
      </c>
      <c r="B2008">
        <v>1911484</v>
      </c>
      <c r="C2008">
        <v>1912704</v>
      </c>
      <c r="E2008" t="s">
        <v>13966</v>
      </c>
      <c r="F2008" t="s">
        <v>20544</v>
      </c>
      <c r="G2008" t="s">
        <v>20545</v>
      </c>
      <c r="I2008" t="s">
        <v>13969</v>
      </c>
      <c r="L2008" t="s">
        <v>20546</v>
      </c>
      <c r="M2008" s="20" t="s">
        <v>20544</v>
      </c>
      <c r="N2008" s="34">
        <v>406</v>
      </c>
      <c r="O2008" t="s">
        <v>20547</v>
      </c>
    </row>
    <row r="2009" spans="1:15" x14ac:dyDescent="0.35">
      <c r="A2009" t="s">
        <v>19</v>
      </c>
      <c r="B2009">
        <v>1912701</v>
      </c>
      <c r="C2009">
        <v>1915118</v>
      </c>
      <c r="E2009" t="s">
        <v>13966</v>
      </c>
      <c r="F2009" t="s">
        <v>20548</v>
      </c>
      <c r="G2009" t="s">
        <v>20549</v>
      </c>
      <c r="I2009" t="s">
        <v>13969</v>
      </c>
      <c r="L2009" t="s">
        <v>20550</v>
      </c>
      <c r="M2009" s="20" t="s">
        <v>20548</v>
      </c>
      <c r="N2009" s="34">
        <v>805</v>
      </c>
      <c r="O2009" t="s">
        <v>20551</v>
      </c>
    </row>
    <row r="2010" spans="1:15" x14ac:dyDescent="0.35">
      <c r="A2010" t="s">
        <v>19</v>
      </c>
      <c r="B2010">
        <v>1915145</v>
      </c>
      <c r="C2010">
        <v>1915627</v>
      </c>
      <c r="E2010" t="s">
        <v>13966</v>
      </c>
      <c r="F2010" t="s">
        <v>20107</v>
      </c>
      <c r="G2010" t="s">
        <v>20108</v>
      </c>
      <c r="I2010" t="s">
        <v>13969</v>
      </c>
      <c r="L2010" t="s">
        <v>20552</v>
      </c>
      <c r="M2010" s="20" t="s">
        <v>20107</v>
      </c>
      <c r="N2010" s="34">
        <v>160</v>
      </c>
      <c r="O2010" t="s">
        <v>20553</v>
      </c>
    </row>
    <row r="2011" spans="1:15" x14ac:dyDescent="0.35">
      <c r="A2011" t="s">
        <v>19</v>
      </c>
      <c r="B2011">
        <v>1915632</v>
      </c>
      <c r="C2011">
        <v>1916585</v>
      </c>
      <c r="E2011" t="s">
        <v>13966</v>
      </c>
      <c r="F2011" t="s">
        <v>20554</v>
      </c>
      <c r="G2011" t="s">
        <v>20555</v>
      </c>
      <c r="I2011" t="s">
        <v>13969</v>
      </c>
      <c r="L2011" t="s">
        <v>20556</v>
      </c>
      <c r="M2011" s="20" t="s">
        <v>20554</v>
      </c>
      <c r="N2011" s="34">
        <v>317</v>
      </c>
      <c r="O2011" t="s">
        <v>20557</v>
      </c>
    </row>
    <row r="2012" spans="1:15" x14ac:dyDescent="0.35">
      <c r="A2012" t="s">
        <v>19</v>
      </c>
      <c r="B2012">
        <v>1916572</v>
      </c>
      <c r="C2012">
        <v>1917915</v>
      </c>
      <c r="E2012" t="s">
        <v>13966</v>
      </c>
      <c r="F2012" t="s">
        <v>20558</v>
      </c>
      <c r="G2012" t="s">
        <v>20559</v>
      </c>
      <c r="I2012" t="s">
        <v>13969</v>
      </c>
      <c r="L2012" t="s">
        <v>20560</v>
      </c>
      <c r="M2012" s="20" t="s">
        <v>20558</v>
      </c>
      <c r="N2012" s="34">
        <v>447</v>
      </c>
      <c r="O2012" t="s">
        <v>20561</v>
      </c>
    </row>
    <row r="2013" spans="1:15" x14ac:dyDescent="0.35">
      <c r="A2013" t="s">
        <v>19</v>
      </c>
      <c r="B2013">
        <v>1917919</v>
      </c>
      <c r="C2013">
        <v>1919010</v>
      </c>
      <c r="E2013" t="s">
        <v>13966</v>
      </c>
      <c r="F2013" t="s">
        <v>20562</v>
      </c>
      <c r="G2013" t="s">
        <v>20563</v>
      </c>
      <c r="I2013" t="s">
        <v>13969</v>
      </c>
      <c r="L2013" t="s">
        <v>20564</v>
      </c>
      <c r="M2013" s="20" t="s">
        <v>20562</v>
      </c>
      <c r="N2013" s="34">
        <v>363</v>
      </c>
      <c r="O2013" t="s">
        <v>20565</v>
      </c>
    </row>
    <row r="2014" spans="1:15" x14ac:dyDescent="0.35">
      <c r="A2014" t="s">
        <v>19</v>
      </c>
      <c r="B2014">
        <v>1919017</v>
      </c>
      <c r="C2014">
        <v>1919781</v>
      </c>
      <c r="E2014" t="s">
        <v>13966</v>
      </c>
      <c r="F2014" t="s">
        <v>20566</v>
      </c>
      <c r="G2014" t="s">
        <v>20567</v>
      </c>
      <c r="I2014" t="s">
        <v>13969</v>
      </c>
      <c r="L2014" t="s">
        <v>20568</v>
      </c>
      <c r="M2014" s="20" t="s">
        <v>20566</v>
      </c>
      <c r="N2014" s="34">
        <v>254</v>
      </c>
      <c r="O2014" t="s">
        <v>20569</v>
      </c>
    </row>
    <row r="2015" spans="1:15" x14ac:dyDescent="0.35">
      <c r="A2015" t="s">
        <v>19</v>
      </c>
      <c r="B2015">
        <v>1919775</v>
      </c>
      <c r="C2015">
        <v>1921721</v>
      </c>
      <c r="E2015" t="s">
        <v>13966</v>
      </c>
      <c r="F2015" t="s">
        <v>20570</v>
      </c>
      <c r="G2015" t="s">
        <v>20571</v>
      </c>
      <c r="I2015" t="s">
        <v>13969</v>
      </c>
      <c r="L2015" t="s">
        <v>20572</v>
      </c>
      <c r="M2015" s="20" t="s">
        <v>20570</v>
      </c>
      <c r="N2015" s="34">
        <v>648</v>
      </c>
      <c r="O2015" t="s">
        <v>20573</v>
      </c>
    </row>
    <row r="2016" spans="1:15" x14ac:dyDescent="0.35">
      <c r="A2016" t="s">
        <v>19</v>
      </c>
      <c r="B2016">
        <v>1921736</v>
      </c>
      <c r="C2016">
        <v>1922632</v>
      </c>
      <c r="E2016" t="s">
        <v>13966</v>
      </c>
      <c r="F2016" t="s">
        <v>20574</v>
      </c>
      <c r="G2016" t="s">
        <v>20575</v>
      </c>
      <c r="I2016" t="s">
        <v>13969</v>
      </c>
      <c r="L2016" t="s">
        <v>20576</v>
      </c>
      <c r="M2016" s="20" t="s">
        <v>20574</v>
      </c>
      <c r="N2016" s="34">
        <v>298</v>
      </c>
      <c r="O2016" t="s">
        <v>20577</v>
      </c>
    </row>
    <row r="2017" spans="1:15" x14ac:dyDescent="0.35">
      <c r="A2017" t="s">
        <v>19</v>
      </c>
      <c r="B2017">
        <v>1922637</v>
      </c>
      <c r="C2017">
        <v>1923290</v>
      </c>
      <c r="E2017" t="s">
        <v>13966</v>
      </c>
      <c r="F2017" t="s">
        <v>20578</v>
      </c>
      <c r="G2017" t="s">
        <v>20579</v>
      </c>
      <c r="I2017" t="s">
        <v>13969</v>
      </c>
      <c r="L2017" t="s">
        <v>20580</v>
      </c>
      <c r="M2017" s="20" t="s">
        <v>20578</v>
      </c>
      <c r="N2017" s="34">
        <v>217</v>
      </c>
      <c r="O2017" t="s">
        <v>20581</v>
      </c>
    </row>
    <row r="2018" spans="1:15" x14ac:dyDescent="0.35">
      <c r="A2018" t="s">
        <v>19</v>
      </c>
      <c r="B2018">
        <v>1923363</v>
      </c>
      <c r="C2018">
        <v>1924007</v>
      </c>
      <c r="E2018" t="s">
        <v>13966</v>
      </c>
      <c r="F2018" t="s">
        <v>20582</v>
      </c>
      <c r="G2018" t="s">
        <v>20583</v>
      </c>
      <c r="I2018" t="s">
        <v>13969</v>
      </c>
      <c r="L2018" t="s">
        <v>20584</v>
      </c>
      <c r="M2018" s="20" t="s">
        <v>20582</v>
      </c>
      <c r="N2018" s="34">
        <v>214</v>
      </c>
      <c r="O2018" t="s">
        <v>20585</v>
      </c>
    </row>
    <row r="2019" spans="1:15" x14ac:dyDescent="0.35">
      <c r="A2019" t="s">
        <v>19</v>
      </c>
      <c r="B2019">
        <v>1924079</v>
      </c>
      <c r="C2019">
        <v>1924159</v>
      </c>
      <c r="E2019" t="s">
        <v>13966</v>
      </c>
      <c r="F2019" t="s">
        <v>20586</v>
      </c>
      <c r="G2019" t="s">
        <v>20587</v>
      </c>
      <c r="I2019" t="s">
        <v>13969</v>
      </c>
      <c r="L2019" t="s">
        <v>20588</v>
      </c>
      <c r="M2019" s="20" t="s">
        <v>20586</v>
      </c>
      <c r="N2019" s="34">
        <v>26</v>
      </c>
      <c r="O2019" t="s">
        <v>20589</v>
      </c>
    </row>
    <row r="2020" spans="1:15" x14ac:dyDescent="0.35">
      <c r="A2020" t="s">
        <v>19</v>
      </c>
      <c r="B2020">
        <v>1924232</v>
      </c>
      <c r="C2020">
        <v>1924420</v>
      </c>
      <c r="E2020" t="s">
        <v>14007</v>
      </c>
      <c r="F2020" t="s">
        <v>20590</v>
      </c>
      <c r="G2020" t="s">
        <v>20591</v>
      </c>
      <c r="I2020" t="s">
        <v>13969</v>
      </c>
      <c r="L2020" t="s">
        <v>20592</v>
      </c>
      <c r="M2020" s="20" t="s">
        <v>20590</v>
      </c>
      <c r="N2020" s="34">
        <v>62</v>
      </c>
      <c r="O2020" t="s">
        <v>20593</v>
      </c>
    </row>
    <row r="2021" spans="1:15" x14ac:dyDescent="0.35">
      <c r="A2021" t="s">
        <v>19</v>
      </c>
      <c r="B2021">
        <v>1924697</v>
      </c>
      <c r="C2021">
        <v>1925059</v>
      </c>
      <c r="E2021" t="s">
        <v>13966</v>
      </c>
      <c r="F2021" t="s">
        <v>20594</v>
      </c>
      <c r="G2021" t="s">
        <v>20595</v>
      </c>
      <c r="I2021" t="s">
        <v>13969</v>
      </c>
      <c r="L2021" t="s">
        <v>20596</v>
      </c>
      <c r="M2021" s="20" t="s">
        <v>20594</v>
      </c>
      <c r="N2021" s="34">
        <v>120</v>
      </c>
      <c r="O2021" t="s">
        <v>20597</v>
      </c>
    </row>
    <row r="2022" spans="1:15" x14ac:dyDescent="0.35">
      <c r="A2022" t="s">
        <v>19</v>
      </c>
      <c r="B2022">
        <v>1925075</v>
      </c>
      <c r="C2022">
        <v>1926736</v>
      </c>
      <c r="E2022" t="s">
        <v>13966</v>
      </c>
      <c r="F2022" t="s">
        <v>20598</v>
      </c>
      <c r="G2022" t="s">
        <v>20599</v>
      </c>
      <c r="I2022" t="s">
        <v>13969</v>
      </c>
      <c r="L2022" t="s">
        <v>20600</v>
      </c>
      <c r="M2022" s="20" t="s">
        <v>20598</v>
      </c>
      <c r="N2022" s="34">
        <v>553</v>
      </c>
      <c r="O2022" t="s">
        <v>20601</v>
      </c>
    </row>
    <row r="2023" spans="1:15" x14ac:dyDescent="0.35">
      <c r="A2023" t="s">
        <v>19</v>
      </c>
      <c r="B2023">
        <v>1926875</v>
      </c>
      <c r="C2023">
        <v>1927537</v>
      </c>
      <c r="E2023" t="s">
        <v>13966</v>
      </c>
      <c r="F2023" t="s">
        <v>20602</v>
      </c>
      <c r="G2023" t="s">
        <v>20603</v>
      </c>
      <c r="I2023" t="s">
        <v>13969</v>
      </c>
      <c r="L2023" t="s">
        <v>20604</v>
      </c>
      <c r="M2023" s="20" t="s">
        <v>20602</v>
      </c>
      <c r="N2023" s="34">
        <v>220</v>
      </c>
      <c r="O2023" t="s">
        <v>20605</v>
      </c>
    </row>
    <row r="2024" spans="1:15" x14ac:dyDescent="0.35">
      <c r="A2024" t="s">
        <v>19</v>
      </c>
      <c r="B2024">
        <v>1927563</v>
      </c>
      <c r="C2024">
        <v>1928465</v>
      </c>
      <c r="E2024" t="s">
        <v>13966</v>
      </c>
      <c r="F2024" t="s">
        <v>20606</v>
      </c>
      <c r="G2024" t="s">
        <v>20607</v>
      </c>
      <c r="I2024" t="s">
        <v>13969</v>
      </c>
      <c r="L2024" t="s">
        <v>20608</v>
      </c>
      <c r="M2024" s="20" t="s">
        <v>20606</v>
      </c>
      <c r="N2024" s="34">
        <v>300</v>
      </c>
      <c r="O2024" t="s">
        <v>20609</v>
      </c>
    </row>
    <row r="2025" spans="1:15" x14ac:dyDescent="0.35">
      <c r="A2025" t="s">
        <v>19</v>
      </c>
      <c r="B2025">
        <v>1928443</v>
      </c>
      <c r="C2025">
        <v>1930491</v>
      </c>
      <c r="E2025" t="s">
        <v>13966</v>
      </c>
      <c r="F2025" t="s">
        <v>20610</v>
      </c>
      <c r="G2025" t="s">
        <v>20611</v>
      </c>
      <c r="I2025" t="s">
        <v>13969</v>
      </c>
      <c r="L2025" t="s">
        <v>20612</v>
      </c>
      <c r="M2025" s="20" t="s">
        <v>20610</v>
      </c>
      <c r="N2025" s="34">
        <v>682</v>
      </c>
      <c r="O2025" t="s">
        <v>20613</v>
      </c>
    </row>
    <row r="2026" spans="1:15" x14ac:dyDescent="0.35">
      <c r="A2026" t="s">
        <v>19</v>
      </c>
      <c r="B2026">
        <v>1930600</v>
      </c>
      <c r="C2026">
        <v>1931166</v>
      </c>
      <c r="E2026" t="s">
        <v>13966</v>
      </c>
      <c r="F2026" t="s">
        <v>20614</v>
      </c>
      <c r="G2026" t="s">
        <v>20615</v>
      </c>
      <c r="I2026" t="s">
        <v>13969</v>
      </c>
      <c r="L2026" t="s">
        <v>20616</v>
      </c>
      <c r="M2026" s="20" t="s">
        <v>20614</v>
      </c>
      <c r="N2026" s="34">
        <v>188</v>
      </c>
      <c r="O2026" t="s">
        <v>20617</v>
      </c>
    </row>
    <row r="2027" spans="1:15" x14ac:dyDescent="0.35">
      <c r="A2027" t="s">
        <v>19</v>
      </c>
      <c r="B2027">
        <v>1931180</v>
      </c>
      <c r="C2027">
        <v>1932181</v>
      </c>
      <c r="E2027" t="s">
        <v>13966</v>
      </c>
      <c r="F2027" t="s">
        <v>20618</v>
      </c>
      <c r="G2027" t="s">
        <v>20619</v>
      </c>
      <c r="I2027" t="s">
        <v>13969</v>
      </c>
      <c r="L2027" t="s">
        <v>20620</v>
      </c>
      <c r="M2027" s="20" t="s">
        <v>20618</v>
      </c>
      <c r="N2027" s="34">
        <v>333</v>
      </c>
      <c r="O2027" t="s">
        <v>20621</v>
      </c>
    </row>
    <row r="2028" spans="1:15" x14ac:dyDescent="0.35">
      <c r="A2028" t="s">
        <v>19</v>
      </c>
      <c r="B2028">
        <v>1932200</v>
      </c>
      <c r="C2028">
        <v>1933153</v>
      </c>
      <c r="E2028" t="s">
        <v>13966</v>
      </c>
      <c r="F2028" t="s">
        <v>20622</v>
      </c>
      <c r="G2028" t="s">
        <v>20623</v>
      </c>
      <c r="I2028" t="s">
        <v>13969</v>
      </c>
      <c r="L2028" t="s">
        <v>20624</v>
      </c>
      <c r="M2028" s="20" t="s">
        <v>20622</v>
      </c>
      <c r="N2028" s="34">
        <v>317</v>
      </c>
      <c r="O2028" t="s">
        <v>20625</v>
      </c>
    </row>
    <row r="2029" spans="1:15" x14ac:dyDescent="0.35">
      <c r="A2029" t="s">
        <v>19</v>
      </c>
      <c r="B2029">
        <v>1933146</v>
      </c>
      <c r="C2029">
        <v>1933886</v>
      </c>
      <c r="E2029" t="s">
        <v>13966</v>
      </c>
      <c r="F2029" t="s">
        <v>20626</v>
      </c>
      <c r="G2029" t="s">
        <v>20627</v>
      </c>
      <c r="I2029" t="s">
        <v>13969</v>
      </c>
      <c r="L2029" t="s">
        <v>20628</v>
      </c>
      <c r="M2029" s="20" t="s">
        <v>20626</v>
      </c>
      <c r="N2029" s="34">
        <v>246</v>
      </c>
      <c r="O2029" t="s">
        <v>20629</v>
      </c>
    </row>
    <row r="2030" spans="1:15" x14ac:dyDescent="0.35">
      <c r="A2030" t="s">
        <v>19</v>
      </c>
      <c r="B2030">
        <v>1933970</v>
      </c>
      <c r="C2030">
        <v>1934203</v>
      </c>
      <c r="E2030" t="s">
        <v>13966</v>
      </c>
      <c r="F2030" t="s">
        <v>20630</v>
      </c>
      <c r="G2030" t="s">
        <v>20631</v>
      </c>
      <c r="I2030" t="s">
        <v>13969</v>
      </c>
      <c r="L2030" t="s">
        <v>20632</v>
      </c>
      <c r="M2030" s="20" t="s">
        <v>20630</v>
      </c>
      <c r="N2030" s="34">
        <v>77</v>
      </c>
      <c r="O2030" t="s">
        <v>20633</v>
      </c>
    </row>
    <row r="2031" spans="1:15" x14ac:dyDescent="0.35">
      <c r="A2031" t="s">
        <v>19</v>
      </c>
      <c r="B2031">
        <v>1934343</v>
      </c>
      <c r="C2031">
        <v>1935092</v>
      </c>
      <c r="E2031" t="s">
        <v>13966</v>
      </c>
      <c r="F2031" t="s">
        <v>20634</v>
      </c>
      <c r="G2031" t="s">
        <v>20635</v>
      </c>
      <c r="I2031" t="s">
        <v>13969</v>
      </c>
      <c r="L2031" t="s">
        <v>20636</v>
      </c>
      <c r="M2031" s="20" t="s">
        <v>20634</v>
      </c>
      <c r="N2031" s="34">
        <v>249</v>
      </c>
      <c r="O2031" t="s">
        <v>20637</v>
      </c>
    </row>
    <row r="2032" spans="1:15" x14ac:dyDescent="0.35">
      <c r="A2032" t="s">
        <v>19</v>
      </c>
      <c r="B2032">
        <v>1935193</v>
      </c>
      <c r="C2032">
        <v>1938753</v>
      </c>
      <c r="E2032" t="s">
        <v>13966</v>
      </c>
      <c r="F2032" t="s">
        <v>20638</v>
      </c>
      <c r="G2032" t="s">
        <v>20639</v>
      </c>
      <c r="I2032" t="s">
        <v>13969</v>
      </c>
      <c r="L2032" t="s">
        <v>20640</v>
      </c>
      <c r="M2032" s="20" t="s">
        <v>20638</v>
      </c>
      <c r="N2032" s="34">
        <v>1186</v>
      </c>
      <c r="O2032" t="s">
        <v>20641</v>
      </c>
    </row>
    <row r="2033" spans="1:15" x14ac:dyDescent="0.35">
      <c r="A2033" t="s">
        <v>19</v>
      </c>
      <c r="B2033">
        <v>1938773</v>
      </c>
      <c r="C2033">
        <v>1939762</v>
      </c>
      <c r="E2033" t="s">
        <v>13966</v>
      </c>
      <c r="F2033" t="s">
        <v>20642</v>
      </c>
      <c r="G2033" t="s">
        <v>20643</v>
      </c>
      <c r="I2033" t="s">
        <v>13969</v>
      </c>
      <c r="L2033" t="s">
        <v>20644</v>
      </c>
      <c r="M2033" s="20" t="s">
        <v>20642</v>
      </c>
      <c r="N2033" s="34">
        <v>329</v>
      </c>
      <c r="O2033" t="s">
        <v>20645</v>
      </c>
    </row>
    <row r="2034" spans="1:15" x14ac:dyDescent="0.35">
      <c r="A2034" t="s">
        <v>19</v>
      </c>
      <c r="B2034">
        <v>1939799</v>
      </c>
      <c r="C2034">
        <v>1940284</v>
      </c>
      <c r="E2034" t="s">
        <v>14007</v>
      </c>
      <c r="F2034" t="s">
        <v>19102</v>
      </c>
      <c r="G2034" t="s">
        <v>20646</v>
      </c>
      <c r="I2034" t="s">
        <v>13969</v>
      </c>
      <c r="L2034" t="s">
        <v>20647</v>
      </c>
      <c r="M2034" s="20" t="s">
        <v>19102</v>
      </c>
      <c r="N2034" s="34">
        <v>161</v>
      </c>
      <c r="O2034" t="s">
        <v>20648</v>
      </c>
    </row>
    <row r="2035" spans="1:15" x14ac:dyDescent="0.35">
      <c r="A2035" t="s">
        <v>19</v>
      </c>
      <c r="B2035">
        <v>1940461</v>
      </c>
      <c r="C2035">
        <v>1940793</v>
      </c>
      <c r="E2035" t="s">
        <v>13966</v>
      </c>
      <c r="F2035" t="s">
        <v>20649</v>
      </c>
      <c r="G2035" t="s">
        <v>20650</v>
      </c>
      <c r="I2035" t="s">
        <v>13969</v>
      </c>
      <c r="L2035" t="s">
        <v>20651</v>
      </c>
      <c r="M2035" s="20" t="s">
        <v>20649</v>
      </c>
      <c r="N2035" s="34">
        <v>110</v>
      </c>
      <c r="O2035" t="s">
        <v>20652</v>
      </c>
    </row>
    <row r="2036" spans="1:15" x14ac:dyDescent="0.35">
      <c r="A2036" t="s">
        <v>19</v>
      </c>
      <c r="B2036">
        <v>1940807</v>
      </c>
      <c r="C2036">
        <v>1942147</v>
      </c>
      <c r="E2036" t="s">
        <v>13966</v>
      </c>
      <c r="F2036" t="s">
        <v>20653</v>
      </c>
      <c r="G2036" t="s">
        <v>20654</v>
      </c>
      <c r="I2036" t="s">
        <v>13969</v>
      </c>
      <c r="L2036" t="s">
        <v>20655</v>
      </c>
      <c r="M2036" s="20" t="s">
        <v>20653</v>
      </c>
      <c r="N2036" s="34">
        <v>446</v>
      </c>
      <c r="O2036" t="s">
        <v>20656</v>
      </c>
    </row>
    <row r="2037" spans="1:15" x14ac:dyDescent="0.35">
      <c r="A2037" t="s">
        <v>19</v>
      </c>
      <c r="B2037">
        <v>1942253</v>
      </c>
      <c r="C2037">
        <v>1942525</v>
      </c>
      <c r="E2037" t="s">
        <v>13966</v>
      </c>
      <c r="F2037" t="s">
        <v>20657</v>
      </c>
      <c r="G2037" t="s">
        <v>20658</v>
      </c>
      <c r="I2037" t="s">
        <v>13969</v>
      </c>
      <c r="L2037" t="s">
        <v>20659</v>
      </c>
      <c r="M2037" s="20" t="s">
        <v>20657</v>
      </c>
      <c r="N2037" s="34">
        <v>90</v>
      </c>
      <c r="O2037" t="s">
        <v>20660</v>
      </c>
    </row>
    <row r="2038" spans="1:15" x14ac:dyDescent="0.35">
      <c r="A2038" t="s">
        <v>19</v>
      </c>
      <c r="B2038">
        <v>1942525</v>
      </c>
      <c r="C2038">
        <v>1942770</v>
      </c>
      <c r="E2038" t="s">
        <v>13966</v>
      </c>
      <c r="F2038" t="s">
        <v>20661</v>
      </c>
      <c r="G2038" t="s">
        <v>20662</v>
      </c>
      <c r="I2038" t="s">
        <v>13969</v>
      </c>
      <c r="L2038" t="s">
        <v>20663</v>
      </c>
      <c r="M2038" s="20" t="s">
        <v>20661</v>
      </c>
      <c r="N2038" s="34">
        <v>81</v>
      </c>
      <c r="O2038" t="s">
        <v>20664</v>
      </c>
    </row>
    <row r="2039" spans="1:15" x14ac:dyDescent="0.35">
      <c r="A2039" t="s">
        <v>19</v>
      </c>
      <c r="B2039">
        <v>1942892</v>
      </c>
      <c r="C2039">
        <v>1943278</v>
      </c>
      <c r="E2039" t="s">
        <v>13966</v>
      </c>
      <c r="F2039" t="s">
        <v>20665</v>
      </c>
      <c r="G2039" t="s">
        <v>20666</v>
      </c>
      <c r="I2039" t="s">
        <v>13969</v>
      </c>
      <c r="L2039" t="s">
        <v>20667</v>
      </c>
      <c r="M2039" s="20" t="s">
        <v>20665</v>
      </c>
      <c r="N2039" s="34">
        <v>128</v>
      </c>
      <c r="O2039" t="s">
        <v>20668</v>
      </c>
    </row>
    <row r="2040" spans="1:15" x14ac:dyDescent="0.35">
      <c r="A2040" t="s">
        <v>19</v>
      </c>
      <c r="B2040">
        <v>1943283</v>
      </c>
      <c r="C2040">
        <v>1943807</v>
      </c>
      <c r="E2040" t="s">
        <v>13966</v>
      </c>
      <c r="F2040" t="s">
        <v>20669</v>
      </c>
      <c r="G2040" t="s">
        <v>20670</v>
      </c>
      <c r="I2040" t="s">
        <v>13969</v>
      </c>
      <c r="L2040" t="s">
        <v>20671</v>
      </c>
      <c r="M2040" s="20" t="s">
        <v>20669</v>
      </c>
      <c r="N2040" s="34">
        <v>174</v>
      </c>
      <c r="O2040" t="s">
        <v>20672</v>
      </c>
    </row>
    <row r="2041" spans="1:15" x14ac:dyDescent="0.35">
      <c r="A2041" t="s">
        <v>19</v>
      </c>
      <c r="B2041">
        <v>1943804</v>
      </c>
      <c r="C2041">
        <v>1944535</v>
      </c>
      <c r="E2041" t="s">
        <v>13966</v>
      </c>
      <c r="F2041" t="s">
        <v>20673</v>
      </c>
      <c r="G2041" t="s">
        <v>20674</v>
      </c>
      <c r="I2041" t="s">
        <v>13969</v>
      </c>
      <c r="L2041" t="s">
        <v>20675</v>
      </c>
      <c r="M2041" s="20" t="s">
        <v>20673</v>
      </c>
      <c r="N2041" s="34">
        <v>243</v>
      </c>
      <c r="O2041" t="s">
        <v>20676</v>
      </c>
    </row>
    <row r="2042" spans="1:15" x14ac:dyDescent="0.35">
      <c r="A2042" t="s">
        <v>19</v>
      </c>
      <c r="B2042">
        <v>1944675</v>
      </c>
      <c r="C2042">
        <v>1945022</v>
      </c>
      <c r="E2042" t="s">
        <v>13966</v>
      </c>
      <c r="F2042" t="s">
        <v>20677</v>
      </c>
      <c r="G2042" t="s">
        <v>20678</v>
      </c>
      <c r="I2042" t="s">
        <v>13969</v>
      </c>
      <c r="L2042" t="s">
        <v>20679</v>
      </c>
      <c r="M2042" s="20" t="s">
        <v>20677</v>
      </c>
      <c r="N2042" s="34">
        <v>115</v>
      </c>
      <c r="O2042" t="s">
        <v>20680</v>
      </c>
    </row>
    <row r="2043" spans="1:15" x14ac:dyDescent="0.35">
      <c r="A2043" t="s">
        <v>19</v>
      </c>
      <c r="B2043">
        <v>1945165</v>
      </c>
      <c r="C2043">
        <v>1946013</v>
      </c>
      <c r="E2043" t="s">
        <v>13966</v>
      </c>
      <c r="F2043" t="s">
        <v>20681</v>
      </c>
      <c r="G2043" t="s">
        <v>20682</v>
      </c>
      <c r="I2043" t="s">
        <v>13969</v>
      </c>
      <c r="L2043" t="s">
        <v>20683</v>
      </c>
      <c r="M2043" s="20" t="s">
        <v>20681</v>
      </c>
      <c r="N2043" s="34">
        <v>282</v>
      </c>
      <c r="O2043" t="s">
        <v>20684</v>
      </c>
    </row>
    <row r="2044" spans="1:15" x14ac:dyDescent="0.35">
      <c r="A2044" t="s">
        <v>19</v>
      </c>
      <c r="B2044">
        <v>1946084</v>
      </c>
      <c r="C2044">
        <v>1946851</v>
      </c>
      <c r="E2044" t="s">
        <v>13966</v>
      </c>
      <c r="F2044" t="s">
        <v>20685</v>
      </c>
      <c r="G2044" t="s">
        <v>20686</v>
      </c>
      <c r="I2044" t="s">
        <v>13969</v>
      </c>
      <c r="L2044" t="s">
        <v>20687</v>
      </c>
      <c r="M2044" s="20" t="s">
        <v>20685</v>
      </c>
      <c r="N2044" s="34">
        <v>255</v>
      </c>
      <c r="O2044" t="s">
        <v>20688</v>
      </c>
    </row>
    <row r="2045" spans="1:15" x14ac:dyDescent="0.35">
      <c r="A2045" t="s">
        <v>19</v>
      </c>
      <c r="B2045">
        <v>1946883</v>
      </c>
      <c r="C2045">
        <v>1948613</v>
      </c>
      <c r="E2045" t="s">
        <v>13966</v>
      </c>
      <c r="F2045" t="s">
        <v>14251</v>
      </c>
      <c r="I2045" t="s">
        <v>13969</v>
      </c>
      <c r="L2045" t="s">
        <v>20689</v>
      </c>
      <c r="M2045" s="20" t="s">
        <v>14251</v>
      </c>
      <c r="N2045" s="34">
        <v>576</v>
      </c>
      <c r="O2045" t="s">
        <v>20690</v>
      </c>
    </row>
    <row r="2046" spans="1:15" x14ac:dyDescent="0.35">
      <c r="A2046" t="s">
        <v>19</v>
      </c>
      <c r="B2046">
        <v>1948610</v>
      </c>
      <c r="C2046">
        <v>1948891</v>
      </c>
      <c r="E2046" t="s">
        <v>13966</v>
      </c>
      <c r="F2046" t="s">
        <v>20691</v>
      </c>
      <c r="G2046" t="s">
        <v>20692</v>
      </c>
      <c r="I2046" t="s">
        <v>13969</v>
      </c>
      <c r="L2046" t="s">
        <v>20693</v>
      </c>
      <c r="M2046" s="20" t="s">
        <v>20691</v>
      </c>
      <c r="N2046" s="34">
        <v>93</v>
      </c>
      <c r="O2046" t="s">
        <v>20694</v>
      </c>
    </row>
    <row r="2047" spans="1:15" x14ac:dyDescent="0.35">
      <c r="A2047" t="s">
        <v>19</v>
      </c>
      <c r="B2047">
        <v>1949064</v>
      </c>
      <c r="C2047">
        <v>1950221</v>
      </c>
      <c r="E2047" t="s">
        <v>13966</v>
      </c>
      <c r="F2047" t="s">
        <v>20695</v>
      </c>
      <c r="G2047" t="s">
        <v>20696</v>
      </c>
      <c r="I2047" t="s">
        <v>13969</v>
      </c>
      <c r="L2047" t="s">
        <v>20697</v>
      </c>
      <c r="M2047" s="20" t="s">
        <v>20695</v>
      </c>
      <c r="N2047" s="34">
        <v>385</v>
      </c>
      <c r="O2047" t="s">
        <v>20698</v>
      </c>
    </row>
    <row r="2048" spans="1:15" x14ac:dyDescent="0.35">
      <c r="A2048" t="s">
        <v>19</v>
      </c>
      <c r="B2048">
        <v>1950250</v>
      </c>
      <c r="C2048">
        <v>1951152</v>
      </c>
      <c r="E2048" t="s">
        <v>13966</v>
      </c>
      <c r="F2048" t="s">
        <v>20699</v>
      </c>
      <c r="G2048" t="s">
        <v>20700</v>
      </c>
      <c r="I2048" t="s">
        <v>13969</v>
      </c>
      <c r="L2048" t="s">
        <v>20701</v>
      </c>
      <c r="M2048" s="20" t="s">
        <v>20699</v>
      </c>
      <c r="N2048" s="34">
        <v>300</v>
      </c>
      <c r="O2048" t="s">
        <v>20702</v>
      </c>
    </row>
    <row r="2049" spans="1:15" x14ac:dyDescent="0.35">
      <c r="A2049" t="s">
        <v>19</v>
      </c>
      <c r="B2049">
        <v>1951213</v>
      </c>
      <c r="C2049">
        <v>1952106</v>
      </c>
      <c r="E2049" t="s">
        <v>13966</v>
      </c>
      <c r="F2049" t="s">
        <v>20703</v>
      </c>
      <c r="G2049" t="s">
        <v>20704</v>
      </c>
      <c r="I2049" t="s">
        <v>13969</v>
      </c>
      <c r="L2049" t="s">
        <v>20705</v>
      </c>
      <c r="M2049" s="20" t="s">
        <v>20703</v>
      </c>
      <c r="N2049" s="34">
        <v>297</v>
      </c>
      <c r="O2049" t="s">
        <v>20706</v>
      </c>
    </row>
    <row r="2050" spans="1:15" x14ac:dyDescent="0.35">
      <c r="A2050" t="s">
        <v>19</v>
      </c>
      <c r="B2050">
        <v>1952294</v>
      </c>
      <c r="C2050">
        <v>1954369</v>
      </c>
      <c r="E2050" t="s">
        <v>13966</v>
      </c>
      <c r="F2050" t="s">
        <v>20707</v>
      </c>
      <c r="G2050" t="s">
        <v>20708</v>
      </c>
      <c r="I2050" t="s">
        <v>13969</v>
      </c>
      <c r="L2050" t="s">
        <v>20709</v>
      </c>
      <c r="M2050" s="20" t="s">
        <v>20707</v>
      </c>
      <c r="N2050" s="34">
        <v>691</v>
      </c>
      <c r="O2050" t="s">
        <v>20710</v>
      </c>
    </row>
    <row r="2051" spans="1:15" ht="29" x14ac:dyDescent="0.35">
      <c r="A2051" t="s">
        <v>19</v>
      </c>
      <c r="B2051">
        <v>1954445</v>
      </c>
      <c r="C2051">
        <v>1955752</v>
      </c>
      <c r="E2051" t="s">
        <v>13966</v>
      </c>
      <c r="F2051" t="s">
        <v>20711</v>
      </c>
      <c r="G2051" t="s">
        <v>20712</v>
      </c>
      <c r="I2051" t="s">
        <v>13969</v>
      </c>
      <c r="L2051" t="s">
        <v>20713</v>
      </c>
      <c r="M2051" s="20" t="s">
        <v>20711</v>
      </c>
      <c r="N2051" s="34">
        <v>435</v>
      </c>
      <c r="O2051" t="s">
        <v>20714</v>
      </c>
    </row>
    <row r="2052" spans="1:15" x14ac:dyDescent="0.35">
      <c r="A2052" t="s">
        <v>19</v>
      </c>
      <c r="B2052">
        <v>1955820</v>
      </c>
      <c r="C2052">
        <v>1956734</v>
      </c>
      <c r="E2052" t="s">
        <v>13966</v>
      </c>
      <c r="F2052" t="s">
        <v>20715</v>
      </c>
      <c r="G2052" t="s">
        <v>20716</v>
      </c>
      <c r="I2052" t="s">
        <v>13969</v>
      </c>
      <c r="L2052" t="s">
        <v>20717</v>
      </c>
      <c r="M2052" s="20" t="s">
        <v>20715</v>
      </c>
      <c r="N2052" s="34">
        <v>304</v>
      </c>
      <c r="O2052" t="s">
        <v>20718</v>
      </c>
    </row>
    <row r="2053" spans="1:15" x14ac:dyDescent="0.35">
      <c r="A2053" t="s">
        <v>19</v>
      </c>
      <c r="B2053">
        <v>1956747</v>
      </c>
      <c r="C2053">
        <v>1957292</v>
      </c>
      <c r="E2053" t="s">
        <v>13966</v>
      </c>
      <c r="F2053" t="s">
        <v>20719</v>
      </c>
      <c r="G2053" t="s">
        <v>20720</v>
      </c>
      <c r="I2053" t="s">
        <v>13969</v>
      </c>
      <c r="L2053" t="s">
        <v>20721</v>
      </c>
      <c r="M2053" s="20" t="s">
        <v>20719</v>
      </c>
      <c r="N2053" s="34">
        <v>181</v>
      </c>
      <c r="O2053" t="s">
        <v>20722</v>
      </c>
    </row>
    <row r="2054" spans="1:15" x14ac:dyDescent="0.35">
      <c r="A2054" t="s">
        <v>19</v>
      </c>
      <c r="B2054">
        <v>1957309</v>
      </c>
      <c r="C2054">
        <v>1958712</v>
      </c>
      <c r="E2054" t="s">
        <v>13966</v>
      </c>
      <c r="F2054" t="s">
        <v>20723</v>
      </c>
      <c r="G2054" t="s">
        <v>20724</v>
      </c>
      <c r="I2054" t="s">
        <v>13969</v>
      </c>
      <c r="L2054" t="s">
        <v>20725</v>
      </c>
      <c r="M2054" s="20" t="s">
        <v>20723</v>
      </c>
      <c r="N2054" s="34">
        <v>467</v>
      </c>
      <c r="O2054" t="s">
        <v>20726</v>
      </c>
    </row>
    <row r="2055" spans="1:15" x14ac:dyDescent="0.35">
      <c r="A2055" t="s">
        <v>19</v>
      </c>
      <c r="B2055">
        <v>1958752</v>
      </c>
      <c r="C2055">
        <v>1959531</v>
      </c>
      <c r="E2055" t="s">
        <v>13966</v>
      </c>
      <c r="F2055" t="s">
        <v>20727</v>
      </c>
      <c r="G2055" t="s">
        <v>20728</v>
      </c>
      <c r="I2055" t="s">
        <v>13969</v>
      </c>
      <c r="L2055" t="s">
        <v>20729</v>
      </c>
      <c r="M2055" s="20" t="s">
        <v>20727</v>
      </c>
      <c r="N2055" s="34">
        <v>259</v>
      </c>
      <c r="O2055" t="s">
        <v>20730</v>
      </c>
    </row>
    <row r="2056" spans="1:15" x14ac:dyDescent="0.35">
      <c r="A2056" t="s">
        <v>19</v>
      </c>
      <c r="B2056">
        <v>1959911</v>
      </c>
      <c r="C2056">
        <v>1960300</v>
      </c>
      <c r="E2056" t="s">
        <v>13966</v>
      </c>
      <c r="F2056" t="s">
        <v>20731</v>
      </c>
      <c r="G2056" t="s">
        <v>20732</v>
      </c>
      <c r="I2056" t="s">
        <v>13969</v>
      </c>
      <c r="L2056" t="s">
        <v>20733</v>
      </c>
      <c r="M2056" s="20" t="s">
        <v>20731</v>
      </c>
      <c r="N2056" s="34">
        <v>129</v>
      </c>
      <c r="O2056" t="s">
        <v>20734</v>
      </c>
    </row>
    <row r="2057" spans="1:15" x14ac:dyDescent="0.35">
      <c r="A2057" t="s">
        <v>19</v>
      </c>
      <c r="B2057">
        <v>1960300</v>
      </c>
      <c r="C2057">
        <v>1960752</v>
      </c>
      <c r="E2057" t="s">
        <v>13966</v>
      </c>
      <c r="F2057" t="s">
        <v>20735</v>
      </c>
      <c r="G2057" t="s">
        <v>20736</v>
      </c>
      <c r="I2057" t="s">
        <v>13969</v>
      </c>
      <c r="L2057" t="s">
        <v>20737</v>
      </c>
      <c r="M2057" s="20" t="s">
        <v>20735</v>
      </c>
      <c r="N2057" s="34">
        <v>150</v>
      </c>
      <c r="O2057" t="s">
        <v>20738</v>
      </c>
    </row>
    <row r="2058" spans="1:15" x14ac:dyDescent="0.35">
      <c r="A2058" t="s">
        <v>19</v>
      </c>
      <c r="B2058">
        <v>1960763</v>
      </c>
      <c r="C2058">
        <v>1961083</v>
      </c>
      <c r="E2058" t="s">
        <v>13966</v>
      </c>
      <c r="F2058" t="s">
        <v>20739</v>
      </c>
      <c r="G2058" t="s">
        <v>20740</v>
      </c>
      <c r="I2058" t="s">
        <v>13969</v>
      </c>
      <c r="L2058" t="s">
        <v>20741</v>
      </c>
      <c r="M2058" s="20" t="s">
        <v>20739</v>
      </c>
      <c r="N2058" s="34">
        <v>106</v>
      </c>
      <c r="O2058" t="s">
        <v>20742</v>
      </c>
    </row>
    <row r="2059" spans="1:15" x14ac:dyDescent="0.35">
      <c r="A2059" t="s">
        <v>19</v>
      </c>
      <c r="B2059">
        <v>1961129</v>
      </c>
      <c r="C2059">
        <v>1962739</v>
      </c>
      <c r="E2059" t="s">
        <v>13966</v>
      </c>
      <c r="F2059" t="s">
        <v>20743</v>
      </c>
      <c r="G2059" t="s">
        <v>20744</v>
      </c>
      <c r="I2059" t="s">
        <v>13969</v>
      </c>
      <c r="L2059" t="s">
        <v>20745</v>
      </c>
      <c r="M2059" s="20" t="s">
        <v>20743</v>
      </c>
      <c r="N2059" s="34">
        <v>536</v>
      </c>
      <c r="O2059" t="s">
        <v>20746</v>
      </c>
    </row>
    <row r="2060" spans="1:15" x14ac:dyDescent="0.35">
      <c r="A2060" t="s">
        <v>19</v>
      </c>
      <c r="B2060">
        <v>1962752</v>
      </c>
      <c r="C2060">
        <v>1963768</v>
      </c>
      <c r="E2060" t="s">
        <v>13966</v>
      </c>
      <c r="F2060" t="s">
        <v>20747</v>
      </c>
      <c r="G2060" t="s">
        <v>20748</v>
      </c>
      <c r="I2060" t="s">
        <v>13969</v>
      </c>
      <c r="L2060" t="s">
        <v>20749</v>
      </c>
      <c r="M2060" s="20" t="s">
        <v>20747</v>
      </c>
      <c r="N2060" s="34">
        <v>338</v>
      </c>
      <c r="O2060" t="s">
        <v>20750</v>
      </c>
    </row>
    <row r="2061" spans="1:15" x14ac:dyDescent="0.35">
      <c r="A2061" t="s">
        <v>19</v>
      </c>
      <c r="B2061">
        <v>1963761</v>
      </c>
      <c r="C2061">
        <v>1964513</v>
      </c>
      <c r="E2061" t="s">
        <v>13966</v>
      </c>
      <c r="F2061" t="s">
        <v>20751</v>
      </c>
      <c r="G2061" t="s">
        <v>20752</v>
      </c>
      <c r="I2061" t="s">
        <v>13969</v>
      </c>
      <c r="L2061" t="s">
        <v>20753</v>
      </c>
      <c r="M2061" s="20" t="s">
        <v>20751</v>
      </c>
      <c r="N2061" s="34">
        <v>250</v>
      </c>
      <c r="O2061" t="s">
        <v>20754</v>
      </c>
    </row>
    <row r="2062" spans="1:15" x14ac:dyDescent="0.35">
      <c r="A2062" t="s">
        <v>19</v>
      </c>
      <c r="B2062">
        <v>1964510</v>
      </c>
      <c r="C2062">
        <v>1965826</v>
      </c>
      <c r="E2062" t="s">
        <v>13966</v>
      </c>
      <c r="F2062" t="s">
        <v>20755</v>
      </c>
      <c r="G2062" t="s">
        <v>20756</v>
      </c>
      <c r="I2062" t="s">
        <v>13969</v>
      </c>
      <c r="L2062" t="s">
        <v>20757</v>
      </c>
      <c r="M2062" s="20" t="s">
        <v>20755</v>
      </c>
      <c r="N2062" s="34">
        <v>438</v>
      </c>
      <c r="O2062" t="s">
        <v>20758</v>
      </c>
    </row>
    <row r="2063" spans="1:15" x14ac:dyDescent="0.35">
      <c r="A2063" t="s">
        <v>19</v>
      </c>
      <c r="B2063">
        <v>1965829</v>
      </c>
      <c r="C2063">
        <v>1966272</v>
      </c>
      <c r="E2063" t="s">
        <v>13966</v>
      </c>
      <c r="F2063" t="s">
        <v>20759</v>
      </c>
      <c r="G2063" t="s">
        <v>20760</v>
      </c>
      <c r="I2063" t="s">
        <v>13969</v>
      </c>
      <c r="L2063" t="s">
        <v>20761</v>
      </c>
      <c r="M2063" s="20" t="s">
        <v>20759</v>
      </c>
      <c r="N2063" s="34">
        <v>147</v>
      </c>
      <c r="O2063" t="s">
        <v>20762</v>
      </c>
    </row>
    <row r="2064" spans="1:15" x14ac:dyDescent="0.35">
      <c r="A2064" t="s">
        <v>19</v>
      </c>
      <c r="B2064">
        <v>1966284</v>
      </c>
      <c r="C2064">
        <v>1966898</v>
      </c>
      <c r="E2064" t="s">
        <v>13966</v>
      </c>
      <c r="F2064" t="s">
        <v>20763</v>
      </c>
      <c r="G2064" t="s">
        <v>20764</v>
      </c>
      <c r="I2064" t="s">
        <v>13969</v>
      </c>
      <c r="L2064" t="s">
        <v>20765</v>
      </c>
      <c r="M2064" s="20" t="s">
        <v>20763</v>
      </c>
      <c r="N2064" s="34">
        <v>204</v>
      </c>
      <c r="O2064" t="s">
        <v>20766</v>
      </c>
    </row>
    <row r="2065" spans="1:15" x14ac:dyDescent="0.35">
      <c r="A2065" t="s">
        <v>19</v>
      </c>
      <c r="B2065">
        <v>1966911</v>
      </c>
      <c r="C2065">
        <v>1968374</v>
      </c>
      <c r="E2065" t="s">
        <v>13966</v>
      </c>
      <c r="F2065" t="s">
        <v>20767</v>
      </c>
      <c r="G2065" t="s">
        <v>20768</v>
      </c>
      <c r="I2065" t="s">
        <v>13969</v>
      </c>
      <c r="L2065" t="s">
        <v>20769</v>
      </c>
      <c r="M2065" s="20" t="s">
        <v>20767</v>
      </c>
      <c r="N2065" s="34">
        <v>487</v>
      </c>
      <c r="O2065" t="s">
        <v>20770</v>
      </c>
    </row>
    <row r="2066" spans="1:15" x14ac:dyDescent="0.35">
      <c r="A2066" t="s">
        <v>19</v>
      </c>
      <c r="B2066">
        <v>1968371</v>
      </c>
      <c r="C2066">
        <v>1968793</v>
      </c>
      <c r="E2066" t="s">
        <v>13966</v>
      </c>
      <c r="F2066" t="s">
        <v>20771</v>
      </c>
      <c r="G2066" t="s">
        <v>20772</v>
      </c>
      <c r="I2066" t="s">
        <v>13969</v>
      </c>
      <c r="L2066" t="s">
        <v>20773</v>
      </c>
      <c r="M2066" s="20" t="s">
        <v>20771</v>
      </c>
      <c r="N2066" s="34">
        <v>140</v>
      </c>
      <c r="O2066" t="s">
        <v>20774</v>
      </c>
    </row>
    <row r="2067" spans="1:15" x14ac:dyDescent="0.35">
      <c r="A2067" t="s">
        <v>19</v>
      </c>
      <c r="B2067">
        <v>1968815</v>
      </c>
      <c r="C2067">
        <v>1969609</v>
      </c>
      <c r="E2067" t="s">
        <v>13966</v>
      </c>
      <c r="F2067" t="s">
        <v>20775</v>
      </c>
      <c r="G2067" t="s">
        <v>20776</v>
      </c>
      <c r="I2067" t="s">
        <v>13969</v>
      </c>
      <c r="L2067" t="s">
        <v>20777</v>
      </c>
      <c r="M2067" s="20" t="s">
        <v>20775</v>
      </c>
      <c r="N2067" s="34">
        <v>264</v>
      </c>
      <c r="O2067" t="s">
        <v>20778</v>
      </c>
    </row>
    <row r="2068" spans="1:15" x14ac:dyDescent="0.35">
      <c r="A2068" t="s">
        <v>19</v>
      </c>
      <c r="B2068">
        <v>1969649</v>
      </c>
      <c r="C2068">
        <v>1969864</v>
      </c>
      <c r="E2068" t="s">
        <v>13966</v>
      </c>
      <c r="F2068" t="s">
        <v>20779</v>
      </c>
      <c r="G2068" t="s">
        <v>20780</v>
      </c>
      <c r="I2068" t="s">
        <v>13969</v>
      </c>
      <c r="L2068" t="s">
        <v>20781</v>
      </c>
      <c r="M2068" s="20" t="s">
        <v>20779</v>
      </c>
      <c r="N2068" s="34">
        <v>71</v>
      </c>
      <c r="O2068" t="s">
        <v>20782</v>
      </c>
    </row>
    <row r="2069" spans="1:15" x14ac:dyDescent="0.35">
      <c r="A2069" t="s">
        <v>19</v>
      </c>
      <c r="B2069">
        <v>1969861</v>
      </c>
      <c r="C2069">
        <v>1970283</v>
      </c>
      <c r="E2069" t="s">
        <v>13966</v>
      </c>
      <c r="F2069" t="s">
        <v>20783</v>
      </c>
      <c r="G2069" t="s">
        <v>20784</v>
      </c>
      <c r="I2069" t="s">
        <v>13969</v>
      </c>
      <c r="L2069" t="s">
        <v>20785</v>
      </c>
      <c r="M2069" s="20" t="s">
        <v>20783</v>
      </c>
      <c r="N2069" s="34">
        <v>140</v>
      </c>
      <c r="O2069" t="s">
        <v>20786</v>
      </c>
    </row>
    <row r="2070" spans="1:15" x14ac:dyDescent="0.35">
      <c r="A2070" t="s">
        <v>19</v>
      </c>
      <c r="B2070">
        <v>1970317</v>
      </c>
      <c r="C2070">
        <v>1971315</v>
      </c>
      <c r="E2070" t="s">
        <v>13966</v>
      </c>
      <c r="F2070" t="s">
        <v>20787</v>
      </c>
      <c r="G2070" t="s">
        <v>20788</v>
      </c>
      <c r="I2070" t="s">
        <v>13969</v>
      </c>
      <c r="L2070" t="s">
        <v>20789</v>
      </c>
      <c r="M2070" s="20" t="s">
        <v>20787</v>
      </c>
      <c r="N2070" s="34">
        <v>332</v>
      </c>
      <c r="O2070" t="s">
        <v>20790</v>
      </c>
    </row>
    <row r="2071" spans="1:15" x14ac:dyDescent="0.35">
      <c r="A2071" t="s">
        <v>19</v>
      </c>
      <c r="B2071">
        <v>1971305</v>
      </c>
      <c r="C2071">
        <v>1972441</v>
      </c>
      <c r="E2071" t="s">
        <v>13966</v>
      </c>
      <c r="F2071" t="s">
        <v>20791</v>
      </c>
      <c r="G2071" t="s">
        <v>20792</v>
      </c>
      <c r="I2071" t="s">
        <v>13969</v>
      </c>
      <c r="L2071" t="s">
        <v>20793</v>
      </c>
      <c r="M2071" s="20" t="s">
        <v>20791</v>
      </c>
      <c r="N2071" s="34">
        <v>378</v>
      </c>
      <c r="O2071" t="s">
        <v>20794</v>
      </c>
    </row>
    <row r="2072" spans="1:15" x14ac:dyDescent="0.35">
      <c r="A2072" t="s">
        <v>19</v>
      </c>
      <c r="B2072">
        <v>1972467</v>
      </c>
      <c r="C2072">
        <v>1972829</v>
      </c>
      <c r="E2072" t="s">
        <v>13966</v>
      </c>
      <c r="F2072" t="s">
        <v>20795</v>
      </c>
      <c r="G2072" t="s">
        <v>20796</v>
      </c>
      <c r="I2072" t="s">
        <v>13969</v>
      </c>
      <c r="L2072" t="s">
        <v>20797</v>
      </c>
      <c r="M2072" s="20" t="s">
        <v>20795</v>
      </c>
      <c r="N2072" s="34">
        <v>120</v>
      </c>
      <c r="O2072" t="s">
        <v>20798</v>
      </c>
    </row>
    <row r="2073" spans="1:15" x14ac:dyDescent="0.35">
      <c r="A2073" t="s">
        <v>19</v>
      </c>
      <c r="B2073">
        <v>1972844</v>
      </c>
      <c r="C2073">
        <v>1973503</v>
      </c>
      <c r="E2073" t="s">
        <v>13966</v>
      </c>
      <c r="F2073" t="s">
        <v>20799</v>
      </c>
      <c r="G2073" t="s">
        <v>20800</v>
      </c>
      <c r="I2073" t="s">
        <v>13969</v>
      </c>
      <c r="L2073" t="s">
        <v>20801</v>
      </c>
      <c r="M2073" s="20" t="s">
        <v>20799</v>
      </c>
      <c r="N2073" s="34">
        <v>219</v>
      </c>
      <c r="O2073" t="s">
        <v>20802</v>
      </c>
    </row>
    <row r="2074" spans="1:15" x14ac:dyDescent="0.35">
      <c r="A2074" t="s">
        <v>19</v>
      </c>
      <c r="B2074">
        <v>1973496</v>
      </c>
      <c r="C2074">
        <v>1974161</v>
      </c>
      <c r="E2074" t="s">
        <v>13966</v>
      </c>
      <c r="F2074" t="s">
        <v>20803</v>
      </c>
      <c r="G2074" t="s">
        <v>20804</v>
      </c>
      <c r="I2074" t="s">
        <v>13969</v>
      </c>
      <c r="L2074" t="s">
        <v>20805</v>
      </c>
      <c r="M2074" s="20" t="s">
        <v>20803</v>
      </c>
      <c r="N2074" s="34">
        <v>221</v>
      </c>
      <c r="O2074" t="s">
        <v>20806</v>
      </c>
    </row>
    <row r="2075" spans="1:15" x14ac:dyDescent="0.35">
      <c r="A2075" t="s">
        <v>19</v>
      </c>
      <c r="B2075">
        <v>1974176</v>
      </c>
      <c r="C2075">
        <v>1974445</v>
      </c>
      <c r="E2075" t="s">
        <v>13966</v>
      </c>
      <c r="F2075" t="s">
        <v>20807</v>
      </c>
      <c r="G2075" t="s">
        <v>20808</v>
      </c>
      <c r="I2075" t="s">
        <v>13969</v>
      </c>
      <c r="L2075" t="s">
        <v>20809</v>
      </c>
      <c r="M2075" s="20" t="s">
        <v>20807</v>
      </c>
      <c r="N2075" s="34">
        <v>89</v>
      </c>
      <c r="O2075" t="s">
        <v>20810</v>
      </c>
    </row>
    <row r="2076" spans="1:15" x14ac:dyDescent="0.35">
      <c r="A2076" t="s">
        <v>19</v>
      </c>
      <c r="B2076">
        <v>1974453</v>
      </c>
      <c r="C2076">
        <v>1975232</v>
      </c>
      <c r="E2076" t="s">
        <v>13966</v>
      </c>
      <c r="F2076" t="s">
        <v>20811</v>
      </c>
      <c r="G2076" t="s">
        <v>20812</v>
      </c>
      <c r="I2076" t="s">
        <v>13969</v>
      </c>
      <c r="L2076" t="s">
        <v>20813</v>
      </c>
      <c r="M2076" s="20" t="s">
        <v>20811</v>
      </c>
      <c r="N2076" s="34">
        <v>259</v>
      </c>
      <c r="O2076" t="s">
        <v>20814</v>
      </c>
    </row>
    <row r="2077" spans="1:15" x14ac:dyDescent="0.35">
      <c r="A2077" t="s">
        <v>19</v>
      </c>
      <c r="B2077">
        <v>1975232</v>
      </c>
      <c r="C2077">
        <v>1976314</v>
      </c>
      <c r="E2077" t="s">
        <v>13966</v>
      </c>
      <c r="F2077" t="s">
        <v>20815</v>
      </c>
      <c r="G2077" t="s">
        <v>20816</v>
      </c>
      <c r="I2077" t="s">
        <v>13969</v>
      </c>
      <c r="L2077" t="s">
        <v>20817</v>
      </c>
      <c r="M2077" s="20" t="s">
        <v>20815</v>
      </c>
      <c r="N2077" s="34">
        <v>360</v>
      </c>
      <c r="O2077" t="s">
        <v>20818</v>
      </c>
    </row>
    <row r="2078" spans="1:15" x14ac:dyDescent="0.35">
      <c r="A2078" t="s">
        <v>19</v>
      </c>
      <c r="B2078">
        <v>1976347</v>
      </c>
      <c r="C2078">
        <v>1978380</v>
      </c>
      <c r="E2078" t="s">
        <v>13966</v>
      </c>
      <c r="F2078" t="s">
        <v>20819</v>
      </c>
      <c r="G2078" t="s">
        <v>20820</v>
      </c>
      <c r="I2078" t="s">
        <v>13969</v>
      </c>
      <c r="L2078" t="s">
        <v>20821</v>
      </c>
      <c r="M2078" s="20" t="s">
        <v>20819</v>
      </c>
      <c r="N2078" s="34">
        <v>677</v>
      </c>
      <c r="O2078" t="s">
        <v>20822</v>
      </c>
    </row>
    <row r="2079" spans="1:15" x14ac:dyDescent="0.35">
      <c r="A2079" t="s">
        <v>19</v>
      </c>
      <c r="B2079">
        <v>1978380</v>
      </c>
      <c r="C2079">
        <v>1979480</v>
      </c>
      <c r="E2079" t="s">
        <v>13966</v>
      </c>
      <c r="F2079" t="s">
        <v>20823</v>
      </c>
      <c r="G2079" t="s">
        <v>20824</v>
      </c>
      <c r="I2079" t="s">
        <v>13969</v>
      </c>
      <c r="L2079" t="s">
        <v>20825</v>
      </c>
      <c r="M2079" s="20" t="s">
        <v>20823</v>
      </c>
      <c r="N2079" s="34">
        <v>366</v>
      </c>
      <c r="O2079" t="s">
        <v>20826</v>
      </c>
    </row>
    <row r="2080" spans="1:15" x14ac:dyDescent="0.35">
      <c r="A2080" t="s">
        <v>19</v>
      </c>
      <c r="B2080">
        <v>1979471</v>
      </c>
      <c r="C2080">
        <v>1980367</v>
      </c>
      <c r="E2080" t="s">
        <v>13966</v>
      </c>
      <c r="F2080" t="s">
        <v>20827</v>
      </c>
      <c r="G2080" t="s">
        <v>20828</v>
      </c>
      <c r="I2080" t="s">
        <v>13969</v>
      </c>
      <c r="L2080" t="s">
        <v>20829</v>
      </c>
      <c r="M2080" s="20" t="s">
        <v>20827</v>
      </c>
      <c r="N2080" s="34">
        <v>298</v>
      </c>
      <c r="O2080" t="s">
        <v>20830</v>
      </c>
    </row>
    <row r="2081" spans="1:15" x14ac:dyDescent="0.35">
      <c r="A2081" t="s">
        <v>19</v>
      </c>
      <c r="B2081">
        <v>1980369</v>
      </c>
      <c r="C2081">
        <v>1981442</v>
      </c>
      <c r="E2081" t="s">
        <v>13966</v>
      </c>
      <c r="F2081" t="s">
        <v>20831</v>
      </c>
      <c r="G2081" t="s">
        <v>20832</v>
      </c>
      <c r="I2081" t="s">
        <v>13969</v>
      </c>
      <c r="L2081" t="s">
        <v>20833</v>
      </c>
      <c r="M2081" s="20" t="s">
        <v>20831</v>
      </c>
      <c r="N2081" s="34">
        <v>357</v>
      </c>
      <c r="O2081" t="s">
        <v>20834</v>
      </c>
    </row>
    <row r="2082" spans="1:15" x14ac:dyDescent="0.35">
      <c r="A2082" t="s">
        <v>19</v>
      </c>
      <c r="B2082">
        <v>1981448</v>
      </c>
      <c r="C2082">
        <v>1983466</v>
      </c>
      <c r="E2082" t="s">
        <v>13966</v>
      </c>
      <c r="F2082" t="s">
        <v>20835</v>
      </c>
      <c r="G2082" t="s">
        <v>20836</v>
      </c>
      <c r="I2082" t="s">
        <v>13969</v>
      </c>
      <c r="L2082" t="s">
        <v>20837</v>
      </c>
      <c r="M2082" s="20" t="s">
        <v>20835</v>
      </c>
      <c r="N2082" s="34">
        <v>672</v>
      </c>
      <c r="O2082" t="s">
        <v>20838</v>
      </c>
    </row>
    <row r="2083" spans="1:15" x14ac:dyDescent="0.35">
      <c r="A2083" t="s">
        <v>19</v>
      </c>
      <c r="B2083">
        <v>1983488</v>
      </c>
      <c r="C2083">
        <v>1983958</v>
      </c>
      <c r="E2083" t="s">
        <v>13966</v>
      </c>
      <c r="F2083" t="s">
        <v>20839</v>
      </c>
      <c r="G2083" t="s">
        <v>20840</v>
      </c>
      <c r="I2083" t="s">
        <v>13969</v>
      </c>
      <c r="L2083" t="s">
        <v>20841</v>
      </c>
      <c r="M2083" s="20" t="s">
        <v>20839</v>
      </c>
      <c r="N2083" s="34">
        <v>156</v>
      </c>
      <c r="O2083" t="s">
        <v>20842</v>
      </c>
    </row>
    <row r="2084" spans="1:15" x14ac:dyDescent="0.35">
      <c r="A2084" t="s">
        <v>19</v>
      </c>
      <c r="B2084">
        <v>1983977</v>
      </c>
      <c r="C2084">
        <v>1984606</v>
      </c>
      <c r="E2084" t="s">
        <v>13966</v>
      </c>
      <c r="F2084" t="s">
        <v>20843</v>
      </c>
      <c r="G2084" t="s">
        <v>20844</v>
      </c>
      <c r="I2084" t="s">
        <v>13969</v>
      </c>
      <c r="L2084" t="s">
        <v>20845</v>
      </c>
      <c r="M2084" s="20" t="s">
        <v>20843</v>
      </c>
      <c r="N2084" s="34">
        <v>209</v>
      </c>
      <c r="O2084" t="s">
        <v>20846</v>
      </c>
    </row>
    <row r="2085" spans="1:15" x14ac:dyDescent="0.35">
      <c r="A2085" t="s">
        <v>19</v>
      </c>
      <c r="B2085">
        <v>1984603</v>
      </c>
      <c r="C2085">
        <v>1985103</v>
      </c>
      <c r="E2085" t="s">
        <v>13966</v>
      </c>
      <c r="F2085" t="s">
        <v>20847</v>
      </c>
      <c r="G2085" t="s">
        <v>20848</v>
      </c>
      <c r="I2085" t="s">
        <v>13969</v>
      </c>
      <c r="L2085" t="s">
        <v>20849</v>
      </c>
      <c r="M2085" s="20" t="s">
        <v>20847</v>
      </c>
      <c r="N2085" s="34">
        <v>166</v>
      </c>
      <c r="O2085" t="s">
        <v>20850</v>
      </c>
    </row>
    <row r="2086" spans="1:15" x14ac:dyDescent="0.35">
      <c r="A2086" t="s">
        <v>19</v>
      </c>
      <c r="B2086">
        <v>1985126</v>
      </c>
      <c r="C2086">
        <v>1985890</v>
      </c>
      <c r="E2086" t="s">
        <v>13966</v>
      </c>
      <c r="F2086" t="s">
        <v>20851</v>
      </c>
      <c r="G2086" t="s">
        <v>20852</v>
      </c>
      <c r="I2086" t="s">
        <v>13969</v>
      </c>
      <c r="L2086" t="s">
        <v>20853</v>
      </c>
      <c r="M2086" s="20" t="s">
        <v>20851</v>
      </c>
      <c r="N2086" s="34">
        <v>254</v>
      </c>
      <c r="O2086" t="s">
        <v>20854</v>
      </c>
    </row>
    <row r="2087" spans="1:15" x14ac:dyDescent="0.35">
      <c r="A2087" t="s">
        <v>19</v>
      </c>
      <c r="B2087">
        <v>1985919</v>
      </c>
      <c r="C2087">
        <v>1986422</v>
      </c>
      <c r="E2087" t="s">
        <v>13966</v>
      </c>
      <c r="F2087" t="s">
        <v>20855</v>
      </c>
      <c r="G2087" t="s">
        <v>20856</v>
      </c>
      <c r="I2087" t="s">
        <v>13969</v>
      </c>
      <c r="L2087" t="s">
        <v>20857</v>
      </c>
      <c r="M2087" s="20" t="s">
        <v>20855</v>
      </c>
      <c r="N2087" s="34">
        <v>167</v>
      </c>
      <c r="O2087" t="s">
        <v>20858</v>
      </c>
    </row>
    <row r="2088" spans="1:15" x14ac:dyDescent="0.35">
      <c r="A2088" t="s">
        <v>19</v>
      </c>
      <c r="B2088">
        <v>1986566</v>
      </c>
      <c r="C2088">
        <v>1987306</v>
      </c>
      <c r="E2088" t="s">
        <v>13966</v>
      </c>
      <c r="F2088" t="s">
        <v>20859</v>
      </c>
      <c r="G2088" t="s">
        <v>20860</v>
      </c>
      <c r="I2088" t="s">
        <v>13969</v>
      </c>
      <c r="L2088" t="s">
        <v>20861</v>
      </c>
      <c r="M2088" s="20" t="s">
        <v>20859</v>
      </c>
      <c r="N2088" s="34">
        <v>246</v>
      </c>
      <c r="O2088" t="s">
        <v>20862</v>
      </c>
    </row>
    <row r="2089" spans="1:15" x14ac:dyDescent="0.35">
      <c r="A2089" t="s">
        <v>19</v>
      </c>
      <c r="B2089">
        <v>1987408</v>
      </c>
      <c r="C2089">
        <v>1988289</v>
      </c>
      <c r="E2089" t="s">
        <v>13966</v>
      </c>
      <c r="F2089" t="s">
        <v>20863</v>
      </c>
      <c r="G2089" t="s">
        <v>20864</v>
      </c>
      <c r="I2089" t="s">
        <v>13969</v>
      </c>
      <c r="L2089" t="s">
        <v>20865</v>
      </c>
      <c r="M2089" s="20" t="s">
        <v>20863</v>
      </c>
      <c r="N2089" s="34">
        <v>293</v>
      </c>
      <c r="O2089" t="s">
        <v>20866</v>
      </c>
    </row>
    <row r="2090" spans="1:15" x14ac:dyDescent="0.35">
      <c r="A2090" t="s">
        <v>19</v>
      </c>
      <c r="B2090">
        <v>1988435</v>
      </c>
      <c r="C2090">
        <v>1989157</v>
      </c>
      <c r="E2090" t="s">
        <v>13966</v>
      </c>
      <c r="F2090" t="s">
        <v>20867</v>
      </c>
      <c r="G2090" t="s">
        <v>20868</v>
      </c>
      <c r="I2090" t="s">
        <v>13969</v>
      </c>
      <c r="L2090" t="s">
        <v>20869</v>
      </c>
      <c r="M2090" s="20" t="s">
        <v>20867</v>
      </c>
      <c r="N2090" s="34">
        <v>240</v>
      </c>
      <c r="O2090" t="s">
        <v>20870</v>
      </c>
    </row>
    <row r="2091" spans="1:15" x14ac:dyDescent="0.35">
      <c r="A2091" t="s">
        <v>19</v>
      </c>
      <c r="B2091">
        <v>1989159</v>
      </c>
      <c r="C2091">
        <v>1989716</v>
      </c>
      <c r="E2091" t="s">
        <v>13966</v>
      </c>
      <c r="F2091" t="s">
        <v>20871</v>
      </c>
      <c r="G2091" t="s">
        <v>20872</v>
      </c>
      <c r="I2091" t="s">
        <v>13969</v>
      </c>
      <c r="L2091" t="s">
        <v>20873</v>
      </c>
      <c r="M2091" s="20" t="s">
        <v>20871</v>
      </c>
      <c r="N2091" s="34">
        <v>185</v>
      </c>
      <c r="O2091" t="s">
        <v>20874</v>
      </c>
    </row>
    <row r="2092" spans="1:15" x14ac:dyDescent="0.35">
      <c r="A2092" t="s">
        <v>19</v>
      </c>
      <c r="B2092">
        <v>1989847</v>
      </c>
      <c r="C2092">
        <v>1990629</v>
      </c>
      <c r="E2092" t="s">
        <v>13966</v>
      </c>
      <c r="F2092" t="s">
        <v>20875</v>
      </c>
      <c r="G2092" t="s">
        <v>20876</v>
      </c>
      <c r="I2092" t="s">
        <v>13969</v>
      </c>
      <c r="L2092" t="s">
        <v>20877</v>
      </c>
      <c r="M2092" s="20" t="s">
        <v>20875</v>
      </c>
      <c r="N2092" s="34">
        <v>260</v>
      </c>
      <c r="O2092" t="s">
        <v>20878</v>
      </c>
    </row>
    <row r="2093" spans="1:15" x14ac:dyDescent="0.35">
      <c r="A2093" t="s">
        <v>19</v>
      </c>
      <c r="B2093">
        <v>1990633</v>
      </c>
      <c r="C2093">
        <v>1991442</v>
      </c>
      <c r="E2093" t="s">
        <v>13966</v>
      </c>
      <c r="F2093" t="s">
        <v>20879</v>
      </c>
      <c r="G2093" t="s">
        <v>20880</v>
      </c>
      <c r="I2093" t="s">
        <v>13969</v>
      </c>
      <c r="L2093" t="s">
        <v>20881</v>
      </c>
      <c r="M2093" s="20" t="s">
        <v>20879</v>
      </c>
      <c r="N2093" s="34">
        <v>269</v>
      </c>
      <c r="O2093" t="s">
        <v>20882</v>
      </c>
    </row>
    <row r="2094" spans="1:15" x14ac:dyDescent="0.35">
      <c r="A2094" t="s">
        <v>19</v>
      </c>
      <c r="B2094">
        <v>1991504</v>
      </c>
      <c r="C2094">
        <v>1992655</v>
      </c>
      <c r="E2094" t="s">
        <v>13966</v>
      </c>
      <c r="F2094" t="s">
        <v>20883</v>
      </c>
      <c r="G2094" t="s">
        <v>20884</v>
      </c>
      <c r="I2094" t="s">
        <v>13969</v>
      </c>
      <c r="L2094" t="s">
        <v>20885</v>
      </c>
      <c r="M2094" s="20" t="s">
        <v>20883</v>
      </c>
      <c r="N2094" s="34">
        <v>383</v>
      </c>
      <c r="O2094" t="s">
        <v>20886</v>
      </c>
    </row>
    <row r="2095" spans="1:15" x14ac:dyDescent="0.35">
      <c r="A2095" t="s">
        <v>19</v>
      </c>
      <c r="B2095">
        <v>1992662</v>
      </c>
      <c r="C2095">
        <v>1993930</v>
      </c>
      <c r="E2095" t="s">
        <v>13966</v>
      </c>
      <c r="F2095" t="s">
        <v>20887</v>
      </c>
      <c r="G2095" t="s">
        <v>20888</v>
      </c>
      <c r="I2095" t="s">
        <v>13969</v>
      </c>
      <c r="L2095" t="s">
        <v>20889</v>
      </c>
      <c r="M2095" s="20" t="s">
        <v>20887</v>
      </c>
      <c r="N2095" s="34">
        <v>422</v>
      </c>
      <c r="O2095" t="s">
        <v>20890</v>
      </c>
    </row>
    <row r="2096" spans="1:15" x14ac:dyDescent="0.35">
      <c r="A2096" t="s">
        <v>19</v>
      </c>
      <c r="B2096">
        <v>1993963</v>
      </c>
      <c r="C2096">
        <v>1995657</v>
      </c>
      <c r="E2096" t="s">
        <v>13966</v>
      </c>
      <c r="F2096" t="s">
        <v>20891</v>
      </c>
      <c r="G2096" t="s">
        <v>20892</v>
      </c>
      <c r="I2096" t="s">
        <v>13969</v>
      </c>
      <c r="L2096" t="s">
        <v>20893</v>
      </c>
      <c r="M2096" s="20" t="s">
        <v>20891</v>
      </c>
      <c r="N2096" s="34">
        <v>564</v>
      </c>
      <c r="O2096" t="s">
        <v>20894</v>
      </c>
    </row>
    <row r="2097" spans="1:15" x14ac:dyDescent="0.35">
      <c r="A2097" t="s">
        <v>19</v>
      </c>
      <c r="B2097">
        <v>1995766</v>
      </c>
      <c r="C2097">
        <v>2000079</v>
      </c>
      <c r="E2097" t="s">
        <v>13966</v>
      </c>
      <c r="F2097" t="s">
        <v>20895</v>
      </c>
      <c r="G2097" t="s">
        <v>20896</v>
      </c>
      <c r="I2097" t="s">
        <v>13969</v>
      </c>
      <c r="L2097" t="s">
        <v>20897</v>
      </c>
      <c r="M2097" s="20" t="s">
        <v>20895</v>
      </c>
      <c r="N2097" s="34">
        <v>1437</v>
      </c>
      <c r="O2097" t="s">
        <v>20898</v>
      </c>
    </row>
    <row r="2098" spans="1:15" x14ac:dyDescent="0.35">
      <c r="A2098" t="s">
        <v>19</v>
      </c>
      <c r="B2098">
        <v>2000409</v>
      </c>
      <c r="C2098">
        <v>2000879</v>
      </c>
      <c r="E2098" t="s">
        <v>13966</v>
      </c>
      <c r="F2098" t="s">
        <v>20899</v>
      </c>
      <c r="G2098" t="s">
        <v>20900</v>
      </c>
      <c r="I2098" t="s">
        <v>13969</v>
      </c>
      <c r="L2098" t="s">
        <v>20901</v>
      </c>
      <c r="M2098" s="20" t="s">
        <v>20899</v>
      </c>
      <c r="N2098" s="34">
        <v>156</v>
      </c>
      <c r="O2098" t="s">
        <v>20902</v>
      </c>
    </row>
    <row r="2099" spans="1:15" x14ac:dyDescent="0.35">
      <c r="A2099" t="s">
        <v>19</v>
      </c>
      <c r="B2099">
        <v>2000914</v>
      </c>
      <c r="C2099">
        <v>2002029</v>
      </c>
      <c r="E2099" t="s">
        <v>13966</v>
      </c>
      <c r="F2099" t="s">
        <v>20903</v>
      </c>
      <c r="G2099" t="s">
        <v>20904</v>
      </c>
      <c r="I2099" t="s">
        <v>13969</v>
      </c>
      <c r="L2099" t="s">
        <v>20905</v>
      </c>
      <c r="M2099" s="20" t="s">
        <v>20903</v>
      </c>
      <c r="N2099" s="34">
        <v>371</v>
      </c>
      <c r="O2099" t="s">
        <v>20906</v>
      </c>
    </row>
    <row r="2100" spans="1:15" x14ac:dyDescent="0.35">
      <c r="A2100" t="s">
        <v>19</v>
      </c>
      <c r="B2100">
        <v>2002043</v>
      </c>
      <c r="C2100">
        <v>2002318</v>
      </c>
      <c r="E2100" t="s">
        <v>13966</v>
      </c>
      <c r="F2100" t="s">
        <v>20907</v>
      </c>
      <c r="G2100" t="s">
        <v>20908</v>
      </c>
      <c r="I2100" t="s">
        <v>13969</v>
      </c>
      <c r="L2100" t="s">
        <v>20909</v>
      </c>
      <c r="M2100" s="20" t="s">
        <v>20907</v>
      </c>
      <c r="N2100" s="34">
        <v>91</v>
      </c>
      <c r="O2100" t="s">
        <v>20910</v>
      </c>
    </row>
    <row r="2101" spans="1:15" x14ac:dyDescent="0.35">
      <c r="A2101" t="s">
        <v>19</v>
      </c>
      <c r="B2101">
        <v>2002320</v>
      </c>
      <c r="C2101">
        <v>2002622</v>
      </c>
      <c r="E2101" t="s">
        <v>13966</v>
      </c>
      <c r="F2101" t="s">
        <v>20911</v>
      </c>
      <c r="G2101" t="s">
        <v>20912</v>
      </c>
      <c r="I2101" t="s">
        <v>13969</v>
      </c>
      <c r="L2101" t="s">
        <v>20913</v>
      </c>
      <c r="M2101" s="20" t="s">
        <v>20911</v>
      </c>
      <c r="N2101" s="34">
        <v>100</v>
      </c>
      <c r="O2101" t="s">
        <v>20914</v>
      </c>
    </row>
    <row r="2102" spans="1:15" x14ac:dyDescent="0.35">
      <c r="A2102" t="s">
        <v>19</v>
      </c>
      <c r="B2102">
        <v>2002642</v>
      </c>
      <c r="C2102">
        <v>2004792</v>
      </c>
      <c r="E2102" t="s">
        <v>13966</v>
      </c>
      <c r="F2102" t="s">
        <v>20915</v>
      </c>
      <c r="G2102" t="s">
        <v>20916</v>
      </c>
      <c r="I2102" t="s">
        <v>13969</v>
      </c>
      <c r="L2102" t="s">
        <v>20917</v>
      </c>
      <c r="M2102" s="20" t="s">
        <v>20915</v>
      </c>
      <c r="N2102" s="34">
        <v>716</v>
      </c>
      <c r="O2102" t="s">
        <v>20918</v>
      </c>
    </row>
    <row r="2103" spans="1:15" x14ac:dyDescent="0.35">
      <c r="A2103" t="s">
        <v>19</v>
      </c>
      <c r="B2103">
        <v>2004789</v>
      </c>
      <c r="C2103">
        <v>2005067</v>
      </c>
      <c r="E2103" t="s">
        <v>13966</v>
      </c>
      <c r="F2103" t="s">
        <v>20919</v>
      </c>
      <c r="I2103" t="s">
        <v>13969</v>
      </c>
      <c r="L2103" t="s">
        <v>20920</v>
      </c>
      <c r="M2103" s="20" t="s">
        <v>20919</v>
      </c>
      <c r="N2103" s="34">
        <v>92</v>
      </c>
      <c r="O2103" t="s">
        <v>20921</v>
      </c>
    </row>
    <row r="2104" spans="1:15" x14ac:dyDescent="0.35">
      <c r="A2104" t="s">
        <v>19</v>
      </c>
      <c r="B2104">
        <v>2005084</v>
      </c>
      <c r="C2104">
        <v>2005437</v>
      </c>
      <c r="E2104" t="s">
        <v>13966</v>
      </c>
      <c r="F2104" t="s">
        <v>20922</v>
      </c>
      <c r="G2104" t="s">
        <v>20923</v>
      </c>
      <c r="I2104" t="s">
        <v>13969</v>
      </c>
      <c r="L2104" t="s">
        <v>20924</v>
      </c>
      <c r="M2104" s="20" t="s">
        <v>20922</v>
      </c>
      <c r="N2104" s="34">
        <v>117</v>
      </c>
      <c r="O2104" t="s">
        <v>20925</v>
      </c>
    </row>
    <row r="2105" spans="1:15" x14ac:dyDescent="0.35">
      <c r="A2105" t="s">
        <v>19</v>
      </c>
      <c r="B2105">
        <v>2005519</v>
      </c>
      <c r="C2105">
        <v>2006448</v>
      </c>
      <c r="E2105" t="s">
        <v>13966</v>
      </c>
      <c r="F2105" t="s">
        <v>20926</v>
      </c>
      <c r="G2105" t="s">
        <v>20927</v>
      </c>
      <c r="I2105" t="s">
        <v>13969</v>
      </c>
      <c r="L2105" t="s">
        <v>20928</v>
      </c>
      <c r="M2105" s="20" t="s">
        <v>20926</v>
      </c>
      <c r="N2105" s="34">
        <v>309</v>
      </c>
      <c r="O2105" t="s">
        <v>20929</v>
      </c>
    </row>
    <row r="2106" spans="1:15" x14ac:dyDescent="0.35">
      <c r="A2106" t="s">
        <v>19</v>
      </c>
      <c r="B2106">
        <v>2006467</v>
      </c>
      <c r="C2106">
        <v>2007417</v>
      </c>
      <c r="E2106" t="s">
        <v>13966</v>
      </c>
      <c r="F2106" t="s">
        <v>20930</v>
      </c>
      <c r="G2106" t="s">
        <v>20931</v>
      </c>
      <c r="I2106" t="s">
        <v>13969</v>
      </c>
      <c r="L2106" t="s">
        <v>20932</v>
      </c>
      <c r="M2106" s="20" t="s">
        <v>20930</v>
      </c>
      <c r="N2106" s="34">
        <v>316</v>
      </c>
      <c r="O2106" t="s">
        <v>20933</v>
      </c>
    </row>
    <row r="2107" spans="1:15" x14ac:dyDescent="0.35">
      <c r="A2107" t="s">
        <v>19</v>
      </c>
      <c r="B2107">
        <v>2007574</v>
      </c>
      <c r="C2107">
        <v>2007843</v>
      </c>
      <c r="E2107" t="s">
        <v>13966</v>
      </c>
      <c r="F2107" t="s">
        <v>20934</v>
      </c>
      <c r="G2107" t="s">
        <v>20935</v>
      </c>
      <c r="I2107" t="s">
        <v>13969</v>
      </c>
      <c r="L2107" t="s">
        <v>20936</v>
      </c>
      <c r="M2107" s="20" t="s">
        <v>20934</v>
      </c>
      <c r="N2107" s="34">
        <v>89</v>
      </c>
      <c r="O2107" t="s">
        <v>20937</v>
      </c>
    </row>
    <row r="2108" spans="1:15" x14ac:dyDescent="0.35">
      <c r="A2108" t="s">
        <v>19</v>
      </c>
      <c r="B2108">
        <v>2008016</v>
      </c>
      <c r="C2108">
        <v>2010133</v>
      </c>
      <c r="E2108" t="s">
        <v>13966</v>
      </c>
      <c r="F2108" t="s">
        <v>20938</v>
      </c>
      <c r="G2108" t="s">
        <v>20939</v>
      </c>
      <c r="I2108" t="s">
        <v>13969</v>
      </c>
      <c r="L2108" t="s">
        <v>20940</v>
      </c>
      <c r="M2108" s="20" t="s">
        <v>20938</v>
      </c>
      <c r="N2108" s="34">
        <v>705</v>
      </c>
      <c r="O2108" t="s">
        <v>20941</v>
      </c>
    </row>
    <row r="2109" spans="1:15" x14ac:dyDescent="0.35">
      <c r="A2109" t="s">
        <v>19</v>
      </c>
      <c r="B2109">
        <v>2010251</v>
      </c>
      <c r="C2109">
        <v>2011210</v>
      </c>
      <c r="E2109" t="s">
        <v>13966</v>
      </c>
      <c r="F2109" t="s">
        <v>17745</v>
      </c>
      <c r="G2109" t="s">
        <v>20942</v>
      </c>
      <c r="I2109" t="s">
        <v>13969</v>
      </c>
      <c r="L2109" t="s">
        <v>20943</v>
      </c>
      <c r="M2109" s="20" t="s">
        <v>17745</v>
      </c>
      <c r="N2109" s="34">
        <v>319</v>
      </c>
      <c r="O2109" t="s">
        <v>20944</v>
      </c>
    </row>
    <row r="2110" spans="1:15" x14ac:dyDescent="0.35">
      <c r="A2110" t="s">
        <v>19</v>
      </c>
      <c r="B2110">
        <v>2011250</v>
      </c>
      <c r="C2110">
        <v>2012479</v>
      </c>
      <c r="E2110" t="s">
        <v>13966</v>
      </c>
      <c r="F2110" t="s">
        <v>20945</v>
      </c>
      <c r="G2110" t="s">
        <v>20946</v>
      </c>
      <c r="I2110" t="s">
        <v>13969</v>
      </c>
      <c r="L2110" t="s">
        <v>20947</v>
      </c>
      <c r="M2110" s="20" t="s">
        <v>20945</v>
      </c>
      <c r="N2110" s="34">
        <v>409</v>
      </c>
      <c r="O2110" t="s">
        <v>20948</v>
      </c>
    </row>
    <row r="2111" spans="1:15" x14ac:dyDescent="0.35">
      <c r="A2111" t="s">
        <v>19</v>
      </c>
      <c r="B2111">
        <v>2012557</v>
      </c>
      <c r="C2111">
        <v>2012814</v>
      </c>
      <c r="E2111" t="s">
        <v>13966</v>
      </c>
      <c r="F2111" t="s">
        <v>20417</v>
      </c>
      <c r="G2111" t="s">
        <v>20949</v>
      </c>
      <c r="I2111" t="s">
        <v>13969</v>
      </c>
      <c r="L2111" t="s">
        <v>20950</v>
      </c>
      <c r="M2111" s="20" t="s">
        <v>20417</v>
      </c>
      <c r="N2111" s="34">
        <v>85</v>
      </c>
      <c r="O2111" t="s">
        <v>20951</v>
      </c>
    </row>
    <row r="2112" spans="1:15" x14ac:dyDescent="0.35">
      <c r="A2112" t="s">
        <v>19</v>
      </c>
      <c r="B2112">
        <v>2013000</v>
      </c>
      <c r="C2112">
        <v>2013893</v>
      </c>
      <c r="E2112" t="s">
        <v>13966</v>
      </c>
      <c r="F2112" t="s">
        <v>20952</v>
      </c>
      <c r="G2112" t="s">
        <v>20953</v>
      </c>
      <c r="I2112" t="s">
        <v>13969</v>
      </c>
      <c r="L2112" t="s">
        <v>20954</v>
      </c>
      <c r="M2112" s="20" t="s">
        <v>20952</v>
      </c>
      <c r="N2112" s="34">
        <v>297</v>
      </c>
      <c r="O2112" t="s">
        <v>20955</v>
      </c>
    </row>
    <row r="2113" spans="1:15" x14ac:dyDescent="0.35">
      <c r="A2113" t="s">
        <v>19</v>
      </c>
      <c r="B2113">
        <v>2013896</v>
      </c>
      <c r="C2113">
        <v>2014498</v>
      </c>
      <c r="E2113" t="s">
        <v>13966</v>
      </c>
      <c r="F2113" t="s">
        <v>20956</v>
      </c>
      <c r="G2113" t="s">
        <v>20957</v>
      </c>
      <c r="I2113" t="s">
        <v>13969</v>
      </c>
      <c r="L2113" t="s">
        <v>20958</v>
      </c>
      <c r="M2113" s="20" t="s">
        <v>20956</v>
      </c>
      <c r="N2113" s="34">
        <v>200</v>
      </c>
      <c r="O2113" t="s">
        <v>20959</v>
      </c>
    </row>
    <row r="2114" spans="1:15" x14ac:dyDescent="0.35">
      <c r="A2114" t="s">
        <v>19</v>
      </c>
      <c r="B2114">
        <v>2014624</v>
      </c>
      <c r="C2114">
        <v>2015664</v>
      </c>
      <c r="E2114" t="s">
        <v>13966</v>
      </c>
      <c r="F2114" t="s">
        <v>20960</v>
      </c>
      <c r="G2114" t="s">
        <v>20961</v>
      </c>
      <c r="I2114" t="s">
        <v>13969</v>
      </c>
      <c r="L2114" t="s">
        <v>20962</v>
      </c>
      <c r="M2114" s="20" t="s">
        <v>20960</v>
      </c>
      <c r="N2114" s="34">
        <v>346</v>
      </c>
      <c r="O2114" t="s">
        <v>20963</v>
      </c>
    </row>
    <row r="2115" spans="1:15" x14ac:dyDescent="0.35">
      <c r="A2115" t="s">
        <v>19</v>
      </c>
      <c r="B2115">
        <v>2015756</v>
      </c>
      <c r="C2115">
        <v>2016970</v>
      </c>
      <c r="E2115" t="s">
        <v>13966</v>
      </c>
      <c r="F2115" t="s">
        <v>15525</v>
      </c>
      <c r="G2115" t="s">
        <v>20964</v>
      </c>
      <c r="I2115" t="s">
        <v>13969</v>
      </c>
      <c r="L2115" t="s">
        <v>20965</v>
      </c>
      <c r="M2115" s="20" t="s">
        <v>15525</v>
      </c>
      <c r="N2115" s="34">
        <v>404</v>
      </c>
      <c r="O2115" t="s">
        <v>20966</v>
      </c>
    </row>
    <row r="2116" spans="1:15" x14ac:dyDescent="0.35">
      <c r="A2116" t="s">
        <v>19</v>
      </c>
      <c r="B2116">
        <v>2017001</v>
      </c>
      <c r="C2116">
        <v>2017873</v>
      </c>
      <c r="E2116" t="s">
        <v>13966</v>
      </c>
      <c r="F2116" t="s">
        <v>20967</v>
      </c>
      <c r="G2116" t="s">
        <v>20968</v>
      </c>
      <c r="I2116" t="s">
        <v>13969</v>
      </c>
      <c r="L2116" t="s">
        <v>20969</v>
      </c>
      <c r="M2116" s="20" t="s">
        <v>20967</v>
      </c>
      <c r="N2116" s="34">
        <v>290</v>
      </c>
      <c r="O2116" t="s">
        <v>20970</v>
      </c>
    </row>
    <row r="2117" spans="1:15" x14ac:dyDescent="0.35">
      <c r="A2117" t="s">
        <v>19</v>
      </c>
      <c r="B2117">
        <v>2018051</v>
      </c>
      <c r="C2117">
        <v>2019718</v>
      </c>
      <c r="E2117" t="s">
        <v>13966</v>
      </c>
      <c r="F2117" t="s">
        <v>20971</v>
      </c>
      <c r="G2117" t="s">
        <v>20972</v>
      </c>
      <c r="I2117" t="s">
        <v>13969</v>
      </c>
      <c r="L2117" t="s">
        <v>20973</v>
      </c>
      <c r="M2117" s="20" t="s">
        <v>20971</v>
      </c>
      <c r="N2117" s="34">
        <v>555</v>
      </c>
      <c r="O2117" t="s">
        <v>20974</v>
      </c>
    </row>
    <row r="2118" spans="1:15" x14ac:dyDescent="0.35">
      <c r="A2118" t="s">
        <v>19</v>
      </c>
      <c r="B2118">
        <v>2019834</v>
      </c>
      <c r="C2118">
        <v>2020571</v>
      </c>
      <c r="E2118" t="s">
        <v>13966</v>
      </c>
      <c r="F2118" t="s">
        <v>20975</v>
      </c>
      <c r="G2118" t="s">
        <v>20976</v>
      </c>
      <c r="I2118" t="s">
        <v>13969</v>
      </c>
      <c r="L2118" t="s">
        <v>20977</v>
      </c>
      <c r="M2118" s="20" t="s">
        <v>20975</v>
      </c>
      <c r="N2118" s="34">
        <v>245</v>
      </c>
      <c r="O2118" t="s">
        <v>20978</v>
      </c>
    </row>
    <row r="2119" spans="1:15" x14ac:dyDescent="0.35">
      <c r="A2119" t="s">
        <v>19</v>
      </c>
      <c r="B2119">
        <v>2020568</v>
      </c>
      <c r="C2119">
        <v>2020780</v>
      </c>
      <c r="E2119" t="s">
        <v>13966</v>
      </c>
      <c r="F2119" t="s">
        <v>20979</v>
      </c>
      <c r="G2119" t="s">
        <v>20980</v>
      </c>
      <c r="I2119" t="s">
        <v>13969</v>
      </c>
      <c r="L2119" t="s">
        <v>20981</v>
      </c>
      <c r="M2119" s="20" t="s">
        <v>20979</v>
      </c>
      <c r="N2119" s="34">
        <v>70</v>
      </c>
      <c r="O2119" t="s">
        <v>20982</v>
      </c>
    </row>
    <row r="2120" spans="1:15" x14ac:dyDescent="0.35">
      <c r="A2120" t="s">
        <v>19</v>
      </c>
      <c r="B2120">
        <v>2020911</v>
      </c>
      <c r="C2120">
        <v>2023274</v>
      </c>
      <c r="E2120" t="s">
        <v>13966</v>
      </c>
      <c r="F2120" t="s">
        <v>20983</v>
      </c>
      <c r="G2120" t="s">
        <v>20984</v>
      </c>
      <c r="I2120" t="s">
        <v>13969</v>
      </c>
      <c r="L2120" t="s">
        <v>20985</v>
      </c>
      <c r="M2120" s="20" t="s">
        <v>20983</v>
      </c>
      <c r="N2120" s="34">
        <v>787</v>
      </c>
      <c r="O2120" t="s">
        <v>20986</v>
      </c>
    </row>
    <row r="2121" spans="1:15" x14ac:dyDescent="0.35">
      <c r="A2121" t="s">
        <v>19</v>
      </c>
      <c r="B2121">
        <v>2023418</v>
      </c>
      <c r="C2121">
        <v>2024143</v>
      </c>
      <c r="E2121" t="s">
        <v>13966</v>
      </c>
      <c r="F2121" t="s">
        <v>16269</v>
      </c>
      <c r="G2121" t="s">
        <v>20987</v>
      </c>
      <c r="I2121" t="s">
        <v>13969</v>
      </c>
      <c r="L2121" t="s">
        <v>20988</v>
      </c>
      <c r="M2121" s="20" t="s">
        <v>16269</v>
      </c>
      <c r="N2121" s="34">
        <v>241</v>
      </c>
      <c r="O2121" t="s">
        <v>20989</v>
      </c>
    </row>
    <row r="2122" spans="1:15" x14ac:dyDescent="0.35">
      <c r="A2122" t="s">
        <v>19</v>
      </c>
      <c r="B2122">
        <v>2024282</v>
      </c>
      <c r="C2122">
        <v>2025490</v>
      </c>
      <c r="E2122" t="s">
        <v>13966</v>
      </c>
      <c r="F2122" t="s">
        <v>20990</v>
      </c>
      <c r="G2122" t="s">
        <v>20991</v>
      </c>
      <c r="I2122" t="s">
        <v>13969</v>
      </c>
      <c r="L2122" t="s">
        <v>20992</v>
      </c>
      <c r="M2122" s="20" t="s">
        <v>20990</v>
      </c>
      <c r="N2122" s="34">
        <v>402</v>
      </c>
      <c r="O2122" t="s">
        <v>20993</v>
      </c>
    </row>
    <row r="2123" spans="1:15" x14ac:dyDescent="0.35">
      <c r="A2123" t="s">
        <v>19</v>
      </c>
      <c r="B2123">
        <v>2025670</v>
      </c>
      <c r="C2123">
        <v>2026950</v>
      </c>
      <c r="E2123" t="s">
        <v>13966</v>
      </c>
      <c r="F2123" t="s">
        <v>20945</v>
      </c>
      <c r="G2123" t="s">
        <v>20994</v>
      </c>
      <c r="I2123" t="s">
        <v>13969</v>
      </c>
      <c r="L2123" t="s">
        <v>20995</v>
      </c>
      <c r="M2123" s="20" t="s">
        <v>20945</v>
      </c>
      <c r="N2123" s="34">
        <v>426</v>
      </c>
      <c r="O2123" t="s">
        <v>20996</v>
      </c>
    </row>
    <row r="2124" spans="1:15" x14ac:dyDescent="0.35">
      <c r="A2124" t="s">
        <v>19</v>
      </c>
      <c r="B2124">
        <v>2026947</v>
      </c>
      <c r="C2124">
        <v>2028233</v>
      </c>
      <c r="E2124" t="s">
        <v>13966</v>
      </c>
      <c r="F2124" t="s">
        <v>20945</v>
      </c>
      <c r="G2124" t="s">
        <v>20997</v>
      </c>
      <c r="I2124" t="s">
        <v>13969</v>
      </c>
      <c r="L2124" t="s">
        <v>20998</v>
      </c>
      <c r="M2124" s="20" t="s">
        <v>20945</v>
      </c>
      <c r="N2124" s="34">
        <v>428</v>
      </c>
      <c r="O2124" t="s">
        <v>20999</v>
      </c>
    </row>
    <row r="2125" spans="1:15" x14ac:dyDescent="0.35">
      <c r="A2125" t="s">
        <v>19</v>
      </c>
      <c r="B2125">
        <v>2028288</v>
      </c>
      <c r="C2125">
        <v>2029016</v>
      </c>
      <c r="E2125" t="s">
        <v>13966</v>
      </c>
      <c r="F2125" t="s">
        <v>21000</v>
      </c>
      <c r="G2125" t="s">
        <v>21001</v>
      </c>
      <c r="I2125" t="s">
        <v>13969</v>
      </c>
      <c r="L2125" t="s">
        <v>21002</v>
      </c>
      <c r="M2125" s="20" t="s">
        <v>21000</v>
      </c>
      <c r="N2125" s="34">
        <v>242</v>
      </c>
      <c r="O2125" t="s">
        <v>21003</v>
      </c>
    </row>
    <row r="2126" spans="1:15" x14ac:dyDescent="0.35">
      <c r="A2126" t="s">
        <v>19</v>
      </c>
      <c r="B2126">
        <v>2029097</v>
      </c>
      <c r="C2126">
        <v>2029354</v>
      </c>
      <c r="E2126" t="s">
        <v>13966</v>
      </c>
      <c r="F2126" t="s">
        <v>17027</v>
      </c>
      <c r="G2126" t="s">
        <v>21004</v>
      </c>
      <c r="I2126" t="s">
        <v>13969</v>
      </c>
      <c r="L2126" t="s">
        <v>21005</v>
      </c>
      <c r="M2126" s="20" t="s">
        <v>17027</v>
      </c>
      <c r="N2126" s="34">
        <v>85</v>
      </c>
      <c r="O2126" t="s">
        <v>21006</v>
      </c>
    </row>
    <row r="2127" spans="1:15" x14ac:dyDescent="0.35">
      <c r="A2127" t="s">
        <v>19</v>
      </c>
      <c r="B2127">
        <v>2029484</v>
      </c>
      <c r="C2127">
        <v>2030273</v>
      </c>
      <c r="E2127" t="s">
        <v>13966</v>
      </c>
      <c r="F2127" t="s">
        <v>14568</v>
      </c>
      <c r="I2127" t="s">
        <v>14569</v>
      </c>
      <c r="O2127" t="s">
        <v>21007</v>
      </c>
    </row>
    <row r="2128" spans="1:15" x14ac:dyDescent="0.35">
      <c r="A2128" t="s">
        <v>19</v>
      </c>
      <c r="B2128">
        <v>2030340</v>
      </c>
      <c r="C2128">
        <v>2031206</v>
      </c>
      <c r="E2128" t="s">
        <v>13966</v>
      </c>
      <c r="F2128" t="s">
        <v>21008</v>
      </c>
      <c r="G2128" t="s">
        <v>21009</v>
      </c>
      <c r="I2128" t="s">
        <v>13969</v>
      </c>
      <c r="L2128" t="s">
        <v>21010</v>
      </c>
      <c r="M2128" s="20" t="s">
        <v>21008</v>
      </c>
      <c r="N2128" s="34">
        <v>288</v>
      </c>
      <c r="O2128" t="s">
        <v>21011</v>
      </c>
    </row>
    <row r="2129" spans="1:15" ht="29" x14ac:dyDescent="0.35">
      <c r="A2129" t="s">
        <v>19</v>
      </c>
      <c r="B2129">
        <v>2031256</v>
      </c>
      <c r="C2129">
        <v>2031837</v>
      </c>
      <c r="E2129" t="s">
        <v>13966</v>
      </c>
      <c r="F2129" t="s">
        <v>21012</v>
      </c>
      <c r="G2129" t="s">
        <v>21013</v>
      </c>
      <c r="I2129" t="s">
        <v>13969</v>
      </c>
      <c r="L2129" t="s">
        <v>21014</v>
      </c>
      <c r="M2129" s="20" t="s">
        <v>21012</v>
      </c>
      <c r="N2129" s="34">
        <v>193</v>
      </c>
      <c r="O2129" t="s">
        <v>21015</v>
      </c>
    </row>
    <row r="2130" spans="1:15" x14ac:dyDescent="0.35">
      <c r="A2130" t="s">
        <v>19</v>
      </c>
      <c r="B2130">
        <v>2031855</v>
      </c>
      <c r="C2130">
        <v>2033105</v>
      </c>
      <c r="E2130" t="s">
        <v>13966</v>
      </c>
      <c r="F2130" t="s">
        <v>21016</v>
      </c>
      <c r="G2130" t="s">
        <v>21017</v>
      </c>
      <c r="I2130" t="s">
        <v>13969</v>
      </c>
      <c r="L2130" t="s">
        <v>21018</v>
      </c>
      <c r="M2130" s="20" t="s">
        <v>21016</v>
      </c>
      <c r="N2130" s="34">
        <v>416</v>
      </c>
      <c r="O2130" t="s">
        <v>21019</v>
      </c>
    </row>
    <row r="2131" spans="1:15" x14ac:dyDescent="0.35">
      <c r="A2131" t="s">
        <v>19</v>
      </c>
      <c r="B2131">
        <v>2033278</v>
      </c>
      <c r="C2131">
        <v>2034324</v>
      </c>
      <c r="E2131" t="s">
        <v>13966</v>
      </c>
      <c r="F2131" t="s">
        <v>21020</v>
      </c>
      <c r="G2131" t="s">
        <v>21021</v>
      </c>
      <c r="I2131" t="s">
        <v>13969</v>
      </c>
      <c r="L2131" t="s">
        <v>21022</v>
      </c>
      <c r="M2131" s="20" t="s">
        <v>21020</v>
      </c>
      <c r="N2131" s="34">
        <v>348</v>
      </c>
      <c r="O2131" t="s">
        <v>21023</v>
      </c>
    </row>
    <row r="2132" spans="1:15" x14ac:dyDescent="0.35">
      <c r="A2132" t="s">
        <v>19</v>
      </c>
      <c r="B2132">
        <v>2034492</v>
      </c>
      <c r="C2132">
        <v>2035667</v>
      </c>
      <c r="E2132" t="s">
        <v>13966</v>
      </c>
      <c r="F2132" t="s">
        <v>21024</v>
      </c>
      <c r="G2132" t="s">
        <v>21025</v>
      </c>
      <c r="I2132" t="s">
        <v>13969</v>
      </c>
      <c r="L2132" t="s">
        <v>21026</v>
      </c>
      <c r="M2132" s="20" t="s">
        <v>21024</v>
      </c>
      <c r="N2132" s="34">
        <v>391</v>
      </c>
      <c r="O2132" t="s">
        <v>21027</v>
      </c>
    </row>
    <row r="2133" spans="1:15" x14ac:dyDescent="0.35">
      <c r="A2133" t="s">
        <v>19</v>
      </c>
      <c r="B2133">
        <v>2035943</v>
      </c>
      <c r="C2133">
        <v>2037505</v>
      </c>
      <c r="E2133" t="s">
        <v>13966</v>
      </c>
      <c r="F2133" t="s">
        <v>21028</v>
      </c>
      <c r="G2133" t="s">
        <v>21029</v>
      </c>
      <c r="I2133" t="s">
        <v>13969</v>
      </c>
      <c r="L2133" t="s">
        <v>21030</v>
      </c>
      <c r="M2133" s="20" t="s">
        <v>21028</v>
      </c>
      <c r="N2133" s="34">
        <v>520</v>
      </c>
      <c r="O2133" t="s">
        <v>21031</v>
      </c>
    </row>
    <row r="2134" spans="1:15" x14ac:dyDescent="0.35">
      <c r="A2134" t="s">
        <v>19</v>
      </c>
      <c r="B2134">
        <v>2037574</v>
      </c>
      <c r="C2134">
        <v>2038368</v>
      </c>
      <c r="E2134" t="s">
        <v>13966</v>
      </c>
      <c r="F2134" t="s">
        <v>21032</v>
      </c>
      <c r="G2134" t="s">
        <v>21033</v>
      </c>
      <c r="I2134" t="s">
        <v>13969</v>
      </c>
      <c r="L2134" t="s">
        <v>21034</v>
      </c>
      <c r="M2134" s="20" t="s">
        <v>21032</v>
      </c>
      <c r="N2134" s="34">
        <v>264</v>
      </c>
      <c r="O2134" t="s">
        <v>21035</v>
      </c>
    </row>
    <row r="2135" spans="1:15" x14ac:dyDescent="0.35">
      <c r="A2135" t="s">
        <v>19</v>
      </c>
      <c r="B2135">
        <v>2038568</v>
      </c>
      <c r="C2135">
        <v>2038828</v>
      </c>
      <c r="E2135" t="s">
        <v>13966</v>
      </c>
      <c r="F2135" t="s">
        <v>21036</v>
      </c>
      <c r="G2135" t="s">
        <v>21037</v>
      </c>
      <c r="I2135" t="s">
        <v>13969</v>
      </c>
      <c r="L2135" t="s">
        <v>21038</v>
      </c>
      <c r="M2135" s="20" t="s">
        <v>21036</v>
      </c>
      <c r="N2135" s="34">
        <v>86</v>
      </c>
      <c r="O2135" t="s">
        <v>21039</v>
      </c>
    </row>
    <row r="2136" spans="1:15" x14ac:dyDescent="0.35">
      <c r="A2136" t="s">
        <v>19</v>
      </c>
      <c r="B2136">
        <v>2039094</v>
      </c>
      <c r="C2136">
        <v>2040137</v>
      </c>
      <c r="E2136" t="s">
        <v>13966</v>
      </c>
      <c r="F2136" t="s">
        <v>21040</v>
      </c>
      <c r="G2136" t="s">
        <v>21041</v>
      </c>
      <c r="I2136" t="s">
        <v>13969</v>
      </c>
      <c r="L2136" t="s">
        <v>21042</v>
      </c>
      <c r="M2136" s="20" t="s">
        <v>21040</v>
      </c>
      <c r="N2136" s="34">
        <v>347</v>
      </c>
      <c r="O2136" t="s">
        <v>21043</v>
      </c>
    </row>
    <row r="2137" spans="1:15" x14ac:dyDescent="0.35">
      <c r="A2137" t="s">
        <v>19</v>
      </c>
      <c r="B2137">
        <v>2040150</v>
      </c>
      <c r="C2137">
        <v>2041328</v>
      </c>
      <c r="E2137" t="s">
        <v>13966</v>
      </c>
      <c r="F2137" t="s">
        <v>21044</v>
      </c>
      <c r="G2137" t="s">
        <v>21045</v>
      </c>
      <c r="I2137" t="s">
        <v>13969</v>
      </c>
      <c r="L2137" t="s">
        <v>21046</v>
      </c>
      <c r="M2137" s="20" t="s">
        <v>21044</v>
      </c>
      <c r="N2137" s="34">
        <v>392</v>
      </c>
      <c r="O2137" t="s">
        <v>21047</v>
      </c>
    </row>
    <row r="2138" spans="1:15" ht="29" x14ac:dyDescent="0.35">
      <c r="A2138" t="s">
        <v>19</v>
      </c>
      <c r="B2138">
        <v>2041476</v>
      </c>
      <c r="C2138">
        <v>2043005</v>
      </c>
      <c r="E2138" t="s">
        <v>13966</v>
      </c>
      <c r="F2138" t="s">
        <v>21048</v>
      </c>
      <c r="G2138" t="s">
        <v>21049</v>
      </c>
      <c r="I2138" t="s">
        <v>13969</v>
      </c>
      <c r="L2138" t="s">
        <v>21050</v>
      </c>
      <c r="M2138" s="20" t="s">
        <v>21048</v>
      </c>
      <c r="N2138" s="34">
        <v>509</v>
      </c>
      <c r="O2138" t="s">
        <v>21051</v>
      </c>
    </row>
    <row r="2139" spans="1:15" x14ac:dyDescent="0.35">
      <c r="A2139" t="s">
        <v>19</v>
      </c>
      <c r="B2139">
        <v>2043007</v>
      </c>
      <c r="C2139">
        <v>2043438</v>
      </c>
      <c r="E2139" t="s">
        <v>13966</v>
      </c>
      <c r="F2139" t="s">
        <v>21052</v>
      </c>
      <c r="G2139" t="s">
        <v>21053</v>
      </c>
      <c r="I2139" t="s">
        <v>13969</v>
      </c>
      <c r="L2139" t="s">
        <v>21054</v>
      </c>
      <c r="M2139" s="20" t="s">
        <v>21052</v>
      </c>
      <c r="N2139" s="34">
        <v>143</v>
      </c>
      <c r="O2139" t="s">
        <v>21055</v>
      </c>
    </row>
    <row r="2140" spans="1:15" x14ac:dyDescent="0.35">
      <c r="A2140" t="s">
        <v>19</v>
      </c>
      <c r="B2140">
        <v>2043700</v>
      </c>
      <c r="C2140">
        <v>2044245</v>
      </c>
      <c r="E2140" t="s">
        <v>13966</v>
      </c>
      <c r="F2140" t="s">
        <v>21056</v>
      </c>
      <c r="G2140" t="s">
        <v>21057</v>
      </c>
      <c r="I2140" t="s">
        <v>13969</v>
      </c>
      <c r="L2140" t="s">
        <v>21058</v>
      </c>
      <c r="M2140" s="20" t="s">
        <v>21056</v>
      </c>
      <c r="N2140" s="34">
        <v>181</v>
      </c>
      <c r="O2140" t="s">
        <v>21059</v>
      </c>
    </row>
    <row r="2141" spans="1:15" x14ac:dyDescent="0.35">
      <c r="A2141" t="s">
        <v>19</v>
      </c>
      <c r="B2141">
        <v>2044378</v>
      </c>
      <c r="C2141">
        <v>2046954</v>
      </c>
      <c r="E2141" t="s">
        <v>13966</v>
      </c>
      <c r="F2141" t="s">
        <v>21060</v>
      </c>
      <c r="G2141" t="s">
        <v>21061</v>
      </c>
      <c r="I2141" t="s">
        <v>13969</v>
      </c>
      <c r="L2141" t="s">
        <v>21062</v>
      </c>
      <c r="M2141" s="20" t="s">
        <v>21060</v>
      </c>
      <c r="N2141" s="34">
        <v>858</v>
      </c>
      <c r="O2141" t="s">
        <v>21063</v>
      </c>
    </row>
    <row r="2142" spans="1:15" x14ac:dyDescent="0.35">
      <c r="A2142" t="s">
        <v>19</v>
      </c>
      <c r="B2142">
        <v>2046970</v>
      </c>
      <c r="C2142">
        <v>2048853</v>
      </c>
      <c r="E2142" t="s">
        <v>13966</v>
      </c>
      <c r="F2142" t="s">
        <v>21064</v>
      </c>
      <c r="G2142" t="s">
        <v>21065</v>
      </c>
      <c r="I2142" t="s">
        <v>13969</v>
      </c>
      <c r="L2142" t="s">
        <v>21066</v>
      </c>
      <c r="M2142" s="20" t="s">
        <v>21064</v>
      </c>
      <c r="N2142" s="34">
        <v>627</v>
      </c>
      <c r="O2142" t="s">
        <v>21067</v>
      </c>
    </row>
    <row r="2143" spans="1:15" x14ac:dyDescent="0.35">
      <c r="A2143" t="s">
        <v>19</v>
      </c>
      <c r="B2143">
        <v>2049251</v>
      </c>
      <c r="C2143">
        <v>2049706</v>
      </c>
      <c r="E2143" t="s">
        <v>14007</v>
      </c>
      <c r="F2143" t="s">
        <v>21068</v>
      </c>
      <c r="G2143" t="s">
        <v>21069</v>
      </c>
      <c r="I2143" t="s">
        <v>13969</v>
      </c>
      <c r="L2143" t="s">
        <v>21070</v>
      </c>
      <c r="M2143" s="20" t="s">
        <v>21068</v>
      </c>
      <c r="N2143" s="34">
        <v>151</v>
      </c>
      <c r="O2143" t="s">
        <v>21071</v>
      </c>
    </row>
    <row r="2144" spans="1:15" x14ac:dyDescent="0.35">
      <c r="A2144" t="s">
        <v>19</v>
      </c>
      <c r="B2144">
        <v>2049861</v>
      </c>
      <c r="C2144">
        <v>2050418</v>
      </c>
      <c r="E2144" t="s">
        <v>14007</v>
      </c>
      <c r="F2144" t="s">
        <v>14251</v>
      </c>
      <c r="I2144" t="s">
        <v>13969</v>
      </c>
      <c r="L2144" t="s">
        <v>21072</v>
      </c>
      <c r="M2144" s="20" t="s">
        <v>14251</v>
      </c>
      <c r="N2144" s="34">
        <v>185</v>
      </c>
      <c r="O2144" t="s">
        <v>21073</v>
      </c>
    </row>
    <row r="2145" spans="1:15" x14ac:dyDescent="0.35">
      <c r="A2145" t="s">
        <v>19</v>
      </c>
      <c r="B2145">
        <v>2050539</v>
      </c>
      <c r="C2145">
        <v>2051156</v>
      </c>
      <c r="E2145" t="s">
        <v>13966</v>
      </c>
      <c r="F2145" t="s">
        <v>15549</v>
      </c>
      <c r="G2145" t="s">
        <v>21074</v>
      </c>
      <c r="I2145" t="s">
        <v>13969</v>
      </c>
      <c r="L2145" t="s">
        <v>21075</v>
      </c>
      <c r="M2145" s="20" t="s">
        <v>15549</v>
      </c>
      <c r="N2145" s="34">
        <v>205</v>
      </c>
      <c r="O2145" t="s">
        <v>21076</v>
      </c>
    </row>
    <row r="2146" spans="1:15" x14ac:dyDescent="0.35">
      <c r="A2146" t="s">
        <v>19</v>
      </c>
      <c r="B2146">
        <v>2051346</v>
      </c>
      <c r="C2146">
        <v>2052023</v>
      </c>
      <c r="E2146" t="s">
        <v>13966</v>
      </c>
      <c r="F2146" t="s">
        <v>16044</v>
      </c>
      <c r="G2146" t="s">
        <v>21077</v>
      </c>
      <c r="I2146" t="s">
        <v>13969</v>
      </c>
      <c r="L2146" t="s">
        <v>21078</v>
      </c>
      <c r="M2146" s="20" t="s">
        <v>16044</v>
      </c>
      <c r="N2146" s="34">
        <v>225</v>
      </c>
      <c r="O2146" t="s">
        <v>21079</v>
      </c>
    </row>
    <row r="2147" spans="1:15" x14ac:dyDescent="0.35">
      <c r="A2147" t="s">
        <v>19</v>
      </c>
      <c r="B2147">
        <v>2052133</v>
      </c>
      <c r="C2147">
        <v>2052399</v>
      </c>
      <c r="E2147" t="s">
        <v>13966</v>
      </c>
      <c r="F2147" t="s">
        <v>14251</v>
      </c>
      <c r="I2147" t="s">
        <v>13969</v>
      </c>
      <c r="L2147" t="s">
        <v>21080</v>
      </c>
      <c r="M2147" s="20" t="s">
        <v>14251</v>
      </c>
      <c r="N2147" s="34">
        <v>88</v>
      </c>
      <c r="O2147" t="s">
        <v>21081</v>
      </c>
    </row>
    <row r="2148" spans="1:15" x14ac:dyDescent="0.35">
      <c r="A2148" t="s">
        <v>19</v>
      </c>
      <c r="B2148">
        <v>2052396</v>
      </c>
      <c r="C2148">
        <v>2053262</v>
      </c>
      <c r="E2148" t="s">
        <v>13966</v>
      </c>
      <c r="F2148" t="s">
        <v>20622</v>
      </c>
      <c r="G2148" t="s">
        <v>20623</v>
      </c>
      <c r="I2148" t="s">
        <v>13969</v>
      </c>
      <c r="L2148" t="s">
        <v>21082</v>
      </c>
      <c r="M2148" s="20" t="s">
        <v>20622</v>
      </c>
      <c r="N2148" s="34">
        <v>288</v>
      </c>
      <c r="O2148" t="s">
        <v>21083</v>
      </c>
    </row>
    <row r="2149" spans="1:15" x14ac:dyDescent="0.35">
      <c r="A2149" t="s">
        <v>19</v>
      </c>
      <c r="B2149">
        <v>2053766</v>
      </c>
      <c r="C2149">
        <v>2054740</v>
      </c>
      <c r="E2149" t="s">
        <v>13966</v>
      </c>
      <c r="F2149" t="s">
        <v>21084</v>
      </c>
      <c r="G2149" t="s">
        <v>21085</v>
      </c>
      <c r="I2149" t="s">
        <v>13969</v>
      </c>
      <c r="L2149" t="s">
        <v>21086</v>
      </c>
      <c r="M2149" s="20" t="s">
        <v>21084</v>
      </c>
      <c r="N2149" s="34">
        <v>324</v>
      </c>
      <c r="O2149" t="s">
        <v>21087</v>
      </c>
    </row>
    <row r="2150" spans="1:15" x14ac:dyDescent="0.35">
      <c r="A2150" t="s">
        <v>19</v>
      </c>
      <c r="B2150">
        <v>2054737</v>
      </c>
      <c r="C2150">
        <v>2057040</v>
      </c>
      <c r="E2150" t="s">
        <v>13966</v>
      </c>
      <c r="F2150" t="s">
        <v>20622</v>
      </c>
      <c r="G2150" t="s">
        <v>20623</v>
      </c>
      <c r="I2150" t="s">
        <v>13969</v>
      </c>
      <c r="L2150" t="s">
        <v>21088</v>
      </c>
      <c r="M2150" s="20" t="s">
        <v>20622</v>
      </c>
      <c r="N2150" s="34">
        <v>767</v>
      </c>
      <c r="O2150" t="s">
        <v>21089</v>
      </c>
    </row>
    <row r="2151" spans="1:15" x14ac:dyDescent="0.35">
      <c r="A2151" t="s">
        <v>19</v>
      </c>
      <c r="B2151">
        <v>2057102</v>
      </c>
      <c r="C2151">
        <v>2057350</v>
      </c>
      <c r="E2151" t="s">
        <v>13966</v>
      </c>
      <c r="F2151" t="s">
        <v>20630</v>
      </c>
      <c r="G2151" t="s">
        <v>21090</v>
      </c>
      <c r="I2151" t="s">
        <v>13969</v>
      </c>
      <c r="L2151" t="s">
        <v>21091</v>
      </c>
      <c r="M2151" s="20" t="s">
        <v>20630</v>
      </c>
      <c r="N2151" s="34">
        <v>82</v>
      </c>
      <c r="O2151" t="s">
        <v>21092</v>
      </c>
    </row>
    <row r="2152" spans="1:15" x14ac:dyDescent="0.35">
      <c r="A2152" t="s">
        <v>19</v>
      </c>
      <c r="B2152">
        <v>2057328</v>
      </c>
      <c r="C2152">
        <v>2058575</v>
      </c>
      <c r="E2152" t="s">
        <v>13966</v>
      </c>
      <c r="F2152" t="s">
        <v>21093</v>
      </c>
      <c r="G2152" t="s">
        <v>21094</v>
      </c>
      <c r="I2152" t="s">
        <v>13969</v>
      </c>
      <c r="L2152" t="s">
        <v>21095</v>
      </c>
      <c r="M2152" s="20" t="s">
        <v>21093</v>
      </c>
      <c r="N2152" s="34">
        <v>415</v>
      </c>
      <c r="O2152" t="s">
        <v>21096</v>
      </c>
    </row>
    <row r="2153" spans="1:15" ht="29" x14ac:dyDescent="0.35">
      <c r="A2153" t="s">
        <v>19</v>
      </c>
      <c r="B2153">
        <v>2058576</v>
      </c>
      <c r="C2153">
        <v>2059838</v>
      </c>
      <c r="E2153" t="s">
        <v>13966</v>
      </c>
      <c r="F2153" t="s">
        <v>21097</v>
      </c>
      <c r="G2153" t="s">
        <v>21098</v>
      </c>
      <c r="I2153" t="s">
        <v>13969</v>
      </c>
      <c r="L2153" t="s">
        <v>21099</v>
      </c>
      <c r="M2153" s="20" t="s">
        <v>21097</v>
      </c>
      <c r="N2153" s="34">
        <v>420</v>
      </c>
      <c r="O2153" t="s">
        <v>21100</v>
      </c>
    </row>
    <row r="2154" spans="1:15" x14ac:dyDescent="0.35">
      <c r="A2154" t="s">
        <v>19</v>
      </c>
      <c r="B2154">
        <v>2059826</v>
      </c>
      <c r="C2154">
        <v>2060605</v>
      </c>
      <c r="E2154" t="s">
        <v>13966</v>
      </c>
      <c r="F2154" t="s">
        <v>21101</v>
      </c>
      <c r="G2154" t="s">
        <v>21102</v>
      </c>
      <c r="I2154" t="s">
        <v>13969</v>
      </c>
      <c r="L2154" t="s">
        <v>21103</v>
      </c>
      <c r="M2154" s="20" t="s">
        <v>21101</v>
      </c>
      <c r="N2154" s="34">
        <v>259</v>
      </c>
      <c r="O2154" t="s">
        <v>21104</v>
      </c>
    </row>
    <row r="2155" spans="1:15" x14ac:dyDescent="0.35">
      <c r="A2155" t="s">
        <v>19</v>
      </c>
      <c r="B2155">
        <v>2060645</v>
      </c>
      <c r="C2155">
        <v>2061394</v>
      </c>
      <c r="E2155" t="s">
        <v>13966</v>
      </c>
      <c r="F2155" t="s">
        <v>21105</v>
      </c>
      <c r="G2155" t="s">
        <v>21106</v>
      </c>
      <c r="I2155" t="s">
        <v>13969</v>
      </c>
      <c r="L2155" t="s">
        <v>21107</v>
      </c>
      <c r="M2155" s="20" t="s">
        <v>21105</v>
      </c>
      <c r="N2155" s="34">
        <v>249</v>
      </c>
      <c r="O2155" t="s">
        <v>21108</v>
      </c>
    </row>
    <row r="2156" spans="1:15" x14ac:dyDescent="0.35">
      <c r="A2156" t="s">
        <v>19</v>
      </c>
      <c r="B2156">
        <v>2061439</v>
      </c>
      <c r="C2156">
        <v>2076569</v>
      </c>
      <c r="E2156" t="s">
        <v>13966</v>
      </c>
      <c r="F2156" t="s">
        <v>14568</v>
      </c>
      <c r="G2156" t="s">
        <v>21109</v>
      </c>
      <c r="I2156" t="s">
        <v>14569</v>
      </c>
      <c r="O2156" t="s">
        <v>21110</v>
      </c>
    </row>
    <row r="2157" spans="1:15" x14ac:dyDescent="0.35">
      <c r="A2157" t="s">
        <v>19</v>
      </c>
      <c r="B2157">
        <v>2076553</v>
      </c>
      <c r="C2157">
        <v>2090169</v>
      </c>
      <c r="E2157" t="s">
        <v>13966</v>
      </c>
      <c r="F2157" t="s">
        <v>21111</v>
      </c>
      <c r="G2157" t="s">
        <v>21112</v>
      </c>
      <c r="I2157" t="s">
        <v>13969</v>
      </c>
      <c r="L2157" t="s">
        <v>21113</v>
      </c>
      <c r="M2157" s="20" t="s">
        <v>21111</v>
      </c>
      <c r="N2157" s="34">
        <v>4538</v>
      </c>
      <c r="O2157" t="s">
        <v>21114</v>
      </c>
    </row>
    <row r="2158" spans="1:15" x14ac:dyDescent="0.35">
      <c r="A2158" t="s">
        <v>19</v>
      </c>
      <c r="B2158">
        <v>2090185</v>
      </c>
      <c r="C2158">
        <v>2102973</v>
      </c>
      <c r="E2158" t="s">
        <v>13966</v>
      </c>
      <c r="F2158" t="s">
        <v>21115</v>
      </c>
      <c r="G2158" t="s">
        <v>21116</v>
      </c>
      <c r="I2158" t="s">
        <v>13969</v>
      </c>
      <c r="L2158" t="s">
        <v>21117</v>
      </c>
      <c r="M2158" s="20" t="s">
        <v>21115</v>
      </c>
      <c r="N2158" s="34">
        <v>4262</v>
      </c>
      <c r="O2158" t="s">
        <v>21118</v>
      </c>
    </row>
    <row r="2159" spans="1:15" x14ac:dyDescent="0.35">
      <c r="A2159" t="s">
        <v>19</v>
      </c>
      <c r="B2159">
        <v>2103041</v>
      </c>
      <c r="C2159">
        <v>2119507</v>
      </c>
      <c r="E2159" t="s">
        <v>13966</v>
      </c>
      <c r="F2159" t="s">
        <v>21119</v>
      </c>
      <c r="G2159" t="s">
        <v>21120</v>
      </c>
      <c r="I2159" t="s">
        <v>13969</v>
      </c>
      <c r="L2159" t="s">
        <v>21121</v>
      </c>
      <c r="M2159" s="20" t="s">
        <v>21119</v>
      </c>
      <c r="N2159" s="34">
        <v>5488</v>
      </c>
      <c r="O2159" t="s">
        <v>21122</v>
      </c>
    </row>
    <row r="2160" spans="1:15" ht="29" x14ac:dyDescent="0.35">
      <c r="A2160" t="s">
        <v>19</v>
      </c>
      <c r="B2160">
        <v>2119522</v>
      </c>
      <c r="C2160">
        <v>2127153</v>
      </c>
      <c r="E2160" t="s">
        <v>13966</v>
      </c>
      <c r="F2160" t="s">
        <v>21123</v>
      </c>
      <c r="G2160" t="s">
        <v>21124</v>
      </c>
      <c r="I2160" t="s">
        <v>13969</v>
      </c>
      <c r="L2160" t="s">
        <v>21125</v>
      </c>
      <c r="M2160" s="20" t="s">
        <v>21123</v>
      </c>
      <c r="N2160" s="34">
        <v>2543</v>
      </c>
      <c r="O2160" t="s">
        <v>21126</v>
      </c>
    </row>
    <row r="2161" spans="1:15" x14ac:dyDescent="0.35">
      <c r="A2161" t="s">
        <v>19</v>
      </c>
      <c r="B2161">
        <v>2127198</v>
      </c>
      <c r="C2161">
        <v>2128415</v>
      </c>
      <c r="E2161" t="s">
        <v>14007</v>
      </c>
      <c r="F2161" t="s">
        <v>21127</v>
      </c>
      <c r="G2161" t="s">
        <v>21128</v>
      </c>
      <c r="I2161" t="s">
        <v>13969</v>
      </c>
      <c r="L2161" t="s">
        <v>21129</v>
      </c>
      <c r="M2161" s="20" t="s">
        <v>21127</v>
      </c>
      <c r="N2161" s="34">
        <v>405</v>
      </c>
      <c r="O2161" t="s">
        <v>21130</v>
      </c>
    </row>
    <row r="2162" spans="1:15" x14ac:dyDescent="0.35">
      <c r="A2162" t="s">
        <v>19</v>
      </c>
      <c r="B2162">
        <v>2128646</v>
      </c>
      <c r="C2162">
        <v>2129002</v>
      </c>
      <c r="E2162" t="s">
        <v>14007</v>
      </c>
      <c r="F2162" t="s">
        <v>14251</v>
      </c>
      <c r="I2162" t="s">
        <v>13969</v>
      </c>
      <c r="L2162" t="s">
        <v>21131</v>
      </c>
      <c r="M2162" s="20" t="s">
        <v>14251</v>
      </c>
      <c r="N2162" s="34">
        <v>118</v>
      </c>
      <c r="O2162" t="s">
        <v>21132</v>
      </c>
    </row>
    <row r="2163" spans="1:15" x14ac:dyDescent="0.35">
      <c r="A2163" t="s">
        <v>19</v>
      </c>
      <c r="B2163">
        <v>2129081</v>
      </c>
      <c r="C2163">
        <v>2129905</v>
      </c>
      <c r="E2163" t="s">
        <v>14007</v>
      </c>
      <c r="F2163" t="s">
        <v>14251</v>
      </c>
      <c r="I2163" t="s">
        <v>13969</v>
      </c>
      <c r="L2163" t="s">
        <v>21133</v>
      </c>
      <c r="M2163" s="20" t="s">
        <v>14251</v>
      </c>
      <c r="N2163" s="34">
        <v>274</v>
      </c>
      <c r="O2163" t="s">
        <v>21134</v>
      </c>
    </row>
    <row r="2164" spans="1:15" x14ac:dyDescent="0.35">
      <c r="A2164" t="s">
        <v>19</v>
      </c>
      <c r="B2164">
        <v>2130016</v>
      </c>
      <c r="C2164">
        <v>2131344</v>
      </c>
      <c r="E2164" t="s">
        <v>14007</v>
      </c>
      <c r="F2164" t="s">
        <v>21135</v>
      </c>
      <c r="G2164" t="s">
        <v>21136</v>
      </c>
      <c r="I2164" t="s">
        <v>13969</v>
      </c>
      <c r="L2164" t="s">
        <v>21137</v>
      </c>
      <c r="M2164" s="20" t="s">
        <v>21135</v>
      </c>
      <c r="N2164" s="34">
        <v>442</v>
      </c>
      <c r="O2164" t="s">
        <v>21138</v>
      </c>
    </row>
    <row r="2165" spans="1:15" x14ac:dyDescent="0.35">
      <c r="A2165" t="s">
        <v>19</v>
      </c>
      <c r="B2165">
        <v>2131569</v>
      </c>
      <c r="C2165">
        <v>2131800</v>
      </c>
      <c r="E2165" t="s">
        <v>13966</v>
      </c>
      <c r="F2165" t="s">
        <v>14568</v>
      </c>
      <c r="I2165" t="s">
        <v>14569</v>
      </c>
      <c r="O2165" t="s">
        <v>21139</v>
      </c>
    </row>
    <row r="2166" spans="1:15" x14ac:dyDescent="0.35">
      <c r="A2166" t="s">
        <v>19</v>
      </c>
      <c r="B2166">
        <v>2132080</v>
      </c>
      <c r="C2166">
        <v>2132787</v>
      </c>
      <c r="E2166" t="s">
        <v>13966</v>
      </c>
      <c r="F2166" t="s">
        <v>19283</v>
      </c>
      <c r="G2166" t="s">
        <v>21140</v>
      </c>
      <c r="I2166" t="s">
        <v>13969</v>
      </c>
      <c r="L2166" t="s">
        <v>21141</v>
      </c>
      <c r="M2166" s="20" t="s">
        <v>19283</v>
      </c>
      <c r="N2166" s="34">
        <v>235</v>
      </c>
      <c r="O2166" t="s">
        <v>21142</v>
      </c>
    </row>
    <row r="2167" spans="1:15" x14ac:dyDescent="0.35">
      <c r="A2167" t="s">
        <v>19</v>
      </c>
      <c r="B2167">
        <v>2132857</v>
      </c>
      <c r="C2167">
        <v>2133309</v>
      </c>
      <c r="E2167" t="s">
        <v>13966</v>
      </c>
      <c r="F2167" t="s">
        <v>21143</v>
      </c>
      <c r="G2167" t="s">
        <v>21144</v>
      </c>
      <c r="I2167" t="s">
        <v>13969</v>
      </c>
      <c r="L2167" t="s">
        <v>21145</v>
      </c>
      <c r="M2167" s="20" t="s">
        <v>21143</v>
      </c>
      <c r="N2167" s="34">
        <v>150</v>
      </c>
      <c r="O2167" t="s">
        <v>21146</v>
      </c>
    </row>
    <row r="2168" spans="1:15" x14ac:dyDescent="0.35">
      <c r="A2168" t="s">
        <v>19</v>
      </c>
      <c r="B2168">
        <v>2133323</v>
      </c>
      <c r="C2168">
        <v>2133676</v>
      </c>
      <c r="E2168" t="s">
        <v>14007</v>
      </c>
      <c r="F2168" t="s">
        <v>21147</v>
      </c>
      <c r="G2168" t="s">
        <v>21148</v>
      </c>
      <c r="I2168" t="s">
        <v>13969</v>
      </c>
      <c r="L2168" t="s">
        <v>21149</v>
      </c>
      <c r="M2168" s="20" t="s">
        <v>21147</v>
      </c>
      <c r="N2168" s="34">
        <v>117</v>
      </c>
      <c r="O2168" t="s">
        <v>21150</v>
      </c>
    </row>
    <row r="2169" spans="1:15" x14ac:dyDescent="0.35">
      <c r="A2169" t="s">
        <v>19</v>
      </c>
      <c r="B2169">
        <v>2133690</v>
      </c>
      <c r="C2169">
        <v>2134007</v>
      </c>
      <c r="E2169" t="s">
        <v>14007</v>
      </c>
      <c r="F2169" t="s">
        <v>21151</v>
      </c>
      <c r="G2169" t="s">
        <v>21152</v>
      </c>
      <c r="I2169" t="s">
        <v>13969</v>
      </c>
      <c r="L2169" t="s">
        <v>21153</v>
      </c>
      <c r="M2169" s="20" t="s">
        <v>21151</v>
      </c>
      <c r="N2169" s="34">
        <v>105</v>
      </c>
      <c r="O2169" t="s">
        <v>21154</v>
      </c>
    </row>
    <row r="2170" spans="1:15" x14ac:dyDescent="0.35">
      <c r="A2170" t="s">
        <v>19</v>
      </c>
      <c r="B2170">
        <v>2134144</v>
      </c>
      <c r="C2170">
        <v>2134419</v>
      </c>
      <c r="E2170" t="s">
        <v>14007</v>
      </c>
      <c r="F2170" t="s">
        <v>14251</v>
      </c>
      <c r="I2170" t="s">
        <v>13969</v>
      </c>
      <c r="L2170" t="s">
        <v>21155</v>
      </c>
      <c r="M2170" s="20" t="s">
        <v>14251</v>
      </c>
      <c r="N2170" s="34">
        <v>91</v>
      </c>
      <c r="O2170" t="s">
        <v>21156</v>
      </c>
    </row>
    <row r="2171" spans="1:15" x14ac:dyDescent="0.35">
      <c r="A2171" t="s">
        <v>19</v>
      </c>
      <c r="B2171">
        <v>2134508</v>
      </c>
      <c r="C2171">
        <v>2134921</v>
      </c>
      <c r="E2171" t="s">
        <v>13966</v>
      </c>
      <c r="F2171" t="s">
        <v>21157</v>
      </c>
      <c r="G2171" t="s">
        <v>21158</v>
      </c>
      <c r="I2171" t="s">
        <v>13969</v>
      </c>
      <c r="L2171" t="s">
        <v>21159</v>
      </c>
      <c r="M2171" s="20" t="s">
        <v>21157</v>
      </c>
      <c r="N2171" s="34">
        <v>137</v>
      </c>
      <c r="O2171" t="s">
        <v>21160</v>
      </c>
    </row>
    <row r="2172" spans="1:15" x14ac:dyDescent="0.35">
      <c r="A2172" t="s">
        <v>19</v>
      </c>
      <c r="B2172">
        <v>2135021</v>
      </c>
      <c r="C2172">
        <v>2135965</v>
      </c>
      <c r="E2172" t="s">
        <v>13966</v>
      </c>
      <c r="F2172" t="s">
        <v>21161</v>
      </c>
      <c r="G2172" t="s">
        <v>21162</v>
      </c>
      <c r="I2172" t="s">
        <v>13969</v>
      </c>
      <c r="L2172" t="s">
        <v>21163</v>
      </c>
      <c r="M2172" s="20" t="s">
        <v>21161</v>
      </c>
      <c r="N2172" s="34">
        <v>314</v>
      </c>
      <c r="O2172" t="s">
        <v>21164</v>
      </c>
    </row>
    <row r="2173" spans="1:15" x14ac:dyDescent="0.35">
      <c r="A2173" t="s">
        <v>19</v>
      </c>
      <c r="B2173">
        <v>2136005</v>
      </c>
      <c r="C2173">
        <v>2136226</v>
      </c>
      <c r="E2173" t="s">
        <v>13966</v>
      </c>
      <c r="F2173" t="s">
        <v>21165</v>
      </c>
      <c r="G2173" t="s">
        <v>21166</v>
      </c>
      <c r="I2173" t="s">
        <v>13969</v>
      </c>
      <c r="L2173" t="s">
        <v>21167</v>
      </c>
      <c r="M2173" s="20" t="s">
        <v>21165</v>
      </c>
      <c r="N2173" s="34">
        <v>73</v>
      </c>
      <c r="O2173" t="s">
        <v>21168</v>
      </c>
    </row>
    <row r="2174" spans="1:15" x14ac:dyDescent="0.35">
      <c r="A2174" t="s">
        <v>19</v>
      </c>
      <c r="B2174">
        <v>2136422</v>
      </c>
      <c r="C2174">
        <v>2136694</v>
      </c>
      <c r="E2174" t="s">
        <v>13966</v>
      </c>
      <c r="F2174" t="s">
        <v>21169</v>
      </c>
      <c r="G2174" t="s">
        <v>21170</v>
      </c>
      <c r="I2174" t="s">
        <v>13969</v>
      </c>
      <c r="L2174" t="s">
        <v>21171</v>
      </c>
      <c r="M2174" s="20" t="s">
        <v>21169</v>
      </c>
      <c r="N2174" s="34">
        <v>90</v>
      </c>
      <c r="O2174" t="s">
        <v>21172</v>
      </c>
    </row>
    <row r="2175" spans="1:15" x14ac:dyDescent="0.35">
      <c r="A2175" t="s">
        <v>19</v>
      </c>
      <c r="B2175">
        <v>2136776</v>
      </c>
      <c r="C2175">
        <v>2137006</v>
      </c>
      <c r="E2175" t="s">
        <v>13966</v>
      </c>
      <c r="F2175" t="s">
        <v>14251</v>
      </c>
      <c r="I2175" t="s">
        <v>13969</v>
      </c>
      <c r="L2175" t="s">
        <v>21173</v>
      </c>
      <c r="M2175" s="20" t="s">
        <v>14251</v>
      </c>
      <c r="N2175" s="34">
        <v>76</v>
      </c>
      <c r="O2175" t="s">
        <v>21174</v>
      </c>
    </row>
    <row r="2176" spans="1:15" ht="29" x14ac:dyDescent="0.35">
      <c r="A2176" t="s">
        <v>19</v>
      </c>
      <c r="B2176">
        <v>2137249</v>
      </c>
      <c r="C2176">
        <v>2137641</v>
      </c>
      <c r="E2176" t="s">
        <v>13966</v>
      </c>
      <c r="F2176" t="s">
        <v>21175</v>
      </c>
      <c r="G2176" t="s">
        <v>21176</v>
      </c>
      <c r="I2176" t="s">
        <v>13969</v>
      </c>
      <c r="L2176" t="s">
        <v>21177</v>
      </c>
      <c r="M2176" s="20" t="s">
        <v>21175</v>
      </c>
      <c r="N2176" s="34">
        <v>130</v>
      </c>
      <c r="O2176" t="s">
        <v>21178</v>
      </c>
    </row>
    <row r="2177" spans="1:15" x14ac:dyDescent="0.35">
      <c r="A2177" t="s">
        <v>19</v>
      </c>
      <c r="B2177">
        <v>2137601</v>
      </c>
      <c r="C2177">
        <v>2139703</v>
      </c>
      <c r="E2177" t="s">
        <v>13966</v>
      </c>
      <c r="F2177" t="s">
        <v>21179</v>
      </c>
      <c r="G2177" t="s">
        <v>21180</v>
      </c>
      <c r="I2177" t="s">
        <v>13969</v>
      </c>
      <c r="L2177" t="s">
        <v>21181</v>
      </c>
      <c r="M2177" s="20" t="s">
        <v>21179</v>
      </c>
      <c r="N2177" s="34">
        <v>700</v>
      </c>
      <c r="O2177" t="s">
        <v>21182</v>
      </c>
    </row>
    <row r="2178" spans="1:15" x14ac:dyDescent="0.35">
      <c r="A2178" t="s">
        <v>19</v>
      </c>
      <c r="B2178">
        <v>2139721</v>
      </c>
      <c r="C2178">
        <v>2140710</v>
      </c>
      <c r="E2178" t="s">
        <v>13966</v>
      </c>
      <c r="F2178" t="s">
        <v>21183</v>
      </c>
      <c r="G2178" t="s">
        <v>21184</v>
      </c>
      <c r="I2178" t="s">
        <v>13969</v>
      </c>
      <c r="L2178" t="s">
        <v>21185</v>
      </c>
      <c r="M2178" s="20" t="s">
        <v>21183</v>
      </c>
      <c r="N2178" s="34">
        <v>329</v>
      </c>
      <c r="O2178" t="s">
        <v>21186</v>
      </c>
    </row>
    <row r="2179" spans="1:15" x14ac:dyDescent="0.35">
      <c r="A2179" t="s">
        <v>19</v>
      </c>
      <c r="B2179">
        <v>2140760</v>
      </c>
      <c r="C2179">
        <v>2141380</v>
      </c>
      <c r="E2179" t="s">
        <v>13966</v>
      </c>
      <c r="F2179" t="s">
        <v>14251</v>
      </c>
      <c r="I2179" t="s">
        <v>13969</v>
      </c>
      <c r="L2179" t="s">
        <v>21187</v>
      </c>
      <c r="M2179" s="20" t="s">
        <v>14251</v>
      </c>
      <c r="N2179" s="34">
        <v>206</v>
      </c>
      <c r="O2179" t="s">
        <v>21188</v>
      </c>
    </row>
    <row r="2180" spans="1:15" x14ac:dyDescent="0.35">
      <c r="A2180" t="s">
        <v>19</v>
      </c>
      <c r="B2180">
        <v>2141444</v>
      </c>
      <c r="C2180">
        <v>2142211</v>
      </c>
      <c r="E2180" t="s">
        <v>14007</v>
      </c>
      <c r="F2180" t="s">
        <v>21189</v>
      </c>
      <c r="G2180" t="s">
        <v>21190</v>
      </c>
      <c r="I2180" t="s">
        <v>13969</v>
      </c>
      <c r="L2180" t="s">
        <v>21191</v>
      </c>
      <c r="M2180" s="20" t="s">
        <v>21189</v>
      </c>
      <c r="N2180" s="34">
        <v>255</v>
      </c>
      <c r="O2180" t="s">
        <v>21192</v>
      </c>
    </row>
    <row r="2181" spans="1:15" x14ac:dyDescent="0.35">
      <c r="A2181" t="s">
        <v>19</v>
      </c>
      <c r="B2181">
        <v>2142835</v>
      </c>
      <c r="C2181">
        <v>2143803</v>
      </c>
      <c r="E2181" t="s">
        <v>13966</v>
      </c>
      <c r="F2181" t="s">
        <v>21193</v>
      </c>
      <c r="G2181" t="s">
        <v>21194</v>
      </c>
      <c r="I2181" t="s">
        <v>13969</v>
      </c>
      <c r="L2181" t="s">
        <v>21195</v>
      </c>
      <c r="M2181" s="20" t="s">
        <v>21193</v>
      </c>
      <c r="N2181" s="34">
        <v>322</v>
      </c>
      <c r="O2181" t="s">
        <v>21196</v>
      </c>
    </row>
    <row r="2182" spans="1:15" x14ac:dyDescent="0.35">
      <c r="A2182" t="s">
        <v>19</v>
      </c>
      <c r="B2182">
        <v>2143936</v>
      </c>
      <c r="C2182">
        <v>2145198</v>
      </c>
      <c r="E2182" t="s">
        <v>13966</v>
      </c>
      <c r="F2182" t="s">
        <v>21197</v>
      </c>
      <c r="G2182" t="s">
        <v>21198</v>
      </c>
      <c r="I2182" t="s">
        <v>13969</v>
      </c>
      <c r="L2182" t="s">
        <v>21199</v>
      </c>
      <c r="M2182" s="20" t="s">
        <v>21197</v>
      </c>
      <c r="N2182" s="34">
        <v>420</v>
      </c>
      <c r="O2182" t="s">
        <v>21200</v>
      </c>
    </row>
    <row r="2183" spans="1:15" ht="29" x14ac:dyDescent="0.35">
      <c r="A2183" t="s">
        <v>19</v>
      </c>
      <c r="B2183">
        <v>2145216</v>
      </c>
      <c r="C2183">
        <v>2146481</v>
      </c>
      <c r="E2183" t="s">
        <v>13966</v>
      </c>
      <c r="F2183" t="s">
        <v>14095</v>
      </c>
      <c r="G2183" t="s">
        <v>21201</v>
      </c>
      <c r="I2183" t="s">
        <v>13969</v>
      </c>
      <c r="L2183" t="s">
        <v>21202</v>
      </c>
      <c r="M2183" s="20" t="s">
        <v>14095</v>
      </c>
      <c r="N2183" s="34">
        <v>421</v>
      </c>
      <c r="O2183" t="s">
        <v>21203</v>
      </c>
    </row>
    <row r="2184" spans="1:15" x14ac:dyDescent="0.35">
      <c r="A2184" t="s">
        <v>19</v>
      </c>
      <c r="B2184">
        <v>2146591</v>
      </c>
      <c r="C2184">
        <v>2146998</v>
      </c>
      <c r="E2184" t="s">
        <v>13966</v>
      </c>
      <c r="F2184" t="s">
        <v>21204</v>
      </c>
      <c r="G2184" t="s">
        <v>21205</v>
      </c>
      <c r="I2184" t="s">
        <v>13969</v>
      </c>
      <c r="L2184" t="s">
        <v>21206</v>
      </c>
      <c r="M2184" s="20" t="s">
        <v>21204</v>
      </c>
      <c r="N2184" s="34">
        <v>135</v>
      </c>
      <c r="O2184" t="s">
        <v>21207</v>
      </c>
    </row>
    <row r="2185" spans="1:15" x14ac:dyDescent="0.35">
      <c r="A2185" t="s">
        <v>19</v>
      </c>
      <c r="B2185">
        <v>2147057</v>
      </c>
      <c r="C2185">
        <v>2148391</v>
      </c>
      <c r="E2185" t="s">
        <v>13966</v>
      </c>
      <c r="F2185" t="s">
        <v>21208</v>
      </c>
      <c r="G2185" t="s">
        <v>21209</v>
      </c>
      <c r="I2185" t="s">
        <v>13969</v>
      </c>
      <c r="L2185" t="s">
        <v>21210</v>
      </c>
      <c r="M2185" s="20" t="s">
        <v>21208</v>
      </c>
      <c r="N2185" s="34">
        <v>444</v>
      </c>
      <c r="O2185" t="s">
        <v>21211</v>
      </c>
    </row>
    <row r="2186" spans="1:15" x14ac:dyDescent="0.35">
      <c r="A2186" t="s">
        <v>19</v>
      </c>
      <c r="B2186">
        <v>2148719</v>
      </c>
      <c r="C2186">
        <v>2149009</v>
      </c>
      <c r="E2186" t="s">
        <v>13966</v>
      </c>
      <c r="F2186" t="s">
        <v>14251</v>
      </c>
      <c r="I2186" t="s">
        <v>13969</v>
      </c>
      <c r="L2186" t="s">
        <v>21212</v>
      </c>
      <c r="M2186" s="20" t="s">
        <v>14251</v>
      </c>
      <c r="N2186" s="34">
        <v>96</v>
      </c>
      <c r="O2186" t="s">
        <v>21213</v>
      </c>
    </row>
    <row r="2187" spans="1:15" x14ac:dyDescent="0.35">
      <c r="A2187" t="s">
        <v>19</v>
      </c>
      <c r="B2187">
        <v>2149255</v>
      </c>
      <c r="C2187">
        <v>2149599</v>
      </c>
      <c r="E2187" t="s">
        <v>13966</v>
      </c>
      <c r="F2187" t="s">
        <v>14251</v>
      </c>
      <c r="I2187" t="s">
        <v>13969</v>
      </c>
      <c r="L2187" t="s">
        <v>21214</v>
      </c>
      <c r="M2187" s="20" t="s">
        <v>14251</v>
      </c>
      <c r="N2187" s="34">
        <v>114</v>
      </c>
      <c r="O2187" t="s">
        <v>21215</v>
      </c>
    </row>
    <row r="2188" spans="1:15" x14ac:dyDescent="0.35">
      <c r="A2188" t="s">
        <v>19</v>
      </c>
      <c r="B2188">
        <v>2149730</v>
      </c>
      <c r="C2188">
        <v>2149981</v>
      </c>
      <c r="E2188" t="s">
        <v>13966</v>
      </c>
      <c r="F2188" t="s">
        <v>14251</v>
      </c>
      <c r="I2188" t="s">
        <v>13969</v>
      </c>
      <c r="L2188" t="s">
        <v>21216</v>
      </c>
      <c r="M2188" s="20" t="s">
        <v>14251</v>
      </c>
      <c r="N2188" s="34">
        <v>83</v>
      </c>
      <c r="O2188" t="s">
        <v>21217</v>
      </c>
    </row>
    <row r="2189" spans="1:15" x14ac:dyDescent="0.35">
      <c r="A2189" t="s">
        <v>19</v>
      </c>
      <c r="B2189">
        <v>2150168</v>
      </c>
      <c r="C2189">
        <v>2150602</v>
      </c>
      <c r="E2189" t="s">
        <v>13966</v>
      </c>
      <c r="F2189" t="s">
        <v>21218</v>
      </c>
      <c r="G2189" t="s">
        <v>21219</v>
      </c>
      <c r="I2189" t="s">
        <v>13969</v>
      </c>
      <c r="L2189" t="s">
        <v>21220</v>
      </c>
      <c r="M2189" s="20" t="s">
        <v>21218</v>
      </c>
      <c r="N2189" s="34">
        <v>144</v>
      </c>
      <c r="O2189" t="s">
        <v>21221</v>
      </c>
    </row>
    <row r="2190" spans="1:15" x14ac:dyDescent="0.35">
      <c r="A2190" t="s">
        <v>19</v>
      </c>
      <c r="B2190">
        <v>2150672</v>
      </c>
      <c r="C2190">
        <v>2151463</v>
      </c>
      <c r="E2190" t="s">
        <v>13966</v>
      </c>
      <c r="F2190" t="s">
        <v>14251</v>
      </c>
      <c r="I2190" t="s">
        <v>13969</v>
      </c>
      <c r="L2190" t="s">
        <v>21222</v>
      </c>
      <c r="M2190" s="20" t="s">
        <v>14251</v>
      </c>
      <c r="N2190" s="34">
        <v>263</v>
      </c>
      <c r="O2190" t="s">
        <v>21223</v>
      </c>
    </row>
    <row r="2191" spans="1:15" x14ac:dyDescent="0.35">
      <c r="A2191" t="s">
        <v>19</v>
      </c>
      <c r="B2191">
        <v>2151798</v>
      </c>
      <c r="C2191">
        <v>2152310</v>
      </c>
      <c r="E2191" t="s">
        <v>13966</v>
      </c>
      <c r="F2191" t="s">
        <v>14715</v>
      </c>
      <c r="G2191" t="s">
        <v>21224</v>
      </c>
      <c r="I2191" t="s">
        <v>13969</v>
      </c>
      <c r="L2191" t="s">
        <v>21225</v>
      </c>
      <c r="M2191" s="20" t="s">
        <v>14715</v>
      </c>
      <c r="N2191" s="34">
        <v>170</v>
      </c>
      <c r="O2191" t="s">
        <v>21226</v>
      </c>
    </row>
    <row r="2192" spans="1:15" x14ac:dyDescent="0.35">
      <c r="A2192" t="s">
        <v>19</v>
      </c>
      <c r="B2192">
        <v>2152486</v>
      </c>
      <c r="C2192">
        <v>2152716</v>
      </c>
      <c r="E2192" t="s">
        <v>14007</v>
      </c>
      <c r="F2192" t="s">
        <v>14568</v>
      </c>
      <c r="I2192" t="s">
        <v>14569</v>
      </c>
      <c r="O2192" t="s">
        <v>21227</v>
      </c>
    </row>
    <row r="2193" spans="1:15" x14ac:dyDescent="0.35">
      <c r="A2193" t="s">
        <v>19</v>
      </c>
      <c r="B2193">
        <v>2152870</v>
      </c>
      <c r="C2193">
        <v>2153511</v>
      </c>
      <c r="E2193" t="s">
        <v>13966</v>
      </c>
      <c r="F2193" t="s">
        <v>21228</v>
      </c>
      <c r="G2193" t="s">
        <v>21229</v>
      </c>
      <c r="I2193" t="s">
        <v>13969</v>
      </c>
      <c r="L2193" t="s">
        <v>21230</v>
      </c>
      <c r="M2193" s="20" t="s">
        <v>21228</v>
      </c>
      <c r="N2193" s="34">
        <v>213</v>
      </c>
      <c r="O2193" t="s">
        <v>21231</v>
      </c>
    </row>
    <row r="2194" spans="1:15" x14ac:dyDescent="0.35">
      <c r="A2194" t="s">
        <v>19</v>
      </c>
      <c r="B2194">
        <v>2153600</v>
      </c>
      <c r="C2194">
        <v>2153953</v>
      </c>
      <c r="E2194" t="s">
        <v>13966</v>
      </c>
      <c r="F2194" t="s">
        <v>14251</v>
      </c>
      <c r="I2194" t="s">
        <v>13969</v>
      </c>
      <c r="L2194" t="s">
        <v>21232</v>
      </c>
      <c r="M2194" s="20" t="s">
        <v>14251</v>
      </c>
      <c r="N2194" s="34">
        <v>117</v>
      </c>
      <c r="O2194" t="s">
        <v>21233</v>
      </c>
    </row>
    <row r="2195" spans="1:15" x14ac:dyDescent="0.35">
      <c r="A2195" t="s">
        <v>19</v>
      </c>
      <c r="B2195">
        <v>2153997</v>
      </c>
      <c r="C2195">
        <v>2154272</v>
      </c>
      <c r="E2195" t="s">
        <v>13966</v>
      </c>
      <c r="F2195" t="s">
        <v>14251</v>
      </c>
      <c r="I2195" t="s">
        <v>13969</v>
      </c>
      <c r="L2195" t="s">
        <v>21234</v>
      </c>
      <c r="M2195" s="20" t="s">
        <v>14251</v>
      </c>
      <c r="N2195" s="34">
        <v>91</v>
      </c>
      <c r="O2195" t="s">
        <v>21235</v>
      </c>
    </row>
    <row r="2196" spans="1:15" x14ac:dyDescent="0.35">
      <c r="A2196" t="s">
        <v>19</v>
      </c>
      <c r="B2196">
        <v>2154385</v>
      </c>
      <c r="C2196">
        <v>2154549</v>
      </c>
      <c r="E2196" t="s">
        <v>13966</v>
      </c>
      <c r="F2196" t="s">
        <v>14251</v>
      </c>
      <c r="I2196" t="s">
        <v>13969</v>
      </c>
      <c r="L2196" t="s">
        <v>21236</v>
      </c>
      <c r="M2196" s="20" t="s">
        <v>14251</v>
      </c>
      <c r="N2196" s="34">
        <v>54</v>
      </c>
      <c r="O2196" t="s">
        <v>21237</v>
      </c>
    </row>
    <row r="2197" spans="1:15" x14ac:dyDescent="0.35">
      <c r="A2197" t="s">
        <v>19</v>
      </c>
      <c r="B2197">
        <v>2154689</v>
      </c>
      <c r="C2197">
        <v>2155159</v>
      </c>
      <c r="E2197" t="s">
        <v>13966</v>
      </c>
      <c r="F2197" t="s">
        <v>14251</v>
      </c>
      <c r="I2197" t="s">
        <v>13969</v>
      </c>
      <c r="L2197" t="s">
        <v>21238</v>
      </c>
      <c r="M2197" s="20" t="s">
        <v>14251</v>
      </c>
      <c r="N2197" s="34">
        <v>156</v>
      </c>
      <c r="O2197" t="s">
        <v>21239</v>
      </c>
    </row>
    <row r="2198" spans="1:15" x14ac:dyDescent="0.35">
      <c r="A2198" t="s">
        <v>19</v>
      </c>
      <c r="B2198">
        <v>2155984</v>
      </c>
      <c r="C2198">
        <v>2157375</v>
      </c>
      <c r="E2198" t="s">
        <v>13966</v>
      </c>
      <c r="F2198" t="s">
        <v>14792</v>
      </c>
      <c r="G2198" t="s">
        <v>21240</v>
      </c>
      <c r="I2198" t="s">
        <v>13969</v>
      </c>
      <c r="L2198" t="s">
        <v>21241</v>
      </c>
      <c r="M2198" s="20" t="s">
        <v>14792</v>
      </c>
      <c r="N2198" s="34">
        <v>463</v>
      </c>
      <c r="O2198" t="s">
        <v>21242</v>
      </c>
    </row>
    <row r="2199" spans="1:15" x14ac:dyDescent="0.35">
      <c r="A2199" t="s">
        <v>19</v>
      </c>
      <c r="B2199">
        <v>2157406</v>
      </c>
      <c r="C2199">
        <v>2159007</v>
      </c>
      <c r="E2199" t="s">
        <v>13966</v>
      </c>
      <c r="F2199" t="s">
        <v>21243</v>
      </c>
      <c r="G2199" t="s">
        <v>21244</v>
      </c>
      <c r="I2199" t="s">
        <v>13969</v>
      </c>
      <c r="L2199" t="s">
        <v>21245</v>
      </c>
      <c r="M2199" s="20" t="s">
        <v>21243</v>
      </c>
      <c r="N2199" s="34">
        <v>533</v>
      </c>
      <c r="O2199" t="s">
        <v>21246</v>
      </c>
    </row>
    <row r="2200" spans="1:15" x14ac:dyDescent="0.35">
      <c r="A2200" t="s">
        <v>19</v>
      </c>
      <c r="B2200">
        <v>2159144</v>
      </c>
      <c r="C2200">
        <v>2160298</v>
      </c>
      <c r="E2200" t="s">
        <v>14007</v>
      </c>
      <c r="F2200" t="s">
        <v>21247</v>
      </c>
      <c r="G2200" t="s">
        <v>21248</v>
      </c>
      <c r="I2200" t="s">
        <v>13969</v>
      </c>
      <c r="L2200" t="s">
        <v>21249</v>
      </c>
      <c r="M2200" s="20" t="s">
        <v>21247</v>
      </c>
      <c r="N2200" s="34">
        <v>384</v>
      </c>
      <c r="O2200" t="s">
        <v>21250</v>
      </c>
    </row>
    <row r="2201" spans="1:15" x14ac:dyDescent="0.35">
      <c r="A2201" t="s">
        <v>19</v>
      </c>
      <c r="B2201">
        <v>2160540</v>
      </c>
      <c r="C2201">
        <v>2161877</v>
      </c>
      <c r="E2201" t="s">
        <v>13966</v>
      </c>
      <c r="F2201" t="s">
        <v>21251</v>
      </c>
      <c r="G2201" t="s">
        <v>21252</v>
      </c>
      <c r="I2201" t="s">
        <v>13969</v>
      </c>
      <c r="L2201" t="s">
        <v>21253</v>
      </c>
      <c r="M2201" s="20" t="s">
        <v>21251</v>
      </c>
      <c r="N2201" s="34">
        <v>445</v>
      </c>
      <c r="O2201" t="s">
        <v>21254</v>
      </c>
    </row>
    <row r="2202" spans="1:15" x14ac:dyDescent="0.35">
      <c r="A2202" t="s">
        <v>19</v>
      </c>
      <c r="B2202">
        <v>2162028</v>
      </c>
      <c r="C2202">
        <v>2163527</v>
      </c>
      <c r="E2202" t="s">
        <v>13966</v>
      </c>
      <c r="F2202" t="s">
        <v>21255</v>
      </c>
      <c r="G2202" t="s">
        <v>21256</v>
      </c>
      <c r="I2202" t="s">
        <v>13969</v>
      </c>
      <c r="L2202" t="s">
        <v>21257</v>
      </c>
      <c r="M2202" s="20" t="s">
        <v>21255</v>
      </c>
      <c r="N2202" s="34">
        <v>499</v>
      </c>
      <c r="O2202" t="s">
        <v>21258</v>
      </c>
    </row>
    <row r="2203" spans="1:15" x14ac:dyDescent="0.35">
      <c r="A2203" t="s">
        <v>19</v>
      </c>
      <c r="B2203">
        <v>2163632</v>
      </c>
      <c r="C2203">
        <v>2163797</v>
      </c>
      <c r="E2203" t="s">
        <v>13966</v>
      </c>
      <c r="F2203" t="s">
        <v>14568</v>
      </c>
      <c r="I2203" t="s">
        <v>14569</v>
      </c>
      <c r="O2203" t="s">
        <v>21259</v>
      </c>
    </row>
    <row r="2204" spans="1:15" x14ac:dyDescent="0.35">
      <c r="A2204" t="s">
        <v>19</v>
      </c>
      <c r="B2204">
        <v>2164010</v>
      </c>
      <c r="C2204">
        <v>2164645</v>
      </c>
      <c r="E2204" t="s">
        <v>14007</v>
      </c>
      <c r="F2204" t="s">
        <v>21260</v>
      </c>
      <c r="G2204" t="s">
        <v>21261</v>
      </c>
      <c r="I2204" t="s">
        <v>13969</v>
      </c>
      <c r="L2204" t="s">
        <v>21262</v>
      </c>
      <c r="M2204" s="20" t="s">
        <v>21260</v>
      </c>
      <c r="N2204" s="34">
        <v>211</v>
      </c>
      <c r="O2204" t="s">
        <v>21263</v>
      </c>
    </row>
    <row r="2205" spans="1:15" x14ac:dyDescent="0.35">
      <c r="A2205" t="s">
        <v>19</v>
      </c>
      <c r="B2205">
        <v>2165056</v>
      </c>
      <c r="C2205">
        <v>2166471</v>
      </c>
      <c r="E2205" t="s">
        <v>13966</v>
      </c>
      <c r="F2205" t="s">
        <v>17232</v>
      </c>
      <c r="G2205" t="s">
        <v>21264</v>
      </c>
      <c r="I2205" t="s">
        <v>13969</v>
      </c>
      <c r="L2205" t="s">
        <v>21265</v>
      </c>
      <c r="M2205" s="20" t="s">
        <v>17232</v>
      </c>
      <c r="N2205" s="34">
        <v>471</v>
      </c>
      <c r="O2205" t="s">
        <v>21266</v>
      </c>
    </row>
    <row r="2206" spans="1:15" x14ac:dyDescent="0.35">
      <c r="A2206" t="s">
        <v>19</v>
      </c>
      <c r="B2206">
        <v>2166573</v>
      </c>
      <c r="C2206">
        <v>2167757</v>
      </c>
      <c r="E2206" t="s">
        <v>14007</v>
      </c>
      <c r="F2206" t="s">
        <v>15863</v>
      </c>
      <c r="G2206" t="s">
        <v>15864</v>
      </c>
      <c r="I2206" t="s">
        <v>13969</v>
      </c>
      <c r="L2206" t="s">
        <v>21267</v>
      </c>
      <c r="M2206" s="20" t="s">
        <v>15863</v>
      </c>
      <c r="N2206" s="34">
        <v>394</v>
      </c>
      <c r="O2206" t="s">
        <v>21268</v>
      </c>
    </row>
    <row r="2207" spans="1:15" x14ac:dyDescent="0.35">
      <c r="A2207" t="s">
        <v>19</v>
      </c>
      <c r="B2207">
        <v>2168221</v>
      </c>
      <c r="C2207">
        <v>2168682</v>
      </c>
      <c r="E2207" t="s">
        <v>13966</v>
      </c>
      <c r="F2207" t="s">
        <v>21269</v>
      </c>
      <c r="G2207" t="s">
        <v>21270</v>
      </c>
      <c r="I2207" t="s">
        <v>13969</v>
      </c>
      <c r="L2207" t="s">
        <v>21271</v>
      </c>
      <c r="M2207" s="20" t="s">
        <v>21269</v>
      </c>
      <c r="N2207" s="34">
        <v>153</v>
      </c>
      <c r="O2207" t="s">
        <v>21272</v>
      </c>
    </row>
    <row r="2208" spans="1:15" x14ac:dyDescent="0.35">
      <c r="A2208" t="s">
        <v>19</v>
      </c>
      <c r="B2208">
        <v>2168712</v>
      </c>
      <c r="C2208">
        <v>2169146</v>
      </c>
      <c r="E2208" t="s">
        <v>13966</v>
      </c>
      <c r="F2208" t="s">
        <v>21273</v>
      </c>
      <c r="G2208" t="s">
        <v>21274</v>
      </c>
      <c r="I2208" t="s">
        <v>13969</v>
      </c>
      <c r="L2208" t="s">
        <v>21275</v>
      </c>
      <c r="M2208" s="20" t="s">
        <v>21273</v>
      </c>
      <c r="N2208" s="34">
        <v>144</v>
      </c>
      <c r="O2208" t="s">
        <v>21276</v>
      </c>
    </row>
    <row r="2209" spans="1:15" x14ac:dyDescent="0.35">
      <c r="A2209" t="s">
        <v>19</v>
      </c>
      <c r="B2209">
        <v>2169749</v>
      </c>
      <c r="C2209">
        <v>2170009</v>
      </c>
      <c r="E2209" t="s">
        <v>14007</v>
      </c>
      <c r="F2209" t="s">
        <v>21277</v>
      </c>
      <c r="G2209" t="s">
        <v>21278</v>
      </c>
      <c r="I2209" t="s">
        <v>13969</v>
      </c>
      <c r="L2209" t="s">
        <v>21279</v>
      </c>
      <c r="M2209" s="20" t="s">
        <v>21277</v>
      </c>
      <c r="N2209" s="34">
        <v>86</v>
      </c>
      <c r="O2209" t="s">
        <v>21280</v>
      </c>
    </row>
    <row r="2210" spans="1:15" x14ac:dyDescent="0.35">
      <c r="A2210" t="s">
        <v>19</v>
      </c>
      <c r="B2210">
        <v>2170413</v>
      </c>
      <c r="C2210">
        <v>2170577</v>
      </c>
      <c r="E2210" t="s">
        <v>13966</v>
      </c>
      <c r="F2210" t="s">
        <v>14251</v>
      </c>
      <c r="I2210" t="s">
        <v>13969</v>
      </c>
      <c r="L2210" t="s">
        <v>21281</v>
      </c>
      <c r="M2210" s="20" t="s">
        <v>14251</v>
      </c>
      <c r="N2210" s="34">
        <v>54</v>
      </c>
      <c r="O2210" t="s">
        <v>21282</v>
      </c>
    </row>
    <row r="2211" spans="1:15" x14ac:dyDescent="0.35">
      <c r="A2211" t="s">
        <v>19</v>
      </c>
      <c r="B2211">
        <v>2170851</v>
      </c>
      <c r="C2211">
        <v>2171690</v>
      </c>
      <c r="E2211" t="s">
        <v>13966</v>
      </c>
      <c r="F2211" t="s">
        <v>21283</v>
      </c>
      <c r="G2211" t="s">
        <v>21284</v>
      </c>
      <c r="I2211" t="s">
        <v>13969</v>
      </c>
      <c r="L2211" t="s">
        <v>21285</v>
      </c>
      <c r="M2211" s="20" t="s">
        <v>21283</v>
      </c>
      <c r="N2211" s="34">
        <v>279</v>
      </c>
      <c r="O2211" t="s">
        <v>21286</v>
      </c>
    </row>
    <row r="2212" spans="1:15" x14ac:dyDescent="0.35">
      <c r="A2212" t="s">
        <v>19</v>
      </c>
      <c r="B2212">
        <v>2171813</v>
      </c>
      <c r="C2212">
        <v>2172100</v>
      </c>
      <c r="E2212" t="s">
        <v>14007</v>
      </c>
      <c r="F2212" t="s">
        <v>14251</v>
      </c>
      <c r="I2212" t="s">
        <v>13969</v>
      </c>
      <c r="L2212" t="s">
        <v>21287</v>
      </c>
      <c r="M2212" s="20" t="s">
        <v>14251</v>
      </c>
      <c r="N2212" s="34">
        <v>95</v>
      </c>
      <c r="O2212" t="s">
        <v>21288</v>
      </c>
    </row>
    <row r="2213" spans="1:15" x14ac:dyDescent="0.35">
      <c r="A2213" t="s">
        <v>19</v>
      </c>
      <c r="B2213">
        <v>2172143</v>
      </c>
      <c r="C2213">
        <v>2172865</v>
      </c>
      <c r="E2213" t="s">
        <v>14007</v>
      </c>
      <c r="F2213" t="s">
        <v>21289</v>
      </c>
      <c r="G2213" t="s">
        <v>21290</v>
      </c>
      <c r="I2213" t="s">
        <v>13969</v>
      </c>
      <c r="L2213" t="s">
        <v>21291</v>
      </c>
      <c r="M2213" s="20" t="s">
        <v>21289</v>
      </c>
      <c r="N2213" s="34">
        <v>240</v>
      </c>
      <c r="O2213" t="s">
        <v>21292</v>
      </c>
    </row>
    <row r="2214" spans="1:15" x14ac:dyDescent="0.35">
      <c r="A2214" t="s">
        <v>19</v>
      </c>
      <c r="B2214">
        <v>2173025</v>
      </c>
      <c r="C2214">
        <v>2173381</v>
      </c>
      <c r="E2214" t="s">
        <v>14007</v>
      </c>
      <c r="F2214" t="s">
        <v>21293</v>
      </c>
      <c r="G2214" t="s">
        <v>21294</v>
      </c>
      <c r="I2214" t="s">
        <v>13969</v>
      </c>
      <c r="L2214" t="s">
        <v>21295</v>
      </c>
      <c r="M2214" s="20" t="s">
        <v>21293</v>
      </c>
      <c r="N2214" s="34">
        <v>118</v>
      </c>
      <c r="O2214" t="s">
        <v>21296</v>
      </c>
    </row>
    <row r="2215" spans="1:15" x14ac:dyDescent="0.35">
      <c r="A2215" t="s">
        <v>19</v>
      </c>
      <c r="B2215">
        <v>2173627</v>
      </c>
      <c r="C2215">
        <v>2173827</v>
      </c>
      <c r="E2215" t="s">
        <v>14007</v>
      </c>
      <c r="F2215" t="s">
        <v>14251</v>
      </c>
      <c r="I2215" t="s">
        <v>13969</v>
      </c>
      <c r="L2215" t="s">
        <v>21297</v>
      </c>
      <c r="M2215" s="20" t="s">
        <v>14251</v>
      </c>
      <c r="N2215" s="34">
        <v>66</v>
      </c>
      <c r="O2215" t="s">
        <v>21298</v>
      </c>
    </row>
    <row r="2216" spans="1:15" x14ac:dyDescent="0.35">
      <c r="A2216" t="s">
        <v>19</v>
      </c>
      <c r="B2216">
        <v>2174002</v>
      </c>
      <c r="C2216">
        <v>2174190</v>
      </c>
      <c r="E2216" t="s">
        <v>14007</v>
      </c>
      <c r="F2216" t="s">
        <v>21299</v>
      </c>
      <c r="G2216" t="s">
        <v>21300</v>
      </c>
      <c r="I2216" t="s">
        <v>13969</v>
      </c>
      <c r="L2216" t="s">
        <v>21301</v>
      </c>
      <c r="M2216" s="20" t="s">
        <v>21299</v>
      </c>
      <c r="N2216" s="34">
        <v>62</v>
      </c>
      <c r="O2216" t="s">
        <v>21302</v>
      </c>
    </row>
    <row r="2217" spans="1:15" x14ac:dyDescent="0.35">
      <c r="A2217" t="s">
        <v>19</v>
      </c>
      <c r="B2217">
        <v>2174269</v>
      </c>
      <c r="C2217">
        <v>2174406</v>
      </c>
      <c r="E2217" t="s">
        <v>13966</v>
      </c>
      <c r="F2217" t="s">
        <v>14251</v>
      </c>
      <c r="I2217" t="s">
        <v>13969</v>
      </c>
      <c r="L2217" t="s">
        <v>21303</v>
      </c>
      <c r="M2217" s="20" t="s">
        <v>14251</v>
      </c>
      <c r="N2217" s="34">
        <v>45</v>
      </c>
      <c r="O2217" t="s">
        <v>21304</v>
      </c>
    </row>
    <row r="2218" spans="1:15" x14ac:dyDescent="0.35">
      <c r="A2218" t="s">
        <v>19</v>
      </c>
      <c r="B2218">
        <v>2174441</v>
      </c>
      <c r="C2218">
        <v>2174839</v>
      </c>
      <c r="E2218" t="s">
        <v>13966</v>
      </c>
      <c r="F2218" t="s">
        <v>14251</v>
      </c>
      <c r="I2218" t="s">
        <v>13969</v>
      </c>
      <c r="L2218" t="s">
        <v>21305</v>
      </c>
      <c r="M2218" s="20" t="s">
        <v>14251</v>
      </c>
      <c r="N2218" s="34">
        <v>132</v>
      </c>
      <c r="O2218" t="s">
        <v>21306</v>
      </c>
    </row>
    <row r="2219" spans="1:15" x14ac:dyDescent="0.35">
      <c r="A2219" t="s">
        <v>19</v>
      </c>
      <c r="B2219">
        <v>2174904</v>
      </c>
      <c r="C2219">
        <v>2175338</v>
      </c>
      <c r="E2219" t="s">
        <v>14007</v>
      </c>
      <c r="F2219" t="s">
        <v>21307</v>
      </c>
      <c r="G2219" t="s">
        <v>21308</v>
      </c>
      <c r="I2219" t="s">
        <v>13969</v>
      </c>
      <c r="L2219" t="s">
        <v>21309</v>
      </c>
      <c r="M2219" s="20" t="s">
        <v>21307</v>
      </c>
      <c r="N2219" s="34">
        <v>144</v>
      </c>
      <c r="O2219" t="s">
        <v>21310</v>
      </c>
    </row>
    <row r="2220" spans="1:15" x14ac:dyDescent="0.35">
      <c r="A2220" t="s">
        <v>19</v>
      </c>
      <c r="B2220">
        <v>2175645</v>
      </c>
      <c r="C2220">
        <v>2175833</v>
      </c>
      <c r="E2220" t="s">
        <v>13966</v>
      </c>
      <c r="F2220" t="s">
        <v>14251</v>
      </c>
      <c r="I2220" t="s">
        <v>13969</v>
      </c>
      <c r="L2220" t="s">
        <v>21311</v>
      </c>
      <c r="M2220" s="20" t="s">
        <v>14251</v>
      </c>
      <c r="N2220" s="34">
        <v>62</v>
      </c>
      <c r="O2220" t="s">
        <v>21312</v>
      </c>
    </row>
    <row r="2221" spans="1:15" x14ac:dyDescent="0.35">
      <c r="A2221" t="s">
        <v>19</v>
      </c>
      <c r="B2221">
        <v>2176126</v>
      </c>
      <c r="C2221">
        <v>2177688</v>
      </c>
      <c r="E2221" t="s">
        <v>13966</v>
      </c>
      <c r="F2221" t="s">
        <v>16204</v>
      </c>
      <c r="G2221" t="s">
        <v>21313</v>
      </c>
      <c r="I2221" t="s">
        <v>13969</v>
      </c>
      <c r="L2221" t="s">
        <v>21314</v>
      </c>
      <c r="M2221" s="20" t="s">
        <v>16204</v>
      </c>
      <c r="N2221" s="34">
        <v>520</v>
      </c>
      <c r="O2221" t="s">
        <v>21315</v>
      </c>
    </row>
    <row r="2222" spans="1:15" x14ac:dyDescent="0.35">
      <c r="A2222" t="s">
        <v>19</v>
      </c>
      <c r="B2222">
        <v>2177718</v>
      </c>
      <c r="C2222">
        <v>2178809</v>
      </c>
      <c r="E2222" t="s">
        <v>13966</v>
      </c>
      <c r="F2222" t="s">
        <v>16204</v>
      </c>
      <c r="G2222" t="s">
        <v>21316</v>
      </c>
      <c r="I2222" t="s">
        <v>13969</v>
      </c>
      <c r="L2222" t="s">
        <v>21317</v>
      </c>
      <c r="M2222" s="20" t="s">
        <v>16204</v>
      </c>
      <c r="N2222" s="34">
        <v>363</v>
      </c>
      <c r="O2222" t="s">
        <v>21318</v>
      </c>
    </row>
    <row r="2223" spans="1:15" x14ac:dyDescent="0.35">
      <c r="A2223" t="s">
        <v>19</v>
      </c>
      <c r="B2223">
        <v>2178799</v>
      </c>
      <c r="C2223">
        <v>2180013</v>
      </c>
      <c r="E2223" t="s">
        <v>13966</v>
      </c>
      <c r="F2223" t="s">
        <v>17056</v>
      </c>
      <c r="G2223" t="s">
        <v>21319</v>
      </c>
      <c r="I2223" t="s">
        <v>13969</v>
      </c>
      <c r="L2223" t="s">
        <v>21320</v>
      </c>
      <c r="M2223" s="20" t="s">
        <v>17056</v>
      </c>
      <c r="N2223" s="34">
        <v>404</v>
      </c>
      <c r="O2223" t="s">
        <v>21321</v>
      </c>
    </row>
    <row r="2224" spans="1:15" x14ac:dyDescent="0.35">
      <c r="A2224" t="s">
        <v>19</v>
      </c>
      <c r="B2224">
        <v>2180160</v>
      </c>
      <c r="C2224">
        <v>2180966</v>
      </c>
      <c r="E2224" t="s">
        <v>13966</v>
      </c>
      <c r="F2224" t="s">
        <v>14251</v>
      </c>
      <c r="I2224" t="s">
        <v>13969</v>
      </c>
      <c r="L2224" t="s">
        <v>21322</v>
      </c>
      <c r="M2224" s="20" t="s">
        <v>14251</v>
      </c>
      <c r="N2224" s="34">
        <v>268</v>
      </c>
      <c r="O2224" t="s">
        <v>21323</v>
      </c>
    </row>
    <row r="2225" spans="1:15" x14ac:dyDescent="0.35">
      <c r="A2225" t="s">
        <v>19</v>
      </c>
      <c r="B2225">
        <v>2180971</v>
      </c>
      <c r="C2225">
        <v>2181588</v>
      </c>
      <c r="E2225" t="s">
        <v>13966</v>
      </c>
      <c r="F2225" t="s">
        <v>21324</v>
      </c>
      <c r="G2225" t="s">
        <v>21325</v>
      </c>
      <c r="I2225" t="s">
        <v>13969</v>
      </c>
      <c r="L2225" t="s">
        <v>21326</v>
      </c>
      <c r="M2225" s="20" t="s">
        <v>21324</v>
      </c>
      <c r="N2225" s="34">
        <v>205</v>
      </c>
      <c r="O2225" t="s">
        <v>21327</v>
      </c>
    </row>
    <row r="2226" spans="1:15" x14ac:dyDescent="0.35">
      <c r="A2226" t="s">
        <v>19</v>
      </c>
      <c r="B2226">
        <v>2181585</v>
      </c>
      <c r="C2226">
        <v>2183225</v>
      </c>
      <c r="E2226" t="s">
        <v>13966</v>
      </c>
      <c r="F2226" t="s">
        <v>21328</v>
      </c>
      <c r="G2226" t="s">
        <v>21329</v>
      </c>
      <c r="I2226" t="s">
        <v>13969</v>
      </c>
      <c r="L2226" t="s">
        <v>21330</v>
      </c>
      <c r="M2226" s="20" t="s">
        <v>21328</v>
      </c>
      <c r="N2226" s="34">
        <v>546</v>
      </c>
      <c r="O2226" t="s">
        <v>21331</v>
      </c>
    </row>
    <row r="2227" spans="1:15" x14ac:dyDescent="0.35">
      <c r="A2227" t="s">
        <v>19</v>
      </c>
      <c r="B2227">
        <v>2183313</v>
      </c>
      <c r="C2227">
        <v>2183627</v>
      </c>
      <c r="E2227" t="s">
        <v>13966</v>
      </c>
      <c r="F2227" t="s">
        <v>14251</v>
      </c>
      <c r="I2227" t="s">
        <v>13969</v>
      </c>
      <c r="L2227" t="s">
        <v>21332</v>
      </c>
      <c r="M2227" s="20" t="s">
        <v>14251</v>
      </c>
      <c r="N2227" s="34">
        <v>104</v>
      </c>
      <c r="O2227" t="s">
        <v>21333</v>
      </c>
    </row>
    <row r="2228" spans="1:15" x14ac:dyDescent="0.35">
      <c r="A2228" t="s">
        <v>19</v>
      </c>
      <c r="B2228">
        <v>2183853</v>
      </c>
      <c r="C2228">
        <v>2184611</v>
      </c>
      <c r="E2228" t="s">
        <v>13966</v>
      </c>
      <c r="F2228" t="s">
        <v>21334</v>
      </c>
      <c r="G2228" t="s">
        <v>21335</v>
      </c>
      <c r="I2228" t="s">
        <v>13969</v>
      </c>
      <c r="L2228" t="s">
        <v>21336</v>
      </c>
      <c r="M2228" s="20" t="s">
        <v>21334</v>
      </c>
      <c r="N2228" s="34">
        <v>252</v>
      </c>
      <c r="O2228" t="s">
        <v>21337</v>
      </c>
    </row>
    <row r="2229" spans="1:15" x14ac:dyDescent="0.35">
      <c r="A2229" t="s">
        <v>19</v>
      </c>
      <c r="B2229">
        <v>2184638</v>
      </c>
      <c r="C2229">
        <v>2185087</v>
      </c>
      <c r="E2229" t="s">
        <v>14007</v>
      </c>
      <c r="F2229" t="s">
        <v>15049</v>
      </c>
      <c r="I2229" t="s">
        <v>13969</v>
      </c>
      <c r="L2229" t="s">
        <v>21338</v>
      </c>
      <c r="M2229" s="20" t="s">
        <v>15049</v>
      </c>
      <c r="N2229" s="34">
        <v>149</v>
      </c>
      <c r="O2229" t="s">
        <v>21339</v>
      </c>
    </row>
    <row r="2230" spans="1:15" x14ac:dyDescent="0.35">
      <c r="A2230" t="s">
        <v>19</v>
      </c>
      <c r="B2230">
        <v>2185295</v>
      </c>
      <c r="C2230">
        <v>2185729</v>
      </c>
      <c r="E2230" t="s">
        <v>13966</v>
      </c>
      <c r="F2230" t="s">
        <v>21340</v>
      </c>
      <c r="G2230" t="s">
        <v>21341</v>
      </c>
      <c r="I2230" t="s">
        <v>13969</v>
      </c>
      <c r="L2230" t="s">
        <v>21342</v>
      </c>
      <c r="M2230" s="20" t="s">
        <v>21340</v>
      </c>
      <c r="N2230" s="34">
        <v>144</v>
      </c>
      <c r="O2230" t="s">
        <v>21343</v>
      </c>
    </row>
    <row r="2231" spans="1:15" x14ac:dyDescent="0.35">
      <c r="A2231" t="s">
        <v>19</v>
      </c>
      <c r="B2231">
        <v>2185638</v>
      </c>
      <c r="C2231">
        <v>2185934</v>
      </c>
      <c r="E2231" t="s">
        <v>13966</v>
      </c>
      <c r="F2231" t="s">
        <v>14251</v>
      </c>
      <c r="I2231" t="s">
        <v>13969</v>
      </c>
      <c r="L2231" t="s">
        <v>21344</v>
      </c>
      <c r="M2231" s="20" t="s">
        <v>14251</v>
      </c>
      <c r="N2231" s="34">
        <v>98</v>
      </c>
      <c r="O2231" t="s">
        <v>21345</v>
      </c>
    </row>
    <row r="2232" spans="1:15" x14ac:dyDescent="0.35">
      <c r="A2232" t="s">
        <v>19</v>
      </c>
      <c r="B2232">
        <v>2186271</v>
      </c>
      <c r="C2232">
        <v>2186888</v>
      </c>
      <c r="E2232" t="s">
        <v>14007</v>
      </c>
      <c r="F2232" t="s">
        <v>21346</v>
      </c>
      <c r="G2232" t="s">
        <v>21347</v>
      </c>
      <c r="I2232" t="s">
        <v>13969</v>
      </c>
      <c r="L2232" t="s">
        <v>21348</v>
      </c>
      <c r="M2232" s="20" t="s">
        <v>21346</v>
      </c>
      <c r="N2232" s="34">
        <v>205</v>
      </c>
      <c r="O2232" t="s">
        <v>21349</v>
      </c>
    </row>
    <row r="2233" spans="1:15" x14ac:dyDescent="0.35">
      <c r="A2233" t="s">
        <v>19</v>
      </c>
      <c r="B2233">
        <v>2187038</v>
      </c>
      <c r="C2233">
        <v>2187355</v>
      </c>
      <c r="E2233" t="s">
        <v>13966</v>
      </c>
      <c r="F2233" t="s">
        <v>21350</v>
      </c>
      <c r="G2233" t="s">
        <v>21351</v>
      </c>
      <c r="I2233" t="s">
        <v>13969</v>
      </c>
      <c r="L2233" t="s">
        <v>21352</v>
      </c>
      <c r="M2233" s="20" t="s">
        <v>21350</v>
      </c>
      <c r="N2233" s="34">
        <v>105</v>
      </c>
      <c r="O2233" t="s">
        <v>21353</v>
      </c>
    </row>
    <row r="2234" spans="1:15" x14ac:dyDescent="0.35">
      <c r="A2234" t="s">
        <v>19</v>
      </c>
      <c r="B2234">
        <v>2187374</v>
      </c>
      <c r="C2234">
        <v>2188027</v>
      </c>
      <c r="E2234" t="s">
        <v>13966</v>
      </c>
      <c r="F2234" t="s">
        <v>16688</v>
      </c>
      <c r="G2234" t="s">
        <v>21354</v>
      </c>
      <c r="I2234" t="s">
        <v>13969</v>
      </c>
      <c r="L2234" t="s">
        <v>21355</v>
      </c>
      <c r="M2234" s="20" t="s">
        <v>16688</v>
      </c>
      <c r="N2234" s="34">
        <v>217</v>
      </c>
      <c r="O2234" t="s">
        <v>21356</v>
      </c>
    </row>
    <row r="2235" spans="1:15" x14ac:dyDescent="0.35">
      <c r="A2235" t="s">
        <v>19</v>
      </c>
      <c r="B2235">
        <v>2188091</v>
      </c>
      <c r="C2235">
        <v>2188324</v>
      </c>
      <c r="E2235" t="s">
        <v>13966</v>
      </c>
      <c r="F2235" t="s">
        <v>21357</v>
      </c>
      <c r="G2235" t="s">
        <v>21358</v>
      </c>
      <c r="I2235" t="s">
        <v>13969</v>
      </c>
      <c r="L2235" t="s">
        <v>21359</v>
      </c>
      <c r="M2235" s="20" t="s">
        <v>21357</v>
      </c>
      <c r="N2235" s="34">
        <v>77</v>
      </c>
      <c r="O2235" t="s">
        <v>21360</v>
      </c>
    </row>
    <row r="2236" spans="1:15" x14ac:dyDescent="0.35">
      <c r="A2236" t="s">
        <v>19</v>
      </c>
      <c r="B2236">
        <v>2188493</v>
      </c>
      <c r="C2236">
        <v>2190496</v>
      </c>
      <c r="E2236" t="s">
        <v>13966</v>
      </c>
      <c r="F2236" t="s">
        <v>21361</v>
      </c>
      <c r="G2236" t="s">
        <v>21362</v>
      </c>
      <c r="I2236" t="s">
        <v>13969</v>
      </c>
      <c r="L2236" t="s">
        <v>21363</v>
      </c>
      <c r="M2236" s="20" t="s">
        <v>21361</v>
      </c>
      <c r="N2236" s="34">
        <v>667</v>
      </c>
      <c r="O2236" t="s">
        <v>21364</v>
      </c>
    </row>
    <row r="2237" spans="1:15" x14ac:dyDescent="0.35">
      <c r="A2237" t="s">
        <v>19</v>
      </c>
      <c r="B2237">
        <v>2190649</v>
      </c>
      <c r="C2237">
        <v>2191095</v>
      </c>
      <c r="E2237" t="s">
        <v>13966</v>
      </c>
      <c r="F2237" t="s">
        <v>21365</v>
      </c>
      <c r="G2237" t="s">
        <v>21366</v>
      </c>
      <c r="I2237" t="s">
        <v>13969</v>
      </c>
      <c r="L2237" t="s">
        <v>21367</v>
      </c>
      <c r="M2237" s="20" t="s">
        <v>21365</v>
      </c>
      <c r="N2237" s="34">
        <v>148</v>
      </c>
      <c r="O2237" t="s">
        <v>21368</v>
      </c>
    </row>
    <row r="2238" spans="1:15" x14ac:dyDescent="0.35">
      <c r="A2238" t="s">
        <v>19</v>
      </c>
      <c r="B2238">
        <v>2191181</v>
      </c>
      <c r="C2238">
        <v>2191399</v>
      </c>
      <c r="E2238" t="s">
        <v>13966</v>
      </c>
      <c r="F2238" t="s">
        <v>21369</v>
      </c>
      <c r="G2238" t="s">
        <v>21370</v>
      </c>
      <c r="I2238" t="s">
        <v>13969</v>
      </c>
      <c r="L2238" t="s">
        <v>21371</v>
      </c>
      <c r="M2238" s="20" t="s">
        <v>21369</v>
      </c>
      <c r="N2238" s="34">
        <v>72</v>
      </c>
      <c r="O2238" t="s">
        <v>21372</v>
      </c>
    </row>
    <row r="2239" spans="1:15" x14ac:dyDescent="0.35">
      <c r="A2239" t="s">
        <v>19</v>
      </c>
      <c r="B2239">
        <v>2191473</v>
      </c>
      <c r="C2239">
        <v>2191646</v>
      </c>
      <c r="E2239" t="s">
        <v>14007</v>
      </c>
      <c r="F2239" t="s">
        <v>21373</v>
      </c>
      <c r="G2239" t="s">
        <v>21374</v>
      </c>
      <c r="I2239" t="s">
        <v>13969</v>
      </c>
      <c r="L2239" t="s">
        <v>21375</v>
      </c>
      <c r="M2239" s="20" t="s">
        <v>21373</v>
      </c>
      <c r="N2239" s="34">
        <v>57</v>
      </c>
      <c r="O2239" t="s">
        <v>21376</v>
      </c>
    </row>
    <row r="2240" spans="1:15" x14ac:dyDescent="0.35">
      <c r="A2240" t="s">
        <v>19</v>
      </c>
      <c r="B2240">
        <v>2191866</v>
      </c>
      <c r="C2240">
        <v>2192573</v>
      </c>
      <c r="E2240" t="s">
        <v>13966</v>
      </c>
      <c r="F2240" t="s">
        <v>21377</v>
      </c>
      <c r="G2240" t="s">
        <v>21378</v>
      </c>
      <c r="I2240" t="s">
        <v>13969</v>
      </c>
      <c r="L2240" t="s">
        <v>21379</v>
      </c>
      <c r="M2240" s="20" t="s">
        <v>21377</v>
      </c>
      <c r="N2240" s="34">
        <v>235</v>
      </c>
      <c r="O2240" t="s">
        <v>21380</v>
      </c>
    </row>
    <row r="2241" spans="1:15" x14ac:dyDescent="0.35">
      <c r="A2241" t="s">
        <v>19</v>
      </c>
      <c r="B2241">
        <v>2192662</v>
      </c>
      <c r="C2241">
        <v>2193024</v>
      </c>
      <c r="E2241" t="s">
        <v>13966</v>
      </c>
      <c r="F2241" t="s">
        <v>21381</v>
      </c>
      <c r="G2241" t="s">
        <v>21382</v>
      </c>
      <c r="I2241" t="s">
        <v>13969</v>
      </c>
      <c r="L2241" t="s">
        <v>21383</v>
      </c>
      <c r="M2241" s="20" t="s">
        <v>21381</v>
      </c>
      <c r="N2241" s="34">
        <v>120</v>
      </c>
      <c r="O2241" t="s">
        <v>21384</v>
      </c>
    </row>
    <row r="2242" spans="1:15" x14ac:dyDescent="0.35">
      <c r="A2242" t="s">
        <v>19</v>
      </c>
      <c r="B2242">
        <v>2193103</v>
      </c>
      <c r="C2242">
        <v>2193594</v>
      </c>
      <c r="E2242" t="s">
        <v>13966</v>
      </c>
      <c r="F2242" t="s">
        <v>21385</v>
      </c>
      <c r="G2242" t="s">
        <v>21386</v>
      </c>
      <c r="I2242" t="s">
        <v>13969</v>
      </c>
      <c r="L2242" t="s">
        <v>21387</v>
      </c>
      <c r="M2242" s="20" t="s">
        <v>21385</v>
      </c>
      <c r="N2242" s="34">
        <v>163</v>
      </c>
      <c r="O2242" t="s">
        <v>21388</v>
      </c>
    </row>
    <row r="2243" spans="1:15" x14ac:dyDescent="0.35">
      <c r="A2243" t="s">
        <v>19</v>
      </c>
      <c r="B2243">
        <v>2193625</v>
      </c>
      <c r="C2243">
        <v>2194053</v>
      </c>
      <c r="E2243" t="s">
        <v>14007</v>
      </c>
      <c r="F2243" t="s">
        <v>21389</v>
      </c>
      <c r="G2243" t="s">
        <v>21390</v>
      </c>
      <c r="I2243" t="s">
        <v>13969</v>
      </c>
      <c r="L2243" t="s">
        <v>21391</v>
      </c>
      <c r="M2243" s="20" t="s">
        <v>21389</v>
      </c>
      <c r="N2243" s="34">
        <v>142</v>
      </c>
      <c r="O2243" t="s">
        <v>21392</v>
      </c>
    </row>
    <row r="2244" spans="1:15" x14ac:dyDescent="0.35">
      <c r="A2244" t="s">
        <v>19</v>
      </c>
      <c r="B2244">
        <v>2194287</v>
      </c>
      <c r="C2244">
        <v>2194679</v>
      </c>
      <c r="E2244" t="s">
        <v>14007</v>
      </c>
      <c r="F2244" t="s">
        <v>21393</v>
      </c>
      <c r="G2244" t="s">
        <v>21394</v>
      </c>
      <c r="I2244" t="s">
        <v>13969</v>
      </c>
      <c r="L2244" t="s">
        <v>21395</v>
      </c>
      <c r="M2244" s="20" t="s">
        <v>21393</v>
      </c>
      <c r="N2244" s="34">
        <v>130</v>
      </c>
      <c r="O2244" t="s">
        <v>21396</v>
      </c>
    </row>
    <row r="2245" spans="1:15" x14ac:dyDescent="0.35">
      <c r="A2245" t="s">
        <v>19</v>
      </c>
      <c r="B2245">
        <v>2194760</v>
      </c>
      <c r="C2245">
        <v>2194906</v>
      </c>
      <c r="E2245" t="s">
        <v>14007</v>
      </c>
      <c r="F2245" t="s">
        <v>21397</v>
      </c>
      <c r="G2245" t="s">
        <v>21398</v>
      </c>
      <c r="I2245" t="s">
        <v>13969</v>
      </c>
      <c r="L2245" t="s">
        <v>21399</v>
      </c>
      <c r="M2245" s="20" t="s">
        <v>21397</v>
      </c>
      <c r="N2245" s="34">
        <v>48</v>
      </c>
      <c r="O2245" t="s">
        <v>21400</v>
      </c>
    </row>
    <row r="2246" spans="1:15" x14ac:dyDescent="0.35">
      <c r="A2246" t="s">
        <v>19</v>
      </c>
      <c r="B2246">
        <v>2194938</v>
      </c>
      <c r="C2246">
        <v>2195084</v>
      </c>
      <c r="E2246" t="s">
        <v>14007</v>
      </c>
      <c r="F2246" t="s">
        <v>21401</v>
      </c>
      <c r="G2246" t="s">
        <v>21402</v>
      </c>
      <c r="I2246" t="s">
        <v>13969</v>
      </c>
      <c r="L2246" t="s">
        <v>21403</v>
      </c>
      <c r="M2246" s="20" t="s">
        <v>21401</v>
      </c>
      <c r="N2246" s="34">
        <v>48</v>
      </c>
      <c r="O2246" t="s">
        <v>21404</v>
      </c>
    </row>
    <row r="2247" spans="1:15" x14ac:dyDescent="0.35">
      <c r="A2247" t="s">
        <v>19</v>
      </c>
      <c r="B2247">
        <v>2195312</v>
      </c>
      <c r="C2247">
        <v>2198041</v>
      </c>
      <c r="E2247" t="s">
        <v>13966</v>
      </c>
      <c r="F2247" t="s">
        <v>21405</v>
      </c>
      <c r="G2247" t="s">
        <v>21406</v>
      </c>
      <c r="I2247" t="s">
        <v>13969</v>
      </c>
      <c r="L2247" t="s">
        <v>21407</v>
      </c>
      <c r="M2247" s="20" t="s">
        <v>21405</v>
      </c>
      <c r="N2247" s="34">
        <v>909</v>
      </c>
      <c r="O2247" t="s">
        <v>21408</v>
      </c>
    </row>
    <row r="2248" spans="1:15" x14ac:dyDescent="0.35">
      <c r="A2248" t="s">
        <v>19</v>
      </c>
      <c r="B2248">
        <v>2198113</v>
      </c>
      <c r="C2248">
        <v>2198625</v>
      </c>
      <c r="E2248" t="s">
        <v>13966</v>
      </c>
      <c r="F2248" t="s">
        <v>21409</v>
      </c>
      <c r="G2248" t="s">
        <v>21410</v>
      </c>
      <c r="I2248" t="s">
        <v>13969</v>
      </c>
      <c r="L2248" t="s">
        <v>21411</v>
      </c>
      <c r="M2248" s="20" t="s">
        <v>21409</v>
      </c>
      <c r="N2248" s="34">
        <v>170</v>
      </c>
      <c r="O2248" t="s">
        <v>21412</v>
      </c>
    </row>
    <row r="2249" spans="1:15" x14ac:dyDescent="0.35">
      <c r="A2249" t="s">
        <v>19</v>
      </c>
      <c r="B2249">
        <v>2198706</v>
      </c>
      <c r="C2249">
        <v>2198831</v>
      </c>
      <c r="E2249" t="s">
        <v>13966</v>
      </c>
      <c r="F2249" t="s">
        <v>21413</v>
      </c>
      <c r="G2249" t="s">
        <v>21414</v>
      </c>
      <c r="I2249" t="s">
        <v>13969</v>
      </c>
      <c r="L2249" t="s">
        <v>21415</v>
      </c>
      <c r="M2249" s="20" t="s">
        <v>21413</v>
      </c>
      <c r="N2249" s="34">
        <v>41</v>
      </c>
      <c r="O2249" t="s">
        <v>21416</v>
      </c>
    </row>
    <row r="2250" spans="1:15" x14ac:dyDescent="0.35">
      <c r="A2250" t="s">
        <v>19</v>
      </c>
      <c r="B2250">
        <v>2198896</v>
      </c>
      <c r="C2250">
        <v>2199042</v>
      </c>
      <c r="E2250" t="s">
        <v>13966</v>
      </c>
      <c r="F2250" t="s">
        <v>21417</v>
      </c>
      <c r="G2250" t="s">
        <v>21418</v>
      </c>
      <c r="I2250" t="s">
        <v>13969</v>
      </c>
      <c r="L2250" t="s">
        <v>21419</v>
      </c>
      <c r="M2250" s="20" t="s">
        <v>21417</v>
      </c>
      <c r="N2250" s="34">
        <v>48</v>
      </c>
      <c r="O2250" t="s">
        <v>21420</v>
      </c>
    </row>
    <row r="2251" spans="1:15" x14ac:dyDescent="0.35">
      <c r="A2251" t="s">
        <v>19</v>
      </c>
      <c r="B2251">
        <v>2199079</v>
      </c>
      <c r="C2251">
        <v>2199330</v>
      </c>
      <c r="E2251" t="s">
        <v>13966</v>
      </c>
      <c r="F2251" t="s">
        <v>21421</v>
      </c>
      <c r="G2251" t="s">
        <v>21422</v>
      </c>
      <c r="I2251" t="s">
        <v>13969</v>
      </c>
      <c r="L2251" t="s">
        <v>21423</v>
      </c>
      <c r="M2251" s="20" t="s">
        <v>21421</v>
      </c>
      <c r="N2251" s="34">
        <v>83</v>
      </c>
      <c r="O2251" t="s">
        <v>21424</v>
      </c>
    </row>
    <row r="2252" spans="1:15" x14ac:dyDescent="0.35">
      <c r="A2252" t="s">
        <v>19</v>
      </c>
      <c r="B2252">
        <v>2199415</v>
      </c>
      <c r="C2252">
        <v>2199831</v>
      </c>
      <c r="E2252" t="s">
        <v>13966</v>
      </c>
      <c r="F2252" t="s">
        <v>21425</v>
      </c>
      <c r="I2252" t="s">
        <v>13969</v>
      </c>
      <c r="L2252" t="s">
        <v>21426</v>
      </c>
      <c r="M2252" s="20" t="s">
        <v>21425</v>
      </c>
      <c r="N2252" s="34">
        <v>138</v>
      </c>
      <c r="O2252" t="s">
        <v>21427</v>
      </c>
    </row>
    <row r="2253" spans="1:15" x14ac:dyDescent="0.35">
      <c r="A2253" t="s">
        <v>19</v>
      </c>
      <c r="B2253">
        <v>2199847</v>
      </c>
      <c r="C2253">
        <v>2200146</v>
      </c>
      <c r="E2253" t="s">
        <v>13966</v>
      </c>
      <c r="F2253" t="s">
        <v>14251</v>
      </c>
      <c r="I2253" t="s">
        <v>13969</v>
      </c>
      <c r="L2253" t="s">
        <v>21428</v>
      </c>
      <c r="M2253" s="20" t="s">
        <v>14251</v>
      </c>
      <c r="N2253" s="34">
        <v>99</v>
      </c>
      <c r="O2253" t="s">
        <v>21429</v>
      </c>
    </row>
    <row r="2254" spans="1:15" x14ac:dyDescent="0.35">
      <c r="A2254" t="s">
        <v>19</v>
      </c>
      <c r="B2254">
        <v>2200177</v>
      </c>
      <c r="C2254">
        <v>2200464</v>
      </c>
      <c r="E2254" t="s">
        <v>14007</v>
      </c>
      <c r="F2254" t="s">
        <v>21430</v>
      </c>
      <c r="G2254" t="s">
        <v>21431</v>
      </c>
      <c r="I2254" t="s">
        <v>13969</v>
      </c>
      <c r="L2254" t="s">
        <v>21432</v>
      </c>
      <c r="M2254" s="20" t="s">
        <v>21430</v>
      </c>
      <c r="N2254" s="34">
        <v>95</v>
      </c>
      <c r="O2254" t="s">
        <v>21433</v>
      </c>
    </row>
    <row r="2255" spans="1:15" x14ac:dyDescent="0.35">
      <c r="A2255" t="s">
        <v>19</v>
      </c>
      <c r="B2255">
        <v>2200552</v>
      </c>
      <c r="C2255">
        <v>2201133</v>
      </c>
      <c r="E2255" t="s">
        <v>14007</v>
      </c>
      <c r="F2255" t="s">
        <v>21434</v>
      </c>
      <c r="G2255" t="s">
        <v>21435</v>
      </c>
      <c r="I2255" t="s">
        <v>13969</v>
      </c>
      <c r="L2255" t="s">
        <v>21436</v>
      </c>
      <c r="M2255" s="20" t="s">
        <v>21434</v>
      </c>
      <c r="N2255" s="34">
        <v>193</v>
      </c>
      <c r="O2255" t="s">
        <v>21437</v>
      </c>
    </row>
    <row r="2256" spans="1:15" x14ac:dyDescent="0.35">
      <c r="A2256" t="s">
        <v>19</v>
      </c>
      <c r="B2256">
        <v>2201303</v>
      </c>
      <c r="C2256">
        <v>2201710</v>
      </c>
      <c r="E2256" t="s">
        <v>13966</v>
      </c>
      <c r="F2256" t="s">
        <v>21438</v>
      </c>
      <c r="G2256" t="s">
        <v>21439</v>
      </c>
      <c r="I2256" t="s">
        <v>13969</v>
      </c>
      <c r="L2256" t="s">
        <v>21440</v>
      </c>
      <c r="M2256" s="20" t="s">
        <v>21438</v>
      </c>
      <c r="N2256" s="34">
        <v>135</v>
      </c>
      <c r="O2256" t="s">
        <v>21441</v>
      </c>
    </row>
    <row r="2257" spans="1:15" x14ac:dyDescent="0.35">
      <c r="A2257" t="s">
        <v>19</v>
      </c>
      <c r="B2257">
        <v>2202109</v>
      </c>
      <c r="C2257">
        <v>2204076</v>
      </c>
      <c r="E2257" t="s">
        <v>13966</v>
      </c>
      <c r="F2257" t="s">
        <v>21442</v>
      </c>
      <c r="G2257" t="s">
        <v>21443</v>
      </c>
      <c r="I2257" t="s">
        <v>13969</v>
      </c>
      <c r="L2257" t="s">
        <v>21444</v>
      </c>
      <c r="M2257" s="20" t="s">
        <v>21442</v>
      </c>
      <c r="N2257" s="34">
        <v>655</v>
      </c>
      <c r="O2257" t="s">
        <v>21445</v>
      </c>
    </row>
    <row r="2258" spans="1:15" x14ac:dyDescent="0.35">
      <c r="A2258" t="s">
        <v>19</v>
      </c>
      <c r="B2258">
        <v>2204080</v>
      </c>
      <c r="C2258">
        <v>2206500</v>
      </c>
      <c r="E2258" t="s">
        <v>13966</v>
      </c>
      <c r="F2258" t="s">
        <v>21446</v>
      </c>
      <c r="G2258" t="s">
        <v>21447</v>
      </c>
      <c r="I2258" t="s">
        <v>13969</v>
      </c>
      <c r="L2258" t="s">
        <v>21448</v>
      </c>
      <c r="M2258" s="20" t="s">
        <v>21446</v>
      </c>
      <c r="N2258" s="34">
        <v>806</v>
      </c>
      <c r="O2258" t="s">
        <v>21449</v>
      </c>
    </row>
    <row r="2259" spans="1:15" x14ac:dyDescent="0.35">
      <c r="A2259" t="s">
        <v>19</v>
      </c>
      <c r="B2259">
        <v>2206547</v>
      </c>
      <c r="C2259">
        <v>2206672</v>
      </c>
      <c r="E2259" t="s">
        <v>14007</v>
      </c>
      <c r="F2259" t="s">
        <v>14251</v>
      </c>
      <c r="I2259" t="s">
        <v>13969</v>
      </c>
      <c r="L2259" t="s">
        <v>21450</v>
      </c>
      <c r="M2259" s="20" t="s">
        <v>14251</v>
      </c>
      <c r="N2259" s="34">
        <v>41</v>
      </c>
      <c r="O2259" t="s">
        <v>21451</v>
      </c>
    </row>
    <row r="2260" spans="1:15" x14ac:dyDescent="0.35">
      <c r="A2260" t="s">
        <v>19</v>
      </c>
      <c r="B2260">
        <v>2206698</v>
      </c>
      <c r="C2260">
        <v>2207051</v>
      </c>
      <c r="E2260" t="s">
        <v>14007</v>
      </c>
      <c r="F2260" t="s">
        <v>14251</v>
      </c>
      <c r="I2260" t="s">
        <v>13969</v>
      </c>
      <c r="L2260" t="s">
        <v>21452</v>
      </c>
      <c r="M2260" s="20" t="s">
        <v>14251</v>
      </c>
      <c r="N2260" s="34">
        <v>117</v>
      </c>
      <c r="O2260" t="s">
        <v>21453</v>
      </c>
    </row>
    <row r="2261" spans="1:15" x14ac:dyDescent="0.35">
      <c r="A2261" t="s">
        <v>19</v>
      </c>
      <c r="B2261">
        <v>2207557</v>
      </c>
      <c r="C2261">
        <v>2208954</v>
      </c>
      <c r="E2261" t="s">
        <v>13966</v>
      </c>
      <c r="F2261" t="s">
        <v>14980</v>
      </c>
      <c r="G2261" t="s">
        <v>21454</v>
      </c>
      <c r="I2261" t="s">
        <v>13969</v>
      </c>
      <c r="L2261" t="s">
        <v>21455</v>
      </c>
      <c r="M2261" s="20" t="s">
        <v>14980</v>
      </c>
      <c r="N2261" s="34">
        <v>465</v>
      </c>
      <c r="O2261" t="s">
        <v>21456</v>
      </c>
    </row>
    <row r="2262" spans="1:15" x14ac:dyDescent="0.35">
      <c r="A2262" t="s">
        <v>19</v>
      </c>
      <c r="B2262">
        <v>2209257</v>
      </c>
      <c r="C2262">
        <v>2210756</v>
      </c>
      <c r="E2262" t="s">
        <v>13966</v>
      </c>
      <c r="F2262" t="s">
        <v>21457</v>
      </c>
      <c r="G2262" t="s">
        <v>21458</v>
      </c>
      <c r="I2262" t="s">
        <v>13969</v>
      </c>
      <c r="L2262" t="s">
        <v>21459</v>
      </c>
      <c r="M2262" s="20" t="s">
        <v>21457</v>
      </c>
      <c r="N2262" s="34">
        <v>499</v>
      </c>
      <c r="O2262" t="s">
        <v>21460</v>
      </c>
    </row>
    <row r="2263" spans="1:15" x14ac:dyDescent="0.35">
      <c r="A2263" t="s">
        <v>19</v>
      </c>
      <c r="B2263">
        <v>2210824</v>
      </c>
      <c r="C2263">
        <v>2211087</v>
      </c>
      <c r="E2263" t="s">
        <v>13966</v>
      </c>
      <c r="F2263" t="s">
        <v>21461</v>
      </c>
      <c r="G2263" t="s">
        <v>21462</v>
      </c>
      <c r="I2263" t="s">
        <v>13969</v>
      </c>
      <c r="L2263" t="s">
        <v>21463</v>
      </c>
      <c r="M2263" s="20" t="s">
        <v>21461</v>
      </c>
      <c r="N2263" s="34">
        <v>87</v>
      </c>
      <c r="O2263" t="s">
        <v>21464</v>
      </c>
    </row>
    <row r="2264" spans="1:15" x14ac:dyDescent="0.35">
      <c r="A2264" t="s">
        <v>19</v>
      </c>
      <c r="B2264">
        <v>2211346</v>
      </c>
      <c r="C2264">
        <v>2212614</v>
      </c>
      <c r="E2264" t="s">
        <v>14007</v>
      </c>
      <c r="F2264" t="s">
        <v>21465</v>
      </c>
      <c r="G2264" t="s">
        <v>21466</v>
      </c>
      <c r="I2264" t="s">
        <v>13969</v>
      </c>
      <c r="L2264" t="s">
        <v>21467</v>
      </c>
      <c r="M2264" s="20" t="s">
        <v>21465</v>
      </c>
      <c r="N2264" s="34">
        <v>422</v>
      </c>
      <c r="O2264" t="s">
        <v>21468</v>
      </c>
    </row>
    <row r="2265" spans="1:15" x14ac:dyDescent="0.35">
      <c r="A2265" t="s">
        <v>19</v>
      </c>
      <c r="B2265">
        <v>2212745</v>
      </c>
      <c r="C2265">
        <v>2214286</v>
      </c>
      <c r="E2265" t="s">
        <v>14007</v>
      </c>
      <c r="F2265" t="s">
        <v>21469</v>
      </c>
      <c r="G2265" t="s">
        <v>21470</v>
      </c>
      <c r="I2265" t="s">
        <v>13969</v>
      </c>
      <c r="L2265" t="s">
        <v>21471</v>
      </c>
      <c r="M2265" s="20" t="s">
        <v>21469</v>
      </c>
      <c r="N2265" s="34">
        <v>513</v>
      </c>
      <c r="O2265" t="s">
        <v>21472</v>
      </c>
    </row>
    <row r="2266" spans="1:15" x14ac:dyDescent="0.35">
      <c r="A2266" t="s">
        <v>19</v>
      </c>
      <c r="B2266">
        <v>2214881</v>
      </c>
      <c r="C2266">
        <v>2215327</v>
      </c>
      <c r="E2266" t="s">
        <v>13966</v>
      </c>
      <c r="F2266" t="s">
        <v>21473</v>
      </c>
      <c r="G2266" t="s">
        <v>21474</v>
      </c>
      <c r="I2266" t="s">
        <v>13969</v>
      </c>
      <c r="L2266" t="s">
        <v>21475</v>
      </c>
      <c r="M2266" s="20" t="s">
        <v>21473</v>
      </c>
      <c r="N2266" s="34">
        <v>148</v>
      </c>
      <c r="O2266" t="s">
        <v>21476</v>
      </c>
    </row>
    <row r="2267" spans="1:15" x14ac:dyDescent="0.35">
      <c r="A2267" t="s">
        <v>19</v>
      </c>
      <c r="B2267">
        <v>2215334</v>
      </c>
      <c r="C2267">
        <v>2216227</v>
      </c>
      <c r="E2267" t="s">
        <v>13966</v>
      </c>
      <c r="F2267" t="s">
        <v>21477</v>
      </c>
      <c r="G2267" t="s">
        <v>21478</v>
      </c>
      <c r="I2267" t="s">
        <v>13969</v>
      </c>
      <c r="L2267" t="s">
        <v>21479</v>
      </c>
      <c r="M2267" s="20" t="s">
        <v>21477</v>
      </c>
      <c r="N2267" s="34">
        <v>297</v>
      </c>
      <c r="O2267" t="s">
        <v>21480</v>
      </c>
    </row>
    <row r="2268" spans="1:15" x14ac:dyDescent="0.35">
      <c r="A2268" t="s">
        <v>19</v>
      </c>
      <c r="B2268">
        <v>2216300</v>
      </c>
      <c r="C2268">
        <v>2216896</v>
      </c>
      <c r="E2268" t="s">
        <v>13966</v>
      </c>
      <c r="F2268" t="s">
        <v>14926</v>
      </c>
      <c r="G2268" t="s">
        <v>21481</v>
      </c>
      <c r="I2268" t="s">
        <v>13969</v>
      </c>
      <c r="L2268" t="s">
        <v>21482</v>
      </c>
      <c r="M2268" s="20" t="s">
        <v>14926</v>
      </c>
      <c r="N2268" s="34">
        <v>198</v>
      </c>
      <c r="O2268" t="s">
        <v>21483</v>
      </c>
    </row>
    <row r="2269" spans="1:15" x14ac:dyDescent="0.35">
      <c r="A2269" t="s">
        <v>19</v>
      </c>
      <c r="B2269">
        <v>2216945</v>
      </c>
      <c r="C2269">
        <v>2218144</v>
      </c>
      <c r="E2269" t="s">
        <v>14007</v>
      </c>
      <c r="F2269" t="s">
        <v>21484</v>
      </c>
      <c r="G2269" t="s">
        <v>21485</v>
      </c>
      <c r="I2269" t="s">
        <v>13969</v>
      </c>
      <c r="L2269" t="s">
        <v>21486</v>
      </c>
      <c r="M2269" s="20" t="s">
        <v>21484</v>
      </c>
      <c r="N2269" s="34">
        <v>399</v>
      </c>
      <c r="O2269" t="s">
        <v>21487</v>
      </c>
    </row>
    <row r="2270" spans="1:15" x14ac:dyDescent="0.35">
      <c r="A2270" t="s">
        <v>19</v>
      </c>
      <c r="B2270">
        <v>2218314</v>
      </c>
      <c r="C2270">
        <v>2219849</v>
      </c>
      <c r="E2270" t="s">
        <v>14007</v>
      </c>
      <c r="F2270" t="s">
        <v>21488</v>
      </c>
      <c r="G2270" t="s">
        <v>21489</v>
      </c>
      <c r="I2270" t="s">
        <v>13969</v>
      </c>
      <c r="L2270" t="s">
        <v>21490</v>
      </c>
      <c r="M2270" s="20" t="s">
        <v>21488</v>
      </c>
      <c r="N2270" s="34">
        <v>511</v>
      </c>
      <c r="O2270" t="s">
        <v>21491</v>
      </c>
    </row>
    <row r="2271" spans="1:15" x14ac:dyDescent="0.35">
      <c r="A2271" t="s">
        <v>19</v>
      </c>
      <c r="B2271">
        <v>2219860</v>
      </c>
      <c r="C2271">
        <v>2220642</v>
      </c>
      <c r="E2271" t="s">
        <v>14007</v>
      </c>
      <c r="F2271" t="s">
        <v>17815</v>
      </c>
      <c r="G2271" t="s">
        <v>21492</v>
      </c>
      <c r="I2271" t="s">
        <v>13969</v>
      </c>
      <c r="L2271" t="s">
        <v>21493</v>
      </c>
      <c r="M2271" s="20" t="s">
        <v>17815</v>
      </c>
      <c r="N2271" s="34">
        <v>260</v>
      </c>
      <c r="O2271" t="s">
        <v>21494</v>
      </c>
    </row>
    <row r="2272" spans="1:15" x14ac:dyDescent="0.35">
      <c r="A2272" t="s">
        <v>19</v>
      </c>
      <c r="B2272">
        <v>2220663</v>
      </c>
      <c r="C2272">
        <v>2221562</v>
      </c>
      <c r="E2272" t="s">
        <v>14007</v>
      </c>
      <c r="F2272" t="s">
        <v>21495</v>
      </c>
      <c r="G2272" t="s">
        <v>21496</v>
      </c>
      <c r="I2272" t="s">
        <v>13969</v>
      </c>
      <c r="L2272" t="s">
        <v>21497</v>
      </c>
      <c r="M2272" s="20" t="s">
        <v>21495</v>
      </c>
      <c r="N2272" s="34">
        <v>299</v>
      </c>
      <c r="O2272" t="s">
        <v>21498</v>
      </c>
    </row>
    <row r="2273" spans="1:15" x14ac:dyDescent="0.35">
      <c r="A2273" t="s">
        <v>19</v>
      </c>
      <c r="B2273">
        <v>2221577</v>
      </c>
      <c r="C2273">
        <v>2221798</v>
      </c>
      <c r="E2273" t="s">
        <v>14007</v>
      </c>
      <c r="F2273" t="s">
        <v>21499</v>
      </c>
      <c r="G2273" t="s">
        <v>21500</v>
      </c>
      <c r="I2273" t="s">
        <v>13969</v>
      </c>
      <c r="L2273" t="s">
        <v>21501</v>
      </c>
      <c r="M2273" s="20" t="s">
        <v>21499</v>
      </c>
      <c r="N2273" s="34">
        <v>73</v>
      </c>
      <c r="O2273" t="s">
        <v>21502</v>
      </c>
    </row>
    <row r="2274" spans="1:15" x14ac:dyDescent="0.35">
      <c r="A2274" t="s">
        <v>19</v>
      </c>
      <c r="B2274">
        <v>2221813</v>
      </c>
      <c r="C2274">
        <v>2223147</v>
      </c>
      <c r="E2274" t="s">
        <v>14007</v>
      </c>
      <c r="F2274" t="s">
        <v>21503</v>
      </c>
      <c r="G2274" t="s">
        <v>21504</v>
      </c>
      <c r="I2274" t="s">
        <v>13969</v>
      </c>
      <c r="L2274" t="s">
        <v>21505</v>
      </c>
      <c r="M2274" s="20" t="s">
        <v>21503</v>
      </c>
      <c r="N2274" s="34">
        <v>444</v>
      </c>
      <c r="O2274" t="s">
        <v>21506</v>
      </c>
    </row>
    <row r="2275" spans="1:15" x14ac:dyDescent="0.35">
      <c r="A2275" t="s">
        <v>19</v>
      </c>
      <c r="B2275">
        <v>2223157</v>
      </c>
      <c r="C2275">
        <v>2224806</v>
      </c>
      <c r="E2275" t="s">
        <v>14007</v>
      </c>
      <c r="F2275" t="s">
        <v>21507</v>
      </c>
      <c r="G2275" t="s">
        <v>21508</v>
      </c>
      <c r="I2275" t="s">
        <v>13969</v>
      </c>
      <c r="L2275" t="s">
        <v>21509</v>
      </c>
      <c r="M2275" s="20" t="s">
        <v>21507</v>
      </c>
      <c r="N2275" s="34">
        <v>549</v>
      </c>
      <c r="O2275" t="s">
        <v>21510</v>
      </c>
    </row>
    <row r="2276" spans="1:15" x14ac:dyDescent="0.35">
      <c r="A2276" t="s">
        <v>19</v>
      </c>
      <c r="B2276">
        <v>2224850</v>
      </c>
      <c r="C2276">
        <v>2225992</v>
      </c>
      <c r="E2276" t="s">
        <v>14007</v>
      </c>
      <c r="F2276" t="s">
        <v>21511</v>
      </c>
      <c r="G2276" t="s">
        <v>21512</v>
      </c>
      <c r="I2276" t="s">
        <v>13969</v>
      </c>
      <c r="L2276" t="s">
        <v>21513</v>
      </c>
      <c r="M2276" s="20" t="s">
        <v>21511</v>
      </c>
      <c r="N2276" s="34">
        <v>380</v>
      </c>
      <c r="O2276" t="s">
        <v>21514</v>
      </c>
    </row>
    <row r="2277" spans="1:15" x14ac:dyDescent="0.35">
      <c r="A2277" t="s">
        <v>19</v>
      </c>
      <c r="B2277">
        <v>2226083</v>
      </c>
      <c r="C2277">
        <v>2226388</v>
      </c>
      <c r="E2277" t="s">
        <v>14007</v>
      </c>
      <c r="F2277" t="s">
        <v>21515</v>
      </c>
      <c r="G2277" t="s">
        <v>21516</v>
      </c>
      <c r="I2277" t="s">
        <v>13969</v>
      </c>
      <c r="L2277" t="s">
        <v>21517</v>
      </c>
      <c r="M2277" s="20" t="s">
        <v>21515</v>
      </c>
      <c r="N2277" s="34">
        <v>101</v>
      </c>
      <c r="O2277" t="s">
        <v>21518</v>
      </c>
    </row>
    <row r="2278" spans="1:15" x14ac:dyDescent="0.35">
      <c r="A2278" t="s">
        <v>19</v>
      </c>
      <c r="B2278">
        <v>2226378</v>
      </c>
      <c r="C2278">
        <v>2226551</v>
      </c>
      <c r="E2278" t="s">
        <v>14007</v>
      </c>
      <c r="F2278" t="s">
        <v>14251</v>
      </c>
      <c r="I2278" t="s">
        <v>13969</v>
      </c>
      <c r="L2278" t="s">
        <v>21519</v>
      </c>
      <c r="M2278" s="20" t="s">
        <v>14251</v>
      </c>
      <c r="N2278" s="34">
        <v>57</v>
      </c>
      <c r="O2278" t="s">
        <v>21520</v>
      </c>
    </row>
    <row r="2279" spans="1:15" x14ac:dyDescent="0.35">
      <c r="A2279" t="s">
        <v>19</v>
      </c>
      <c r="B2279">
        <v>2226659</v>
      </c>
      <c r="C2279">
        <v>2228191</v>
      </c>
      <c r="E2279" t="s">
        <v>14007</v>
      </c>
      <c r="F2279" t="s">
        <v>21521</v>
      </c>
      <c r="G2279" t="s">
        <v>21522</v>
      </c>
      <c r="I2279" t="s">
        <v>13969</v>
      </c>
      <c r="L2279" t="s">
        <v>21523</v>
      </c>
      <c r="M2279" s="20" t="s">
        <v>21521</v>
      </c>
      <c r="N2279" s="34">
        <v>510</v>
      </c>
      <c r="O2279" t="s">
        <v>21524</v>
      </c>
    </row>
    <row r="2280" spans="1:15" x14ac:dyDescent="0.35">
      <c r="A2280" t="s">
        <v>19</v>
      </c>
      <c r="B2280">
        <v>2228327</v>
      </c>
      <c r="C2280">
        <v>2228719</v>
      </c>
      <c r="E2280" t="s">
        <v>14007</v>
      </c>
      <c r="F2280" t="s">
        <v>21525</v>
      </c>
      <c r="G2280" t="s">
        <v>21526</v>
      </c>
      <c r="I2280" t="s">
        <v>13969</v>
      </c>
      <c r="L2280" t="s">
        <v>21527</v>
      </c>
      <c r="M2280" s="20" t="s">
        <v>21525</v>
      </c>
      <c r="N2280" s="34">
        <v>130</v>
      </c>
      <c r="O2280" t="s">
        <v>21528</v>
      </c>
    </row>
    <row r="2281" spans="1:15" x14ac:dyDescent="0.35">
      <c r="A2281" t="s">
        <v>19</v>
      </c>
      <c r="B2281">
        <v>2228830</v>
      </c>
      <c r="C2281">
        <v>2232669</v>
      </c>
      <c r="E2281" t="s">
        <v>14007</v>
      </c>
      <c r="F2281" t="s">
        <v>21529</v>
      </c>
      <c r="G2281" t="s">
        <v>21530</v>
      </c>
      <c r="I2281" t="s">
        <v>13969</v>
      </c>
      <c r="L2281" t="s">
        <v>21531</v>
      </c>
      <c r="M2281" s="20" t="s">
        <v>21529</v>
      </c>
      <c r="N2281" s="34">
        <v>1279</v>
      </c>
      <c r="O2281" t="s">
        <v>21532</v>
      </c>
    </row>
    <row r="2282" spans="1:15" x14ac:dyDescent="0.35">
      <c r="A2282" t="s">
        <v>19</v>
      </c>
      <c r="B2282">
        <v>2232677</v>
      </c>
      <c r="C2282">
        <v>2243488</v>
      </c>
      <c r="E2282" t="s">
        <v>14007</v>
      </c>
      <c r="F2282" t="s">
        <v>21533</v>
      </c>
      <c r="G2282" t="s">
        <v>21534</v>
      </c>
      <c r="I2282" t="s">
        <v>13969</v>
      </c>
      <c r="L2282" t="s">
        <v>21535</v>
      </c>
      <c r="M2282" s="20" t="s">
        <v>21533</v>
      </c>
      <c r="N2282" s="34">
        <v>3603</v>
      </c>
      <c r="O2282" t="s">
        <v>21536</v>
      </c>
    </row>
    <row r="2283" spans="1:15" x14ac:dyDescent="0.35">
      <c r="A2283" t="s">
        <v>19</v>
      </c>
      <c r="B2283">
        <v>2243513</v>
      </c>
      <c r="C2283">
        <v>2251180</v>
      </c>
      <c r="E2283" t="s">
        <v>14007</v>
      </c>
      <c r="F2283" t="s">
        <v>21537</v>
      </c>
      <c r="G2283" t="s">
        <v>21538</v>
      </c>
      <c r="I2283" t="s">
        <v>13969</v>
      </c>
      <c r="L2283" t="s">
        <v>21539</v>
      </c>
      <c r="M2283" s="20" t="s">
        <v>21537</v>
      </c>
      <c r="N2283" s="34">
        <v>2555</v>
      </c>
      <c r="O2283" t="s">
        <v>21540</v>
      </c>
    </row>
    <row r="2284" spans="1:15" x14ac:dyDescent="0.35">
      <c r="A2284" t="s">
        <v>19</v>
      </c>
      <c r="B2284">
        <v>2251197</v>
      </c>
      <c r="C2284">
        <v>2258879</v>
      </c>
      <c r="E2284" t="s">
        <v>14007</v>
      </c>
      <c r="F2284" t="s">
        <v>21541</v>
      </c>
      <c r="G2284" t="s">
        <v>21542</v>
      </c>
      <c r="I2284" t="s">
        <v>13969</v>
      </c>
      <c r="L2284" t="s">
        <v>21543</v>
      </c>
      <c r="M2284" s="20" t="s">
        <v>21541</v>
      </c>
      <c r="N2284" s="34">
        <v>2560</v>
      </c>
      <c r="O2284" t="s">
        <v>21544</v>
      </c>
    </row>
    <row r="2285" spans="1:15" x14ac:dyDescent="0.35">
      <c r="A2285" t="s">
        <v>19</v>
      </c>
      <c r="B2285">
        <v>2258904</v>
      </c>
      <c r="C2285">
        <v>2266589</v>
      </c>
      <c r="E2285" t="s">
        <v>14007</v>
      </c>
      <c r="F2285" t="s">
        <v>21545</v>
      </c>
      <c r="G2285" t="s">
        <v>21546</v>
      </c>
      <c r="I2285" t="s">
        <v>13969</v>
      </c>
      <c r="L2285" t="s">
        <v>21547</v>
      </c>
      <c r="M2285" s="20" t="s">
        <v>21545</v>
      </c>
      <c r="N2285" s="34">
        <v>2561</v>
      </c>
      <c r="O2285" t="s">
        <v>21548</v>
      </c>
    </row>
    <row r="2286" spans="1:15" ht="29" x14ac:dyDescent="0.35">
      <c r="A2286" t="s">
        <v>19</v>
      </c>
      <c r="B2286">
        <v>2266972</v>
      </c>
      <c r="C2286">
        <v>2268447</v>
      </c>
      <c r="E2286" t="s">
        <v>14007</v>
      </c>
      <c r="F2286" t="s">
        <v>21549</v>
      </c>
      <c r="G2286" t="s">
        <v>21550</v>
      </c>
      <c r="I2286" t="s">
        <v>13969</v>
      </c>
      <c r="L2286" t="s">
        <v>21551</v>
      </c>
      <c r="M2286" s="20" t="s">
        <v>21549</v>
      </c>
      <c r="N2286" s="34">
        <v>491</v>
      </c>
      <c r="O2286" t="s">
        <v>21552</v>
      </c>
    </row>
    <row r="2287" spans="1:15" x14ac:dyDescent="0.35">
      <c r="A2287" t="s">
        <v>19</v>
      </c>
      <c r="B2287">
        <v>2268481</v>
      </c>
      <c r="C2287">
        <v>2269458</v>
      </c>
      <c r="E2287" t="s">
        <v>14007</v>
      </c>
      <c r="F2287" t="s">
        <v>21553</v>
      </c>
      <c r="G2287" t="s">
        <v>21554</v>
      </c>
      <c r="I2287" t="s">
        <v>13969</v>
      </c>
      <c r="L2287" t="s">
        <v>21555</v>
      </c>
      <c r="M2287" s="20" t="s">
        <v>21553</v>
      </c>
      <c r="N2287" s="34">
        <v>325</v>
      </c>
      <c r="O2287" t="s">
        <v>21556</v>
      </c>
    </row>
    <row r="2288" spans="1:15" x14ac:dyDescent="0.35">
      <c r="A2288" t="s">
        <v>19</v>
      </c>
      <c r="B2288">
        <v>2269592</v>
      </c>
      <c r="C2288">
        <v>2270983</v>
      </c>
      <c r="E2288" t="s">
        <v>14007</v>
      </c>
      <c r="F2288" t="s">
        <v>18128</v>
      </c>
      <c r="G2288" t="s">
        <v>21557</v>
      </c>
      <c r="I2288" t="s">
        <v>13969</v>
      </c>
      <c r="L2288" t="s">
        <v>21558</v>
      </c>
      <c r="M2288" s="20" t="s">
        <v>18128</v>
      </c>
      <c r="N2288" s="34">
        <v>463</v>
      </c>
      <c r="O2288" t="s">
        <v>21559</v>
      </c>
    </row>
    <row r="2289" spans="1:15" x14ac:dyDescent="0.35">
      <c r="A2289" t="s">
        <v>19</v>
      </c>
      <c r="B2289">
        <v>2271269</v>
      </c>
      <c r="C2289">
        <v>2271814</v>
      </c>
      <c r="E2289" t="s">
        <v>13966</v>
      </c>
      <c r="F2289" t="s">
        <v>21560</v>
      </c>
      <c r="G2289" t="s">
        <v>21561</v>
      </c>
      <c r="I2289" t="s">
        <v>13969</v>
      </c>
      <c r="L2289" t="s">
        <v>21562</v>
      </c>
      <c r="M2289" s="20" t="s">
        <v>21560</v>
      </c>
      <c r="N2289" s="34">
        <v>181</v>
      </c>
      <c r="O2289" t="s">
        <v>21563</v>
      </c>
    </row>
    <row r="2290" spans="1:15" x14ac:dyDescent="0.35">
      <c r="A2290" t="s">
        <v>19</v>
      </c>
      <c r="B2290">
        <v>2271908</v>
      </c>
      <c r="C2290">
        <v>2271980</v>
      </c>
      <c r="E2290" t="s">
        <v>14007</v>
      </c>
      <c r="F2290" t="s">
        <v>14336</v>
      </c>
      <c r="I2290" t="s">
        <v>12672</v>
      </c>
      <c r="O2290" t="s">
        <v>21564</v>
      </c>
    </row>
    <row r="2291" spans="1:15" x14ac:dyDescent="0.35">
      <c r="A2291" t="s">
        <v>19</v>
      </c>
      <c r="B2291">
        <v>2272033</v>
      </c>
      <c r="C2291">
        <v>2272578</v>
      </c>
      <c r="E2291" t="s">
        <v>14007</v>
      </c>
      <c r="F2291" t="s">
        <v>21565</v>
      </c>
      <c r="G2291" t="s">
        <v>21566</v>
      </c>
      <c r="I2291" t="s">
        <v>13969</v>
      </c>
      <c r="L2291" t="s">
        <v>21567</v>
      </c>
      <c r="M2291" s="20" t="s">
        <v>21565</v>
      </c>
      <c r="N2291" s="34">
        <v>181</v>
      </c>
      <c r="O2291" t="s">
        <v>21568</v>
      </c>
    </row>
    <row r="2292" spans="1:15" x14ac:dyDescent="0.35">
      <c r="A2292" t="s">
        <v>19</v>
      </c>
      <c r="B2292">
        <v>2272894</v>
      </c>
      <c r="C2292">
        <v>2273124</v>
      </c>
      <c r="E2292" t="s">
        <v>14007</v>
      </c>
      <c r="F2292" t="s">
        <v>21569</v>
      </c>
      <c r="G2292" t="s">
        <v>21570</v>
      </c>
      <c r="I2292" t="s">
        <v>13969</v>
      </c>
      <c r="L2292" t="s">
        <v>21571</v>
      </c>
      <c r="M2292" s="20" t="s">
        <v>21569</v>
      </c>
      <c r="N2292" s="34">
        <v>76</v>
      </c>
      <c r="O2292" t="s">
        <v>21572</v>
      </c>
    </row>
    <row r="2293" spans="1:15" x14ac:dyDescent="0.35">
      <c r="A2293" t="s">
        <v>19</v>
      </c>
      <c r="B2293">
        <v>2273309</v>
      </c>
      <c r="C2293">
        <v>2275072</v>
      </c>
      <c r="E2293" t="s">
        <v>13966</v>
      </c>
      <c r="F2293" t="s">
        <v>21573</v>
      </c>
      <c r="G2293" t="s">
        <v>21574</v>
      </c>
      <c r="I2293" t="s">
        <v>13969</v>
      </c>
      <c r="L2293" t="s">
        <v>21575</v>
      </c>
      <c r="M2293" s="20" t="s">
        <v>21573</v>
      </c>
      <c r="N2293" s="34">
        <v>587</v>
      </c>
      <c r="O2293" t="s">
        <v>21576</v>
      </c>
    </row>
    <row r="2294" spans="1:15" x14ac:dyDescent="0.35">
      <c r="A2294" t="s">
        <v>19</v>
      </c>
      <c r="B2294">
        <v>2275173</v>
      </c>
      <c r="C2294">
        <v>2276030</v>
      </c>
      <c r="E2294" t="s">
        <v>14007</v>
      </c>
      <c r="F2294" t="s">
        <v>21577</v>
      </c>
      <c r="G2294" t="s">
        <v>21578</v>
      </c>
      <c r="I2294" t="s">
        <v>13969</v>
      </c>
      <c r="L2294" t="s">
        <v>21579</v>
      </c>
      <c r="M2294" s="20" t="s">
        <v>21577</v>
      </c>
      <c r="N2294" s="34">
        <v>285</v>
      </c>
      <c r="O2294" t="s">
        <v>21580</v>
      </c>
    </row>
    <row r="2295" spans="1:15" x14ac:dyDescent="0.35">
      <c r="A2295" t="s">
        <v>19</v>
      </c>
      <c r="B2295">
        <v>2276158</v>
      </c>
      <c r="C2295">
        <v>2277147</v>
      </c>
      <c r="E2295" t="s">
        <v>13966</v>
      </c>
      <c r="F2295" t="s">
        <v>21581</v>
      </c>
      <c r="G2295" t="s">
        <v>21582</v>
      </c>
      <c r="I2295" t="s">
        <v>13969</v>
      </c>
      <c r="L2295" t="s">
        <v>21583</v>
      </c>
      <c r="M2295" s="20" t="s">
        <v>21581</v>
      </c>
      <c r="N2295" s="34">
        <v>329</v>
      </c>
      <c r="O2295" t="s">
        <v>21584</v>
      </c>
    </row>
    <row r="2296" spans="1:15" x14ac:dyDescent="0.35">
      <c r="A2296" t="s">
        <v>19</v>
      </c>
      <c r="B2296">
        <v>2277204</v>
      </c>
      <c r="C2296">
        <v>2278685</v>
      </c>
      <c r="E2296" t="s">
        <v>14007</v>
      </c>
      <c r="F2296" t="s">
        <v>21585</v>
      </c>
      <c r="G2296" t="s">
        <v>21586</v>
      </c>
      <c r="I2296" t="s">
        <v>13969</v>
      </c>
      <c r="L2296" t="s">
        <v>21587</v>
      </c>
      <c r="M2296" s="20" t="s">
        <v>21585</v>
      </c>
      <c r="N2296" s="34">
        <v>493</v>
      </c>
      <c r="O2296" t="s">
        <v>21588</v>
      </c>
    </row>
    <row r="2297" spans="1:15" x14ac:dyDescent="0.35">
      <c r="A2297" t="s">
        <v>19</v>
      </c>
      <c r="B2297">
        <v>2278702</v>
      </c>
      <c r="C2297">
        <v>2283264</v>
      </c>
      <c r="E2297" t="s">
        <v>14007</v>
      </c>
      <c r="F2297" t="s">
        <v>21589</v>
      </c>
      <c r="G2297" t="s">
        <v>21590</v>
      </c>
      <c r="I2297" t="s">
        <v>13969</v>
      </c>
      <c r="L2297" t="s">
        <v>21591</v>
      </c>
      <c r="M2297" s="20" t="s">
        <v>21589</v>
      </c>
      <c r="N2297" s="34">
        <v>1520</v>
      </c>
      <c r="O2297" t="s">
        <v>21592</v>
      </c>
    </row>
    <row r="2298" spans="1:15" x14ac:dyDescent="0.35">
      <c r="A2298" t="s">
        <v>19</v>
      </c>
      <c r="B2298">
        <v>2283411</v>
      </c>
      <c r="C2298">
        <v>2284313</v>
      </c>
      <c r="E2298" t="s">
        <v>13966</v>
      </c>
      <c r="F2298" t="s">
        <v>21593</v>
      </c>
      <c r="G2298" t="s">
        <v>21594</v>
      </c>
      <c r="I2298" t="s">
        <v>13969</v>
      </c>
      <c r="L2298" t="s">
        <v>21595</v>
      </c>
      <c r="M2298" s="20" t="s">
        <v>21593</v>
      </c>
      <c r="N2298" s="34">
        <v>300</v>
      </c>
      <c r="O2298" t="s">
        <v>21596</v>
      </c>
    </row>
    <row r="2299" spans="1:15" x14ac:dyDescent="0.35">
      <c r="A2299" t="s">
        <v>19</v>
      </c>
      <c r="B2299">
        <v>2284365</v>
      </c>
      <c r="C2299">
        <v>2285480</v>
      </c>
      <c r="E2299" t="s">
        <v>14007</v>
      </c>
      <c r="F2299" t="s">
        <v>19547</v>
      </c>
      <c r="G2299" t="s">
        <v>19548</v>
      </c>
      <c r="I2299" t="s">
        <v>13969</v>
      </c>
      <c r="L2299" t="s">
        <v>21597</v>
      </c>
      <c r="M2299" s="20" t="s">
        <v>19547</v>
      </c>
      <c r="N2299" s="34">
        <v>371</v>
      </c>
      <c r="O2299" t="s">
        <v>21598</v>
      </c>
    </row>
    <row r="2300" spans="1:15" x14ac:dyDescent="0.35">
      <c r="A2300" t="s">
        <v>19</v>
      </c>
      <c r="B2300">
        <v>2285477</v>
      </c>
      <c r="C2300">
        <v>2286370</v>
      </c>
      <c r="E2300" t="s">
        <v>14007</v>
      </c>
      <c r="F2300" t="s">
        <v>21599</v>
      </c>
      <c r="G2300" t="s">
        <v>21600</v>
      </c>
      <c r="I2300" t="s">
        <v>13969</v>
      </c>
      <c r="L2300" t="s">
        <v>21601</v>
      </c>
      <c r="M2300" s="20" t="s">
        <v>21599</v>
      </c>
      <c r="N2300" s="34">
        <v>297</v>
      </c>
      <c r="O2300" t="s">
        <v>21602</v>
      </c>
    </row>
    <row r="2301" spans="1:15" x14ac:dyDescent="0.35">
      <c r="A2301" t="s">
        <v>19</v>
      </c>
      <c r="B2301">
        <v>2286518</v>
      </c>
      <c r="C2301">
        <v>2286886</v>
      </c>
      <c r="E2301" t="s">
        <v>14007</v>
      </c>
      <c r="F2301" t="s">
        <v>21603</v>
      </c>
      <c r="G2301" t="s">
        <v>21604</v>
      </c>
      <c r="I2301" t="s">
        <v>13969</v>
      </c>
      <c r="L2301" t="s">
        <v>21605</v>
      </c>
      <c r="M2301" s="20" t="s">
        <v>21603</v>
      </c>
      <c r="N2301" s="34">
        <v>122</v>
      </c>
      <c r="O2301" t="s">
        <v>21606</v>
      </c>
    </row>
    <row r="2302" spans="1:15" x14ac:dyDescent="0.35">
      <c r="A2302" t="s">
        <v>19</v>
      </c>
      <c r="B2302">
        <v>2287186</v>
      </c>
      <c r="C2302">
        <v>2287902</v>
      </c>
      <c r="E2302" t="s">
        <v>14007</v>
      </c>
      <c r="F2302" t="s">
        <v>21607</v>
      </c>
      <c r="G2302" t="s">
        <v>21608</v>
      </c>
      <c r="I2302" t="s">
        <v>13969</v>
      </c>
      <c r="L2302" t="s">
        <v>21609</v>
      </c>
      <c r="M2302" s="20" t="s">
        <v>21607</v>
      </c>
      <c r="N2302" s="34">
        <v>238</v>
      </c>
      <c r="O2302" t="s">
        <v>21610</v>
      </c>
    </row>
    <row r="2303" spans="1:15" x14ac:dyDescent="0.35">
      <c r="A2303" t="s">
        <v>19</v>
      </c>
      <c r="B2303">
        <v>2288053</v>
      </c>
      <c r="C2303">
        <v>2288358</v>
      </c>
      <c r="E2303" t="s">
        <v>13966</v>
      </c>
      <c r="F2303" t="s">
        <v>21611</v>
      </c>
      <c r="G2303" t="s">
        <v>21612</v>
      </c>
      <c r="I2303" t="s">
        <v>13969</v>
      </c>
      <c r="L2303" t="s">
        <v>21613</v>
      </c>
      <c r="M2303" s="20" t="s">
        <v>21611</v>
      </c>
      <c r="N2303" s="34">
        <v>101</v>
      </c>
      <c r="O2303" t="s">
        <v>21614</v>
      </c>
    </row>
    <row r="2304" spans="1:15" x14ac:dyDescent="0.35">
      <c r="A2304" t="s">
        <v>19</v>
      </c>
      <c r="B2304">
        <v>2288429</v>
      </c>
      <c r="C2304">
        <v>2289199</v>
      </c>
      <c r="E2304" t="s">
        <v>13966</v>
      </c>
      <c r="F2304" t="s">
        <v>14251</v>
      </c>
      <c r="I2304" t="s">
        <v>13969</v>
      </c>
      <c r="L2304" t="s">
        <v>21615</v>
      </c>
      <c r="M2304" s="20" t="s">
        <v>14251</v>
      </c>
      <c r="N2304" s="34">
        <v>256</v>
      </c>
      <c r="O2304" t="s">
        <v>21616</v>
      </c>
    </row>
    <row r="2305" spans="1:15" x14ac:dyDescent="0.35">
      <c r="A2305" t="s">
        <v>19</v>
      </c>
      <c r="B2305">
        <v>2289243</v>
      </c>
      <c r="C2305">
        <v>2289776</v>
      </c>
      <c r="E2305" t="s">
        <v>13966</v>
      </c>
      <c r="F2305" t="s">
        <v>14715</v>
      </c>
      <c r="G2305" t="s">
        <v>21617</v>
      </c>
      <c r="I2305" t="s">
        <v>13969</v>
      </c>
      <c r="L2305" t="s">
        <v>21618</v>
      </c>
      <c r="M2305" s="20" t="s">
        <v>14715</v>
      </c>
      <c r="N2305" s="34">
        <v>177</v>
      </c>
      <c r="O2305" t="s">
        <v>21619</v>
      </c>
    </row>
    <row r="2306" spans="1:15" x14ac:dyDescent="0.35">
      <c r="A2306" t="s">
        <v>19</v>
      </c>
      <c r="B2306">
        <v>2289855</v>
      </c>
      <c r="C2306">
        <v>2291099</v>
      </c>
      <c r="E2306" t="s">
        <v>14007</v>
      </c>
      <c r="F2306" t="s">
        <v>14792</v>
      </c>
      <c r="G2306" t="s">
        <v>21620</v>
      </c>
      <c r="I2306" t="s">
        <v>13969</v>
      </c>
      <c r="L2306" t="s">
        <v>21621</v>
      </c>
      <c r="M2306" s="20" t="s">
        <v>14792</v>
      </c>
      <c r="N2306" s="34">
        <v>414</v>
      </c>
      <c r="O2306" t="s">
        <v>21622</v>
      </c>
    </row>
    <row r="2307" spans="1:15" x14ac:dyDescent="0.35">
      <c r="A2307" t="s">
        <v>19</v>
      </c>
      <c r="B2307">
        <v>2291193</v>
      </c>
      <c r="C2307">
        <v>2292656</v>
      </c>
      <c r="E2307" t="s">
        <v>14007</v>
      </c>
      <c r="F2307" t="s">
        <v>21623</v>
      </c>
      <c r="G2307" t="s">
        <v>21624</v>
      </c>
      <c r="I2307" t="s">
        <v>13969</v>
      </c>
      <c r="L2307" t="s">
        <v>21625</v>
      </c>
      <c r="M2307" s="20" t="s">
        <v>21623</v>
      </c>
      <c r="N2307" s="34">
        <v>487</v>
      </c>
      <c r="O2307" t="s">
        <v>21626</v>
      </c>
    </row>
    <row r="2308" spans="1:15" x14ac:dyDescent="0.35">
      <c r="A2308" t="s">
        <v>19</v>
      </c>
      <c r="B2308">
        <v>2292674</v>
      </c>
      <c r="C2308">
        <v>2293708</v>
      </c>
      <c r="E2308" t="s">
        <v>14007</v>
      </c>
      <c r="F2308" t="s">
        <v>21627</v>
      </c>
      <c r="G2308" t="s">
        <v>21628</v>
      </c>
      <c r="I2308" t="s">
        <v>13969</v>
      </c>
      <c r="L2308" t="s">
        <v>21629</v>
      </c>
      <c r="M2308" s="20" t="s">
        <v>21627</v>
      </c>
      <c r="N2308" s="34">
        <v>344</v>
      </c>
      <c r="O2308" t="s">
        <v>21630</v>
      </c>
    </row>
    <row r="2309" spans="1:15" x14ac:dyDescent="0.35">
      <c r="A2309" t="s">
        <v>19</v>
      </c>
      <c r="B2309">
        <v>2294032</v>
      </c>
      <c r="C2309">
        <v>2296074</v>
      </c>
      <c r="E2309" t="s">
        <v>13966</v>
      </c>
      <c r="F2309" t="s">
        <v>21631</v>
      </c>
      <c r="G2309" t="s">
        <v>21632</v>
      </c>
      <c r="I2309" t="s">
        <v>13969</v>
      </c>
      <c r="L2309" t="s">
        <v>21633</v>
      </c>
      <c r="M2309" s="20" t="s">
        <v>21631</v>
      </c>
      <c r="N2309" s="34">
        <v>680</v>
      </c>
      <c r="O2309" t="s">
        <v>21634</v>
      </c>
    </row>
    <row r="2310" spans="1:15" x14ac:dyDescent="0.35">
      <c r="A2310" t="s">
        <v>19</v>
      </c>
      <c r="B2310">
        <v>2296141</v>
      </c>
      <c r="C2310">
        <v>2296434</v>
      </c>
      <c r="E2310" t="s">
        <v>13966</v>
      </c>
      <c r="F2310" t="s">
        <v>14251</v>
      </c>
      <c r="I2310" t="s">
        <v>13969</v>
      </c>
      <c r="L2310" t="s">
        <v>21635</v>
      </c>
      <c r="M2310" s="20" t="s">
        <v>14251</v>
      </c>
      <c r="N2310" s="34">
        <v>97</v>
      </c>
      <c r="O2310" t="s">
        <v>21636</v>
      </c>
    </row>
    <row r="2311" spans="1:15" x14ac:dyDescent="0.35">
      <c r="A2311" t="s">
        <v>19</v>
      </c>
      <c r="B2311">
        <v>2296807</v>
      </c>
      <c r="C2311">
        <v>2297211</v>
      </c>
      <c r="E2311" t="s">
        <v>14007</v>
      </c>
      <c r="F2311" t="s">
        <v>21637</v>
      </c>
      <c r="G2311" t="s">
        <v>21638</v>
      </c>
      <c r="I2311" t="s">
        <v>13969</v>
      </c>
      <c r="L2311" t="s">
        <v>21639</v>
      </c>
      <c r="M2311" s="20" t="s">
        <v>21637</v>
      </c>
      <c r="N2311" s="34">
        <v>134</v>
      </c>
      <c r="O2311" t="s">
        <v>21640</v>
      </c>
    </row>
    <row r="2312" spans="1:15" x14ac:dyDescent="0.35">
      <c r="A2312" t="s">
        <v>19</v>
      </c>
      <c r="B2312">
        <v>2297297</v>
      </c>
      <c r="C2312">
        <v>2297416</v>
      </c>
      <c r="E2312" t="s">
        <v>14007</v>
      </c>
      <c r="F2312" t="s">
        <v>14251</v>
      </c>
      <c r="I2312" t="s">
        <v>13969</v>
      </c>
      <c r="L2312" t="s">
        <v>21641</v>
      </c>
      <c r="M2312" s="20" t="s">
        <v>14251</v>
      </c>
      <c r="N2312" s="34">
        <v>39</v>
      </c>
      <c r="O2312" t="s">
        <v>21642</v>
      </c>
    </row>
    <row r="2313" spans="1:15" x14ac:dyDescent="0.35">
      <c r="A2313" t="s">
        <v>19</v>
      </c>
      <c r="B2313">
        <v>2297486</v>
      </c>
      <c r="C2313">
        <v>2297608</v>
      </c>
      <c r="E2313" t="s">
        <v>13966</v>
      </c>
      <c r="F2313" t="s">
        <v>21643</v>
      </c>
      <c r="I2313" t="s">
        <v>13969</v>
      </c>
      <c r="L2313" t="s">
        <v>21644</v>
      </c>
      <c r="M2313" s="20" t="s">
        <v>21643</v>
      </c>
      <c r="N2313" s="34">
        <v>40</v>
      </c>
      <c r="O2313" t="s">
        <v>21645</v>
      </c>
    </row>
    <row r="2314" spans="1:15" x14ac:dyDescent="0.35">
      <c r="A2314" t="s">
        <v>19</v>
      </c>
      <c r="B2314">
        <v>2297652</v>
      </c>
      <c r="C2314">
        <v>2297945</v>
      </c>
      <c r="E2314" t="s">
        <v>13966</v>
      </c>
      <c r="F2314" t="s">
        <v>21646</v>
      </c>
      <c r="G2314" t="s">
        <v>21647</v>
      </c>
      <c r="I2314" t="s">
        <v>13969</v>
      </c>
      <c r="L2314" t="s">
        <v>21648</v>
      </c>
      <c r="M2314" s="20" t="s">
        <v>21646</v>
      </c>
      <c r="N2314" s="34">
        <v>97</v>
      </c>
      <c r="O2314" t="s">
        <v>21649</v>
      </c>
    </row>
    <row r="2315" spans="1:15" x14ac:dyDescent="0.35">
      <c r="A2315" t="s">
        <v>19</v>
      </c>
      <c r="B2315">
        <v>2298061</v>
      </c>
      <c r="C2315">
        <v>2299746</v>
      </c>
      <c r="E2315" t="s">
        <v>14007</v>
      </c>
      <c r="F2315" t="s">
        <v>16917</v>
      </c>
      <c r="G2315" t="s">
        <v>21650</v>
      </c>
      <c r="I2315" t="s">
        <v>13969</v>
      </c>
      <c r="L2315" t="s">
        <v>21651</v>
      </c>
      <c r="M2315" s="20" t="s">
        <v>16917</v>
      </c>
      <c r="N2315" s="34">
        <v>561</v>
      </c>
      <c r="O2315" t="s">
        <v>21652</v>
      </c>
    </row>
    <row r="2316" spans="1:15" ht="29" x14ac:dyDescent="0.35">
      <c r="A2316" t="s">
        <v>19</v>
      </c>
      <c r="B2316">
        <v>2300071</v>
      </c>
      <c r="C2316">
        <v>2301522</v>
      </c>
      <c r="E2316" t="s">
        <v>13966</v>
      </c>
      <c r="F2316" t="s">
        <v>21653</v>
      </c>
      <c r="G2316" t="s">
        <v>21654</v>
      </c>
      <c r="I2316" t="s">
        <v>13969</v>
      </c>
      <c r="L2316" t="s">
        <v>21655</v>
      </c>
      <c r="M2316" s="20" t="s">
        <v>21653</v>
      </c>
      <c r="N2316" s="34">
        <v>483</v>
      </c>
      <c r="O2316" t="s">
        <v>21656</v>
      </c>
    </row>
    <row r="2317" spans="1:15" x14ac:dyDescent="0.35">
      <c r="A2317" t="s">
        <v>19</v>
      </c>
      <c r="B2317">
        <v>2301559</v>
      </c>
      <c r="C2317">
        <v>2302257</v>
      </c>
      <c r="E2317" t="s">
        <v>14007</v>
      </c>
      <c r="F2317" t="s">
        <v>21657</v>
      </c>
      <c r="G2317" t="s">
        <v>21658</v>
      </c>
      <c r="I2317" t="s">
        <v>13969</v>
      </c>
      <c r="L2317" t="s">
        <v>21659</v>
      </c>
      <c r="M2317" s="20" t="s">
        <v>21657</v>
      </c>
      <c r="N2317" s="34">
        <v>232</v>
      </c>
      <c r="O2317" t="s">
        <v>21660</v>
      </c>
    </row>
    <row r="2318" spans="1:15" x14ac:dyDescent="0.35">
      <c r="A2318" t="s">
        <v>19</v>
      </c>
      <c r="B2318">
        <v>2302527</v>
      </c>
      <c r="C2318">
        <v>2303204</v>
      </c>
      <c r="E2318" t="s">
        <v>14007</v>
      </c>
      <c r="F2318" t="s">
        <v>21661</v>
      </c>
      <c r="G2318" t="s">
        <v>21662</v>
      </c>
      <c r="I2318" t="s">
        <v>13969</v>
      </c>
      <c r="L2318" t="s">
        <v>21663</v>
      </c>
      <c r="M2318" s="20" t="s">
        <v>21661</v>
      </c>
      <c r="N2318" s="34">
        <v>225</v>
      </c>
      <c r="O2318" t="s">
        <v>21664</v>
      </c>
    </row>
    <row r="2319" spans="1:15" x14ac:dyDescent="0.35">
      <c r="A2319" t="s">
        <v>19</v>
      </c>
      <c r="B2319">
        <v>2303377</v>
      </c>
      <c r="C2319">
        <v>2304414</v>
      </c>
      <c r="E2319" t="s">
        <v>13966</v>
      </c>
      <c r="F2319" t="s">
        <v>21665</v>
      </c>
      <c r="G2319" t="s">
        <v>21666</v>
      </c>
      <c r="I2319" t="s">
        <v>13969</v>
      </c>
      <c r="L2319" t="s">
        <v>21667</v>
      </c>
      <c r="M2319" s="20" t="s">
        <v>21665</v>
      </c>
      <c r="N2319" s="34">
        <v>345</v>
      </c>
      <c r="O2319" t="s">
        <v>21668</v>
      </c>
    </row>
    <row r="2320" spans="1:15" x14ac:dyDescent="0.35">
      <c r="A2320" t="s">
        <v>19</v>
      </c>
      <c r="B2320">
        <v>2304671</v>
      </c>
      <c r="C2320">
        <v>2305354</v>
      </c>
      <c r="E2320" t="s">
        <v>13966</v>
      </c>
      <c r="F2320" t="s">
        <v>21669</v>
      </c>
      <c r="G2320" t="s">
        <v>21670</v>
      </c>
      <c r="I2320" t="s">
        <v>13969</v>
      </c>
      <c r="L2320" t="s">
        <v>21671</v>
      </c>
      <c r="M2320" s="20" t="s">
        <v>21669</v>
      </c>
      <c r="N2320" s="34">
        <v>227</v>
      </c>
      <c r="O2320" t="s">
        <v>21672</v>
      </c>
    </row>
    <row r="2321" spans="1:15" x14ac:dyDescent="0.35">
      <c r="A2321" t="s">
        <v>19</v>
      </c>
      <c r="B2321">
        <v>2305695</v>
      </c>
      <c r="C2321">
        <v>2306000</v>
      </c>
      <c r="E2321" t="s">
        <v>14007</v>
      </c>
      <c r="F2321" t="s">
        <v>14251</v>
      </c>
      <c r="I2321" t="s">
        <v>13969</v>
      </c>
      <c r="L2321" t="s">
        <v>21673</v>
      </c>
      <c r="M2321" s="20" t="s">
        <v>14251</v>
      </c>
      <c r="N2321" s="34">
        <v>101</v>
      </c>
      <c r="O2321" t="s">
        <v>21674</v>
      </c>
    </row>
    <row r="2322" spans="1:15" x14ac:dyDescent="0.35">
      <c r="A2322" t="s">
        <v>19</v>
      </c>
      <c r="B2322">
        <v>2306233</v>
      </c>
      <c r="C2322">
        <v>2307411</v>
      </c>
      <c r="E2322" t="s">
        <v>14007</v>
      </c>
      <c r="F2322" t="s">
        <v>21675</v>
      </c>
      <c r="G2322" t="s">
        <v>21676</v>
      </c>
      <c r="I2322" t="s">
        <v>13969</v>
      </c>
      <c r="L2322" t="s">
        <v>21677</v>
      </c>
      <c r="M2322" s="20" t="s">
        <v>21675</v>
      </c>
      <c r="N2322" s="34">
        <v>392</v>
      </c>
      <c r="O2322" t="s">
        <v>21678</v>
      </c>
    </row>
    <row r="2323" spans="1:15" x14ac:dyDescent="0.35">
      <c r="A2323" t="s">
        <v>19</v>
      </c>
      <c r="B2323">
        <v>2307534</v>
      </c>
      <c r="C2323">
        <v>2308022</v>
      </c>
      <c r="E2323" t="s">
        <v>14007</v>
      </c>
      <c r="F2323" t="s">
        <v>16293</v>
      </c>
      <c r="G2323" t="s">
        <v>21679</v>
      </c>
      <c r="I2323" t="s">
        <v>13969</v>
      </c>
      <c r="L2323" t="s">
        <v>21680</v>
      </c>
      <c r="M2323" s="20" t="s">
        <v>16293</v>
      </c>
      <c r="N2323" s="34">
        <v>162</v>
      </c>
      <c r="O2323" t="s">
        <v>21681</v>
      </c>
    </row>
    <row r="2324" spans="1:15" x14ac:dyDescent="0.35">
      <c r="A2324" t="s">
        <v>19</v>
      </c>
      <c r="B2324">
        <v>2308047</v>
      </c>
      <c r="C2324">
        <v>2308202</v>
      </c>
      <c r="E2324" t="s">
        <v>14007</v>
      </c>
      <c r="F2324" t="s">
        <v>14251</v>
      </c>
      <c r="I2324" t="s">
        <v>13969</v>
      </c>
      <c r="L2324" t="s">
        <v>21682</v>
      </c>
      <c r="M2324" s="20" t="s">
        <v>14251</v>
      </c>
      <c r="N2324" s="34">
        <v>51</v>
      </c>
      <c r="O2324" t="s">
        <v>21683</v>
      </c>
    </row>
    <row r="2325" spans="1:15" x14ac:dyDescent="0.35">
      <c r="A2325" t="s">
        <v>19</v>
      </c>
      <c r="B2325">
        <v>2308242</v>
      </c>
      <c r="C2325">
        <v>2308997</v>
      </c>
      <c r="E2325" t="s">
        <v>14007</v>
      </c>
      <c r="F2325" t="s">
        <v>14715</v>
      </c>
      <c r="G2325" t="s">
        <v>21684</v>
      </c>
      <c r="I2325" t="s">
        <v>13969</v>
      </c>
      <c r="L2325" t="s">
        <v>21685</v>
      </c>
      <c r="M2325" s="20" t="s">
        <v>14715</v>
      </c>
      <c r="N2325" s="34">
        <v>251</v>
      </c>
      <c r="O2325" t="s">
        <v>21686</v>
      </c>
    </row>
    <row r="2326" spans="1:15" x14ac:dyDescent="0.35">
      <c r="A2326" t="s">
        <v>19</v>
      </c>
      <c r="B2326">
        <v>2309305</v>
      </c>
      <c r="C2326">
        <v>2309661</v>
      </c>
      <c r="E2326" t="s">
        <v>13966</v>
      </c>
      <c r="F2326" t="s">
        <v>14251</v>
      </c>
      <c r="I2326" t="s">
        <v>13969</v>
      </c>
      <c r="L2326" t="s">
        <v>21687</v>
      </c>
      <c r="M2326" s="20" t="s">
        <v>14251</v>
      </c>
      <c r="N2326" s="34">
        <v>118</v>
      </c>
      <c r="O2326" t="s">
        <v>21688</v>
      </c>
    </row>
    <row r="2327" spans="1:15" x14ac:dyDescent="0.35">
      <c r="A2327" t="s">
        <v>19</v>
      </c>
      <c r="B2327">
        <v>2309620</v>
      </c>
      <c r="C2327">
        <v>2309859</v>
      </c>
      <c r="E2327" t="s">
        <v>14007</v>
      </c>
      <c r="F2327" t="s">
        <v>14251</v>
      </c>
      <c r="I2327" t="s">
        <v>13969</v>
      </c>
      <c r="L2327" t="s">
        <v>21689</v>
      </c>
      <c r="M2327" s="20" t="s">
        <v>14251</v>
      </c>
      <c r="N2327" s="34">
        <v>79</v>
      </c>
      <c r="O2327" t="s">
        <v>21690</v>
      </c>
    </row>
    <row r="2328" spans="1:15" x14ac:dyDescent="0.35">
      <c r="A2328" t="s">
        <v>19</v>
      </c>
      <c r="B2328">
        <v>2309962</v>
      </c>
      <c r="C2328">
        <v>2310459</v>
      </c>
      <c r="E2328" t="s">
        <v>14007</v>
      </c>
      <c r="F2328" t="s">
        <v>14251</v>
      </c>
      <c r="I2328" t="s">
        <v>13969</v>
      </c>
      <c r="L2328" t="s">
        <v>21691</v>
      </c>
      <c r="M2328" s="20" t="s">
        <v>14251</v>
      </c>
      <c r="N2328" s="34">
        <v>165</v>
      </c>
      <c r="O2328" t="s">
        <v>21692</v>
      </c>
    </row>
    <row r="2329" spans="1:15" x14ac:dyDescent="0.35">
      <c r="A2329" t="s">
        <v>19</v>
      </c>
      <c r="B2329">
        <v>2310560</v>
      </c>
      <c r="C2329">
        <v>2311471</v>
      </c>
      <c r="E2329" t="s">
        <v>14007</v>
      </c>
      <c r="F2329" t="s">
        <v>21693</v>
      </c>
      <c r="G2329" t="s">
        <v>21694</v>
      </c>
      <c r="I2329" t="s">
        <v>13969</v>
      </c>
      <c r="L2329" t="s">
        <v>21695</v>
      </c>
      <c r="M2329" s="20" t="s">
        <v>21693</v>
      </c>
      <c r="N2329" s="34">
        <v>303</v>
      </c>
      <c r="O2329" t="s">
        <v>21696</v>
      </c>
    </row>
    <row r="2330" spans="1:15" x14ac:dyDescent="0.35">
      <c r="A2330" t="s">
        <v>19</v>
      </c>
      <c r="B2330">
        <v>2311818</v>
      </c>
      <c r="C2330">
        <v>2312300</v>
      </c>
      <c r="E2330" t="s">
        <v>13966</v>
      </c>
      <c r="F2330" t="s">
        <v>21697</v>
      </c>
      <c r="G2330" t="s">
        <v>21698</v>
      </c>
      <c r="I2330" t="s">
        <v>13969</v>
      </c>
      <c r="L2330" t="s">
        <v>21699</v>
      </c>
      <c r="M2330" s="20" t="s">
        <v>21697</v>
      </c>
      <c r="N2330" s="34">
        <v>160</v>
      </c>
      <c r="O2330" t="s">
        <v>21700</v>
      </c>
    </row>
    <row r="2331" spans="1:15" x14ac:dyDescent="0.35">
      <c r="A2331" t="s">
        <v>19</v>
      </c>
      <c r="B2331">
        <v>2312310</v>
      </c>
      <c r="C2331">
        <v>2312564</v>
      </c>
      <c r="E2331" t="s">
        <v>13966</v>
      </c>
      <c r="F2331" t="s">
        <v>14310</v>
      </c>
      <c r="G2331" t="s">
        <v>21701</v>
      </c>
      <c r="I2331" t="s">
        <v>13969</v>
      </c>
      <c r="L2331" t="s">
        <v>21702</v>
      </c>
      <c r="M2331" s="20" t="s">
        <v>14310</v>
      </c>
      <c r="N2331" s="34">
        <v>84</v>
      </c>
      <c r="O2331" t="s">
        <v>21703</v>
      </c>
    </row>
    <row r="2332" spans="1:15" x14ac:dyDescent="0.35">
      <c r="A2332" t="s">
        <v>19</v>
      </c>
      <c r="B2332">
        <v>2312670</v>
      </c>
      <c r="C2332">
        <v>2313464</v>
      </c>
      <c r="E2332" t="s">
        <v>13966</v>
      </c>
      <c r="F2332" t="s">
        <v>21704</v>
      </c>
      <c r="G2332" t="s">
        <v>21705</v>
      </c>
      <c r="I2332" t="s">
        <v>13969</v>
      </c>
      <c r="L2332" t="s">
        <v>21706</v>
      </c>
      <c r="M2332" s="20" t="s">
        <v>21704</v>
      </c>
      <c r="N2332" s="34">
        <v>264</v>
      </c>
      <c r="O2332" t="s">
        <v>21707</v>
      </c>
    </row>
    <row r="2333" spans="1:15" x14ac:dyDescent="0.35">
      <c r="A2333" t="s">
        <v>19</v>
      </c>
      <c r="B2333">
        <v>2313588</v>
      </c>
      <c r="C2333">
        <v>2314460</v>
      </c>
      <c r="E2333" t="s">
        <v>14007</v>
      </c>
      <c r="F2333" t="s">
        <v>15276</v>
      </c>
      <c r="G2333" t="s">
        <v>21708</v>
      </c>
      <c r="I2333" t="s">
        <v>13969</v>
      </c>
      <c r="L2333" t="s">
        <v>21709</v>
      </c>
      <c r="M2333" s="20" t="s">
        <v>15276</v>
      </c>
      <c r="N2333" s="34">
        <v>290</v>
      </c>
      <c r="O2333" t="s">
        <v>21710</v>
      </c>
    </row>
    <row r="2334" spans="1:15" x14ac:dyDescent="0.35">
      <c r="A2334" t="s">
        <v>19</v>
      </c>
      <c r="B2334">
        <v>2314561</v>
      </c>
      <c r="C2334">
        <v>2315439</v>
      </c>
      <c r="E2334" t="s">
        <v>13966</v>
      </c>
      <c r="F2334" t="s">
        <v>14898</v>
      </c>
      <c r="G2334" t="s">
        <v>21711</v>
      </c>
      <c r="I2334" t="s">
        <v>13969</v>
      </c>
      <c r="L2334" t="s">
        <v>21712</v>
      </c>
      <c r="M2334" s="20" t="s">
        <v>14898</v>
      </c>
      <c r="N2334" s="34">
        <v>292</v>
      </c>
      <c r="O2334" t="s">
        <v>21713</v>
      </c>
    </row>
    <row r="2335" spans="1:15" x14ac:dyDescent="0.35">
      <c r="A2335" t="s">
        <v>19</v>
      </c>
      <c r="B2335">
        <v>2315612</v>
      </c>
      <c r="C2335">
        <v>2316043</v>
      </c>
      <c r="E2335" t="s">
        <v>14007</v>
      </c>
      <c r="F2335" t="s">
        <v>14251</v>
      </c>
      <c r="I2335" t="s">
        <v>13969</v>
      </c>
      <c r="L2335" t="s">
        <v>21714</v>
      </c>
      <c r="M2335" s="20" t="s">
        <v>14251</v>
      </c>
      <c r="N2335" s="34">
        <v>143</v>
      </c>
      <c r="O2335" t="s">
        <v>21715</v>
      </c>
    </row>
    <row r="2336" spans="1:15" x14ac:dyDescent="0.35">
      <c r="A2336" t="s">
        <v>19</v>
      </c>
      <c r="B2336">
        <v>2316307</v>
      </c>
      <c r="C2336">
        <v>2316939</v>
      </c>
      <c r="E2336" t="s">
        <v>14007</v>
      </c>
      <c r="F2336" t="s">
        <v>16057</v>
      </c>
      <c r="G2336" t="s">
        <v>21716</v>
      </c>
      <c r="I2336" t="s">
        <v>13969</v>
      </c>
      <c r="L2336" t="s">
        <v>21717</v>
      </c>
      <c r="M2336" s="20" t="s">
        <v>16057</v>
      </c>
      <c r="N2336" s="34">
        <v>210</v>
      </c>
      <c r="O2336" t="s">
        <v>21718</v>
      </c>
    </row>
    <row r="2337" spans="1:15" x14ac:dyDescent="0.35">
      <c r="A2337" t="s">
        <v>19</v>
      </c>
      <c r="B2337">
        <v>2317165</v>
      </c>
      <c r="C2337">
        <v>2318085</v>
      </c>
      <c r="E2337" t="s">
        <v>13966</v>
      </c>
      <c r="F2337" t="s">
        <v>21719</v>
      </c>
      <c r="G2337" t="s">
        <v>21720</v>
      </c>
      <c r="I2337" t="s">
        <v>13969</v>
      </c>
      <c r="L2337" t="s">
        <v>21721</v>
      </c>
      <c r="M2337" s="20" t="s">
        <v>21719</v>
      </c>
      <c r="N2337" s="34">
        <v>306</v>
      </c>
      <c r="O2337" t="s">
        <v>21722</v>
      </c>
    </row>
    <row r="2338" spans="1:15" x14ac:dyDescent="0.35">
      <c r="A2338" t="s">
        <v>19</v>
      </c>
      <c r="B2338">
        <v>2318582</v>
      </c>
      <c r="C2338">
        <v>2318944</v>
      </c>
      <c r="E2338" t="s">
        <v>14007</v>
      </c>
      <c r="F2338" t="s">
        <v>21723</v>
      </c>
      <c r="G2338" t="s">
        <v>21724</v>
      </c>
      <c r="I2338" t="s">
        <v>13969</v>
      </c>
      <c r="L2338" t="s">
        <v>21725</v>
      </c>
      <c r="M2338" s="20" t="s">
        <v>21723</v>
      </c>
      <c r="N2338" s="34">
        <v>120</v>
      </c>
      <c r="O2338" t="s">
        <v>21726</v>
      </c>
    </row>
    <row r="2339" spans="1:15" x14ac:dyDescent="0.35">
      <c r="A2339" t="s">
        <v>19</v>
      </c>
      <c r="B2339">
        <v>2319005</v>
      </c>
      <c r="C2339">
        <v>2319217</v>
      </c>
      <c r="E2339" t="s">
        <v>14007</v>
      </c>
      <c r="F2339" t="s">
        <v>14251</v>
      </c>
      <c r="I2339" t="s">
        <v>13969</v>
      </c>
      <c r="L2339" t="s">
        <v>21727</v>
      </c>
      <c r="M2339" s="20" t="s">
        <v>14251</v>
      </c>
      <c r="N2339" s="34">
        <v>70</v>
      </c>
      <c r="O2339" t="s">
        <v>21728</v>
      </c>
    </row>
    <row r="2340" spans="1:15" x14ac:dyDescent="0.35">
      <c r="A2340" t="s">
        <v>19</v>
      </c>
      <c r="B2340">
        <v>2319321</v>
      </c>
      <c r="C2340">
        <v>2319584</v>
      </c>
      <c r="E2340" t="s">
        <v>13966</v>
      </c>
      <c r="F2340" t="s">
        <v>14251</v>
      </c>
      <c r="I2340" t="s">
        <v>13969</v>
      </c>
      <c r="L2340" t="s">
        <v>21729</v>
      </c>
      <c r="M2340" s="20" t="s">
        <v>14251</v>
      </c>
      <c r="N2340" s="34">
        <v>87</v>
      </c>
      <c r="O2340" t="s">
        <v>21730</v>
      </c>
    </row>
    <row r="2341" spans="1:15" x14ac:dyDescent="0.35">
      <c r="A2341" t="s">
        <v>19</v>
      </c>
      <c r="B2341">
        <v>2319961</v>
      </c>
      <c r="C2341">
        <v>2322561</v>
      </c>
      <c r="E2341" t="s">
        <v>14007</v>
      </c>
      <c r="F2341" t="s">
        <v>21731</v>
      </c>
      <c r="G2341" t="s">
        <v>21546</v>
      </c>
      <c r="I2341" t="s">
        <v>13969</v>
      </c>
      <c r="L2341" t="s">
        <v>21732</v>
      </c>
      <c r="M2341" s="20" t="s">
        <v>21731</v>
      </c>
      <c r="N2341" s="34">
        <v>866</v>
      </c>
      <c r="O2341" t="s">
        <v>21733</v>
      </c>
    </row>
    <row r="2342" spans="1:15" x14ac:dyDescent="0.35">
      <c r="A2342" t="s">
        <v>19</v>
      </c>
      <c r="B2342">
        <v>2323231</v>
      </c>
      <c r="C2342">
        <v>2323872</v>
      </c>
      <c r="E2342" t="s">
        <v>14007</v>
      </c>
      <c r="F2342" t="s">
        <v>21734</v>
      </c>
      <c r="G2342" t="s">
        <v>21735</v>
      </c>
      <c r="I2342" t="s">
        <v>13969</v>
      </c>
      <c r="L2342" t="s">
        <v>21736</v>
      </c>
      <c r="M2342" s="20" t="s">
        <v>21734</v>
      </c>
      <c r="N2342" s="34">
        <v>213</v>
      </c>
      <c r="O2342" t="s">
        <v>21737</v>
      </c>
    </row>
    <row r="2343" spans="1:15" x14ac:dyDescent="0.35">
      <c r="A2343" t="s">
        <v>19</v>
      </c>
      <c r="B2343">
        <v>2324500</v>
      </c>
      <c r="C2343">
        <v>2324739</v>
      </c>
      <c r="E2343" t="s">
        <v>14007</v>
      </c>
      <c r="F2343" t="s">
        <v>21738</v>
      </c>
      <c r="G2343" t="s">
        <v>21739</v>
      </c>
      <c r="I2343" t="s">
        <v>13969</v>
      </c>
      <c r="L2343" t="s">
        <v>21740</v>
      </c>
      <c r="M2343" s="20" t="s">
        <v>21738</v>
      </c>
      <c r="N2343" s="34">
        <v>79</v>
      </c>
      <c r="O2343" t="s">
        <v>21741</v>
      </c>
    </row>
    <row r="2344" spans="1:15" x14ac:dyDescent="0.35">
      <c r="A2344" t="s">
        <v>19</v>
      </c>
      <c r="B2344">
        <v>2324910</v>
      </c>
      <c r="C2344">
        <v>2325248</v>
      </c>
      <c r="E2344" t="s">
        <v>13966</v>
      </c>
      <c r="F2344" t="s">
        <v>14310</v>
      </c>
      <c r="G2344" t="s">
        <v>21742</v>
      </c>
      <c r="I2344" t="s">
        <v>13969</v>
      </c>
      <c r="L2344" t="s">
        <v>21743</v>
      </c>
      <c r="M2344" s="20" t="s">
        <v>14310</v>
      </c>
      <c r="N2344" s="34">
        <v>112</v>
      </c>
      <c r="O2344" t="s">
        <v>21744</v>
      </c>
    </row>
    <row r="2345" spans="1:15" x14ac:dyDescent="0.35">
      <c r="A2345" t="s">
        <v>19</v>
      </c>
      <c r="B2345">
        <v>2325282</v>
      </c>
      <c r="C2345">
        <v>2325638</v>
      </c>
      <c r="E2345" t="s">
        <v>14007</v>
      </c>
      <c r="F2345" t="s">
        <v>14251</v>
      </c>
      <c r="I2345" t="s">
        <v>13969</v>
      </c>
      <c r="L2345" t="s">
        <v>21745</v>
      </c>
      <c r="M2345" s="20" t="s">
        <v>14251</v>
      </c>
      <c r="N2345" s="34">
        <v>118</v>
      </c>
      <c r="O2345" t="s">
        <v>21746</v>
      </c>
    </row>
    <row r="2346" spans="1:15" x14ac:dyDescent="0.35">
      <c r="A2346" t="s">
        <v>19</v>
      </c>
      <c r="B2346">
        <v>2325685</v>
      </c>
      <c r="C2346">
        <v>2325816</v>
      </c>
      <c r="E2346" t="s">
        <v>13966</v>
      </c>
      <c r="F2346" t="s">
        <v>14568</v>
      </c>
      <c r="I2346" t="s">
        <v>14569</v>
      </c>
      <c r="O2346" t="s">
        <v>21747</v>
      </c>
    </row>
    <row r="2347" spans="1:15" x14ac:dyDescent="0.35">
      <c r="A2347" t="s">
        <v>19</v>
      </c>
      <c r="B2347">
        <v>2325846</v>
      </c>
      <c r="C2347">
        <v>2326211</v>
      </c>
      <c r="E2347" t="s">
        <v>13966</v>
      </c>
      <c r="F2347" t="s">
        <v>14251</v>
      </c>
      <c r="I2347" t="s">
        <v>13969</v>
      </c>
      <c r="L2347" t="s">
        <v>21748</v>
      </c>
      <c r="M2347" s="20" t="s">
        <v>14251</v>
      </c>
      <c r="N2347" s="34">
        <v>121</v>
      </c>
      <c r="O2347" t="s">
        <v>21749</v>
      </c>
    </row>
    <row r="2348" spans="1:15" x14ac:dyDescent="0.35">
      <c r="A2348" t="s">
        <v>19</v>
      </c>
      <c r="B2348">
        <v>2326433</v>
      </c>
      <c r="C2348">
        <v>2327092</v>
      </c>
      <c r="E2348" t="s">
        <v>13966</v>
      </c>
      <c r="F2348" t="s">
        <v>21669</v>
      </c>
      <c r="G2348" t="s">
        <v>21750</v>
      </c>
      <c r="I2348" t="s">
        <v>13969</v>
      </c>
      <c r="L2348" t="s">
        <v>21751</v>
      </c>
      <c r="M2348" s="20" t="s">
        <v>21669</v>
      </c>
      <c r="N2348" s="34">
        <v>219</v>
      </c>
      <c r="O2348" t="s">
        <v>21752</v>
      </c>
    </row>
    <row r="2349" spans="1:15" x14ac:dyDescent="0.35">
      <c r="A2349" t="s">
        <v>19</v>
      </c>
      <c r="B2349">
        <v>2327162</v>
      </c>
      <c r="C2349">
        <v>2327254</v>
      </c>
      <c r="E2349" t="s">
        <v>13966</v>
      </c>
      <c r="F2349" t="s">
        <v>14568</v>
      </c>
      <c r="I2349" t="s">
        <v>14569</v>
      </c>
      <c r="O2349" t="s">
        <v>21753</v>
      </c>
    </row>
    <row r="2350" spans="1:15" x14ac:dyDescent="0.35">
      <c r="A2350" t="s">
        <v>19</v>
      </c>
      <c r="B2350">
        <v>2327347</v>
      </c>
      <c r="C2350">
        <v>2328270</v>
      </c>
      <c r="E2350" t="s">
        <v>14007</v>
      </c>
      <c r="F2350" t="s">
        <v>14251</v>
      </c>
      <c r="I2350" t="s">
        <v>13969</v>
      </c>
      <c r="L2350" t="s">
        <v>21754</v>
      </c>
      <c r="M2350" s="20" t="s">
        <v>14251</v>
      </c>
      <c r="N2350" s="34">
        <v>307</v>
      </c>
      <c r="O2350" t="s">
        <v>21755</v>
      </c>
    </row>
    <row r="2351" spans="1:15" x14ac:dyDescent="0.35">
      <c r="A2351" t="s">
        <v>19</v>
      </c>
      <c r="B2351">
        <v>2328323</v>
      </c>
      <c r="C2351">
        <v>2328496</v>
      </c>
      <c r="E2351" t="s">
        <v>14007</v>
      </c>
      <c r="F2351" t="s">
        <v>14251</v>
      </c>
      <c r="I2351" t="s">
        <v>13969</v>
      </c>
      <c r="L2351" t="s">
        <v>21756</v>
      </c>
      <c r="M2351" s="20" t="s">
        <v>14251</v>
      </c>
      <c r="N2351" s="34">
        <v>57</v>
      </c>
      <c r="O2351" t="s">
        <v>21757</v>
      </c>
    </row>
    <row r="2352" spans="1:15" x14ac:dyDescent="0.35">
      <c r="A2352" t="s">
        <v>19</v>
      </c>
      <c r="B2352">
        <v>2328641</v>
      </c>
      <c r="C2352">
        <v>2328865</v>
      </c>
      <c r="E2352" t="s">
        <v>13966</v>
      </c>
      <c r="F2352" t="s">
        <v>14251</v>
      </c>
      <c r="I2352" t="s">
        <v>13969</v>
      </c>
      <c r="L2352" t="s">
        <v>21758</v>
      </c>
      <c r="M2352" s="20" t="s">
        <v>14251</v>
      </c>
      <c r="N2352" s="34">
        <v>74</v>
      </c>
      <c r="O2352" t="s">
        <v>21759</v>
      </c>
    </row>
    <row r="2353" spans="1:15" x14ac:dyDescent="0.35">
      <c r="A2353" t="s">
        <v>19</v>
      </c>
      <c r="B2353">
        <v>2328869</v>
      </c>
      <c r="C2353">
        <v>2329324</v>
      </c>
      <c r="E2353" t="s">
        <v>14007</v>
      </c>
      <c r="F2353" t="s">
        <v>14251</v>
      </c>
      <c r="I2353" t="s">
        <v>13969</v>
      </c>
      <c r="L2353" t="s">
        <v>21760</v>
      </c>
      <c r="M2353" s="20" t="s">
        <v>14251</v>
      </c>
      <c r="N2353" s="34">
        <v>151</v>
      </c>
      <c r="O2353" t="s">
        <v>21761</v>
      </c>
    </row>
    <row r="2354" spans="1:15" x14ac:dyDescent="0.35">
      <c r="A2354" t="s">
        <v>19</v>
      </c>
      <c r="B2354">
        <v>2329449</v>
      </c>
      <c r="C2354">
        <v>2329709</v>
      </c>
      <c r="E2354" t="s">
        <v>13966</v>
      </c>
      <c r="F2354" t="s">
        <v>14251</v>
      </c>
      <c r="I2354" t="s">
        <v>13969</v>
      </c>
      <c r="L2354" t="s">
        <v>21762</v>
      </c>
      <c r="M2354" s="20" t="s">
        <v>14251</v>
      </c>
      <c r="N2354" s="34">
        <v>86</v>
      </c>
      <c r="O2354" t="s">
        <v>21763</v>
      </c>
    </row>
    <row r="2355" spans="1:15" x14ac:dyDescent="0.35">
      <c r="A2355" t="s">
        <v>19</v>
      </c>
      <c r="B2355">
        <v>2330487</v>
      </c>
      <c r="C2355">
        <v>2330627</v>
      </c>
      <c r="E2355" t="s">
        <v>13966</v>
      </c>
      <c r="F2355" t="s">
        <v>19421</v>
      </c>
      <c r="I2355" t="s">
        <v>13969</v>
      </c>
      <c r="L2355" t="s">
        <v>21764</v>
      </c>
      <c r="M2355" s="20" t="s">
        <v>19421</v>
      </c>
      <c r="N2355" s="34">
        <v>46</v>
      </c>
      <c r="O2355" t="s">
        <v>21765</v>
      </c>
    </row>
    <row r="2356" spans="1:15" x14ac:dyDescent="0.35">
      <c r="A2356" t="s">
        <v>19</v>
      </c>
      <c r="B2356">
        <v>2330782</v>
      </c>
      <c r="C2356">
        <v>2331897</v>
      </c>
      <c r="E2356" t="s">
        <v>13966</v>
      </c>
      <c r="F2356" t="s">
        <v>21766</v>
      </c>
      <c r="G2356" t="s">
        <v>21767</v>
      </c>
      <c r="I2356" t="s">
        <v>13969</v>
      </c>
      <c r="L2356" t="s">
        <v>21768</v>
      </c>
      <c r="M2356" s="20" t="s">
        <v>21766</v>
      </c>
      <c r="N2356" s="34">
        <v>371</v>
      </c>
      <c r="O2356" t="s">
        <v>21769</v>
      </c>
    </row>
    <row r="2357" spans="1:15" x14ac:dyDescent="0.35">
      <c r="A2357" t="s">
        <v>19</v>
      </c>
      <c r="B2357">
        <v>2331894</v>
      </c>
      <c r="C2357">
        <v>2332016</v>
      </c>
      <c r="E2357" t="s">
        <v>13966</v>
      </c>
      <c r="F2357" t="s">
        <v>21770</v>
      </c>
      <c r="G2357" t="s">
        <v>21771</v>
      </c>
      <c r="I2357" t="s">
        <v>13969</v>
      </c>
      <c r="L2357" t="s">
        <v>21772</v>
      </c>
      <c r="M2357" s="20" t="s">
        <v>21770</v>
      </c>
      <c r="N2357" s="34">
        <v>40</v>
      </c>
      <c r="O2357" t="s">
        <v>21773</v>
      </c>
    </row>
    <row r="2358" spans="1:15" x14ac:dyDescent="0.35">
      <c r="A2358" t="s">
        <v>19</v>
      </c>
      <c r="B2358">
        <v>2332071</v>
      </c>
      <c r="C2358">
        <v>2333179</v>
      </c>
      <c r="E2358" t="s">
        <v>14007</v>
      </c>
      <c r="F2358" t="s">
        <v>14568</v>
      </c>
      <c r="I2358" t="s">
        <v>14569</v>
      </c>
      <c r="O2358" t="s">
        <v>21774</v>
      </c>
    </row>
    <row r="2359" spans="1:15" x14ac:dyDescent="0.35">
      <c r="A2359" t="s">
        <v>19</v>
      </c>
      <c r="B2359">
        <v>2333172</v>
      </c>
      <c r="C2359">
        <v>2333465</v>
      </c>
      <c r="E2359" t="s">
        <v>14007</v>
      </c>
      <c r="F2359" t="s">
        <v>21775</v>
      </c>
      <c r="G2359" t="s">
        <v>21776</v>
      </c>
      <c r="I2359" t="s">
        <v>13969</v>
      </c>
      <c r="L2359" t="s">
        <v>21777</v>
      </c>
      <c r="M2359" s="20" t="s">
        <v>21775</v>
      </c>
      <c r="N2359" s="34">
        <v>97</v>
      </c>
      <c r="O2359" t="s">
        <v>21778</v>
      </c>
    </row>
    <row r="2360" spans="1:15" x14ac:dyDescent="0.35">
      <c r="A2360" t="s">
        <v>19</v>
      </c>
      <c r="B2360">
        <v>2333674</v>
      </c>
      <c r="C2360">
        <v>2334009</v>
      </c>
      <c r="E2360" t="s">
        <v>13966</v>
      </c>
      <c r="F2360" t="s">
        <v>14251</v>
      </c>
      <c r="I2360" t="s">
        <v>13969</v>
      </c>
      <c r="L2360" t="s">
        <v>21779</v>
      </c>
      <c r="M2360" s="20" t="s">
        <v>14251</v>
      </c>
      <c r="N2360" s="34">
        <v>111</v>
      </c>
      <c r="O2360" t="s">
        <v>21780</v>
      </c>
    </row>
    <row r="2361" spans="1:15" x14ac:dyDescent="0.35">
      <c r="A2361" t="s">
        <v>19</v>
      </c>
      <c r="B2361">
        <v>2334056</v>
      </c>
      <c r="C2361">
        <v>2337661</v>
      </c>
      <c r="E2361" t="s">
        <v>14007</v>
      </c>
      <c r="F2361" t="s">
        <v>21781</v>
      </c>
      <c r="G2361" t="s">
        <v>21782</v>
      </c>
      <c r="I2361" t="s">
        <v>13969</v>
      </c>
      <c r="L2361" t="s">
        <v>21783</v>
      </c>
      <c r="M2361" s="20" t="s">
        <v>21781</v>
      </c>
      <c r="N2361" s="34">
        <v>1201</v>
      </c>
      <c r="O2361" t="s">
        <v>21784</v>
      </c>
    </row>
    <row r="2362" spans="1:15" x14ac:dyDescent="0.35">
      <c r="A2362" t="s">
        <v>19</v>
      </c>
      <c r="B2362">
        <v>2337894</v>
      </c>
      <c r="C2362">
        <v>2338226</v>
      </c>
      <c r="E2362" t="s">
        <v>14007</v>
      </c>
      <c r="F2362" t="s">
        <v>14251</v>
      </c>
      <c r="I2362" t="s">
        <v>13969</v>
      </c>
      <c r="L2362" t="s">
        <v>21785</v>
      </c>
      <c r="M2362" s="20" t="s">
        <v>14251</v>
      </c>
      <c r="N2362" s="34">
        <v>110</v>
      </c>
      <c r="O2362" t="s">
        <v>21786</v>
      </c>
    </row>
    <row r="2363" spans="1:15" x14ac:dyDescent="0.35">
      <c r="A2363" t="s">
        <v>19</v>
      </c>
      <c r="B2363">
        <v>2338515</v>
      </c>
      <c r="C2363">
        <v>2338607</v>
      </c>
      <c r="E2363" t="s">
        <v>13966</v>
      </c>
      <c r="F2363" t="s">
        <v>21787</v>
      </c>
      <c r="G2363" t="s">
        <v>21788</v>
      </c>
      <c r="I2363" t="s">
        <v>13969</v>
      </c>
      <c r="L2363" t="s">
        <v>21789</v>
      </c>
      <c r="M2363" s="20" t="s">
        <v>21787</v>
      </c>
      <c r="N2363" s="34">
        <v>30</v>
      </c>
      <c r="O2363" t="s">
        <v>21790</v>
      </c>
    </row>
    <row r="2364" spans="1:15" x14ac:dyDescent="0.35">
      <c r="A2364" t="s">
        <v>19</v>
      </c>
      <c r="B2364">
        <v>2338876</v>
      </c>
      <c r="C2364">
        <v>2339718</v>
      </c>
      <c r="E2364" t="s">
        <v>14007</v>
      </c>
      <c r="F2364" t="s">
        <v>14251</v>
      </c>
      <c r="I2364" t="s">
        <v>13969</v>
      </c>
      <c r="L2364" t="s">
        <v>21791</v>
      </c>
      <c r="M2364" s="20" t="s">
        <v>14251</v>
      </c>
      <c r="N2364" s="34">
        <v>280</v>
      </c>
      <c r="O2364" t="s">
        <v>21792</v>
      </c>
    </row>
    <row r="2365" spans="1:15" x14ac:dyDescent="0.35">
      <c r="A2365" t="s">
        <v>19</v>
      </c>
      <c r="B2365">
        <v>2339918</v>
      </c>
      <c r="C2365">
        <v>2340376</v>
      </c>
      <c r="E2365" t="s">
        <v>14007</v>
      </c>
      <c r="F2365" t="s">
        <v>21793</v>
      </c>
      <c r="G2365" t="s">
        <v>21794</v>
      </c>
      <c r="I2365" t="s">
        <v>13969</v>
      </c>
      <c r="L2365" t="s">
        <v>21795</v>
      </c>
      <c r="M2365" s="20" t="s">
        <v>21793</v>
      </c>
      <c r="N2365" s="34">
        <v>152</v>
      </c>
      <c r="O2365" t="s">
        <v>21796</v>
      </c>
    </row>
    <row r="2366" spans="1:15" x14ac:dyDescent="0.35">
      <c r="A2366" t="s">
        <v>19</v>
      </c>
      <c r="B2366">
        <v>2340386</v>
      </c>
      <c r="C2366">
        <v>2342188</v>
      </c>
      <c r="E2366" t="s">
        <v>14007</v>
      </c>
      <c r="F2366" t="s">
        <v>21797</v>
      </c>
      <c r="G2366" t="s">
        <v>21798</v>
      </c>
      <c r="I2366" t="s">
        <v>13969</v>
      </c>
      <c r="L2366" t="s">
        <v>21799</v>
      </c>
      <c r="M2366" s="20" t="s">
        <v>21797</v>
      </c>
      <c r="N2366" s="34">
        <v>600</v>
      </c>
      <c r="O2366" t="s">
        <v>21800</v>
      </c>
    </row>
    <row r="2367" spans="1:15" x14ac:dyDescent="0.35">
      <c r="A2367" t="s">
        <v>19</v>
      </c>
      <c r="B2367">
        <v>2342290</v>
      </c>
      <c r="C2367">
        <v>2342847</v>
      </c>
      <c r="E2367" t="s">
        <v>14007</v>
      </c>
      <c r="F2367" t="s">
        <v>21218</v>
      </c>
      <c r="G2367" t="s">
        <v>21801</v>
      </c>
      <c r="I2367" t="s">
        <v>13969</v>
      </c>
      <c r="L2367" t="s">
        <v>21802</v>
      </c>
      <c r="M2367" s="20" t="s">
        <v>21218</v>
      </c>
      <c r="N2367" s="34">
        <v>185</v>
      </c>
      <c r="O2367" t="s">
        <v>21803</v>
      </c>
    </row>
    <row r="2368" spans="1:15" x14ac:dyDescent="0.35">
      <c r="A2368" t="s">
        <v>19</v>
      </c>
      <c r="B2368">
        <v>2342975</v>
      </c>
      <c r="C2368">
        <v>2344411</v>
      </c>
      <c r="E2368" t="s">
        <v>13966</v>
      </c>
      <c r="F2368" t="s">
        <v>21804</v>
      </c>
      <c r="G2368" t="s">
        <v>21805</v>
      </c>
      <c r="I2368" t="s">
        <v>13969</v>
      </c>
      <c r="L2368" t="s">
        <v>21806</v>
      </c>
      <c r="M2368" s="20" t="s">
        <v>21804</v>
      </c>
      <c r="N2368" s="34">
        <v>478</v>
      </c>
      <c r="O2368" t="s">
        <v>21807</v>
      </c>
    </row>
    <row r="2369" spans="1:15" x14ac:dyDescent="0.35">
      <c r="A2369" t="s">
        <v>19</v>
      </c>
      <c r="B2369">
        <v>2344838</v>
      </c>
      <c r="C2369">
        <v>2347258</v>
      </c>
      <c r="E2369" t="s">
        <v>13966</v>
      </c>
      <c r="F2369" t="s">
        <v>21808</v>
      </c>
      <c r="G2369" t="s">
        <v>21809</v>
      </c>
      <c r="I2369" t="s">
        <v>13969</v>
      </c>
      <c r="L2369" t="s">
        <v>21810</v>
      </c>
      <c r="M2369" s="20" t="s">
        <v>21808</v>
      </c>
      <c r="N2369" s="34">
        <v>806</v>
      </c>
      <c r="O2369" t="s">
        <v>21811</v>
      </c>
    </row>
    <row r="2370" spans="1:15" x14ac:dyDescent="0.35">
      <c r="A2370" t="s">
        <v>19</v>
      </c>
      <c r="B2370">
        <v>2347846</v>
      </c>
      <c r="C2370">
        <v>2348178</v>
      </c>
      <c r="E2370" t="s">
        <v>14007</v>
      </c>
      <c r="F2370" t="s">
        <v>21812</v>
      </c>
      <c r="G2370" t="s">
        <v>21813</v>
      </c>
      <c r="I2370" t="s">
        <v>13969</v>
      </c>
      <c r="L2370" t="s">
        <v>21814</v>
      </c>
      <c r="M2370" s="20" t="s">
        <v>21812</v>
      </c>
      <c r="N2370" s="34">
        <v>110</v>
      </c>
      <c r="O2370" t="s">
        <v>21815</v>
      </c>
    </row>
    <row r="2371" spans="1:15" x14ac:dyDescent="0.35">
      <c r="A2371" t="s">
        <v>19</v>
      </c>
      <c r="B2371">
        <v>2348243</v>
      </c>
      <c r="C2371">
        <v>2348968</v>
      </c>
      <c r="E2371" t="s">
        <v>14007</v>
      </c>
      <c r="F2371" t="s">
        <v>14310</v>
      </c>
      <c r="G2371" t="s">
        <v>21816</v>
      </c>
      <c r="I2371" t="s">
        <v>13969</v>
      </c>
      <c r="L2371" t="s">
        <v>21817</v>
      </c>
      <c r="M2371" s="20" t="s">
        <v>14310</v>
      </c>
      <c r="N2371" s="34">
        <v>241</v>
      </c>
      <c r="O2371" t="s">
        <v>21818</v>
      </c>
    </row>
    <row r="2372" spans="1:15" x14ac:dyDescent="0.35">
      <c r="A2372" t="s">
        <v>19</v>
      </c>
      <c r="B2372">
        <v>2348983</v>
      </c>
      <c r="C2372">
        <v>2349726</v>
      </c>
      <c r="E2372" t="s">
        <v>14007</v>
      </c>
      <c r="F2372" t="s">
        <v>14715</v>
      </c>
      <c r="G2372" t="s">
        <v>21819</v>
      </c>
      <c r="I2372" t="s">
        <v>13969</v>
      </c>
      <c r="L2372" t="s">
        <v>21820</v>
      </c>
      <c r="M2372" s="20" t="s">
        <v>14715</v>
      </c>
      <c r="N2372" s="34">
        <v>247</v>
      </c>
      <c r="O2372" t="s">
        <v>21821</v>
      </c>
    </row>
    <row r="2373" spans="1:15" x14ac:dyDescent="0.35">
      <c r="A2373" t="s">
        <v>19</v>
      </c>
      <c r="B2373">
        <v>2349804</v>
      </c>
      <c r="C2373">
        <v>2350379</v>
      </c>
      <c r="E2373" t="s">
        <v>14007</v>
      </c>
      <c r="F2373" t="s">
        <v>15549</v>
      </c>
      <c r="G2373" t="s">
        <v>21822</v>
      </c>
      <c r="I2373" t="s">
        <v>13969</v>
      </c>
      <c r="L2373" t="s">
        <v>21823</v>
      </c>
      <c r="M2373" s="20" t="s">
        <v>15549</v>
      </c>
      <c r="N2373" s="34">
        <v>191</v>
      </c>
      <c r="O2373" t="s">
        <v>21824</v>
      </c>
    </row>
    <row r="2374" spans="1:15" x14ac:dyDescent="0.35">
      <c r="A2374" t="s">
        <v>19</v>
      </c>
      <c r="B2374">
        <v>2350385</v>
      </c>
      <c r="C2374">
        <v>2351086</v>
      </c>
      <c r="E2374" t="s">
        <v>14007</v>
      </c>
      <c r="F2374" t="s">
        <v>16044</v>
      </c>
      <c r="G2374" t="s">
        <v>21825</v>
      </c>
      <c r="I2374" t="s">
        <v>13969</v>
      </c>
      <c r="L2374" t="s">
        <v>21826</v>
      </c>
      <c r="M2374" s="20" t="s">
        <v>16044</v>
      </c>
      <c r="N2374" s="34">
        <v>233</v>
      </c>
      <c r="O2374" t="s">
        <v>21827</v>
      </c>
    </row>
    <row r="2375" spans="1:15" x14ac:dyDescent="0.35">
      <c r="A2375" t="s">
        <v>19</v>
      </c>
      <c r="B2375">
        <v>2351163</v>
      </c>
      <c r="C2375">
        <v>2351645</v>
      </c>
      <c r="E2375" t="s">
        <v>14007</v>
      </c>
      <c r="F2375" t="s">
        <v>16076</v>
      </c>
      <c r="G2375" t="s">
        <v>21828</v>
      </c>
      <c r="I2375" t="s">
        <v>13969</v>
      </c>
      <c r="L2375" t="s">
        <v>21829</v>
      </c>
      <c r="M2375" s="20" t="s">
        <v>16076</v>
      </c>
      <c r="N2375" s="34">
        <v>160</v>
      </c>
      <c r="O2375" t="s">
        <v>21830</v>
      </c>
    </row>
    <row r="2376" spans="1:15" x14ac:dyDescent="0.35">
      <c r="A2376" t="s">
        <v>19</v>
      </c>
      <c r="B2376">
        <v>2351699</v>
      </c>
      <c r="C2376">
        <v>2352640</v>
      </c>
      <c r="E2376" t="s">
        <v>14007</v>
      </c>
      <c r="F2376" t="s">
        <v>14940</v>
      </c>
      <c r="G2376" t="s">
        <v>21831</v>
      </c>
      <c r="I2376" t="s">
        <v>13969</v>
      </c>
      <c r="L2376" t="s">
        <v>21832</v>
      </c>
      <c r="M2376" s="20" t="s">
        <v>14940</v>
      </c>
      <c r="N2376" s="34">
        <v>313</v>
      </c>
      <c r="O2376" t="s">
        <v>21833</v>
      </c>
    </row>
    <row r="2377" spans="1:15" x14ac:dyDescent="0.35">
      <c r="A2377" t="s">
        <v>19</v>
      </c>
      <c r="B2377">
        <v>2352846</v>
      </c>
      <c r="C2377">
        <v>2353391</v>
      </c>
      <c r="E2377" t="s">
        <v>13966</v>
      </c>
      <c r="F2377" t="s">
        <v>21834</v>
      </c>
      <c r="G2377" t="s">
        <v>21835</v>
      </c>
      <c r="I2377" t="s">
        <v>13969</v>
      </c>
      <c r="L2377" t="s">
        <v>21836</v>
      </c>
      <c r="M2377" s="20" t="s">
        <v>21834</v>
      </c>
      <c r="N2377" s="34">
        <v>181</v>
      </c>
      <c r="O2377" t="s">
        <v>21837</v>
      </c>
    </row>
    <row r="2378" spans="1:15" ht="29" x14ac:dyDescent="0.35">
      <c r="A2378" t="s">
        <v>19</v>
      </c>
      <c r="B2378">
        <v>2353418</v>
      </c>
      <c r="C2378">
        <v>2353741</v>
      </c>
      <c r="E2378" t="s">
        <v>14007</v>
      </c>
      <c r="F2378" t="s">
        <v>21838</v>
      </c>
      <c r="G2378" t="s">
        <v>21839</v>
      </c>
      <c r="I2378" t="s">
        <v>13969</v>
      </c>
      <c r="L2378" t="s">
        <v>21840</v>
      </c>
      <c r="M2378" s="20" t="s">
        <v>21838</v>
      </c>
      <c r="N2378" s="34">
        <v>107</v>
      </c>
      <c r="O2378" t="s">
        <v>21841</v>
      </c>
    </row>
    <row r="2379" spans="1:15" x14ac:dyDescent="0.35">
      <c r="A2379" t="s">
        <v>19</v>
      </c>
      <c r="B2379">
        <v>2353935</v>
      </c>
      <c r="C2379">
        <v>2354612</v>
      </c>
      <c r="E2379" t="s">
        <v>13966</v>
      </c>
      <c r="F2379" t="s">
        <v>16003</v>
      </c>
      <c r="G2379" t="s">
        <v>21842</v>
      </c>
      <c r="I2379" t="s">
        <v>13969</v>
      </c>
      <c r="L2379" t="s">
        <v>21843</v>
      </c>
      <c r="M2379" s="20" t="s">
        <v>16003</v>
      </c>
      <c r="N2379" s="34">
        <v>225</v>
      </c>
      <c r="O2379" t="s">
        <v>21844</v>
      </c>
    </row>
    <row r="2380" spans="1:15" x14ac:dyDescent="0.35">
      <c r="A2380" t="s">
        <v>19</v>
      </c>
      <c r="B2380">
        <v>2354702</v>
      </c>
      <c r="C2380">
        <v>2355238</v>
      </c>
      <c r="E2380" t="s">
        <v>14007</v>
      </c>
      <c r="F2380" t="s">
        <v>21845</v>
      </c>
      <c r="G2380" t="s">
        <v>21846</v>
      </c>
      <c r="I2380" t="s">
        <v>13969</v>
      </c>
      <c r="L2380" t="s">
        <v>21847</v>
      </c>
      <c r="M2380" s="20" t="s">
        <v>21845</v>
      </c>
      <c r="N2380" s="34">
        <v>178</v>
      </c>
      <c r="O2380" t="s">
        <v>21848</v>
      </c>
    </row>
    <row r="2381" spans="1:15" x14ac:dyDescent="0.35">
      <c r="A2381" t="s">
        <v>19</v>
      </c>
      <c r="B2381">
        <v>2355375</v>
      </c>
      <c r="C2381">
        <v>2356157</v>
      </c>
      <c r="E2381" t="s">
        <v>14007</v>
      </c>
      <c r="F2381" t="s">
        <v>21849</v>
      </c>
      <c r="G2381" t="s">
        <v>21850</v>
      </c>
      <c r="I2381" t="s">
        <v>13969</v>
      </c>
      <c r="L2381" t="s">
        <v>21851</v>
      </c>
      <c r="M2381" s="20" t="s">
        <v>21849</v>
      </c>
      <c r="N2381" s="34">
        <v>260</v>
      </c>
      <c r="O2381" t="s">
        <v>21852</v>
      </c>
    </row>
    <row r="2382" spans="1:15" x14ac:dyDescent="0.35">
      <c r="A2382" t="s">
        <v>19</v>
      </c>
      <c r="B2382">
        <v>2356328</v>
      </c>
      <c r="C2382">
        <v>2356825</v>
      </c>
      <c r="E2382" t="s">
        <v>13966</v>
      </c>
      <c r="F2382" t="s">
        <v>14715</v>
      </c>
      <c r="G2382" t="s">
        <v>21853</v>
      </c>
      <c r="I2382" t="s">
        <v>13969</v>
      </c>
      <c r="L2382" t="s">
        <v>21854</v>
      </c>
      <c r="M2382" s="20" t="s">
        <v>14715</v>
      </c>
      <c r="N2382" s="34">
        <v>165</v>
      </c>
      <c r="O2382" t="s">
        <v>21855</v>
      </c>
    </row>
    <row r="2383" spans="1:15" x14ac:dyDescent="0.35">
      <c r="A2383" t="s">
        <v>19</v>
      </c>
      <c r="B2383">
        <v>2356889</v>
      </c>
      <c r="C2383">
        <v>2357866</v>
      </c>
      <c r="E2383" t="s">
        <v>13966</v>
      </c>
      <c r="F2383" t="s">
        <v>21856</v>
      </c>
      <c r="G2383" t="s">
        <v>21857</v>
      </c>
      <c r="I2383" t="s">
        <v>13969</v>
      </c>
      <c r="L2383" t="s">
        <v>21858</v>
      </c>
      <c r="M2383" s="20" t="s">
        <v>21856</v>
      </c>
      <c r="N2383" s="34">
        <v>325</v>
      </c>
      <c r="O2383" t="s">
        <v>21859</v>
      </c>
    </row>
    <row r="2384" spans="1:15" x14ac:dyDescent="0.35">
      <c r="A2384" t="s">
        <v>19</v>
      </c>
      <c r="B2384">
        <v>2358028</v>
      </c>
      <c r="C2384">
        <v>2359086</v>
      </c>
      <c r="E2384" t="s">
        <v>13966</v>
      </c>
      <c r="F2384" t="s">
        <v>21860</v>
      </c>
      <c r="G2384" t="s">
        <v>21861</v>
      </c>
      <c r="I2384" t="s">
        <v>13969</v>
      </c>
      <c r="L2384" t="s">
        <v>21862</v>
      </c>
      <c r="M2384" s="20" t="s">
        <v>21860</v>
      </c>
      <c r="N2384" s="34">
        <v>352</v>
      </c>
      <c r="O2384" t="s">
        <v>21863</v>
      </c>
    </row>
    <row r="2385" spans="1:15" x14ac:dyDescent="0.35">
      <c r="A2385" t="s">
        <v>19</v>
      </c>
      <c r="B2385">
        <v>2359206</v>
      </c>
      <c r="C2385">
        <v>2360318</v>
      </c>
      <c r="E2385" t="s">
        <v>13966</v>
      </c>
      <c r="F2385" t="s">
        <v>21864</v>
      </c>
      <c r="G2385" t="s">
        <v>21865</v>
      </c>
      <c r="I2385" t="s">
        <v>13969</v>
      </c>
      <c r="L2385" t="s">
        <v>21866</v>
      </c>
      <c r="M2385" s="20" t="s">
        <v>21864</v>
      </c>
      <c r="N2385" s="34">
        <v>370</v>
      </c>
      <c r="O2385" t="s">
        <v>21867</v>
      </c>
    </row>
    <row r="2386" spans="1:15" x14ac:dyDescent="0.35">
      <c r="A2386" t="s">
        <v>19</v>
      </c>
      <c r="B2386">
        <v>2360337</v>
      </c>
      <c r="C2386">
        <v>2360936</v>
      </c>
      <c r="E2386" t="s">
        <v>13966</v>
      </c>
      <c r="F2386" t="s">
        <v>21868</v>
      </c>
      <c r="G2386" t="s">
        <v>21869</v>
      </c>
      <c r="I2386" t="s">
        <v>13969</v>
      </c>
      <c r="L2386" t="s">
        <v>21870</v>
      </c>
      <c r="M2386" s="20" t="s">
        <v>21868</v>
      </c>
      <c r="N2386" s="34">
        <v>199</v>
      </c>
      <c r="O2386" t="s">
        <v>21871</v>
      </c>
    </row>
    <row r="2387" spans="1:15" x14ac:dyDescent="0.35">
      <c r="A2387" t="s">
        <v>19</v>
      </c>
      <c r="B2387">
        <v>2361531</v>
      </c>
      <c r="C2387">
        <v>2362394</v>
      </c>
      <c r="E2387" t="s">
        <v>14007</v>
      </c>
      <c r="F2387" t="s">
        <v>14042</v>
      </c>
      <c r="G2387" t="s">
        <v>21872</v>
      </c>
      <c r="I2387" t="s">
        <v>13969</v>
      </c>
      <c r="L2387" t="s">
        <v>21873</v>
      </c>
      <c r="M2387" s="20" t="s">
        <v>14042</v>
      </c>
      <c r="N2387" s="34">
        <v>287</v>
      </c>
      <c r="O2387" t="s">
        <v>21874</v>
      </c>
    </row>
    <row r="2388" spans="1:15" x14ac:dyDescent="0.35">
      <c r="A2388" t="s">
        <v>19</v>
      </c>
      <c r="B2388">
        <v>2362642</v>
      </c>
      <c r="C2388">
        <v>2364417</v>
      </c>
      <c r="E2388" t="s">
        <v>14007</v>
      </c>
      <c r="F2388" t="s">
        <v>21875</v>
      </c>
      <c r="G2388" t="s">
        <v>21876</v>
      </c>
      <c r="I2388" t="s">
        <v>13969</v>
      </c>
      <c r="L2388" t="s">
        <v>21877</v>
      </c>
      <c r="M2388" s="20" t="s">
        <v>21875</v>
      </c>
      <c r="N2388" s="34">
        <v>591</v>
      </c>
      <c r="O2388" t="s">
        <v>21878</v>
      </c>
    </row>
    <row r="2389" spans="1:15" x14ac:dyDescent="0.35">
      <c r="A2389" t="s">
        <v>19</v>
      </c>
      <c r="B2389">
        <v>2364559</v>
      </c>
      <c r="C2389">
        <v>2364745</v>
      </c>
      <c r="E2389" t="s">
        <v>14007</v>
      </c>
      <c r="F2389" t="s">
        <v>21879</v>
      </c>
      <c r="G2389" t="s">
        <v>21880</v>
      </c>
      <c r="I2389" t="s">
        <v>21881</v>
      </c>
      <c r="O2389" t="s">
        <v>21882</v>
      </c>
    </row>
    <row r="2390" spans="1:15" x14ac:dyDescent="0.35">
      <c r="A2390" t="s">
        <v>19</v>
      </c>
      <c r="B2390">
        <v>2364982</v>
      </c>
      <c r="C2390">
        <v>2365608</v>
      </c>
      <c r="E2390" t="s">
        <v>14007</v>
      </c>
      <c r="F2390" t="s">
        <v>21883</v>
      </c>
      <c r="G2390" t="s">
        <v>21884</v>
      </c>
      <c r="I2390" t="s">
        <v>13969</v>
      </c>
      <c r="L2390" t="s">
        <v>21885</v>
      </c>
      <c r="M2390" s="20" t="s">
        <v>21883</v>
      </c>
      <c r="N2390" s="34">
        <v>208</v>
      </c>
      <c r="O2390" t="s">
        <v>21886</v>
      </c>
    </row>
    <row r="2391" spans="1:15" x14ac:dyDescent="0.35">
      <c r="A2391" t="s">
        <v>19</v>
      </c>
      <c r="B2391">
        <v>2365758</v>
      </c>
      <c r="C2391">
        <v>2366249</v>
      </c>
      <c r="E2391" t="s">
        <v>14007</v>
      </c>
      <c r="F2391" t="s">
        <v>21887</v>
      </c>
      <c r="G2391" t="s">
        <v>21888</v>
      </c>
      <c r="I2391" t="s">
        <v>13969</v>
      </c>
      <c r="L2391" t="s">
        <v>21889</v>
      </c>
      <c r="M2391" s="20" t="s">
        <v>21887</v>
      </c>
      <c r="N2391" s="34">
        <v>163</v>
      </c>
      <c r="O2391" t="s">
        <v>21890</v>
      </c>
    </row>
    <row r="2392" spans="1:15" x14ac:dyDescent="0.35">
      <c r="A2392" t="s">
        <v>19</v>
      </c>
      <c r="B2392">
        <v>2366324</v>
      </c>
      <c r="C2392">
        <v>2366656</v>
      </c>
      <c r="E2392" t="s">
        <v>14007</v>
      </c>
      <c r="F2392" t="s">
        <v>14251</v>
      </c>
      <c r="I2392" t="s">
        <v>13969</v>
      </c>
      <c r="L2392" t="s">
        <v>21891</v>
      </c>
      <c r="M2392" s="20" t="s">
        <v>14251</v>
      </c>
      <c r="N2392" s="34">
        <v>110</v>
      </c>
      <c r="O2392" t="s">
        <v>21892</v>
      </c>
    </row>
    <row r="2393" spans="1:15" x14ac:dyDescent="0.35">
      <c r="A2393" t="s">
        <v>19</v>
      </c>
      <c r="B2393">
        <v>2366734</v>
      </c>
      <c r="C2393">
        <v>2366961</v>
      </c>
      <c r="E2393" t="s">
        <v>13966</v>
      </c>
      <c r="F2393" t="s">
        <v>14251</v>
      </c>
      <c r="I2393" t="s">
        <v>13969</v>
      </c>
      <c r="L2393" t="s">
        <v>21893</v>
      </c>
      <c r="M2393" s="20" t="s">
        <v>14251</v>
      </c>
      <c r="N2393" s="34">
        <v>75</v>
      </c>
      <c r="O2393" t="s">
        <v>21894</v>
      </c>
    </row>
    <row r="2394" spans="1:15" x14ac:dyDescent="0.35">
      <c r="A2394" t="s">
        <v>19</v>
      </c>
      <c r="B2394">
        <v>2366948</v>
      </c>
      <c r="C2394">
        <v>2367424</v>
      </c>
      <c r="E2394" t="s">
        <v>14007</v>
      </c>
      <c r="F2394" t="s">
        <v>21895</v>
      </c>
      <c r="G2394" t="s">
        <v>21896</v>
      </c>
      <c r="I2394" t="s">
        <v>13969</v>
      </c>
      <c r="L2394" t="s">
        <v>21897</v>
      </c>
      <c r="M2394" s="20" t="s">
        <v>21895</v>
      </c>
      <c r="N2394" s="34">
        <v>158</v>
      </c>
      <c r="O2394" t="s">
        <v>21898</v>
      </c>
    </row>
    <row r="2395" spans="1:15" x14ac:dyDescent="0.35">
      <c r="A2395" t="s">
        <v>19</v>
      </c>
      <c r="B2395">
        <v>2367491</v>
      </c>
      <c r="C2395">
        <v>2367754</v>
      </c>
      <c r="E2395" t="s">
        <v>13966</v>
      </c>
      <c r="F2395" t="s">
        <v>14251</v>
      </c>
      <c r="I2395" t="s">
        <v>13969</v>
      </c>
      <c r="L2395" t="s">
        <v>21899</v>
      </c>
      <c r="M2395" s="20" t="s">
        <v>14251</v>
      </c>
      <c r="N2395" s="34">
        <v>87</v>
      </c>
      <c r="O2395" t="s">
        <v>21900</v>
      </c>
    </row>
    <row r="2396" spans="1:15" x14ac:dyDescent="0.35">
      <c r="A2396" t="s">
        <v>19</v>
      </c>
      <c r="B2396">
        <v>2367759</v>
      </c>
      <c r="C2396">
        <v>2367992</v>
      </c>
      <c r="E2396" t="s">
        <v>13966</v>
      </c>
      <c r="F2396" t="s">
        <v>14251</v>
      </c>
      <c r="I2396" t="s">
        <v>13969</v>
      </c>
      <c r="L2396" t="s">
        <v>21901</v>
      </c>
      <c r="M2396" s="20" t="s">
        <v>14251</v>
      </c>
      <c r="N2396" s="34">
        <v>77</v>
      </c>
      <c r="O2396" t="s">
        <v>21902</v>
      </c>
    </row>
    <row r="2397" spans="1:15" x14ac:dyDescent="0.35">
      <c r="A2397" t="s">
        <v>19</v>
      </c>
      <c r="B2397">
        <v>2368078</v>
      </c>
      <c r="C2397">
        <v>2368422</v>
      </c>
      <c r="E2397" t="s">
        <v>14007</v>
      </c>
      <c r="F2397" t="s">
        <v>15844</v>
      </c>
      <c r="G2397" t="s">
        <v>21903</v>
      </c>
      <c r="I2397" t="s">
        <v>13969</v>
      </c>
      <c r="L2397" t="s">
        <v>21904</v>
      </c>
      <c r="M2397" s="20" t="s">
        <v>15844</v>
      </c>
      <c r="N2397" s="34">
        <v>114</v>
      </c>
      <c r="O2397" t="s">
        <v>21905</v>
      </c>
    </row>
    <row r="2398" spans="1:15" x14ac:dyDescent="0.35">
      <c r="A2398" t="s">
        <v>19</v>
      </c>
      <c r="B2398">
        <v>2368779</v>
      </c>
      <c r="C2398">
        <v>2368982</v>
      </c>
      <c r="E2398" t="s">
        <v>14007</v>
      </c>
      <c r="F2398" t="s">
        <v>21906</v>
      </c>
      <c r="G2398" t="s">
        <v>21907</v>
      </c>
      <c r="I2398" t="s">
        <v>13969</v>
      </c>
      <c r="L2398" t="s">
        <v>21908</v>
      </c>
      <c r="M2398" s="20" t="s">
        <v>21906</v>
      </c>
      <c r="N2398" s="34">
        <v>67</v>
      </c>
      <c r="O2398" t="s">
        <v>21909</v>
      </c>
    </row>
    <row r="2399" spans="1:15" x14ac:dyDescent="0.35">
      <c r="A2399" t="s">
        <v>19</v>
      </c>
      <c r="B2399">
        <v>2369212</v>
      </c>
      <c r="C2399">
        <v>2370699</v>
      </c>
      <c r="E2399" t="s">
        <v>13966</v>
      </c>
      <c r="F2399" t="s">
        <v>21910</v>
      </c>
      <c r="G2399" t="s">
        <v>21911</v>
      </c>
      <c r="I2399" t="s">
        <v>13969</v>
      </c>
      <c r="L2399" t="s">
        <v>21912</v>
      </c>
      <c r="M2399" s="20" t="s">
        <v>21910</v>
      </c>
      <c r="N2399" s="34">
        <v>495</v>
      </c>
      <c r="O2399" t="s">
        <v>21913</v>
      </c>
    </row>
    <row r="2400" spans="1:15" x14ac:dyDescent="0.35">
      <c r="A2400" t="s">
        <v>19</v>
      </c>
      <c r="B2400">
        <v>2370800</v>
      </c>
      <c r="C2400">
        <v>2372698</v>
      </c>
      <c r="E2400" t="s">
        <v>13966</v>
      </c>
      <c r="F2400" t="s">
        <v>21914</v>
      </c>
      <c r="G2400" t="s">
        <v>21915</v>
      </c>
      <c r="I2400" t="s">
        <v>13969</v>
      </c>
      <c r="L2400" t="s">
        <v>21916</v>
      </c>
      <c r="M2400" s="20" t="s">
        <v>21914</v>
      </c>
      <c r="N2400" s="34">
        <v>632</v>
      </c>
      <c r="O2400" t="s">
        <v>21917</v>
      </c>
    </row>
    <row r="2401" spans="1:15" x14ac:dyDescent="0.35">
      <c r="A2401" t="s">
        <v>19</v>
      </c>
      <c r="B2401">
        <v>2372688</v>
      </c>
      <c r="C2401">
        <v>2373533</v>
      </c>
      <c r="E2401" t="s">
        <v>13966</v>
      </c>
      <c r="F2401" t="s">
        <v>21918</v>
      </c>
      <c r="G2401" t="s">
        <v>21919</v>
      </c>
      <c r="I2401" t="s">
        <v>13969</v>
      </c>
      <c r="L2401" t="s">
        <v>21920</v>
      </c>
      <c r="M2401" s="20" t="s">
        <v>21918</v>
      </c>
      <c r="N2401" s="34">
        <v>281</v>
      </c>
      <c r="O2401" t="s">
        <v>21921</v>
      </c>
    </row>
    <row r="2402" spans="1:15" x14ac:dyDescent="0.35">
      <c r="A2402" t="s">
        <v>19</v>
      </c>
      <c r="B2402">
        <v>2373566</v>
      </c>
      <c r="C2402">
        <v>2374903</v>
      </c>
      <c r="E2402" t="s">
        <v>14007</v>
      </c>
      <c r="F2402" t="s">
        <v>17689</v>
      </c>
      <c r="G2402" t="s">
        <v>21922</v>
      </c>
      <c r="I2402" t="s">
        <v>13969</v>
      </c>
      <c r="L2402" t="s">
        <v>21923</v>
      </c>
      <c r="M2402" s="20" t="s">
        <v>17689</v>
      </c>
      <c r="N2402" s="34">
        <v>445</v>
      </c>
      <c r="O2402" t="s">
        <v>21924</v>
      </c>
    </row>
    <row r="2403" spans="1:15" x14ac:dyDescent="0.35">
      <c r="A2403" t="s">
        <v>19</v>
      </c>
      <c r="B2403">
        <v>2375122</v>
      </c>
      <c r="C2403">
        <v>2376087</v>
      </c>
      <c r="E2403" t="s">
        <v>13966</v>
      </c>
      <c r="F2403" t="s">
        <v>14667</v>
      </c>
      <c r="G2403" t="s">
        <v>21925</v>
      </c>
      <c r="I2403" t="s">
        <v>13969</v>
      </c>
      <c r="L2403" t="s">
        <v>21926</v>
      </c>
      <c r="M2403" s="20" t="s">
        <v>14667</v>
      </c>
      <c r="N2403" s="34">
        <v>321</v>
      </c>
      <c r="O2403" t="s">
        <v>21927</v>
      </c>
    </row>
    <row r="2404" spans="1:15" ht="29" x14ac:dyDescent="0.35">
      <c r="A2404" t="s">
        <v>19</v>
      </c>
      <c r="B2404">
        <v>2376137</v>
      </c>
      <c r="C2404">
        <v>2377390</v>
      </c>
      <c r="E2404" t="s">
        <v>14007</v>
      </c>
      <c r="F2404" t="s">
        <v>21928</v>
      </c>
      <c r="G2404" t="s">
        <v>21929</v>
      </c>
      <c r="I2404" t="s">
        <v>13969</v>
      </c>
      <c r="L2404" t="s">
        <v>21930</v>
      </c>
      <c r="M2404" s="20" t="s">
        <v>21928</v>
      </c>
      <c r="N2404" s="34">
        <v>417</v>
      </c>
      <c r="O2404" t="s">
        <v>21931</v>
      </c>
    </row>
    <row r="2405" spans="1:15" x14ac:dyDescent="0.35">
      <c r="A2405" t="s">
        <v>19</v>
      </c>
      <c r="B2405">
        <v>2377406</v>
      </c>
      <c r="C2405">
        <v>2380240</v>
      </c>
      <c r="E2405" t="s">
        <v>14007</v>
      </c>
      <c r="F2405" t="s">
        <v>21932</v>
      </c>
      <c r="G2405" t="s">
        <v>21933</v>
      </c>
      <c r="I2405" t="s">
        <v>13969</v>
      </c>
      <c r="L2405" t="s">
        <v>21934</v>
      </c>
      <c r="M2405" s="20" t="s">
        <v>21932</v>
      </c>
      <c r="N2405" s="34">
        <v>944</v>
      </c>
      <c r="O2405" t="s">
        <v>21935</v>
      </c>
    </row>
    <row r="2406" spans="1:15" x14ac:dyDescent="0.35">
      <c r="A2406" t="s">
        <v>19</v>
      </c>
      <c r="B2406">
        <v>2380469</v>
      </c>
      <c r="C2406">
        <v>2382385</v>
      </c>
      <c r="E2406" t="s">
        <v>14007</v>
      </c>
      <c r="F2406" t="s">
        <v>15057</v>
      </c>
      <c r="G2406" t="s">
        <v>21936</v>
      </c>
      <c r="I2406" t="s">
        <v>13969</v>
      </c>
      <c r="L2406" t="s">
        <v>21937</v>
      </c>
      <c r="M2406" s="20" t="s">
        <v>15057</v>
      </c>
      <c r="N2406" s="34">
        <v>638</v>
      </c>
      <c r="O2406" t="s">
        <v>21938</v>
      </c>
    </row>
    <row r="2407" spans="1:15" x14ac:dyDescent="0.35">
      <c r="A2407" t="s">
        <v>19</v>
      </c>
      <c r="B2407">
        <v>2382396</v>
      </c>
      <c r="C2407">
        <v>2383310</v>
      </c>
      <c r="E2407" t="s">
        <v>14007</v>
      </c>
      <c r="F2407" t="s">
        <v>16523</v>
      </c>
      <c r="G2407" t="s">
        <v>21939</v>
      </c>
      <c r="I2407" t="s">
        <v>13969</v>
      </c>
      <c r="L2407" t="s">
        <v>21940</v>
      </c>
      <c r="M2407" s="20" t="s">
        <v>16523</v>
      </c>
      <c r="N2407" s="34">
        <v>304</v>
      </c>
      <c r="O2407" t="s">
        <v>21941</v>
      </c>
    </row>
    <row r="2408" spans="1:15" x14ac:dyDescent="0.35">
      <c r="A2408" t="s">
        <v>19</v>
      </c>
      <c r="B2408">
        <v>2383374</v>
      </c>
      <c r="C2408">
        <v>2383964</v>
      </c>
      <c r="E2408" t="s">
        <v>14007</v>
      </c>
      <c r="F2408" t="s">
        <v>21942</v>
      </c>
      <c r="G2408" t="s">
        <v>21943</v>
      </c>
      <c r="I2408" t="s">
        <v>13969</v>
      </c>
      <c r="L2408" t="s">
        <v>21944</v>
      </c>
      <c r="M2408" s="20" t="s">
        <v>21942</v>
      </c>
      <c r="N2408" s="34">
        <v>196</v>
      </c>
      <c r="O2408" t="s">
        <v>21945</v>
      </c>
    </row>
    <row r="2409" spans="1:15" ht="29" x14ac:dyDescent="0.35">
      <c r="A2409" t="s">
        <v>19</v>
      </c>
      <c r="B2409">
        <v>2384057</v>
      </c>
      <c r="C2409">
        <v>2385301</v>
      </c>
      <c r="E2409" t="s">
        <v>14007</v>
      </c>
      <c r="F2409" t="s">
        <v>21946</v>
      </c>
      <c r="G2409" t="s">
        <v>21947</v>
      </c>
      <c r="I2409" t="s">
        <v>13969</v>
      </c>
      <c r="L2409" t="s">
        <v>21948</v>
      </c>
      <c r="M2409" s="20" t="s">
        <v>21946</v>
      </c>
      <c r="N2409" s="34">
        <v>414</v>
      </c>
      <c r="O2409" t="s">
        <v>21949</v>
      </c>
    </row>
    <row r="2410" spans="1:15" x14ac:dyDescent="0.35">
      <c r="A2410" t="s">
        <v>19</v>
      </c>
      <c r="B2410">
        <v>2385683</v>
      </c>
      <c r="C2410">
        <v>2386900</v>
      </c>
      <c r="E2410" t="s">
        <v>14007</v>
      </c>
      <c r="F2410" t="s">
        <v>16277</v>
      </c>
      <c r="G2410" t="s">
        <v>21950</v>
      </c>
      <c r="I2410" t="s">
        <v>13969</v>
      </c>
      <c r="L2410" t="s">
        <v>21951</v>
      </c>
      <c r="M2410" s="20" t="s">
        <v>16277</v>
      </c>
      <c r="N2410" s="34">
        <v>405</v>
      </c>
      <c r="O2410" t="s">
        <v>21952</v>
      </c>
    </row>
    <row r="2411" spans="1:15" x14ac:dyDescent="0.35">
      <c r="A2411" t="s">
        <v>19</v>
      </c>
      <c r="B2411">
        <v>2387136</v>
      </c>
      <c r="C2411">
        <v>2387759</v>
      </c>
      <c r="E2411" t="s">
        <v>14007</v>
      </c>
      <c r="F2411" t="s">
        <v>21953</v>
      </c>
      <c r="G2411" t="s">
        <v>21954</v>
      </c>
      <c r="I2411" t="s">
        <v>13969</v>
      </c>
      <c r="L2411" t="s">
        <v>21955</v>
      </c>
      <c r="M2411" s="20" t="s">
        <v>21953</v>
      </c>
      <c r="N2411" s="34">
        <v>207</v>
      </c>
      <c r="O2411" t="s">
        <v>21956</v>
      </c>
    </row>
    <row r="2412" spans="1:15" x14ac:dyDescent="0.35">
      <c r="A2412" t="s">
        <v>19</v>
      </c>
      <c r="B2412">
        <v>2388025</v>
      </c>
      <c r="C2412">
        <v>2389383</v>
      </c>
      <c r="E2412" t="s">
        <v>13966</v>
      </c>
      <c r="F2412" t="s">
        <v>18128</v>
      </c>
      <c r="G2412" t="s">
        <v>21957</v>
      </c>
      <c r="I2412" t="s">
        <v>13969</v>
      </c>
      <c r="L2412" t="s">
        <v>21958</v>
      </c>
      <c r="M2412" s="20" t="s">
        <v>18128</v>
      </c>
      <c r="N2412" s="34">
        <v>452</v>
      </c>
      <c r="O2412" t="s">
        <v>21959</v>
      </c>
    </row>
    <row r="2413" spans="1:15" x14ac:dyDescent="0.35">
      <c r="A2413" t="s">
        <v>19</v>
      </c>
      <c r="B2413">
        <v>2389399</v>
      </c>
      <c r="C2413">
        <v>2390247</v>
      </c>
      <c r="E2413" t="s">
        <v>13966</v>
      </c>
      <c r="F2413" t="s">
        <v>21960</v>
      </c>
      <c r="G2413" t="s">
        <v>21961</v>
      </c>
      <c r="I2413" t="s">
        <v>13969</v>
      </c>
      <c r="L2413" t="s">
        <v>21962</v>
      </c>
      <c r="M2413" s="20" t="s">
        <v>21960</v>
      </c>
      <c r="N2413" s="34">
        <v>282</v>
      </c>
      <c r="O2413" t="s">
        <v>21963</v>
      </c>
    </row>
    <row r="2414" spans="1:15" x14ac:dyDescent="0.35">
      <c r="A2414" t="s">
        <v>19</v>
      </c>
      <c r="B2414">
        <v>2390273</v>
      </c>
      <c r="C2414">
        <v>2390938</v>
      </c>
      <c r="E2414" t="s">
        <v>14007</v>
      </c>
      <c r="F2414" t="s">
        <v>21964</v>
      </c>
      <c r="G2414" t="s">
        <v>21965</v>
      </c>
      <c r="I2414" t="s">
        <v>13969</v>
      </c>
      <c r="L2414" t="s">
        <v>21966</v>
      </c>
      <c r="M2414" s="20" t="s">
        <v>21964</v>
      </c>
      <c r="N2414" s="34">
        <v>221</v>
      </c>
      <c r="O2414" t="s">
        <v>21967</v>
      </c>
    </row>
    <row r="2415" spans="1:15" x14ac:dyDescent="0.35">
      <c r="A2415" t="s">
        <v>19</v>
      </c>
      <c r="B2415">
        <v>2390957</v>
      </c>
      <c r="C2415">
        <v>2391307</v>
      </c>
      <c r="E2415" t="s">
        <v>14007</v>
      </c>
      <c r="F2415" t="s">
        <v>21968</v>
      </c>
      <c r="G2415" t="s">
        <v>21969</v>
      </c>
      <c r="I2415" t="s">
        <v>13969</v>
      </c>
      <c r="L2415" t="s">
        <v>21970</v>
      </c>
      <c r="M2415" s="20" t="s">
        <v>21968</v>
      </c>
      <c r="N2415" s="34">
        <v>116</v>
      </c>
      <c r="O2415" t="s">
        <v>21971</v>
      </c>
    </row>
    <row r="2416" spans="1:15" x14ac:dyDescent="0.35">
      <c r="A2416" t="s">
        <v>19</v>
      </c>
      <c r="B2416">
        <v>2391304</v>
      </c>
      <c r="C2416">
        <v>2391582</v>
      </c>
      <c r="E2416" t="s">
        <v>14007</v>
      </c>
      <c r="F2416" t="s">
        <v>14251</v>
      </c>
      <c r="I2416" t="s">
        <v>13969</v>
      </c>
      <c r="L2416" t="s">
        <v>21972</v>
      </c>
      <c r="M2416" s="20" t="s">
        <v>14251</v>
      </c>
      <c r="N2416" s="34">
        <v>92</v>
      </c>
      <c r="O2416" t="s">
        <v>21973</v>
      </c>
    </row>
    <row r="2417" spans="1:15" x14ac:dyDescent="0.35">
      <c r="A2417" t="s">
        <v>19</v>
      </c>
      <c r="B2417">
        <v>2391658</v>
      </c>
      <c r="C2417">
        <v>2392554</v>
      </c>
      <c r="E2417" t="s">
        <v>14007</v>
      </c>
      <c r="F2417" t="s">
        <v>21974</v>
      </c>
      <c r="G2417" t="s">
        <v>21975</v>
      </c>
      <c r="I2417" t="s">
        <v>13969</v>
      </c>
      <c r="L2417" t="s">
        <v>21976</v>
      </c>
      <c r="M2417" s="20" t="s">
        <v>21974</v>
      </c>
      <c r="N2417" s="34">
        <v>298</v>
      </c>
      <c r="O2417" t="s">
        <v>21977</v>
      </c>
    </row>
    <row r="2418" spans="1:15" x14ac:dyDescent="0.35">
      <c r="A2418" t="s">
        <v>19</v>
      </c>
      <c r="B2418">
        <v>2392653</v>
      </c>
      <c r="C2418">
        <v>2393126</v>
      </c>
      <c r="E2418" t="s">
        <v>13966</v>
      </c>
      <c r="F2418" t="s">
        <v>21978</v>
      </c>
      <c r="G2418" t="s">
        <v>21979</v>
      </c>
      <c r="I2418" t="s">
        <v>13969</v>
      </c>
      <c r="L2418" t="s">
        <v>21980</v>
      </c>
      <c r="M2418" s="20" t="s">
        <v>21978</v>
      </c>
      <c r="N2418" s="34">
        <v>157</v>
      </c>
      <c r="O2418" t="s">
        <v>21981</v>
      </c>
    </row>
    <row r="2419" spans="1:15" x14ac:dyDescent="0.35">
      <c r="A2419" t="s">
        <v>19</v>
      </c>
      <c r="B2419">
        <v>2393161</v>
      </c>
      <c r="C2419">
        <v>2393397</v>
      </c>
      <c r="E2419" t="s">
        <v>14007</v>
      </c>
      <c r="F2419" t="s">
        <v>14251</v>
      </c>
      <c r="I2419" t="s">
        <v>13969</v>
      </c>
      <c r="L2419" t="s">
        <v>21982</v>
      </c>
      <c r="M2419" s="20" t="s">
        <v>14251</v>
      </c>
      <c r="N2419" s="34">
        <v>78</v>
      </c>
      <c r="O2419" t="s">
        <v>21983</v>
      </c>
    </row>
    <row r="2420" spans="1:15" x14ac:dyDescent="0.35">
      <c r="A2420" t="s">
        <v>19</v>
      </c>
      <c r="B2420">
        <v>2393482</v>
      </c>
      <c r="C2420">
        <v>2394816</v>
      </c>
      <c r="E2420" t="s">
        <v>14007</v>
      </c>
      <c r="F2420" t="s">
        <v>21984</v>
      </c>
      <c r="G2420" t="s">
        <v>21985</v>
      </c>
      <c r="I2420" t="s">
        <v>13969</v>
      </c>
      <c r="L2420" t="s">
        <v>21986</v>
      </c>
      <c r="M2420" s="20" t="s">
        <v>21984</v>
      </c>
      <c r="N2420" s="34">
        <v>444</v>
      </c>
      <c r="O2420" t="s">
        <v>21987</v>
      </c>
    </row>
    <row r="2421" spans="1:15" x14ac:dyDescent="0.35">
      <c r="A2421" t="s">
        <v>19</v>
      </c>
      <c r="B2421">
        <v>2395181</v>
      </c>
      <c r="C2421">
        <v>2395570</v>
      </c>
      <c r="E2421" t="s">
        <v>13966</v>
      </c>
      <c r="F2421" t="s">
        <v>21988</v>
      </c>
      <c r="G2421" t="s">
        <v>21989</v>
      </c>
      <c r="I2421" t="s">
        <v>13969</v>
      </c>
      <c r="L2421" t="s">
        <v>21990</v>
      </c>
      <c r="M2421" s="20" t="s">
        <v>21988</v>
      </c>
      <c r="N2421" s="34">
        <v>129</v>
      </c>
      <c r="O2421" t="s">
        <v>21991</v>
      </c>
    </row>
    <row r="2422" spans="1:15" x14ac:dyDescent="0.35">
      <c r="A2422" t="s">
        <v>19</v>
      </c>
      <c r="B2422">
        <v>2395977</v>
      </c>
      <c r="C2422">
        <v>2396315</v>
      </c>
      <c r="E2422" t="s">
        <v>14007</v>
      </c>
      <c r="F2422" t="s">
        <v>21992</v>
      </c>
      <c r="G2422" t="s">
        <v>21993</v>
      </c>
      <c r="I2422" t="s">
        <v>13969</v>
      </c>
      <c r="L2422" t="s">
        <v>21994</v>
      </c>
      <c r="M2422" s="20" t="s">
        <v>21992</v>
      </c>
      <c r="N2422" s="34">
        <v>112</v>
      </c>
      <c r="O2422" t="s">
        <v>21995</v>
      </c>
    </row>
    <row r="2423" spans="1:15" x14ac:dyDescent="0.35">
      <c r="A2423" t="s">
        <v>19</v>
      </c>
      <c r="B2423">
        <v>2396445</v>
      </c>
      <c r="C2423">
        <v>2397053</v>
      </c>
      <c r="E2423" t="s">
        <v>13966</v>
      </c>
      <c r="F2423" t="s">
        <v>16189</v>
      </c>
      <c r="G2423" t="s">
        <v>21996</v>
      </c>
      <c r="I2423" t="s">
        <v>13969</v>
      </c>
      <c r="L2423" t="s">
        <v>21997</v>
      </c>
      <c r="M2423" s="20" t="s">
        <v>16189</v>
      </c>
      <c r="N2423" s="34">
        <v>202</v>
      </c>
      <c r="O2423" t="s">
        <v>21998</v>
      </c>
    </row>
    <row r="2424" spans="1:15" x14ac:dyDescent="0.35">
      <c r="A2424" t="s">
        <v>19</v>
      </c>
      <c r="B2424">
        <v>2397096</v>
      </c>
      <c r="C2424">
        <v>2397698</v>
      </c>
      <c r="E2424" t="s">
        <v>14007</v>
      </c>
      <c r="F2424" t="s">
        <v>14671</v>
      </c>
      <c r="G2424" t="s">
        <v>21999</v>
      </c>
      <c r="I2424" t="s">
        <v>13969</v>
      </c>
      <c r="L2424" t="s">
        <v>22000</v>
      </c>
      <c r="M2424" s="20" t="s">
        <v>14671</v>
      </c>
      <c r="N2424" s="34">
        <v>200</v>
      </c>
      <c r="O2424" t="s">
        <v>22001</v>
      </c>
    </row>
    <row r="2425" spans="1:15" x14ac:dyDescent="0.35">
      <c r="A2425" t="s">
        <v>19</v>
      </c>
      <c r="B2425">
        <v>2397714</v>
      </c>
      <c r="C2425">
        <v>2398625</v>
      </c>
      <c r="E2425" t="s">
        <v>14007</v>
      </c>
      <c r="F2425" t="s">
        <v>16193</v>
      </c>
      <c r="G2425" t="s">
        <v>22002</v>
      </c>
      <c r="I2425" t="s">
        <v>13969</v>
      </c>
      <c r="L2425" t="s">
        <v>22003</v>
      </c>
      <c r="M2425" s="20" t="s">
        <v>16193</v>
      </c>
      <c r="N2425" s="34">
        <v>303</v>
      </c>
      <c r="O2425" t="s">
        <v>22004</v>
      </c>
    </row>
    <row r="2426" spans="1:15" x14ac:dyDescent="0.35">
      <c r="A2426" t="s">
        <v>19</v>
      </c>
      <c r="B2426">
        <v>2398809</v>
      </c>
      <c r="C2426">
        <v>2399009</v>
      </c>
      <c r="E2426" t="s">
        <v>13966</v>
      </c>
      <c r="F2426" t="s">
        <v>18009</v>
      </c>
      <c r="G2426" t="s">
        <v>22005</v>
      </c>
      <c r="I2426" t="s">
        <v>13969</v>
      </c>
      <c r="L2426" t="s">
        <v>22006</v>
      </c>
      <c r="M2426" s="20" t="s">
        <v>18009</v>
      </c>
      <c r="N2426" s="34">
        <v>66</v>
      </c>
      <c r="O2426" t="s">
        <v>22007</v>
      </c>
    </row>
    <row r="2427" spans="1:15" x14ac:dyDescent="0.35">
      <c r="A2427" t="s">
        <v>19</v>
      </c>
      <c r="B2427">
        <v>2399009</v>
      </c>
      <c r="C2427">
        <v>2400499</v>
      </c>
      <c r="E2427" t="s">
        <v>13966</v>
      </c>
      <c r="F2427" t="s">
        <v>18006</v>
      </c>
      <c r="G2427" t="s">
        <v>22008</v>
      </c>
      <c r="I2427" t="s">
        <v>13969</v>
      </c>
      <c r="L2427" t="s">
        <v>22009</v>
      </c>
      <c r="M2427" s="20" t="s">
        <v>18006</v>
      </c>
      <c r="N2427" s="34">
        <v>496</v>
      </c>
      <c r="O2427" t="s">
        <v>22010</v>
      </c>
    </row>
    <row r="2428" spans="1:15" x14ac:dyDescent="0.35">
      <c r="A2428" t="s">
        <v>19</v>
      </c>
      <c r="B2428">
        <v>2400534</v>
      </c>
      <c r="C2428">
        <v>2401934</v>
      </c>
      <c r="E2428" t="s">
        <v>14007</v>
      </c>
      <c r="F2428" t="s">
        <v>22011</v>
      </c>
      <c r="G2428" t="s">
        <v>22012</v>
      </c>
      <c r="I2428" t="s">
        <v>13969</v>
      </c>
      <c r="L2428" t="s">
        <v>22013</v>
      </c>
      <c r="M2428" s="20" t="s">
        <v>22011</v>
      </c>
      <c r="N2428" s="34">
        <v>466</v>
      </c>
      <c r="O2428" t="s">
        <v>22014</v>
      </c>
    </row>
    <row r="2429" spans="1:15" x14ac:dyDescent="0.35">
      <c r="A2429" t="s">
        <v>19</v>
      </c>
      <c r="B2429">
        <v>2402087</v>
      </c>
      <c r="C2429">
        <v>2402788</v>
      </c>
      <c r="E2429" t="s">
        <v>13966</v>
      </c>
      <c r="F2429" t="s">
        <v>14436</v>
      </c>
      <c r="G2429" t="s">
        <v>22015</v>
      </c>
      <c r="I2429" t="s">
        <v>13969</v>
      </c>
      <c r="L2429" t="s">
        <v>22016</v>
      </c>
      <c r="M2429" s="20" t="s">
        <v>14436</v>
      </c>
      <c r="N2429" s="34">
        <v>233</v>
      </c>
      <c r="O2429" t="s">
        <v>22017</v>
      </c>
    </row>
    <row r="2430" spans="1:15" x14ac:dyDescent="0.35">
      <c r="A2430" t="s">
        <v>19</v>
      </c>
      <c r="B2430">
        <v>2402876</v>
      </c>
      <c r="C2430">
        <v>2403127</v>
      </c>
      <c r="E2430" t="s">
        <v>13966</v>
      </c>
      <c r="F2430" t="s">
        <v>14251</v>
      </c>
      <c r="I2430" t="s">
        <v>13969</v>
      </c>
      <c r="L2430" t="s">
        <v>22018</v>
      </c>
      <c r="M2430" s="20" t="s">
        <v>14251</v>
      </c>
      <c r="N2430" s="34">
        <v>83</v>
      </c>
      <c r="O2430" t="s">
        <v>22019</v>
      </c>
    </row>
    <row r="2431" spans="1:15" x14ac:dyDescent="0.35">
      <c r="A2431" t="s">
        <v>19</v>
      </c>
      <c r="B2431">
        <v>2403198</v>
      </c>
      <c r="C2431">
        <v>2404019</v>
      </c>
      <c r="E2431" t="s">
        <v>14007</v>
      </c>
      <c r="F2431" t="s">
        <v>22020</v>
      </c>
      <c r="G2431" t="s">
        <v>22021</v>
      </c>
      <c r="I2431" t="s">
        <v>13969</v>
      </c>
      <c r="L2431" t="s">
        <v>22022</v>
      </c>
      <c r="M2431" s="20" t="s">
        <v>22020</v>
      </c>
      <c r="N2431" s="34">
        <v>273</v>
      </c>
      <c r="O2431" t="s">
        <v>22023</v>
      </c>
    </row>
    <row r="2432" spans="1:15" x14ac:dyDescent="0.35">
      <c r="A2432" t="s">
        <v>19</v>
      </c>
      <c r="B2432">
        <v>2404102</v>
      </c>
      <c r="C2432">
        <v>2404803</v>
      </c>
      <c r="E2432" t="s">
        <v>14007</v>
      </c>
      <c r="F2432" t="s">
        <v>22024</v>
      </c>
      <c r="G2432" t="s">
        <v>22025</v>
      </c>
      <c r="I2432" t="s">
        <v>13969</v>
      </c>
      <c r="L2432" t="s">
        <v>22026</v>
      </c>
      <c r="M2432" s="20" t="s">
        <v>22024</v>
      </c>
      <c r="N2432" s="34">
        <v>233</v>
      </c>
      <c r="O2432" t="s">
        <v>22027</v>
      </c>
    </row>
    <row r="2433" spans="1:15" x14ac:dyDescent="0.35">
      <c r="A2433" t="s">
        <v>19</v>
      </c>
      <c r="B2433">
        <v>2405005</v>
      </c>
      <c r="C2433">
        <v>2405130</v>
      </c>
      <c r="E2433" t="s">
        <v>13966</v>
      </c>
      <c r="F2433" t="s">
        <v>14251</v>
      </c>
      <c r="I2433" t="s">
        <v>13969</v>
      </c>
      <c r="L2433" t="s">
        <v>22028</v>
      </c>
      <c r="M2433" s="20" t="s">
        <v>14251</v>
      </c>
      <c r="N2433" s="34">
        <v>41</v>
      </c>
      <c r="O2433" t="s">
        <v>22029</v>
      </c>
    </row>
    <row r="2434" spans="1:15" x14ac:dyDescent="0.35">
      <c r="A2434" t="s">
        <v>19</v>
      </c>
      <c r="B2434">
        <v>2405170</v>
      </c>
      <c r="C2434">
        <v>2405484</v>
      </c>
      <c r="E2434" t="s">
        <v>14007</v>
      </c>
      <c r="F2434" t="s">
        <v>22030</v>
      </c>
      <c r="G2434" t="s">
        <v>22031</v>
      </c>
      <c r="I2434" t="s">
        <v>13969</v>
      </c>
      <c r="L2434" t="s">
        <v>22032</v>
      </c>
      <c r="M2434" s="20" t="s">
        <v>22030</v>
      </c>
      <c r="N2434" s="34">
        <v>104</v>
      </c>
      <c r="O2434" t="s">
        <v>22033</v>
      </c>
    </row>
    <row r="2435" spans="1:15" x14ac:dyDescent="0.35">
      <c r="A2435" t="s">
        <v>19</v>
      </c>
      <c r="B2435">
        <v>2405545</v>
      </c>
      <c r="C2435">
        <v>2406156</v>
      </c>
      <c r="E2435" t="s">
        <v>14007</v>
      </c>
      <c r="F2435" t="s">
        <v>22034</v>
      </c>
      <c r="G2435" t="s">
        <v>22035</v>
      </c>
      <c r="I2435" t="s">
        <v>13969</v>
      </c>
      <c r="L2435" t="s">
        <v>22036</v>
      </c>
      <c r="M2435" s="20" t="s">
        <v>22034</v>
      </c>
      <c r="N2435" s="34">
        <v>203</v>
      </c>
      <c r="O2435" t="s">
        <v>22037</v>
      </c>
    </row>
    <row r="2436" spans="1:15" x14ac:dyDescent="0.35">
      <c r="A2436" t="s">
        <v>19</v>
      </c>
      <c r="B2436">
        <v>2406234</v>
      </c>
      <c r="C2436">
        <v>2406410</v>
      </c>
      <c r="E2436" t="s">
        <v>14007</v>
      </c>
      <c r="F2436" t="s">
        <v>22038</v>
      </c>
      <c r="G2436" t="s">
        <v>22039</v>
      </c>
      <c r="I2436" t="s">
        <v>13969</v>
      </c>
      <c r="L2436" t="s">
        <v>22040</v>
      </c>
      <c r="M2436" s="20" t="s">
        <v>22038</v>
      </c>
      <c r="N2436" s="34">
        <v>58</v>
      </c>
      <c r="O2436" t="s">
        <v>22041</v>
      </c>
    </row>
    <row r="2437" spans="1:15" x14ac:dyDescent="0.35">
      <c r="A2437" t="s">
        <v>19</v>
      </c>
      <c r="B2437">
        <v>2406529</v>
      </c>
      <c r="C2437">
        <v>2406672</v>
      </c>
      <c r="E2437" t="s">
        <v>13966</v>
      </c>
      <c r="F2437" t="s">
        <v>14251</v>
      </c>
      <c r="I2437" t="s">
        <v>13969</v>
      </c>
      <c r="L2437" t="s">
        <v>22042</v>
      </c>
      <c r="M2437" s="20" t="s">
        <v>14251</v>
      </c>
      <c r="N2437" s="34">
        <v>47</v>
      </c>
      <c r="O2437" t="s">
        <v>22043</v>
      </c>
    </row>
    <row r="2438" spans="1:15" x14ac:dyDescent="0.35">
      <c r="A2438" t="s">
        <v>19</v>
      </c>
      <c r="B2438">
        <v>2406669</v>
      </c>
      <c r="C2438">
        <v>2407349</v>
      </c>
      <c r="E2438" t="s">
        <v>14007</v>
      </c>
      <c r="F2438" t="s">
        <v>14251</v>
      </c>
      <c r="I2438" t="s">
        <v>13969</v>
      </c>
      <c r="L2438" t="s">
        <v>22044</v>
      </c>
      <c r="M2438" s="20" t="s">
        <v>14251</v>
      </c>
      <c r="N2438" s="34">
        <v>226</v>
      </c>
      <c r="O2438" t="s">
        <v>22045</v>
      </c>
    </row>
    <row r="2439" spans="1:15" x14ac:dyDescent="0.35">
      <c r="A2439" t="s">
        <v>19</v>
      </c>
      <c r="B2439">
        <v>2407500</v>
      </c>
      <c r="C2439">
        <v>2407724</v>
      </c>
      <c r="E2439" t="s">
        <v>14007</v>
      </c>
      <c r="F2439" t="s">
        <v>22046</v>
      </c>
      <c r="G2439" t="s">
        <v>22047</v>
      </c>
      <c r="I2439" t="s">
        <v>13969</v>
      </c>
      <c r="L2439" t="s">
        <v>22048</v>
      </c>
      <c r="M2439" s="20" t="s">
        <v>22046</v>
      </c>
      <c r="N2439" s="34">
        <v>74</v>
      </c>
      <c r="O2439" t="s">
        <v>22049</v>
      </c>
    </row>
    <row r="2440" spans="1:15" x14ac:dyDescent="0.35">
      <c r="A2440" t="s">
        <v>19</v>
      </c>
      <c r="B2440">
        <v>2407811</v>
      </c>
      <c r="C2440">
        <v>2408089</v>
      </c>
      <c r="E2440" t="s">
        <v>14007</v>
      </c>
      <c r="F2440" t="s">
        <v>22050</v>
      </c>
      <c r="G2440" t="s">
        <v>22051</v>
      </c>
      <c r="I2440" t="s">
        <v>13969</v>
      </c>
      <c r="L2440" t="s">
        <v>22052</v>
      </c>
      <c r="M2440" s="20" t="s">
        <v>22050</v>
      </c>
      <c r="N2440" s="34">
        <v>92</v>
      </c>
      <c r="O2440" t="s">
        <v>22053</v>
      </c>
    </row>
    <row r="2441" spans="1:15" x14ac:dyDescent="0.35">
      <c r="A2441" t="s">
        <v>19</v>
      </c>
      <c r="B2441">
        <v>2408086</v>
      </c>
      <c r="C2441">
        <v>2409501</v>
      </c>
      <c r="E2441" t="s">
        <v>14007</v>
      </c>
      <c r="F2441" t="s">
        <v>22054</v>
      </c>
      <c r="G2441" t="s">
        <v>22055</v>
      </c>
      <c r="I2441" t="s">
        <v>13969</v>
      </c>
      <c r="L2441" t="s">
        <v>22056</v>
      </c>
      <c r="M2441" s="20" t="s">
        <v>22054</v>
      </c>
      <c r="N2441" s="34">
        <v>471</v>
      </c>
      <c r="O2441" t="s">
        <v>22057</v>
      </c>
    </row>
    <row r="2442" spans="1:15" x14ac:dyDescent="0.35">
      <c r="A2442" t="s">
        <v>19</v>
      </c>
      <c r="B2442">
        <v>2409530</v>
      </c>
      <c r="C2442">
        <v>2410357</v>
      </c>
      <c r="E2442" t="s">
        <v>14007</v>
      </c>
      <c r="F2442" t="s">
        <v>22058</v>
      </c>
      <c r="G2442" t="s">
        <v>22059</v>
      </c>
      <c r="I2442" t="s">
        <v>13969</v>
      </c>
      <c r="L2442" t="s">
        <v>22060</v>
      </c>
      <c r="M2442" s="20" t="s">
        <v>22058</v>
      </c>
      <c r="N2442" s="34">
        <v>275</v>
      </c>
      <c r="O2442" t="s">
        <v>22061</v>
      </c>
    </row>
    <row r="2443" spans="1:15" x14ac:dyDescent="0.35">
      <c r="A2443" t="s">
        <v>19</v>
      </c>
      <c r="B2443">
        <v>2410335</v>
      </c>
      <c r="C2443">
        <v>2411645</v>
      </c>
      <c r="E2443" t="s">
        <v>14007</v>
      </c>
      <c r="F2443" t="s">
        <v>22062</v>
      </c>
      <c r="G2443" t="s">
        <v>22063</v>
      </c>
      <c r="I2443" t="s">
        <v>13969</v>
      </c>
      <c r="L2443" t="s">
        <v>22064</v>
      </c>
      <c r="M2443" s="20" t="s">
        <v>22062</v>
      </c>
      <c r="N2443" s="34">
        <v>436</v>
      </c>
      <c r="O2443" t="s">
        <v>22065</v>
      </c>
    </row>
    <row r="2444" spans="1:15" x14ac:dyDescent="0.35">
      <c r="A2444" t="s">
        <v>19</v>
      </c>
      <c r="B2444">
        <v>2411654</v>
      </c>
      <c r="C2444">
        <v>2412307</v>
      </c>
      <c r="E2444" t="s">
        <v>14007</v>
      </c>
      <c r="F2444" t="s">
        <v>22066</v>
      </c>
      <c r="G2444" t="s">
        <v>22067</v>
      </c>
      <c r="I2444" t="s">
        <v>13969</v>
      </c>
      <c r="L2444" t="s">
        <v>22068</v>
      </c>
      <c r="M2444" s="20" t="s">
        <v>22066</v>
      </c>
      <c r="N2444" s="34">
        <v>217</v>
      </c>
      <c r="O2444" t="s">
        <v>22069</v>
      </c>
    </row>
    <row r="2445" spans="1:15" x14ac:dyDescent="0.35">
      <c r="A2445" t="s">
        <v>19</v>
      </c>
      <c r="B2445">
        <v>2412292</v>
      </c>
      <c r="C2445">
        <v>2412981</v>
      </c>
      <c r="E2445" t="s">
        <v>14007</v>
      </c>
      <c r="F2445" t="s">
        <v>22070</v>
      </c>
      <c r="G2445" t="s">
        <v>22071</v>
      </c>
      <c r="I2445" t="s">
        <v>13969</v>
      </c>
      <c r="L2445" t="s">
        <v>22072</v>
      </c>
      <c r="M2445" s="20" t="s">
        <v>22070</v>
      </c>
      <c r="N2445" s="34">
        <v>229</v>
      </c>
      <c r="O2445" t="s">
        <v>22073</v>
      </c>
    </row>
    <row r="2446" spans="1:15" x14ac:dyDescent="0.35">
      <c r="A2446" t="s">
        <v>19</v>
      </c>
      <c r="B2446">
        <v>2412988</v>
      </c>
      <c r="C2446">
        <v>2414322</v>
      </c>
      <c r="E2446" t="s">
        <v>14007</v>
      </c>
      <c r="F2446" t="s">
        <v>17610</v>
      </c>
      <c r="G2446" t="s">
        <v>22074</v>
      </c>
      <c r="I2446" t="s">
        <v>13969</v>
      </c>
      <c r="L2446" t="s">
        <v>22075</v>
      </c>
      <c r="M2446" s="20" t="s">
        <v>17610</v>
      </c>
      <c r="N2446" s="34">
        <v>444</v>
      </c>
      <c r="O2446" t="s">
        <v>22076</v>
      </c>
    </row>
    <row r="2447" spans="1:15" x14ac:dyDescent="0.35">
      <c r="A2447" t="s">
        <v>19</v>
      </c>
      <c r="B2447">
        <v>2414303</v>
      </c>
      <c r="C2447">
        <v>2414458</v>
      </c>
      <c r="E2447" t="s">
        <v>14007</v>
      </c>
      <c r="F2447" t="s">
        <v>14251</v>
      </c>
      <c r="I2447" t="s">
        <v>13969</v>
      </c>
      <c r="L2447" t="s">
        <v>22077</v>
      </c>
      <c r="M2447" s="20" t="s">
        <v>14251</v>
      </c>
      <c r="N2447" s="34">
        <v>51</v>
      </c>
      <c r="O2447" t="s">
        <v>22078</v>
      </c>
    </row>
    <row r="2448" spans="1:15" x14ac:dyDescent="0.35">
      <c r="A2448" t="s">
        <v>19</v>
      </c>
      <c r="B2448">
        <v>2414452</v>
      </c>
      <c r="C2448">
        <v>2414565</v>
      </c>
      <c r="E2448" t="s">
        <v>14007</v>
      </c>
      <c r="F2448" t="s">
        <v>22079</v>
      </c>
      <c r="G2448" t="s">
        <v>22080</v>
      </c>
      <c r="I2448" t="s">
        <v>13969</v>
      </c>
      <c r="L2448" t="s">
        <v>22081</v>
      </c>
      <c r="M2448" s="20" t="s">
        <v>22079</v>
      </c>
      <c r="N2448" s="34">
        <v>37</v>
      </c>
      <c r="O2448" t="s">
        <v>22082</v>
      </c>
    </row>
    <row r="2449" spans="1:15" x14ac:dyDescent="0.35">
      <c r="A2449" t="s">
        <v>19</v>
      </c>
      <c r="B2449">
        <v>2414645</v>
      </c>
      <c r="C2449">
        <v>2415424</v>
      </c>
      <c r="E2449" t="s">
        <v>14007</v>
      </c>
      <c r="F2449" t="s">
        <v>22083</v>
      </c>
      <c r="G2449" t="s">
        <v>22084</v>
      </c>
      <c r="I2449" t="s">
        <v>13969</v>
      </c>
      <c r="L2449" t="s">
        <v>22085</v>
      </c>
      <c r="M2449" s="20" t="s">
        <v>22083</v>
      </c>
      <c r="N2449" s="34">
        <v>259</v>
      </c>
      <c r="O2449" t="s">
        <v>22086</v>
      </c>
    </row>
    <row r="2450" spans="1:15" x14ac:dyDescent="0.35">
      <c r="A2450" t="s">
        <v>19</v>
      </c>
      <c r="B2450">
        <v>2415453</v>
      </c>
      <c r="C2450">
        <v>2416733</v>
      </c>
      <c r="E2450" t="s">
        <v>14007</v>
      </c>
      <c r="F2450" t="s">
        <v>22087</v>
      </c>
      <c r="G2450" t="s">
        <v>22088</v>
      </c>
      <c r="I2450" t="s">
        <v>13969</v>
      </c>
      <c r="L2450" t="s">
        <v>22089</v>
      </c>
      <c r="M2450" s="20" t="s">
        <v>22087</v>
      </c>
      <c r="N2450" s="34">
        <v>426</v>
      </c>
      <c r="O2450" t="s">
        <v>22090</v>
      </c>
    </row>
    <row r="2451" spans="1:15" x14ac:dyDescent="0.35">
      <c r="A2451" t="s">
        <v>19</v>
      </c>
      <c r="B2451">
        <v>2416798</v>
      </c>
      <c r="C2451">
        <v>2417103</v>
      </c>
      <c r="E2451" t="s">
        <v>14007</v>
      </c>
      <c r="F2451" t="s">
        <v>22091</v>
      </c>
      <c r="G2451" t="s">
        <v>22092</v>
      </c>
      <c r="I2451" t="s">
        <v>13969</v>
      </c>
      <c r="L2451" t="s">
        <v>22093</v>
      </c>
      <c r="M2451" s="20" t="s">
        <v>22091</v>
      </c>
      <c r="N2451" s="34">
        <v>101</v>
      </c>
      <c r="O2451" t="s">
        <v>22094</v>
      </c>
    </row>
    <row r="2452" spans="1:15" x14ac:dyDescent="0.35">
      <c r="A2452" t="s">
        <v>19</v>
      </c>
      <c r="B2452">
        <v>2417308</v>
      </c>
      <c r="C2452">
        <v>2417709</v>
      </c>
      <c r="E2452" t="s">
        <v>13966</v>
      </c>
      <c r="F2452" t="s">
        <v>22095</v>
      </c>
      <c r="G2452" t="s">
        <v>22096</v>
      </c>
      <c r="I2452" t="s">
        <v>13969</v>
      </c>
      <c r="L2452" t="s">
        <v>22097</v>
      </c>
      <c r="M2452" s="20" t="s">
        <v>22095</v>
      </c>
      <c r="N2452" s="34">
        <v>133</v>
      </c>
      <c r="O2452" t="s">
        <v>22098</v>
      </c>
    </row>
    <row r="2453" spans="1:15" x14ac:dyDescent="0.35">
      <c r="A2453" t="s">
        <v>19</v>
      </c>
      <c r="B2453">
        <v>2417716</v>
      </c>
      <c r="C2453">
        <v>2418669</v>
      </c>
      <c r="E2453" t="s">
        <v>13966</v>
      </c>
      <c r="F2453" t="s">
        <v>22099</v>
      </c>
      <c r="G2453" t="s">
        <v>22100</v>
      </c>
      <c r="I2453" t="s">
        <v>13969</v>
      </c>
      <c r="L2453" t="s">
        <v>22101</v>
      </c>
      <c r="M2453" s="20" t="s">
        <v>22099</v>
      </c>
      <c r="N2453" s="34">
        <v>317</v>
      </c>
      <c r="O2453" t="s">
        <v>22102</v>
      </c>
    </row>
    <row r="2454" spans="1:15" x14ac:dyDescent="0.35">
      <c r="A2454" t="s">
        <v>19</v>
      </c>
      <c r="B2454">
        <v>2418740</v>
      </c>
      <c r="C2454">
        <v>2419888</v>
      </c>
      <c r="E2454" t="s">
        <v>14007</v>
      </c>
      <c r="F2454" t="s">
        <v>22103</v>
      </c>
      <c r="G2454" t="s">
        <v>22104</v>
      </c>
      <c r="I2454" t="s">
        <v>13969</v>
      </c>
      <c r="L2454" t="s">
        <v>22105</v>
      </c>
      <c r="M2454" s="20" t="s">
        <v>22103</v>
      </c>
      <c r="N2454" s="34">
        <v>382</v>
      </c>
      <c r="O2454" t="s">
        <v>22106</v>
      </c>
    </row>
    <row r="2455" spans="1:15" x14ac:dyDescent="0.35">
      <c r="A2455" t="s">
        <v>19</v>
      </c>
      <c r="B2455">
        <v>2420258</v>
      </c>
      <c r="C2455">
        <v>2420683</v>
      </c>
      <c r="E2455" t="s">
        <v>13966</v>
      </c>
      <c r="F2455" t="s">
        <v>19795</v>
      </c>
      <c r="I2455" t="s">
        <v>13969</v>
      </c>
      <c r="L2455" t="s">
        <v>22107</v>
      </c>
      <c r="M2455" s="20" t="s">
        <v>19795</v>
      </c>
      <c r="N2455" s="34">
        <v>141</v>
      </c>
      <c r="O2455" t="s">
        <v>22108</v>
      </c>
    </row>
    <row r="2456" spans="1:15" x14ac:dyDescent="0.35">
      <c r="A2456" t="s">
        <v>19</v>
      </c>
      <c r="B2456">
        <v>2420718</v>
      </c>
      <c r="C2456">
        <v>2420894</v>
      </c>
      <c r="E2456" t="s">
        <v>14007</v>
      </c>
      <c r="F2456" t="s">
        <v>22109</v>
      </c>
      <c r="G2456" t="s">
        <v>22110</v>
      </c>
      <c r="I2456" t="s">
        <v>13969</v>
      </c>
      <c r="L2456" t="s">
        <v>22111</v>
      </c>
      <c r="M2456" s="20" t="s">
        <v>22109</v>
      </c>
      <c r="N2456" s="34">
        <v>58</v>
      </c>
      <c r="O2456" t="s">
        <v>22112</v>
      </c>
    </row>
    <row r="2457" spans="1:15" x14ac:dyDescent="0.35">
      <c r="A2457" t="s">
        <v>19</v>
      </c>
      <c r="B2457">
        <v>2420897</v>
      </c>
      <c r="C2457">
        <v>2421484</v>
      </c>
      <c r="E2457" t="s">
        <v>14007</v>
      </c>
      <c r="F2457" t="s">
        <v>22113</v>
      </c>
      <c r="G2457" t="s">
        <v>22114</v>
      </c>
      <c r="I2457" t="s">
        <v>13969</v>
      </c>
      <c r="L2457" t="s">
        <v>22115</v>
      </c>
      <c r="M2457" s="20" t="s">
        <v>22113</v>
      </c>
      <c r="N2457" s="34">
        <v>195</v>
      </c>
      <c r="O2457" t="s">
        <v>22116</v>
      </c>
    </row>
    <row r="2458" spans="1:15" x14ac:dyDescent="0.35">
      <c r="A2458" t="s">
        <v>19</v>
      </c>
      <c r="B2458">
        <v>2421559</v>
      </c>
      <c r="C2458">
        <v>2421801</v>
      </c>
      <c r="E2458" t="s">
        <v>13966</v>
      </c>
      <c r="F2458" t="s">
        <v>14310</v>
      </c>
      <c r="G2458" t="s">
        <v>22117</v>
      </c>
      <c r="I2458" t="s">
        <v>13969</v>
      </c>
      <c r="L2458" t="s">
        <v>22118</v>
      </c>
      <c r="M2458" s="20" t="s">
        <v>14310</v>
      </c>
      <c r="N2458" s="34">
        <v>80</v>
      </c>
      <c r="O2458" t="s">
        <v>22119</v>
      </c>
    </row>
    <row r="2459" spans="1:15" x14ac:dyDescent="0.35">
      <c r="A2459" t="s">
        <v>19</v>
      </c>
      <c r="B2459">
        <v>2421803</v>
      </c>
      <c r="C2459">
        <v>2421988</v>
      </c>
      <c r="E2459" t="s">
        <v>14007</v>
      </c>
      <c r="F2459" t="s">
        <v>14251</v>
      </c>
      <c r="I2459" t="s">
        <v>13969</v>
      </c>
      <c r="L2459" t="s">
        <v>22120</v>
      </c>
      <c r="M2459" s="20" t="s">
        <v>14251</v>
      </c>
      <c r="N2459" s="34">
        <v>61</v>
      </c>
      <c r="O2459" t="s">
        <v>22121</v>
      </c>
    </row>
    <row r="2460" spans="1:15" x14ac:dyDescent="0.35">
      <c r="A2460" t="s">
        <v>19</v>
      </c>
      <c r="B2460">
        <v>2422072</v>
      </c>
      <c r="C2460">
        <v>2422284</v>
      </c>
      <c r="E2460" t="s">
        <v>14007</v>
      </c>
      <c r="F2460" t="s">
        <v>14251</v>
      </c>
      <c r="I2460" t="s">
        <v>13969</v>
      </c>
      <c r="L2460" t="s">
        <v>22122</v>
      </c>
      <c r="M2460" s="20" t="s">
        <v>14251</v>
      </c>
      <c r="N2460" s="34">
        <v>70</v>
      </c>
      <c r="O2460" t="s">
        <v>22123</v>
      </c>
    </row>
    <row r="2461" spans="1:15" x14ac:dyDescent="0.35">
      <c r="A2461" t="s">
        <v>19</v>
      </c>
      <c r="B2461">
        <v>2422350</v>
      </c>
      <c r="C2461">
        <v>2422712</v>
      </c>
      <c r="E2461" t="s">
        <v>14007</v>
      </c>
      <c r="F2461" t="s">
        <v>14251</v>
      </c>
      <c r="I2461" t="s">
        <v>13969</v>
      </c>
      <c r="L2461" t="s">
        <v>22124</v>
      </c>
      <c r="M2461" s="20" t="s">
        <v>14251</v>
      </c>
      <c r="N2461" s="34">
        <v>120</v>
      </c>
      <c r="O2461" t="s">
        <v>22125</v>
      </c>
    </row>
    <row r="2462" spans="1:15" x14ac:dyDescent="0.35">
      <c r="A2462" t="s">
        <v>19</v>
      </c>
      <c r="B2462">
        <v>2422709</v>
      </c>
      <c r="C2462">
        <v>2422882</v>
      </c>
      <c r="E2462" t="s">
        <v>14007</v>
      </c>
      <c r="F2462" t="s">
        <v>14251</v>
      </c>
      <c r="I2462" t="s">
        <v>13969</v>
      </c>
      <c r="L2462" t="s">
        <v>22126</v>
      </c>
      <c r="M2462" s="20" t="s">
        <v>14251</v>
      </c>
      <c r="N2462" s="34">
        <v>57</v>
      </c>
      <c r="O2462" t="s">
        <v>22127</v>
      </c>
    </row>
    <row r="2463" spans="1:15" x14ac:dyDescent="0.35">
      <c r="A2463" t="s">
        <v>19</v>
      </c>
      <c r="B2463">
        <v>2422898</v>
      </c>
      <c r="C2463">
        <v>2423215</v>
      </c>
      <c r="E2463" t="s">
        <v>14007</v>
      </c>
      <c r="F2463" t="s">
        <v>14251</v>
      </c>
      <c r="I2463" t="s">
        <v>13969</v>
      </c>
      <c r="L2463" t="s">
        <v>22128</v>
      </c>
      <c r="M2463" s="20" t="s">
        <v>14251</v>
      </c>
      <c r="N2463" s="34">
        <v>105</v>
      </c>
      <c r="O2463" t="s">
        <v>22129</v>
      </c>
    </row>
    <row r="2464" spans="1:15" x14ac:dyDescent="0.35">
      <c r="A2464" t="s">
        <v>19</v>
      </c>
      <c r="B2464">
        <v>2423228</v>
      </c>
      <c r="C2464">
        <v>2423305</v>
      </c>
      <c r="E2464" t="s">
        <v>14007</v>
      </c>
      <c r="F2464" t="s">
        <v>14251</v>
      </c>
      <c r="I2464" t="s">
        <v>13969</v>
      </c>
      <c r="L2464" t="s">
        <v>22130</v>
      </c>
      <c r="M2464" s="20" t="s">
        <v>14251</v>
      </c>
      <c r="N2464" s="34">
        <v>25</v>
      </c>
      <c r="O2464" t="s">
        <v>22131</v>
      </c>
    </row>
    <row r="2465" spans="1:15" x14ac:dyDescent="0.35">
      <c r="A2465" t="s">
        <v>19</v>
      </c>
      <c r="B2465">
        <v>2423337</v>
      </c>
      <c r="C2465">
        <v>2423483</v>
      </c>
      <c r="E2465" t="s">
        <v>14007</v>
      </c>
      <c r="F2465" t="s">
        <v>14251</v>
      </c>
      <c r="I2465" t="s">
        <v>13969</v>
      </c>
      <c r="L2465" t="s">
        <v>22132</v>
      </c>
      <c r="M2465" s="20" t="s">
        <v>14251</v>
      </c>
      <c r="N2465" s="34">
        <v>48</v>
      </c>
      <c r="O2465" t="s">
        <v>22133</v>
      </c>
    </row>
    <row r="2466" spans="1:15" x14ac:dyDescent="0.35">
      <c r="A2466" t="s">
        <v>19</v>
      </c>
      <c r="B2466">
        <v>2423519</v>
      </c>
      <c r="C2466">
        <v>2423650</v>
      </c>
      <c r="E2466" t="s">
        <v>14007</v>
      </c>
      <c r="F2466" t="s">
        <v>22134</v>
      </c>
      <c r="G2466" t="s">
        <v>22135</v>
      </c>
      <c r="I2466" t="s">
        <v>13969</v>
      </c>
      <c r="L2466" t="s">
        <v>22136</v>
      </c>
      <c r="M2466" s="20" t="s">
        <v>22134</v>
      </c>
      <c r="N2466" s="34">
        <v>43</v>
      </c>
      <c r="O2466" t="s">
        <v>22137</v>
      </c>
    </row>
    <row r="2467" spans="1:15" x14ac:dyDescent="0.35">
      <c r="A2467" t="s">
        <v>19</v>
      </c>
      <c r="B2467">
        <v>2423690</v>
      </c>
      <c r="C2467">
        <v>2423881</v>
      </c>
      <c r="E2467" t="s">
        <v>14007</v>
      </c>
      <c r="F2467" t="s">
        <v>14251</v>
      </c>
      <c r="I2467" t="s">
        <v>13969</v>
      </c>
      <c r="L2467" t="s">
        <v>22138</v>
      </c>
      <c r="M2467" s="20" t="s">
        <v>14251</v>
      </c>
      <c r="N2467" s="34">
        <v>63</v>
      </c>
      <c r="O2467" t="s">
        <v>22139</v>
      </c>
    </row>
    <row r="2468" spans="1:15" x14ac:dyDescent="0.35">
      <c r="A2468" t="s">
        <v>19</v>
      </c>
      <c r="B2468">
        <v>2423925</v>
      </c>
      <c r="C2468">
        <v>2424752</v>
      </c>
      <c r="E2468" t="s">
        <v>14007</v>
      </c>
      <c r="F2468" t="s">
        <v>19642</v>
      </c>
      <c r="G2468" t="s">
        <v>22140</v>
      </c>
      <c r="I2468" t="s">
        <v>13969</v>
      </c>
      <c r="L2468" t="s">
        <v>22141</v>
      </c>
      <c r="M2468" s="20" t="s">
        <v>19642</v>
      </c>
      <c r="N2468" s="34">
        <v>275</v>
      </c>
      <c r="O2468" t="s">
        <v>22142</v>
      </c>
    </row>
    <row r="2469" spans="1:15" x14ac:dyDescent="0.35">
      <c r="A2469" t="s">
        <v>19</v>
      </c>
      <c r="B2469">
        <v>2424871</v>
      </c>
      <c r="C2469">
        <v>2425089</v>
      </c>
      <c r="E2469" t="s">
        <v>13966</v>
      </c>
      <c r="F2469" t="s">
        <v>22143</v>
      </c>
      <c r="G2469" t="s">
        <v>22144</v>
      </c>
      <c r="I2469" t="s">
        <v>13969</v>
      </c>
      <c r="L2469" t="s">
        <v>22145</v>
      </c>
      <c r="M2469" s="20" t="s">
        <v>22143</v>
      </c>
      <c r="N2469" s="34">
        <v>72</v>
      </c>
      <c r="O2469" t="s">
        <v>22146</v>
      </c>
    </row>
    <row r="2470" spans="1:15" x14ac:dyDescent="0.35">
      <c r="A2470" t="s">
        <v>19</v>
      </c>
      <c r="B2470">
        <v>2425389</v>
      </c>
      <c r="C2470">
        <v>2425742</v>
      </c>
      <c r="E2470" t="s">
        <v>14007</v>
      </c>
      <c r="F2470" t="s">
        <v>14251</v>
      </c>
      <c r="I2470" t="s">
        <v>13969</v>
      </c>
      <c r="L2470" t="s">
        <v>22147</v>
      </c>
      <c r="M2470" s="20" t="s">
        <v>14251</v>
      </c>
      <c r="N2470" s="34">
        <v>117</v>
      </c>
      <c r="O2470" t="s">
        <v>22148</v>
      </c>
    </row>
    <row r="2471" spans="1:15" x14ac:dyDescent="0.35">
      <c r="A2471" t="s">
        <v>19</v>
      </c>
      <c r="B2471">
        <v>2425973</v>
      </c>
      <c r="C2471">
        <v>2426314</v>
      </c>
      <c r="E2471" t="s">
        <v>14007</v>
      </c>
      <c r="F2471" t="s">
        <v>14251</v>
      </c>
      <c r="I2471" t="s">
        <v>13969</v>
      </c>
      <c r="L2471" t="s">
        <v>22149</v>
      </c>
      <c r="M2471" s="20" t="s">
        <v>14251</v>
      </c>
      <c r="N2471" s="34">
        <v>113</v>
      </c>
      <c r="O2471" t="s">
        <v>22150</v>
      </c>
    </row>
    <row r="2472" spans="1:15" x14ac:dyDescent="0.35">
      <c r="A2472" t="s">
        <v>19</v>
      </c>
      <c r="B2472">
        <v>2426461</v>
      </c>
      <c r="C2472">
        <v>2426751</v>
      </c>
      <c r="E2472" t="s">
        <v>14007</v>
      </c>
      <c r="F2472" t="s">
        <v>14251</v>
      </c>
      <c r="I2472" t="s">
        <v>13969</v>
      </c>
      <c r="L2472" t="s">
        <v>22151</v>
      </c>
      <c r="M2472" s="20" t="s">
        <v>14251</v>
      </c>
      <c r="N2472" s="34">
        <v>96</v>
      </c>
      <c r="O2472" t="s">
        <v>22152</v>
      </c>
    </row>
    <row r="2473" spans="1:15" x14ac:dyDescent="0.35">
      <c r="A2473" t="s">
        <v>19</v>
      </c>
      <c r="B2473">
        <v>2426752</v>
      </c>
      <c r="C2473">
        <v>2426919</v>
      </c>
      <c r="E2473" t="s">
        <v>14007</v>
      </c>
      <c r="F2473" t="s">
        <v>14251</v>
      </c>
      <c r="I2473" t="s">
        <v>13969</v>
      </c>
      <c r="L2473" t="s">
        <v>22153</v>
      </c>
      <c r="M2473" s="20" t="s">
        <v>14251</v>
      </c>
      <c r="N2473" s="34">
        <v>55</v>
      </c>
      <c r="O2473" t="s">
        <v>22154</v>
      </c>
    </row>
    <row r="2474" spans="1:15" x14ac:dyDescent="0.35">
      <c r="A2474" t="s">
        <v>19</v>
      </c>
      <c r="B2474">
        <v>2427071</v>
      </c>
      <c r="C2474">
        <v>2427316</v>
      </c>
      <c r="E2474" t="s">
        <v>13966</v>
      </c>
      <c r="F2474" t="s">
        <v>14251</v>
      </c>
      <c r="I2474" t="s">
        <v>13969</v>
      </c>
      <c r="L2474" t="s">
        <v>22155</v>
      </c>
      <c r="M2474" s="20" t="s">
        <v>14251</v>
      </c>
      <c r="N2474" s="34">
        <v>81</v>
      </c>
      <c r="O2474" t="s">
        <v>22156</v>
      </c>
    </row>
    <row r="2475" spans="1:15" x14ac:dyDescent="0.35">
      <c r="A2475" t="s">
        <v>19</v>
      </c>
      <c r="B2475">
        <v>2427356</v>
      </c>
      <c r="C2475">
        <v>2427805</v>
      </c>
      <c r="E2475" t="s">
        <v>14007</v>
      </c>
      <c r="F2475" t="s">
        <v>16076</v>
      </c>
      <c r="G2475" t="s">
        <v>22157</v>
      </c>
      <c r="I2475" t="s">
        <v>13969</v>
      </c>
      <c r="L2475" t="s">
        <v>22158</v>
      </c>
      <c r="M2475" s="20" t="s">
        <v>16076</v>
      </c>
      <c r="N2475" s="34">
        <v>149</v>
      </c>
      <c r="O2475" t="s">
        <v>22159</v>
      </c>
    </row>
    <row r="2476" spans="1:15" x14ac:dyDescent="0.35">
      <c r="A2476" t="s">
        <v>19</v>
      </c>
      <c r="B2476">
        <v>2427900</v>
      </c>
      <c r="C2476">
        <v>2428328</v>
      </c>
      <c r="E2476" t="s">
        <v>14007</v>
      </c>
      <c r="F2476" t="s">
        <v>22160</v>
      </c>
      <c r="G2476" t="s">
        <v>22161</v>
      </c>
      <c r="I2476" t="s">
        <v>13969</v>
      </c>
      <c r="L2476" t="s">
        <v>22162</v>
      </c>
      <c r="M2476" s="20" t="s">
        <v>22160</v>
      </c>
      <c r="N2476" s="34">
        <v>142</v>
      </c>
      <c r="O2476" t="s">
        <v>22163</v>
      </c>
    </row>
    <row r="2477" spans="1:15" x14ac:dyDescent="0.35">
      <c r="A2477" t="s">
        <v>19</v>
      </c>
      <c r="B2477">
        <v>2428374</v>
      </c>
      <c r="C2477">
        <v>2428616</v>
      </c>
      <c r="E2477" t="s">
        <v>14007</v>
      </c>
      <c r="F2477" t="s">
        <v>15828</v>
      </c>
      <c r="I2477" t="s">
        <v>13969</v>
      </c>
      <c r="L2477" t="s">
        <v>22164</v>
      </c>
      <c r="M2477" s="20" t="s">
        <v>15828</v>
      </c>
      <c r="N2477" s="34">
        <v>80</v>
      </c>
      <c r="O2477" t="s">
        <v>22165</v>
      </c>
    </row>
    <row r="2478" spans="1:15" x14ac:dyDescent="0.35">
      <c r="A2478" t="s">
        <v>19</v>
      </c>
      <c r="B2478">
        <v>2428613</v>
      </c>
      <c r="C2478">
        <v>2429020</v>
      </c>
      <c r="E2478" t="s">
        <v>14007</v>
      </c>
      <c r="F2478" t="s">
        <v>14568</v>
      </c>
      <c r="I2478" t="s">
        <v>14569</v>
      </c>
      <c r="O2478" t="s">
        <v>22166</v>
      </c>
    </row>
    <row r="2479" spans="1:15" x14ac:dyDescent="0.35">
      <c r="A2479" t="s">
        <v>19</v>
      </c>
      <c r="B2479">
        <v>2429197</v>
      </c>
      <c r="C2479">
        <v>2429718</v>
      </c>
      <c r="E2479" t="s">
        <v>14007</v>
      </c>
      <c r="F2479" t="s">
        <v>22167</v>
      </c>
      <c r="G2479" t="s">
        <v>22168</v>
      </c>
      <c r="I2479" t="s">
        <v>13969</v>
      </c>
      <c r="L2479" t="s">
        <v>22169</v>
      </c>
      <c r="M2479" s="20" t="s">
        <v>22167</v>
      </c>
      <c r="N2479" s="34">
        <v>173</v>
      </c>
      <c r="O2479" t="s">
        <v>22170</v>
      </c>
    </row>
    <row r="2480" spans="1:15" x14ac:dyDescent="0.35">
      <c r="A2480" t="s">
        <v>19</v>
      </c>
      <c r="B2480">
        <v>2429826</v>
      </c>
      <c r="C2480">
        <v>2430410</v>
      </c>
      <c r="E2480" t="s">
        <v>14007</v>
      </c>
      <c r="F2480" t="s">
        <v>14568</v>
      </c>
      <c r="I2480" t="s">
        <v>14569</v>
      </c>
      <c r="O2480" t="s">
        <v>22171</v>
      </c>
    </row>
    <row r="2481" spans="1:15" x14ac:dyDescent="0.35">
      <c r="A2481" t="s">
        <v>19</v>
      </c>
      <c r="B2481">
        <v>2430740</v>
      </c>
      <c r="C2481">
        <v>2433274</v>
      </c>
      <c r="E2481" t="s">
        <v>14007</v>
      </c>
      <c r="F2481" t="s">
        <v>14568</v>
      </c>
      <c r="I2481" t="s">
        <v>14569</v>
      </c>
      <c r="O2481" t="s">
        <v>22172</v>
      </c>
    </row>
    <row r="2482" spans="1:15" x14ac:dyDescent="0.35">
      <c r="A2482" t="s">
        <v>19</v>
      </c>
      <c r="B2482">
        <v>2433527</v>
      </c>
      <c r="C2482">
        <v>2434246</v>
      </c>
      <c r="E2482" t="s">
        <v>14007</v>
      </c>
      <c r="F2482" t="s">
        <v>14568</v>
      </c>
      <c r="I2482" t="s">
        <v>14569</v>
      </c>
      <c r="O2482" t="s">
        <v>22173</v>
      </c>
    </row>
    <row r="2483" spans="1:15" ht="29" x14ac:dyDescent="0.35">
      <c r="A2483" t="s">
        <v>19</v>
      </c>
      <c r="B2483">
        <v>2434209</v>
      </c>
      <c r="C2483">
        <v>2434604</v>
      </c>
      <c r="E2483" t="s">
        <v>14007</v>
      </c>
      <c r="F2483" t="s">
        <v>21175</v>
      </c>
      <c r="G2483" t="s">
        <v>21176</v>
      </c>
      <c r="I2483" t="s">
        <v>13969</v>
      </c>
      <c r="L2483" t="s">
        <v>22174</v>
      </c>
      <c r="M2483" s="20" t="s">
        <v>21175</v>
      </c>
      <c r="N2483" s="34">
        <v>131</v>
      </c>
      <c r="O2483" t="s">
        <v>22175</v>
      </c>
    </row>
    <row r="2484" spans="1:15" x14ac:dyDescent="0.35">
      <c r="A2484" t="s">
        <v>19</v>
      </c>
      <c r="B2484">
        <v>2434604</v>
      </c>
      <c r="C2484">
        <v>2434957</v>
      </c>
      <c r="E2484" t="s">
        <v>14007</v>
      </c>
      <c r="F2484" t="s">
        <v>14251</v>
      </c>
      <c r="I2484" t="s">
        <v>13969</v>
      </c>
      <c r="L2484" t="s">
        <v>22176</v>
      </c>
      <c r="M2484" s="20" t="s">
        <v>14251</v>
      </c>
      <c r="N2484" s="34">
        <v>117</v>
      </c>
      <c r="O2484" t="s">
        <v>22177</v>
      </c>
    </row>
    <row r="2485" spans="1:15" x14ac:dyDescent="0.35">
      <c r="A2485" t="s">
        <v>19</v>
      </c>
      <c r="B2485">
        <v>2435045</v>
      </c>
      <c r="C2485">
        <v>2435245</v>
      </c>
      <c r="E2485" t="s">
        <v>14007</v>
      </c>
      <c r="F2485" t="s">
        <v>14251</v>
      </c>
      <c r="I2485" t="s">
        <v>13969</v>
      </c>
      <c r="L2485" t="s">
        <v>22178</v>
      </c>
      <c r="M2485" s="20" t="s">
        <v>14251</v>
      </c>
      <c r="N2485" s="34">
        <v>66</v>
      </c>
      <c r="O2485" t="s">
        <v>22179</v>
      </c>
    </row>
    <row r="2486" spans="1:15" x14ac:dyDescent="0.35">
      <c r="A2486" t="s">
        <v>19</v>
      </c>
      <c r="B2486">
        <v>2435290</v>
      </c>
      <c r="C2486">
        <v>2435484</v>
      </c>
      <c r="E2486" t="s">
        <v>14007</v>
      </c>
      <c r="F2486" t="s">
        <v>14251</v>
      </c>
      <c r="I2486" t="s">
        <v>13969</v>
      </c>
      <c r="L2486" t="s">
        <v>22180</v>
      </c>
      <c r="M2486" s="20" t="s">
        <v>14251</v>
      </c>
      <c r="N2486" s="34">
        <v>64</v>
      </c>
      <c r="O2486" t="s">
        <v>22181</v>
      </c>
    </row>
    <row r="2487" spans="1:15" x14ac:dyDescent="0.35">
      <c r="A2487" t="s">
        <v>19</v>
      </c>
      <c r="B2487">
        <v>2435505</v>
      </c>
      <c r="C2487">
        <v>2435639</v>
      </c>
      <c r="E2487" t="s">
        <v>14007</v>
      </c>
      <c r="F2487" t="s">
        <v>14251</v>
      </c>
      <c r="I2487" t="s">
        <v>13969</v>
      </c>
      <c r="L2487" t="s">
        <v>22182</v>
      </c>
      <c r="M2487" s="20" t="s">
        <v>14251</v>
      </c>
      <c r="N2487" s="34">
        <v>44</v>
      </c>
      <c r="O2487" t="s">
        <v>22183</v>
      </c>
    </row>
    <row r="2488" spans="1:15" x14ac:dyDescent="0.35">
      <c r="A2488" t="s">
        <v>19</v>
      </c>
      <c r="B2488">
        <v>2435671</v>
      </c>
      <c r="C2488">
        <v>2436141</v>
      </c>
      <c r="E2488" t="s">
        <v>14007</v>
      </c>
      <c r="F2488" t="s">
        <v>14251</v>
      </c>
      <c r="I2488" t="s">
        <v>13969</v>
      </c>
      <c r="L2488" t="s">
        <v>22184</v>
      </c>
      <c r="M2488" s="20" t="s">
        <v>14251</v>
      </c>
      <c r="N2488" s="34">
        <v>156</v>
      </c>
      <c r="O2488" t="s">
        <v>22185</v>
      </c>
    </row>
    <row r="2489" spans="1:15" x14ac:dyDescent="0.35">
      <c r="A2489" t="s">
        <v>19</v>
      </c>
      <c r="B2489">
        <v>2436202</v>
      </c>
      <c r="C2489">
        <v>2436564</v>
      </c>
      <c r="E2489" t="s">
        <v>14007</v>
      </c>
      <c r="F2489" t="s">
        <v>14251</v>
      </c>
      <c r="I2489" t="s">
        <v>13969</v>
      </c>
      <c r="L2489" t="s">
        <v>22186</v>
      </c>
      <c r="M2489" s="20" t="s">
        <v>14251</v>
      </c>
      <c r="N2489" s="34">
        <v>120</v>
      </c>
      <c r="O2489" t="s">
        <v>22187</v>
      </c>
    </row>
    <row r="2490" spans="1:15" x14ac:dyDescent="0.35">
      <c r="A2490" t="s">
        <v>19</v>
      </c>
      <c r="B2490">
        <v>2436607</v>
      </c>
      <c r="C2490">
        <v>2436732</v>
      </c>
      <c r="E2490" t="s">
        <v>14007</v>
      </c>
      <c r="F2490" t="s">
        <v>14251</v>
      </c>
      <c r="I2490" t="s">
        <v>13969</v>
      </c>
      <c r="L2490" t="s">
        <v>22188</v>
      </c>
      <c r="M2490" s="20" t="s">
        <v>14251</v>
      </c>
      <c r="N2490" s="34">
        <v>41</v>
      </c>
      <c r="O2490" t="s">
        <v>22189</v>
      </c>
    </row>
    <row r="2491" spans="1:15" x14ac:dyDescent="0.35">
      <c r="A2491" t="s">
        <v>19</v>
      </c>
      <c r="B2491">
        <v>2436746</v>
      </c>
      <c r="C2491">
        <v>2437093</v>
      </c>
      <c r="E2491" t="s">
        <v>14007</v>
      </c>
      <c r="F2491" t="s">
        <v>14251</v>
      </c>
      <c r="I2491" t="s">
        <v>13969</v>
      </c>
      <c r="L2491" t="s">
        <v>22190</v>
      </c>
      <c r="M2491" s="20" t="s">
        <v>14251</v>
      </c>
      <c r="N2491" s="34">
        <v>115</v>
      </c>
      <c r="O2491" t="s">
        <v>22191</v>
      </c>
    </row>
    <row r="2492" spans="1:15" x14ac:dyDescent="0.35">
      <c r="A2492" t="s">
        <v>19</v>
      </c>
      <c r="B2492">
        <v>2437108</v>
      </c>
      <c r="C2492">
        <v>2437503</v>
      </c>
      <c r="E2492" t="s">
        <v>14007</v>
      </c>
      <c r="F2492" t="s">
        <v>14251</v>
      </c>
      <c r="I2492" t="s">
        <v>13969</v>
      </c>
      <c r="L2492" t="s">
        <v>22192</v>
      </c>
      <c r="M2492" s="20" t="s">
        <v>14251</v>
      </c>
      <c r="N2492" s="34">
        <v>131</v>
      </c>
      <c r="O2492" t="s">
        <v>22193</v>
      </c>
    </row>
    <row r="2493" spans="1:15" x14ac:dyDescent="0.35">
      <c r="A2493" t="s">
        <v>19</v>
      </c>
      <c r="B2493">
        <v>2437542</v>
      </c>
      <c r="C2493">
        <v>2438084</v>
      </c>
      <c r="E2493" t="s">
        <v>14007</v>
      </c>
      <c r="F2493" t="s">
        <v>14251</v>
      </c>
      <c r="I2493" t="s">
        <v>13969</v>
      </c>
      <c r="L2493" t="s">
        <v>22194</v>
      </c>
      <c r="M2493" s="20" t="s">
        <v>14251</v>
      </c>
      <c r="N2493" s="34">
        <v>180</v>
      </c>
      <c r="O2493" t="s">
        <v>22195</v>
      </c>
    </row>
    <row r="2494" spans="1:15" x14ac:dyDescent="0.35">
      <c r="A2494" t="s">
        <v>19</v>
      </c>
      <c r="B2494">
        <v>2438129</v>
      </c>
      <c r="C2494">
        <v>2438308</v>
      </c>
      <c r="E2494" t="s">
        <v>14007</v>
      </c>
      <c r="F2494" t="s">
        <v>14251</v>
      </c>
      <c r="I2494" t="s">
        <v>13969</v>
      </c>
      <c r="L2494" t="s">
        <v>22196</v>
      </c>
      <c r="M2494" s="20" t="s">
        <v>14251</v>
      </c>
      <c r="N2494" s="34">
        <v>59</v>
      </c>
      <c r="O2494" t="s">
        <v>22197</v>
      </c>
    </row>
    <row r="2495" spans="1:15" x14ac:dyDescent="0.35">
      <c r="A2495" t="s">
        <v>19</v>
      </c>
      <c r="B2495">
        <v>2438439</v>
      </c>
      <c r="C2495">
        <v>2438558</v>
      </c>
      <c r="E2495" t="s">
        <v>13966</v>
      </c>
      <c r="F2495" t="s">
        <v>22198</v>
      </c>
      <c r="G2495" t="s">
        <v>22199</v>
      </c>
      <c r="I2495" t="s">
        <v>13969</v>
      </c>
      <c r="L2495" t="s">
        <v>22200</v>
      </c>
      <c r="M2495" s="20" t="s">
        <v>22198</v>
      </c>
      <c r="N2495" s="34">
        <v>39</v>
      </c>
      <c r="O2495" t="s">
        <v>22201</v>
      </c>
    </row>
    <row r="2496" spans="1:15" x14ac:dyDescent="0.35">
      <c r="A2496" t="s">
        <v>19</v>
      </c>
      <c r="B2496">
        <v>2438662</v>
      </c>
      <c r="C2496">
        <v>2438874</v>
      </c>
      <c r="E2496" t="s">
        <v>14007</v>
      </c>
      <c r="F2496" t="s">
        <v>14251</v>
      </c>
      <c r="I2496" t="s">
        <v>13969</v>
      </c>
      <c r="L2496" t="s">
        <v>22202</v>
      </c>
      <c r="M2496" s="20" t="s">
        <v>14251</v>
      </c>
      <c r="N2496" s="34">
        <v>70</v>
      </c>
      <c r="O2496" t="s">
        <v>22203</v>
      </c>
    </row>
    <row r="2497" spans="1:15" x14ac:dyDescent="0.35">
      <c r="A2497" t="s">
        <v>19</v>
      </c>
      <c r="B2497">
        <v>2438941</v>
      </c>
      <c r="C2497">
        <v>2439123</v>
      </c>
      <c r="E2497" t="s">
        <v>14007</v>
      </c>
      <c r="F2497" t="s">
        <v>14251</v>
      </c>
      <c r="I2497" t="s">
        <v>13969</v>
      </c>
      <c r="L2497" t="s">
        <v>22204</v>
      </c>
      <c r="M2497" s="20" t="s">
        <v>14251</v>
      </c>
      <c r="N2497" s="34">
        <v>60</v>
      </c>
      <c r="O2497" t="s">
        <v>22205</v>
      </c>
    </row>
    <row r="2498" spans="1:15" x14ac:dyDescent="0.35">
      <c r="A2498" t="s">
        <v>19</v>
      </c>
      <c r="B2498">
        <v>2439136</v>
      </c>
      <c r="C2498">
        <v>2439363</v>
      </c>
      <c r="E2498" t="s">
        <v>14007</v>
      </c>
      <c r="F2498" t="s">
        <v>14251</v>
      </c>
      <c r="I2498" t="s">
        <v>13969</v>
      </c>
      <c r="L2498" t="s">
        <v>22206</v>
      </c>
      <c r="M2498" s="20" t="s">
        <v>14251</v>
      </c>
      <c r="N2498" s="34">
        <v>75</v>
      </c>
      <c r="O2498" t="s">
        <v>22207</v>
      </c>
    </row>
    <row r="2499" spans="1:15" x14ac:dyDescent="0.35">
      <c r="A2499" t="s">
        <v>19</v>
      </c>
      <c r="B2499">
        <v>2439403</v>
      </c>
      <c r="C2499">
        <v>2439768</v>
      </c>
      <c r="E2499" t="s">
        <v>14007</v>
      </c>
      <c r="F2499" t="s">
        <v>14251</v>
      </c>
      <c r="I2499" t="s">
        <v>13969</v>
      </c>
      <c r="L2499" t="s">
        <v>22208</v>
      </c>
      <c r="M2499" s="20" t="s">
        <v>14251</v>
      </c>
      <c r="N2499" s="34">
        <v>121</v>
      </c>
      <c r="O2499" t="s">
        <v>22209</v>
      </c>
    </row>
    <row r="2500" spans="1:15" x14ac:dyDescent="0.35">
      <c r="A2500" t="s">
        <v>19</v>
      </c>
      <c r="B2500">
        <v>2439771</v>
      </c>
      <c r="C2500">
        <v>2439989</v>
      </c>
      <c r="E2500" t="s">
        <v>14007</v>
      </c>
      <c r="F2500" t="s">
        <v>14251</v>
      </c>
      <c r="I2500" t="s">
        <v>13969</v>
      </c>
      <c r="L2500" t="s">
        <v>22210</v>
      </c>
      <c r="M2500" s="20" t="s">
        <v>14251</v>
      </c>
      <c r="N2500" s="34">
        <v>72</v>
      </c>
      <c r="O2500" t="s">
        <v>22211</v>
      </c>
    </row>
    <row r="2501" spans="1:15" x14ac:dyDescent="0.35">
      <c r="A2501" t="s">
        <v>19</v>
      </c>
      <c r="B2501">
        <v>2440033</v>
      </c>
      <c r="C2501">
        <v>2441364</v>
      </c>
      <c r="E2501" t="s">
        <v>14007</v>
      </c>
      <c r="F2501" t="s">
        <v>22212</v>
      </c>
      <c r="G2501" t="s">
        <v>22213</v>
      </c>
      <c r="I2501" t="s">
        <v>13969</v>
      </c>
      <c r="L2501" t="s">
        <v>22214</v>
      </c>
      <c r="M2501" s="20" t="s">
        <v>22212</v>
      </c>
      <c r="N2501" s="34">
        <v>443</v>
      </c>
      <c r="O2501" t="s">
        <v>22215</v>
      </c>
    </row>
    <row r="2502" spans="1:15" x14ac:dyDescent="0.35">
      <c r="A2502" t="s">
        <v>19</v>
      </c>
      <c r="B2502">
        <v>2441413</v>
      </c>
      <c r="C2502">
        <v>2441532</v>
      </c>
      <c r="E2502" t="s">
        <v>14007</v>
      </c>
      <c r="F2502" t="s">
        <v>14251</v>
      </c>
      <c r="I2502" t="s">
        <v>13969</v>
      </c>
      <c r="L2502" t="s">
        <v>22216</v>
      </c>
      <c r="M2502" s="20" t="s">
        <v>14251</v>
      </c>
      <c r="N2502" s="34">
        <v>39</v>
      </c>
      <c r="O2502" t="s">
        <v>22217</v>
      </c>
    </row>
    <row r="2503" spans="1:15" x14ac:dyDescent="0.35">
      <c r="A2503" t="s">
        <v>19</v>
      </c>
      <c r="B2503">
        <v>2441564</v>
      </c>
      <c r="C2503">
        <v>2442082</v>
      </c>
      <c r="E2503" t="s">
        <v>14007</v>
      </c>
      <c r="F2503" t="s">
        <v>22218</v>
      </c>
      <c r="G2503" t="s">
        <v>22219</v>
      </c>
      <c r="I2503" t="s">
        <v>13969</v>
      </c>
      <c r="L2503" t="s">
        <v>22220</v>
      </c>
      <c r="M2503" s="20" t="s">
        <v>22218</v>
      </c>
      <c r="N2503" s="34">
        <v>172</v>
      </c>
      <c r="O2503" t="s">
        <v>22221</v>
      </c>
    </row>
    <row r="2504" spans="1:15" x14ac:dyDescent="0.35">
      <c r="A2504" t="s">
        <v>19</v>
      </c>
      <c r="B2504">
        <v>2442091</v>
      </c>
      <c r="C2504">
        <v>2442588</v>
      </c>
      <c r="E2504" t="s">
        <v>14007</v>
      </c>
      <c r="F2504" t="s">
        <v>22222</v>
      </c>
      <c r="G2504" t="s">
        <v>22223</v>
      </c>
      <c r="I2504" t="s">
        <v>13969</v>
      </c>
      <c r="L2504" t="s">
        <v>22224</v>
      </c>
      <c r="M2504" s="20" t="s">
        <v>22222</v>
      </c>
      <c r="N2504" s="34">
        <v>165</v>
      </c>
      <c r="O2504" t="s">
        <v>22225</v>
      </c>
    </row>
    <row r="2505" spans="1:15" x14ac:dyDescent="0.35">
      <c r="A2505" t="s">
        <v>19</v>
      </c>
      <c r="B2505">
        <v>2442588</v>
      </c>
      <c r="C2505">
        <v>2442743</v>
      </c>
      <c r="E2505" t="s">
        <v>14007</v>
      </c>
      <c r="F2505" t="s">
        <v>14251</v>
      </c>
      <c r="I2505" t="s">
        <v>13969</v>
      </c>
      <c r="L2505" t="s">
        <v>22226</v>
      </c>
      <c r="M2505" s="20" t="s">
        <v>14251</v>
      </c>
      <c r="N2505" s="34">
        <v>51</v>
      </c>
      <c r="O2505" t="s">
        <v>22227</v>
      </c>
    </row>
    <row r="2506" spans="1:15" x14ac:dyDescent="0.35">
      <c r="A2506" t="s">
        <v>19</v>
      </c>
      <c r="B2506">
        <v>2442736</v>
      </c>
      <c r="C2506">
        <v>2442951</v>
      </c>
      <c r="E2506" t="s">
        <v>14007</v>
      </c>
      <c r="F2506" t="s">
        <v>22228</v>
      </c>
      <c r="G2506" t="s">
        <v>22229</v>
      </c>
      <c r="I2506" t="s">
        <v>13969</v>
      </c>
      <c r="L2506" t="s">
        <v>22230</v>
      </c>
      <c r="M2506" s="20" t="s">
        <v>22228</v>
      </c>
      <c r="N2506" s="34">
        <v>71</v>
      </c>
      <c r="O2506" t="s">
        <v>22231</v>
      </c>
    </row>
    <row r="2507" spans="1:15" x14ac:dyDescent="0.35">
      <c r="A2507" t="s">
        <v>19</v>
      </c>
      <c r="B2507">
        <v>2442984</v>
      </c>
      <c r="C2507">
        <v>2443181</v>
      </c>
      <c r="E2507" t="s">
        <v>14007</v>
      </c>
      <c r="F2507" t="s">
        <v>14251</v>
      </c>
      <c r="I2507" t="s">
        <v>13969</v>
      </c>
      <c r="L2507" t="s">
        <v>22232</v>
      </c>
      <c r="M2507" s="20" t="s">
        <v>14251</v>
      </c>
      <c r="N2507" s="34">
        <v>65</v>
      </c>
      <c r="O2507" t="s">
        <v>22233</v>
      </c>
    </row>
    <row r="2508" spans="1:15" x14ac:dyDescent="0.35">
      <c r="A2508" t="s">
        <v>19</v>
      </c>
      <c r="B2508">
        <v>2443217</v>
      </c>
      <c r="C2508">
        <v>2443366</v>
      </c>
      <c r="E2508" t="s">
        <v>14007</v>
      </c>
      <c r="F2508" t="s">
        <v>14251</v>
      </c>
      <c r="I2508" t="s">
        <v>13969</v>
      </c>
      <c r="L2508" t="s">
        <v>22234</v>
      </c>
      <c r="M2508" s="20" t="s">
        <v>14251</v>
      </c>
      <c r="N2508" s="34">
        <v>49</v>
      </c>
      <c r="O2508" t="s">
        <v>22235</v>
      </c>
    </row>
    <row r="2509" spans="1:15" x14ac:dyDescent="0.35">
      <c r="A2509" t="s">
        <v>19</v>
      </c>
      <c r="B2509">
        <v>2443484</v>
      </c>
      <c r="C2509">
        <v>2444200</v>
      </c>
      <c r="E2509" t="s">
        <v>14007</v>
      </c>
      <c r="F2509" t="s">
        <v>22236</v>
      </c>
      <c r="G2509" t="s">
        <v>22237</v>
      </c>
      <c r="I2509" t="s">
        <v>13969</v>
      </c>
      <c r="L2509" t="s">
        <v>22238</v>
      </c>
      <c r="M2509" s="20" t="s">
        <v>22236</v>
      </c>
      <c r="N2509" s="34">
        <v>238</v>
      </c>
      <c r="O2509" t="s">
        <v>22239</v>
      </c>
    </row>
    <row r="2510" spans="1:15" x14ac:dyDescent="0.35">
      <c r="A2510" t="s">
        <v>19</v>
      </c>
      <c r="B2510">
        <v>2444228</v>
      </c>
      <c r="C2510">
        <v>2448145</v>
      </c>
      <c r="E2510" t="s">
        <v>14007</v>
      </c>
      <c r="F2510" t="s">
        <v>22240</v>
      </c>
      <c r="G2510" t="s">
        <v>22241</v>
      </c>
      <c r="I2510" t="s">
        <v>13969</v>
      </c>
      <c r="L2510" t="s">
        <v>22242</v>
      </c>
      <c r="M2510" s="20" t="s">
        <v>22240</v>
      </c>
      <c r="N2510" s="34">
        <v>1305</v>
      </c>
      <c r="O2510" t="s">
        <v>22243</v>
      </c>
    </row>
    <row r="2511" spans="1:15" x14ac:dyDescent="0.35">
      <c r="A2511" t="s">
        <v>19</v>
      </c>
      <c r="B2511">
        <v>2448158</v>
      </c>
      <c r="C2511">
        <v>2449888</v>
      </c>
      <c r="E2511" t="s">
        <v>14007</v>
      </c>
      <c r="F2511" t="s">
        <v>22244</v>
      </c>
      <c r="G2511" t="s">
        <v>22245</v>
      </c>
      <c r="I2511" t="s">
        <v>13969</v>
      </c>
      <c r="L2511" t="s">
        <v>22246</v>
      </c>
      <c r="M2511" s="20" t="s">
        <v>22244</v>
      </c>
      <c r="N2511" s="34">
        <v>576</v>
      </c>
      <c r="O2511" t="s">
        <v>22247</v>
      </c>
    </row>
    <row r="2512" spans="1:15" x14ac:dyDescent="0.35">
      <c r="A2512" t="s">
        <v>19</v>
      </c>
      <c r="B2512">
        <v>2449888</v>
      </c>
      <c r="C2512">
        <v>2451024</v>
      </c>
      <c r="E2512" t="s">
        <v>14007</v>
      </c>
      <c r="F2512" t="s">
        <v>14251</v>
      </c>
      <c r="I2512" t="s">
        <v>13969</v>
      </c>
      <c r="L2512" t="s">
        <v>22248</v>
      </c>
      <c r="M2512" s="20" t="s">
        <v>14251</v>
      </c>
      <c r="N2512" s="34">
        <v>378</v>
      </c>
      <c r="O2512" t="s">
        <v>22249</v>
      </c>
    </row>
    <row r="2513" spans="1:15" x14ac:dyDescent="0.35">
      <c r="A2513" t="s">
        <v>19</v>
      </c>
      <c r="B2513">
        <v>2451040</v>
      </c>
      <c r="C2513">
        <v>2452554</v>
      </c>
      <c r="E2513" t="s">
        <v>14007</v>
      </c>
      <c r="F2513" t="s">
        <v>22250</v>
      </c>
      <c r="G2513" t="s">
        <v>22251</v>
      </c>
      <c r="I2513" t="s">
        <v>13969</v>
      </c>
      <c r="L2513" t="s">
        <v>22252</v>
      </c>
      <c r="M2513" s="20" t="s">
        <v>22250</v>
      </c>
      <c r="N2513" s="34">
        <v>504</v>
      </c>
      <c r="O2513" t="s">
        <v>22253</v>
      </c>
    </row>
    <row r="2514" spans="1:15" x14ac:dyDescent="0.35">
      <c r="A2514" t="s">
        <v>19</v>
      </c>
      <c r="B2514">
        <v>2452569</v>
      </c>
      <c r="C2514">
        <v>2453039</v>
      </c>
      <c r="E2514" t="s">
        <v>14007</v>
      </c>
      <c r="F2514" t="s">
        <v>14251</v>
      </c>
      <c r="I2514" t="s">
        <v>13969</v>
      </c>
      <c r="L2514" t="s">
        <v>22254</v>
      </c>
      <c r="M2514" s="20" t="s">
        <v>14251</v>
      </c>
      <c r="N2514" s="34">
        <v>156</v>
      </c>
      <c r="O2514" t="s">
        <v>22255</v>
      </c>
    </row>
    <row r="2515" spans="1:15" x14ac:dyDescent="0.35">
      <c r="A2515" t="s">
        <v>19</v>
      </c>
      <c r="B2515">
        <v>2453082</v>
      </c>
      <c r="C2515">
        <v>2454053</v>
      </c>
      <c r="E2515" t="s">
        <v>14007</v>
      </c>
      <c r="F2515" t="s">
        <v>19304</v>
      </c>
      <c r="G2515" t="s">
        <v>22256</v>
      </c>
      <c r="I2515" t="s">
        <v>13969</v>
      </c>
      <c r="L2515" t="s">
        <v>22257</v>
      </c>
      <c r="M2515" s="20" t="s">
        <v>19304</v>
      </c>
      <c r="N2515" s="34">
        <v>323</v>
      </c>
      <c r="O2515" t="s">
        <v>22258</v>
      </c>
    </row>
    <row r="2516" spans="1:15" x14ac:dyDescent="0.35">
      <c r="A2516" t="s">
        <v>19</v>
      </c>
      <c r="B2516">
        <v>2454136</v>
      </c>
      <c r="C2516">
        <v>2455050</v>
      </c>
      <c r="E2516" t="s">
        <v>14007</v>
      </c>
      <c r="F2516" t="s">
        <v>14251</v>
      </c>
      <c r="I2516" t="s">
        <v>13969</v>
      </c>
      <c r="L2516" t="s">
        <v>22259</v>
      </c>
      <c r="M2516" s="20" t="s">
        <v>14251</v>
      </c>
      <c r="N2516" s="34">
        <v>304</v>
      </c>
      <c r="O2516" t="s">
        <v>22260</v>
      </c>
    </row>
    <row r="2517" spans="1:15" x14ac:dyDescent="0.35">
      <c r="A2517" t="s">
        <v>19</v>
      </c>
      <c r="B2517">
        <v>2455072</v>
      </c>
      <c r="C2517">
        <v>2455443</v>
      </c>
      <c r="E2517" t="s">
        <v>14007</v>
      </c>
      <c r="F2517" t="s">
        <v>14251</v>
      </c>
      <c r="I2517" t="s">
        <v>13969</v>
      </c>
      <c r="L2517" t="s">
        <v>22261</v>
      </c>
      <c r="M2517" s="20" t="s">
        <v>14251</v>
      </c>
      <c r="N2517" s="34">
        <v>123</v>
      </c>
      <c r="O2517" t="s">
        <v>22262</v>
      </c>
    </row>
    <row r="2518" spans="1:15" x14ac:dyDescent="0.35">
      <c r="A2518" t="s">
        <v>19</v>
      </c>
      <c r="B2518">
        <v>2455617</v>
      </c>
      <c r="C2518">
        <v>2455931</v>
      </c>
      <c r="E2518" t="s">
        <v>14007</v>
      </c>
      <c r="F2518" t="s">
        <v>19405</v>
      </c>
      <c r="G2518" t="s">
        <v>22263</v>
      </c>
      <c r="I2518" t="s">
        <v>13969</v>
      </c>
      <c r="L2518" t="s">
        <v>22264</v>
      </c>
      <c r="M2518" s="20" t="s">
        <v>19405</v>
      </c>
      <c r="N2518" s="34">
        <v>104</v>
      </c>
      <c r="O2518" t="s">
        <v>22265</v>
      </c>
    </row>
    <row r="2519" spans="1:15" x14ac:dyDescent="0.35">
      <c r="A2519" t="s">
        <v>19</v>
      </c>
      <c r="B2519">
        <v>2456008</v>
      </c>
      <c r="C2519">
        <v>2456388</v>
      </c>
      <c r="E2519" t="s">
        <v>14007</v>
      </c>
      <c r="F2519" t="s">
        <v>14251</v>
      </c>
      <c r="I2519" t="s">
        <v>13969</v>
      </c>
      <c r="L2519" t="s">
        <v>22266</v>
      </c>
      <c r="M2519" s="20" t="s">
        <v>14251</v>
      </c>
      <c r="N2519" s="34">
        <v>126</v>
      </c>
      <c r="O2519" t="s">
        <v>22267</v>
      </c>
    </row>
    <row r="2520" spans="1:15" x14ac:dyDescent="0.35">
      <c r="A2520" t="s">
        <v>19</v>
      </c>
      <c r="B2520">
        <v>2456451</v>
      </c>
      <c r="C2520">
        <v>2456747</v>
      </c>
      <c r="E2520" t="s">
        <v>14007</v>
      </c>
      <c r="F2520" t="s">
        <v>14251</v>
      </c>
      <c r="I2520" t="s">
        <v>13969</v>
      </c>
      <c r="L2520" t="s">
        <v>22268</v>
      </c>
      <c r="M2520" s="20" t="s">
        <v>14251</v>
      </c>
      <c r="N2520" s="34">
        <v>98</v>
      </c>
      <c r="O2520" t="s">
        <v>22269</v>
      </c>
    </row>
    <row r="2521" spans="1:15" x14ac:dyDescent="0.35">
      <c r="A2521" t="s">
        <v>19</v>
      </c>
      <c r="B2521">
        <v>2456836</v>
      </c>
      <c r="C2521">
        <v>2458596</v>
      </c>
      <c r="E2521" t="s">
        <v>14007</v>
      </c>
      <c r="F2521" t="s">
        <v>15478</v>
      </c>
      <c r="G2521" t="s">
        <v>22270</v>
      </c>
      <c r="I2521" t="s">
        <v>13969</v>
      </c>
      <c r="L2521" t="s">
        <v>22271</v>
      </c>
      <c r="M2521" s="20" t="s">
        <v>15478</v>
      </c>
      <c r="N2521" s="34">
        <v>586</v>
      </c>
      <c r="O2521" t="s">
        <v>22272</v>
      </c>
    </row>
    <row r="2522" spans="1:15" x14ac:dyDescent="0.35">
      <c r="A2522" t="s">
        <v>19</v>
      </c>
      <c r="B2522">
        <v>2458593</v>
      </c>
      <c r="C2522">
        <v>2459417</v>
      </c>
      <c r="E2522" t="s">
        <v>14007</v>
      </c>
      <c r="F2522" t="s">
        <v>22273</v>
      </c>
      <c r="G2522" t="s">
        <v>22274</v>
      </c>
      <c r="I2522" t="s">
        <v>13969</v>
      </c>
      <c r="L2522" t="s">
        <v>22275</v>
      </c>
      <c r="M2522" s="20" t="s">
        <v>22273</v>
      </c>
      <c r="N2522" s="34">
        <v>274</v>
      </c>
      <c r="O2522" t="s">
        <v>22276</v>
      </c>
    </row>
    <row r="2523" spans="1:15" x14ac:dyDescent="0.35">
      <c r="A2523" t="s">
        <v>19</v>
      </c>
      <c r="B2523">
        <v>2459516</v>
      </c>
      <c r="C2523">
        <v>2459911</v>
      </c>
      <c r="E2523" t="s">
        <v>14007</v>
      </c>
      <c r="F2523" t="s">
        <v>14251</v>
      </c>
      <c r="I2523" t="s">
        <v>13969</v>
      </c>
      <c r="L2523" t="s">
        <v>22277</v>
      </c>
      <c r="M2523" s="20" t="s">
        <v>14251</v>
      </c>
      <c r="N2523" s="34">
        <v>131</v>
      </c>
      <c r="O2523" t="s">
        <v>22278</v>
      </c>
    </row>
    <row r="2524" spans="1:15" x14ac:dyDescent="0.35">
      <c r="A2524" t="s">
        <v>19</v>
      </c>
      <c r="B2524">
        <v>2459966</v>
      </c>
      <c r="C2524">
        <v>2460187</v>
      </c>
      <c r="E2524" t="s">
        <v>14007</v>
      </c>
      <c r="F2524" t="s">
        <v>14251</v>
      </c>
      <c r="I2524" t="s">
        <v>13969</v>
      </c>
      <c r="L2524" t="s">
        <v>22279</v>
      </c>
      <c r="M2524" s="20" t="s">
        <v>14251</v>
      </c>
      <c r="N2524" s="34">
        <v>73</v>
      </c>
      <c r="O2524" t="s">
        <v>22280</v>
      </c>
    </row>
    <row r="2525" spans="1:15" x14ac:dyDescent="0.35">
      <c r="A2525" t="s">
        <v>19</v>
      </c>
      <c r="B2525">
        <v>2460258</v>
      </c>
      <c r="C2525">
        <v>2460932</v>
      </c>
      <c r="E2525" t="s">
        <v>13966</v>
      </c>
      <c r="F2525" t="s">
        <v>21669</v>
      </c>
      <c r="G2525" t="s">
        <v>22281</v>
      </c>
      <c r="I2525" t="s">
        <v>13969</v>
      </c>
      <c r="L2525" t="s">
        <v>22282</v>
      </c>
      <c r="M2525" s="20" t="s">
        <v>21669</v>
      </c>
      <c r="N2525" s="34">
        <v>224</v>
      </c>
      <c r="O2525" t="s">
        <v>22283</v>
      </c>
    </row>
    <row r="2526" spans="1:15" x14ac:dyDescent="0.35">
      <c r="A2526" t="s">
        <v>19</v>
      </c>
      <c r="B2526">
        <v>2461002</v>
      </c>
      <c r="C2526">
        <v>2461814</v>
      </c>
      <c r="E2526" t="s">
        <v>13966</v>
      </c>
      <c r="F2526" t="s">
        <v>22284</v>
      </c>
      <c r="G2526" t="s">
        <v>22285</v>
      </c>
      <c r="I2526" t="s">
        <v>13969</v>
      </c>
      <c r="L2526" t="s">
        <v>22286</v>
      </c>
      <c r="M2526" s="20" t="s">
        <v>22284</v>
      </c>
      <c r="N2526" s="34">
        <v>270</v>
      </c>
      <c r="O2526" t="s">
        <v>22287</v>
      </c>
    </row>
    <row r="2527" spans="1:15" x14ac:dyDescent="0.35">
      <c r="A2527" t="s">
        <v>19</v>
      </c>
      <c r="B2527">
        <v>2461880</v>
      </c>
      <c r="C2527">
        <v>2462293</v>
      </c>
      <c r="E2527" t="s">
        <v>14007</v>
      </c>
      <c r="F2527" t="s">
        <v>14251</v>
      </c>
      <c r="I2527" t="s">
        <v>13969</v>
      </c>
      <c r="L2527" t="s">
        <v>22288</v>
      </c>
      <c r="M2527" s="20" t="s">
        <v>14251</v>
      </c>
      <c r="N2527" s="34">
        <v>137</v>
      </c>
      <c r="O2527" t="s">
        <v>22289</v>
      </c>
    </row>
    <row r="2528" spans="1:15" x14ac:dyDescent="0.35">
      <c r="A2528" t="s">
        <v>19</v>
      </c>
      <c r="B2528">
        <v>2462459</v>
      </c>
      <c r="C2528">
        <v>2462608</v>
      </c>
      <c r="E2528" t="s">
        <v>13966</v>
      </c>
      <c r="F2528" t="s">
        <v>14251</v>
      </c>
      <c r="I2528" t="s">
        <v>13969</v>
      </c>
      <c r="L2528" t="s">
        <v>22290</v>
      </c>
      <c r="M2528" s="20" t="s">
        <v>14251</v>
      </c>
      <c r="N2528" s="34">
        <v>49</v>
      </c>
      <c r="O2528" t="s">
        <v>22291</v>
      </c>
    </row>
    <row r="2529" spans="1:15" x14ac:dyDescent="0.35">
      <c r="A2529" t="s">
        <v>19</v>
      </c>
      <c r="B2529">
        <v>2462685</v>
      </c>
      <c r="C2529">
        <v>2463032</v>
      </c>
      <c r="E2529" t="s">
        <v>14007</v>
      </c>
      <c r="F2529" t="s">
        <v>14251</v>
      </c>
      <c r="I2529" t="s">
        <v>13969</v>
      </c>
      <c r="L2529" t="s">
        <v>22292</v>
      </c>
      <c r="M2529" s="20" t="s">
        <v>14251</v>
      </c>
      <c r="N2529" s="34">
        <v>115</v>
      </c>
      <c r="O2529" t="s">
        <v>22293</v>
      </c>
    </row>
    <row r="2530" spans="1:15" x14ac:dyDescent="0.35">
      <c r="A2530" t="s">
        <v>19</v>
      </c>
      <c r="B2530">
        <v>2463034</v>
      </c>
      <c r="C2530">
        <v>2463390</v>
      </c>
      <c r="E2530" t="s">
        <v>14007</v>
      </c>
      <c r="F2530" t="s">
        <v>14251</v>
      </c>
      <c r="I2530" t="s">
        <v>13969</v>
      </c>
      <c r="L2530" t="s">
        <v>22294</v>
      </c>
      <c r="M2530" s="20" t="s">
        <v>14251</v>
      </c>
      <c r="N2530" s="34">
        <v>118</v>
      </c>
      <c r="O2530" t="s">
        <v>22295</v>
      </c>
    </row>
    <row r="2531" spans="1:15" x14ac:dyDescent="0.35">
      <c r="A2531" t="s">
        <v>19</v>
      </c>
      <c r="B2531">
        <v>2463350</v>
      </c>
      <c r="C2531">
        <v>2463691</v>
      </c>
      <c r="E2531" t="s">
        <v>14007</v>
      </c>
      <c r="F2531" t="s">
        <v>14251</v>
      </c>
      <c r="I2531" t="s">
        <v>13969</v>
      </c>
      <c r="L2531" t="s">
        <v>22296</v>
      </c>
      <c r="M2531" s="20" t="s">
        <v>14251</v>
      </c>
      <c r="N2531" s="34">
        <v>113</v>
      </c>
      <c r="O2531" t="s">
        <v>22297</v>
      </c>
    </row>
    <row r="2532" spans="1:15" x14ac:dyDescent="0.35">
      <c r="A2532" t="s">
        <v>19</v>
      </c>
      <c r="B2532">
        <v>2463805</v>
      </c>
      <c r="C2532">
        <v>2464179</v>
      </c>
      <c r="E2532" t="s">
        <v>13966</v>
      </c>
      <c r="F2532" t="s">
        <v>21293</v>
      </c>
      <c r="G2532" t="s">
        <v>22298</v>
      </c>
      <c r="I2532" t="s">
        <v>13969</v>
      </c>
      <c r="L2532" t="s">
        <v>22299</v>
      </c>
      <c r="M2532" s="20" t="s">
        <v>21293</v>
      </c>
      <c r="N2532" s="34">
        <v>124</v>
      </c>
      <c r="O2532" t="s">
        <v>22300</v>
      </c>
    </row>
    <row r="2533" spans="1:15" x14ac:dyDescent="0.35">
      <c r="A2533" t="s">
        <v>19</v>
      </c>
      <c r="B2533">
        <v>2464196</v>
      </c>
      <c r="C2533">
        <v>2464414</v>
      </c>
      <c r="E2533" t="s">
        <v>14007</v>
      </c>
      <c r="F2533" t="s">
        <v>14251</v>
      </c>
      <c r="I2533" t="s">
        <v>13969</v>
      </c>
      <c r="L2533" t="s">
        <v>22301</v>
      </c>
      <c r="M2533" s="20" t="s">
        <v>14251</v>
      </c>
      <c r="N2533" s="34">
        <v>72</v>
      </c>
      <c r="O2533" t="s">
        <v>22302</v>
      </c>
    </row>
    <row r="2534" spans="1:15" x14ac:dyDescent="0.35">
      <c r="A2534" t="s">
        <v>19</v>
      </c>
      <c r="B2534">
        <v>2464618</v>
      </c>
      <c r="C2534">
        <v>2464896</v>
      </c>
      <c r="E2534" t="s">
        <v>13966</v>
      </c>
      <c r="F2534" t="s">
        <v>14251</v>
      </c>
      <c r="I2534" t="s">
        <v>13969</v>
      </c>
      <c r="L2534" t="s">
        <v>22303</v>
      </c>
      <c r="M2534" s="20" t="s">
        <v>14251</v>
      </c>
      <c r="N2534" s="34">
        <v>92</v>
      </c>
      <c r="O2534" t="s">
        <v>22304</v>
      </c>
    </row>
    <row r="2535" spans="1:15" x14ac:dyDescent="0.35">
      <c r="A2535" t="s">
        <v>19</v>
      </c>
      <c r="B2535">
        <v>2465021</v>
      </c>
      <c r="C2535">
        <v>2465713</v>
      </c>
      <c r="E2535" t="s">
        <v>14007</v>
      </c>
      <c r="F2535" t="s">
        <v>22167</v>
      </c>
      <c r="G2535" t="s">
        <v>22305</v>
      </c>
      <c r="I2535" t="s">
        <v>13969</v>
      </c>
      <c r="L2535" t="s">
        <v>22306</v>
      </c>
      <c r="M2535" s="20" t="s">
        <v>22167</v>
      </c>
      <c r="N2535" s="34">
        <v>230</v>
      </c>
      <c r="O2535" t="s">
        <v>22307</v>
      </c>
    </row>
    <row r="2536" spans="1:15" x14ac:dyDescent="0.35">
      <c r="A2536" t="s">
        <v>19</v>
      </c>
      <c r="B2536">
        <v>2465753</v>
      </c>
      <c r="C2536">
        <v>2465956</v>
      </c>
      <c r="E2536" t="s">
        <v>14007</v>
      </c>
      <c r="F2536" t="s">
        <v>14251</v>
      </c>
      <c r="I2536" t="s">
        <v>13969</v>
      </c>
      <c r="L2536" t="s">
        <v>22308</v>
      </c>
      <c r="M2536" s="20" t="s">
        <v>14251</v>
      </c>
      <c r="N2536" s="34">
        <v>67</v>
      </c>
      <c r="O2536" t="s">
        <v>22309</v>
      </c>
    </row>
    <row r="2537" spans="1:15" x14ac:dyDescent="0.35">
      <c r="A2537" t="s">
        <v>19</v>
      </c>
      <c r="B2537">
        <v>2465976</v>
      </c>
      <c r="C2537">
        <v>2466491</v>
      </c>
      <c r="E2537" t="s">
        <v>14007</v>
      </c>
      <c r="F2537" t="s">
        <v>22310</v>
      </c>
      <c r="G2537" t="s">
        <v>22311</v>
      </c>
      <c r="I2537" t="s">
        <v>13969</v>
      </c>
      <c r="L2537" t="s">
        <v>22312</v>
      </c>
      <c r="M2537" s="20" t="s">
        <v>22310</v>
      </c>
      <c r="N2537" s="34">
        <v>171</v>
      </c>
      <c r="O2537" t="s">
        <v>22313</v>
      </c>
    </row>
    <row r="2538" spans="1:15" x14ac:dyDescent="0.35">
      <c r="A2538" t="s">
        <v>19</v>
      </c>
      <c r="B2538">
        <v>2466702</v>
      </c>
      <c r="C2538">
        <v>2466896</v>
      </c>
      <c r="E2538" t="s">
        <v>14007</v>
      </c>
      <c r="F2538" t="s">
        <v>14251</v>
      </c>
      <c r="I2538" t="s">
        <v>13969</v>
      </c>
      <c r="L2538" t="s">
        <v>22314</v>
      </c>
      <c r="M2538" s="20" t="s">
        <v>14251</v>
      </c>
      <c r="N2538" s="34">
        <v>64</v>
      </c>
      <c r="O2538" t="s">
        <v>22315</v>
      </c>
    </row>
    <row r="2539" spans="1:15" x14ac:dyDescent="0.35">
      <c r="A2539" t="s">
        <v>19</v>
      </c>
      <c r="B2539">
        <v>2466945</v>
      </c>
      <c r="C2539">
        <v>2467397</v>
      </c>
      <c r="E2539" t="s">
        <v>14007</v>
      </c>
      <c r="F2539" t="s">
        <v>14251</v>
      </c>
      <c r="I2539" t="s">
        <v>13969</v>
      </c>
      <c r="L2539" t="s">
        <v>22316</v>
      </c>
      <c r="M2539" s="20" t="s">
        <v>14251</v>
      </c>
      <c r="N2539" s="34">
        <v>150</v>
      </c>
      <c r="O2539" t="s">
        <v>22317</v>
      </c>
    </row>
    <row r="2540" spans="1:15" x14ac:dyDescent="0.35">
      <c r="A2540" t="s">
        <v>19</v>
      </c>
      <c r="B2540">
        <v>2467480</v>
      </c>
      <c r="C2540">
        <v>2467737</v>
      </c>
      <c r="E2540" t="s">
        <v>14007</v>
      </c>
      <c r="F2540" t="s">
        <v>14251</v>
      </c>
      <c r="I2540" t="s">
        <v>13969</v>
      </c>
      <c r="L2540" t="s">
        <v>22318</v>
      </c>
      <c r="M2540" s="20" t="s">
        <v>14251</v>
      </c>
      <c r="N2540" s="34">
        <v>85</v>
      </c>
      <c r="O2540" t="s">
        <v>22319</v>
      </c>
    </row>
    <row r="2541" spans="1:15" x14ac:dyDescent="0.35">
      <c r="A2541" t="s">
        <v>19</v>
      </c>
      <c r="B2541">
        <v>2467782</v>
      </c>
      <c r="C2541">
        <v>2467985</v>
      </c>
      <c r="E2541" t="s">
        <v>14007</v>
      </c>
      <c r="F2541" t="s">
        <v>14251</v>
      </c>
      <c r="I2541" t="s">
        <v>13969</v>
      </c>
      <c r="L2541" t="s">
        <v>22320</v>
      </c>
      <c r="M2541" s="20" t="s">
        <v>14251</v>
      </c>
      <c r="N2541" s="34">
        <v>67</v>
      </c>
      <c r="O2541" t="s">
        <v>22321</v>
      </c>
    </row>
    <row r="2542" spans="1:15" x14ac:dyDescent="0.35">
      <c r="A2542" t="s">
        <v>19</v>
      </c>
      <c r="B2542">
        <v>2467994</v>
      </c>
      <c r="C2542">
        <v>2468158</v>
      </c>
      <c r="E2542" t="s">
        <v>14007</v>
      </c>
      <c r="F2542" t="s">
        <v>14251</v>
      </c>
      <c r="I2542" t="s">
        <v>13969</v>
      </c>
      <c r="L2542" t="s">
        <v>22322</v>
      </c>
      <c r="M2542" s="20" t="s">
        <v>14251</v>
      </c>
      <c r="N2542" s="34">
        <v>54</v>
      </c>
      <c r="O2542" t="s">
        <v>22323</v>
      </c>
    </row>
    <row r="2543" spans="1:15" x14ac:dyDescent="0.35">
      <c r="A2543" t="s">
        <v>19</v>
      </c>
      <c r="B2543">
        <v>2468212</v>
      </c>
      <c r="C2543">
        <v>2468967</v>
      </c>
      <c r="E2543" t="s">
        <v>14007</v>
      </c>
      <c r="F2543" t="s">
        <v>22324</v>
      </c>
      <c r="G2543" t="s">
        <v>22325</v>
      </c>
      <c r="I2543" t="s">
        <v>13969</v>
      </c>
      <c r="L2543" t="s">
        <v>22326</v>
      </c>
      <c r="M2543" s="20" t="s">
        <v>22324</v>
      </c>
      <c r="N2543" s="34">
        <v>251</v>
      </c>
      <c r="O2543" t="s">
        <v>22327</v>
      </c>
    </row>
    <row r="2544" spans="1:15" x14ac:dyDescent="0.35">
      <c r="A2544" t="s">
        <v>19</v>
      </c>
      <c r="B2544">
        <v>2469008</v>
      </c>
      <c r="C2544">
        <v>2469415</v>
      </c>
      <c r="E2544" t="s">
        <v>14007</v>
      </c>
      <c r="F2544" t="s">
        <v>14251</v>
      </c>
      <c r="I2544" t="s">
        <v>13969</v>
      </c>
      <c r="L2544" t="s">
        <v>22328</v>
      </c>
      <c r="M2544" s="20" t="s">
        <v>14251</v>
      </c>
      <c r="N2544" s="34">
        <v>135</v>
      </c>
      <c r="O2544" t="s">
        <v>22329</v>
      </c>
    </row>
    <row r="2545" spans="1:15" x14ac:dyDescent="0.35">
      <c r="A2545" t="s">
        <v>19</v>
      </c>
      <c r="B2545">
        <v>2469422</v>
      </c>
      <c r="C2545">
        <v>2469760</v>
      </c>
      <c r="E2545" t="s">
        <v>14007</v>
      </c>
      <c r="F2545" t="s">
        <v>14251</v>
      </c>
      <c r="I2545" t="s">
        <v>13969</v>
      </c>
      <c r="L2545" t="s">
        <v>22330</v>
      </c>
      <c r="M2545" s="20" t="s">
        <v>14251</v>
      </c>
      <c r="N2545" s="34">
        <v>112</v>
      </c>
      <c r="O2545" t="s">
        <v>22331</v>
      </c>
    </row>
    <row r="2546" spans="1:15" x14ac:dyDescent="0.35">
      <c r="A2546" t="s">
        <v>19</v>
      </c>
      <c r="B2546">
        <v>2469757</v>
      </c>
      <c r="C2546">
        <v>2470107</v>
      </c>
      <c r="E2546" t="s">
        <v>14007</v>
      </c>
      <c r="F2546" t="s">
        <v>14251</v>
      </c>
      <c r="I2546" t="s">
        <v>13969</v>
      </c>
      <c r="L2546" t="s">
        <v>22332</v>
      </c>
      <c r="M2546" s="20" t="s">
        <v>14251</v>
      </c>
      <c r="N2546" s="34">
        <v>116</v>
      </c>
      <c r="O2546" t="s">
        <v>22333</v>
      </c>
    </row>
    <row r="2547" spans="1:15" x14ac:dyDescent="0.35">
      <c r="A2547" t="s">
        <v>19</v>
      </c>
      <c r="B2547">
        <v>2470120</v>
      </c>
      <c r="C2547">
        <v>2470323</v>
      </c>
      <c r="E2547" t="s">
        <v>14007</v>
      </c>
      <c r="F2547" t="s">
        <v>14251</v>
      </c>
      <c r="I2547" t="s">
        <v>13969</v>
      </c>
      <c r="L2547" t="s">
        <v>22334</v>
      </c>
      <c r="M2547" s="20" t="s">
        <v>14251</v>
      </c>
      <c r="N2547" s="34">
        <v>67</v>
      </c>
      <c r="O2547" t="s">
        <v>22335</v>
      </c>
    </row>
    <row r="2548" spans="1:15" x14ac:dyDescent="0.35">
      <c r="A2548" t="s">
        <v>19</v>
      </c>
      <c r="B2548">
        <v>2470337</v>
      </c>
      <c r="C2548">
        <v>2470615</v>
      </c>
      <c r="E2548" t="s">
        <v>14007</v>
      </c>
      <c r="F2548" t="s">
        <v>14251</v>
      </c>
      <c r="I2548" t="s">
        <v>13969</v>
      </c>
      <c r="L2548" t="s">
        <v>22336</v>
      </c>
      <c r="M2548" s="20" t="s">
        <v>14251</v>
      </c>
      <c r="N2548" s="34">
        <v>92</v>
      </c>
      <c r="O2548" t="s">
        <v>22337</v>
      </c>
    </row>
    <row r="2549" spans="1:15" x14ac:dyDescent="0.35">
      <c r="A2549" t="s">
        <v>19</v>
      </c>
      <c r="B2549">
        <v>2470612</v>
      </c>
      <c r="C2549">
        <v>2471016</v>
      </c>
      <c r="E2549" t="s">
        <v>14007</v>
      </c>
      <c r="F2549" t="s">
        <v>22338</v>
      </c>
      <c r="G2549" t="s">
        <v>22339</v>
      </c>
      <c r="I2549" t="s">
        <v>13969</v>
      </c>
      <c r="L2549" t="s">
        <v>22340</v>
      </c>
      <c r="M2549" s="20" t="s">
        <v>22338</v>
      </c>
      <c r="N2549" s="34">
        <v>134</v>
      </c>
      <c r="O2549" t="s">
        <v>22341</v>
      </c>
    </row>
    <row r="2550" spans="1:15" x14ac:dyDescent="0.35">
      <c r="A2550" t="s">
        <v>19</v>
      </c>
      <c r="B2550">
        <v>2471013</v>
      </c>
      <c r="C2550">
        <v>2471348</v>
      </c>
      <c r="E2550" t="s">
        <v>14007</v>
      </c>
      <c r="F2550" t="s">
        <v>14251</v>
      </c>
      <c r="I2550" t="s">
        <v>13969</v>
      </c>
      <c r="L2550" t="s">
        <v>22342</v>
      </c>
      <c r="M2550" s="20" t="s">
        <v>14251</v>
      </c>
      <c r="N2550" s="34">
        <v>111</v>
      </c>
      <c r="O2550" t="s">
        <v>22343</v>
      </c>
    </row>
    <row r="2551" spans="1:15" x14ac:dyDescent="0.35">
      <c r="A2551" t="s">
        <v>19</v>
      </c>
      <c r="B2551">
        <v>2471437</v>
      </c>
      <c r="C2551">
        <v>2471631</v>
      </c>
      <c r="E2551" t="s">
        <v>14007</v>
      </c>
      <c r="F2551" t="s">
        <v>14251</v>
      </c>
      <c r="I2551" t="s">
        <v>13969</v>
      </c>
      <c r="L2551" t="s">
        <v>22344</v>
      </c>
      <c r="M2551" s="20" t="s">
        <v>14251</v>
      </c>
      <c r="N2551" s="34">
        <v>64</v>
      </c>
      <c r="O2551" t="s">
        <v>22345</v>
      </c>
    </row>
    <row r="2552" spans="1:15" x14ac:dyDescent="0.35">
      <c r="A2552" t="s">
        <v>19</v>
      </c>
      <c r="B2552">
        <v>2471743</v>
      </c>
      <c r="C2552">
        <v>2471940</v>
      </c>
      <c r="E2552" t="s">
        <v>14007</v>
      </c>
      <c r="F2552" t="s">
        <v>14251</v>
      </c>
      <c r="I2552" t="s">
        <v>13969</v>
      </c>
      <c r="L2552" t="s">
        <v>22346</v>
      </c>
      <c r="M2552" s="20" t="s">
        <v>14251</v>
      </c>
      <c r="N2552" s="34">
        <v>65</v>
      </c>
      <c r="O2552" t="s">
        <v>22347</v>
      </c>
    </row>
    <row r="2553" spans="1:15" x14ac:dyDescent="0.35">
      <c r="A2553" t="s">
        <v>19</v>
      </c>
      <c r="B2553">
        <v>2472010</v>
      </c>
      <c r="C2553">
        <v>2472228</v>
      </c>
      <c r="E2553" t="s">
        <v>14007</v>
      </c>
      <c r="F2553" t="s">
        <v>22348</v>
      </c>
      <c r="G2553" t="s">
        <v>22349</v>
      </c>
      <c r="I2553" t="s">
        <v>13969</v>
      </c>
      <c r="L2553" t="s">
        <v>22350</v>
      </c>
      <c r="M2553" s="20" t="s">
        <v>22348</v>
      </c>
      <c r="N2553" s="34">
        <v>72</v>
      </c>
      <c r="O2553" t="s">
        <v>22351</v>
      </c>
    </row>
    <row r="2554" spans="1:15" x14ac:dyDescent="0.35">
      <c r="A2554" t="s">
        <v>19</v>
      </c>
      <c r="B2554">
        <v>2472411</v>
      </c>
      <c r="C2554">
        <v>2472635</v>
      </c>
      <c r="E2554" t="s">
        <v>13966</v>
      </c>
      <c r="F2554" t="s">
        <v>14310</v>
      </c>
      <c r="G2554" t="s">
        <v>22352</v>
      </c>
      <c r="I2554" t="s">
        <v>13969</v>
      </c>
      <c r="L2554" t="s">
        <v>22353</v>
      </c>
      <c r="M2554" s="20" t="s">
        <v>14310</v>
      </c>
      <c r="N2554" s="34">
        <v>74</v>
      </c>
      <c r="O2554" t="s">
        <v>22354</v>
      </c>
    </row>
    <row r="2555" spans="1:15" x14ac:dyDescent="0.35">
      <c r="A2555" t="s">
        <v>19</v>
      </c>
      <c r="B2555">
        <v>2472824</v>
      </c>
      <c r="C2555">
        <v>2473801</v>
      </c>
      <c r="E2555" t="s">
        <v>14007</v>
      </c>
      <c r="F2555" t="s">
        <v>14251</v>
      </c>
      <c r="I2555" t="s">
        <v>13969</v>
      </c>
      <c r="L2555" t="s">
        <v>22355</v>
      </c>
      <c r="M2555" s="20" t="s">
        <v>14251</v>
      </c>
      <c r="N2555" s="34">
        <v>325</v>
      </c>
      <c r="O2555" t="s">
        <v>22356</v>
      </c>
    </row>
    <row r="2556" spans="1:15" x14ac:dyDescent="0.35">
      <c r="A2556" t="s">
        <v>19</v>
      </c>
      <c r="B2556">
        <v>2473825</v>
      </c>
      <c r="C2556">
        <v>2475207</v>
      </c>
      <c r="E2556" t="s">
        <v>14007</v>
      </c>
      <c r="F2556" t="s">
        <v>22357</v>
      </c>
      <c r="G2556" t="s">
        <v>22358</v>
      </c>
      <c r="I2556" t="s">
        <v>13969</v>
      </c>
      <c r="L2556" t="s">
        <v>22359</v>
      </c>
      <c r="M2556" s="20" t="s">
        <v>22357</v>
      </c>
      <c r="N2556" s="34">
        <v>460</v>
      </c>
      <c r="O2556" t="s">
        <v>22360</v>
      </c>
    </row>
    <row r="2557" spans="1:15" x14ac:dyDescent="0.35">
      <c r="A2557" t="s">
        <v>19</v>
      </c>
      <c r="B2557">
        <v>2475314</v>
      </c>
      <c r="C2557">
        <v>2476390</v>
      </c>
      <c r="E2557" t="s">
        <v>14007</v>
      </c>
      <c r="F2557" t="s">
        <v>15940</v>
      </c>
      <c r="G2557" t="s">
        <v>22361</v>
      </c>
      <c r="I2557" t="s">
        <v>13969</v>
      </c>
      <c r="L2557" t="s">
        <v>22362</v>
      </c>
      <c r="M2557" s="20" t="s">
        <v>15940</v>
      </c>
      <c r="N2557" s="34">
        <v>358</v>
      </c>
      <c r="O2557" t="s">
        <v>22363</v>
      </c>
    </row>
    <row r="2558" spans="1:15" x14ac:dyDescent="0.35">
      <c r="A2558" t="s">
        <v>19</v>
      </c>
      <c r="B2558">
        <v>2476380</v>
      </c>
      <c r="C2558">
        <v>2476592</v>
      </c>
      <c r="E2558" t="s">
        <v>14007</v>
      </c>
      <c r="F2558" t="s">
        <v>14310</v>
      </c>
      <c r="G2558" t="s">
        <v>22364</v>
      </c>
      <c r="I2558" t="s">
        <v>13969</v>
      </c>
      <c r="L2558" t="s">
        <v>22365</v>
      </c>
      <c r="M2558" s="20" t="s">
        <v>14310</v>
      </c>
      <c r="N2558" s="34">
        <v>70</v>
      </c>
      <c r="O2558" t="s">
        <v>22366</v>
      </c>
    </row>
    <row r="2559" spans="1:15" x14ac:dyDescent="0.35">
      <c r="A2559" t="s">
        <v>19</v>
      </c>
      <c r="B2559">
        <v>2476640</v>
      </c>
      <c r="C2559">
        <v>2476957</v>
      </c>
      <c r="E2559" t="s">
        <v>14007</v>
      </c>
      <c r="F2559" t="s">
        <v>14251</v>
      </c>
      <c r="I2559" t="s">
        <v>13969</v>
      </c>
      <c r="L2559" t="s">
        <v>22367</v>
      </c>
      <c r="M2559" s="20" t="s">
        <v>14251</v>
      </c>
      <c r="N2559" s="34">
        <v>105</v>
      </c>
      <c r="O2559" t="s">
        <v>22368</v>
      </c>
    </row>
    <row r="2560" spans="1:15" x14ac:dyDescent="0.35">
      <c r="A2560" t="s">
        <v>19</v>
      </c>
      <c r="B2560">
        <v>2476960</v>
      </c>
      <c r="C2560">
        <v>2477160</v>
      </c>
      <c r="E2560" t="s">
        <v>14007</v>
      </c>
      <c r="F2560" t="s">
        <v>14251</v>
      </c>
      <c r="I2560" t="s">
        <v>13969</v>
      </c>
      <c r="L2560" t="s">
        <v>22369</v>
      </c>
      <c r="M2560" s="20" t="s">
        <v>14251</v>
      </c>
      <c r="N2560" s="34">
        <v>66</v>
      </c>
      <c r="O2560" t="s">
        <v>22370</v>
      </c>
    </row>
    <row r="2561" spans="1:15" x14ac:dyDescent="0.35">
      <c r="A2561" t="s">
        <v>19</v>
      </c>
      <c r="B2561">
        <v>2477487</v>
      </c>
      <c r="C2561">
        <v>2477612</v>
      </c>
      <c r="E2561" t="s">
        <v>14007</v>
      </c>
      <c r="F2561" t="s">
        <v>22371</v>
      </c>
      <c r="G2561" t="s">
        <v>22372</v>
      </c>
      <c r="I2561" t="s">
        <v>13969</v>
      </c>
      <c r="L2561" t="s">
        <v>22373</v>
      </c>
      <c r="M2561" s="20" t="s">
        <v>22371</v>
      </c>
      <c r="N2561" s="34">
        <v>41</v>
      </c>
      <c r="O2561" t="s">
        <v>22374</v>
      </c>
    </row>
    <row r="2562" spans="1:15" x14ac:dyDescent="0.35">
      <c r="A2562" t="s">
        <v>19</v>
      </c>
      <c r="B2562">
        <v>2477626</v>
      </c>
      <c r="C2562">
        <v>2478786</v>
      </c>
      <c r="E2562" t="s">
        <v>14007</v>
      </c>
      <c r="F2562" t="s">
        <v>22375</v>
      </c>
      <c r="G2562" t="s">
        <v>22376</v>
      </c>
      <c r="I2562" t="s">
        <v>13969</v>
      </c>
      <c r="L2562" t="s">
        <v>22377</v>
      </c>
      <c r="M2562" s="20" t="s">
        <v>22375</v>
      </c>
      <c r="N2562" s="34">
        <v>386</v>
      </c>
      <c r="O2562" t="s">
        <v>22378</v>
      </c>
    </row>
    <row r="2563" spans="1:15" x14ac:dyDescent="0.35">
      <c r="A2563" t="s">
        <v>19</v>
      </c>
      <c r="B2563">
        <v>2478963</v>
      </c>
      <c r="C2563">
        <v>2479379</v>
      </c>
      <c r="E2563" t="s">
        <v>14007</v>
      </c>
      <c r="F2563" t="s">
        <v>14251</v>
      </c>
      <c r="I2563" t="s">
        <v>13969</v>
      </c>
      <c r="L2563" t="s">
        <v>22379</v>
      </c>
      <c r="M2563" s="20" t="s">
        <v>14251</v>
      </c>
      <c r="N2563" s="34">
        <v>138</v>
      </c>
      <c r="O2563" t="s">
        <v>22380</v>
      </c>
    </row>
    <row r="2564" spans="1:15" x14ac:dyDescent="0.35">
      <c r="A2564" t="s">
        <v>19</v>
      </c>
      <c r="B2564">
        <v>2479381</v>
      </c>
      <c r="C2564">
        <v>2479914</v>
      </c>
      <c r="E2564" t="s">
        <v>14007</v>
      </c>
      <c r="F2564" t="s">
        <v>14251</v>
      </c>
      <c r="I2564" t="s">
        <v>13969</v>
      </c>
      <c r="L2564" t="s">
        <v>22381</v>
      </c>
      <c r="M2564" s="20" t="s">
        <v>14251</v>
      </c>
      <c r="N2564" s="34">
        <v>177</v>
      </c>
      <c r="O2564" t="s">
        <v>22382</v>
      </c>
    </row>
    <row r="2565" spans="1:15" x14ac:dyDescent="0.35">
      <c r="A2565" t="s">
        <v>19</v>
      </c>
      <c r="B2565">
        <v>2479941</v>
      </c>
      <c r="C2565">
        <v>2480477</v>
      </c>
      <c r="E2565" t="s">
        <v>14007</v>
      </c>
      <c r="F2565" t="s">
        <v>22383</v>
      </c>
      <c r="G2565" t="s">
        <v>22384</v>
      </c>
      <c r="I2565" t="s">
        <v>13969</v>
      </c>
      <c r="L2565" t="s">
        <v>22385</v>
      </c>
      <c r="M2565" s="20" t="s">
        <v>22383</v>
      </c>
      <c r="N2565" s="34">
        <v>178</v>
      </c>
      <c r="O2565" t="s">
        <v>22386</v>
      </c>
    </row>
    <row r="2566" spans="1:15" x14ac:dyDescent="0.35">
      <c r="A2566" t="s">
        <v>19</v>
      </c>
      <c r="B2566">
        <v>2480516</v>
      </c>
      <c r="C2566">
        <v>2480647</v>
      </c>
      <c r="E2566" t="s">
        <v>14007</v>
      </c>
      <c r="F2566" t="s">
        <v>14251</v>
      </c>
      <c r="I2566" t="s">
        <v>13969</v>
      </c>
      <c r="L2566" t="s">
        <v>22387</v>
      </c>
      <c r="M2566" s="20" t="s">
        <v>14251</v>
      </c>
      <c r="N2566" s="34">
        <v>43</v>
      </c>
      <c r="O2566" t="s">
        <v>22388</v>
      </c>
    </row>
    <row r="2567" spans="1:15" x14ac:dyDescent="0.35">
      <c r="A2567" t="s">
        <v>19</v>
      </c>
      <c r="B2567">
        <v>2480658</v>
      </c>
      <c r="C2567">
        <v>2480873</v>
      </c>
      <c r="E2567" t="s">
        <v>14007</v>
      </c>
      <c r="F2567" t="s">
        <v>14251</v>
      </c>
      <c r="I2567" t="s">
        <v>13969</v>
      </c>
      <c r="L2567" t="s">
        <v>22389</v>
      </c>
      <c r="M2567" s="20" t="s">
        <v>14251</v>
      </c>
      <c r="N2567" s="34">
        <v>71</v>
      </c>
      <c r="O2567" t="s">
        <v>22390</v>
      </c>
    </row>
    <row r="2568" spans="1:15" x14ac:dyDescent="0.35">
      <c r="A2568" t="s">
        <v>19</v>
      </c>
      <c r="B2568">
        <v>2480877</v>
      </c>
      <c r="C2568">
        <v>2481128</v>
      </c>
      <c r="E2568" t="s">
        <v>14007</v>
      </c>
      <c r="F2568" t="s">
        <v>14251</v>
      </c>
      <c r="I2568" t="s">
        <v>13969</v>
      </c>
      <c r="L2568" t="s">
        <v>22391</v>
      </c>
      <c r="M2568" s="20" t="s">
        <v>14251</v>
      </c>
      <c r="N2568" s="34">
        <v>83</v>
      </c>
      <c r="O2568" t="s">
        <v>22392</v>
      </c>
    </row>
    <row r="2569" spans="1:15" x14ac:dyDescent="0.35">
      <c r="A2569" t="s">
        <v>19</v>
      </c>
      <c r="B2569">
        <v>2481199</v>
      </c>
      <c r="C2569">
        <v>2481378</v>
      </c>
      <c r="E2569" t="s">
        <v>13966</v>
      </c>
      <c r="F2569" t="s">
        <v>14251</v>
      </c>
      <c r="I2569" t="s">
        <v>13969</v>
      </c>
      <c r="L2569" t="s">
        <v>22393</v>
      </c>
      <c r="M2569" s="20" t="s">
        <v>14251</v>
      </c>
      <c r="N2569" s="34">
        <v>59</v>
      </c>
      <c r="O2569" t="s">
        <v>22394</v>
      </c>
    </row>
    <row r="2570" spans="1:15" x14ac:dyDescent="0.35">
      <c r="A2570" t="s">
        <v>19</v>
      </c>
      <c r="B2570">
        <v>2481480</v>
      </c>
      <c r="C2570">
        <v>2481710</v>
      </c>
      <c r="E2570" t="s">
        <v>13966</v>
      </c>
      <c r="F2570" t="s">
        <v>14251</v>
      </c>
      <c r="I2570" t="s">
        <v>13969</v>
      </c>
      <c r="L2570" t="s">
        <v>22395</v>
      </c>
      <c r="M2570" s="20" t="s">
        <v>14251</v>
      </c>
      <c r="N2570" s="34">
        <v>76</v>
      </c>
      <c r="O2570" t="s">
        <v>22396</v>
      </c>
    </row>
    <row r="2571" spans="1:15" x14ac:dyDescent="0.35">
      <c r="A2571" t="s">
        <v>19</v>
      </c>
      <c r="B2571">
        <v>2481715</v>
      </c>
      <c r="C2571">
        <v>2482110</v>
      </c>
      <c r="E2571" t="s">
        <v>14007</v>
      </c>
      <c r="F2571" t="s">
        <v>21637</v>
      </c>
      <c r="G2571" t="s">
        <v>22397</v>
      </c>
      <c r="I2571" t="s">
        <v>13969</v>
      </c>
      <c r="L2571" t="s">
        <v>22398</v>
      </c>
      <c r="M2571" s="20" t="s">
        <v>21637</v>
      </c>
      <c r="N2571" s="34">
        <v>131</v>
      </c>
      <c r="O2571" t="s">
        <v>22399</v>
      </c>
    </row>
    <row r="2572" spans="1:15" x14ac:dyDescent="0.35">
      <c r="A2572" t="s">
        <v>19</v>
      </c>
      <c r="B2572">
        <v>2482168</v>
      </c>
      <c r="C2572">
        <v>2483496</v>
      </c>
      <c r="E2572" t="s">
        <v>14007</v>
      </c>
      <c r="F2572" t="s">
        <v>22400</v>
      </c>
      <c r="G2572" t="s">
        <v>22401</v>
      </c>
      <c r="I2572" t="s">
        <v>13969</v>
      </c>
      <c r="L2572" t="s">
        <v>22402</v>
      </c>
      <c r="M2572" s="20" t="s">
        <v>22400</v>
      </c>
      <c r="N2572" s="34">
        <v>442</v>
      </c>
      <c r="O2572" t="s">
        <v>22403</v>
      </c>
    </row>
    <row r="2573" spans="1:15" x14ac:dyDescent="0.35">
      <c r="A2573" t="s">
        <v>19</v>
      </c>
      <c r="B2573">
        <v>2483604</v>
      </c>
      <c r="C2573">
        <v>2483831</v>
      </c>
      <c r="E2573" t="s">
        <v>14007</v>
      </c>
      <c r="F2573" t="s">
        <v>14310</v>
      </c>
      <c r="G2573" t="s">
        <v>22404</v>
      </c>
      <c r="I2573" t="s">
        <v>13969</v>
      </c>
      <c r="L2573" t="s">
        <v>22405</v>
      </c>
      <c r="M2573" s="20" t="s">
        <v>14310</v>
      </c>
      <c r="N2573" s="34">
        <v>75</v>
      </c>
      <c r="O2573" t="s">
        <v>22406</v>
      </c>
    </row>
    <row r="2574" spans="1:15" x14ac:dyDescent="0.35">
      <c r="A2574" t="s">
        <v>19</v>
      </c>
      <c r="B2574">
        <v>2484092</v>
      </c>
      <c r="C2574">
        <v>2485408</v>
      </c>
      <c r="E2574" t="s">
        <v>14007</v>
      </c>
      <c r="F2574" t="s">
        <v>14251</v>
      </c>
      <c r="I2574" t="s">
        <v>13969</v>
      </c>
      <c r="L2574" t="s">
        <v>22407</v>
      </c>
      <c r="M2574" s="20" t="s">
        <v>14251</v>
      </c>
      <c r="N2574" s="34">
        <v>438</v>
      </c>
      <c r="O2574" t="s">
        <v>22408</v>
      </c>
    </row>
    <row r="2575" spans="1:15" x14ac:dyDescent="0.35">
      <c r="A2575" t="s">
        <v>19</v>
      </c>
      <c r="B2575">
        <v>2485765</v>
      </c>
      <c r="C2575">
        <v>2486271</v>
      </c>
      <c r="E2575" t="s">
        <v>14007</v>
      </c>
      <c r="F2575" t="s">
        <v>14251</v>
      </c>
      <c r="I2575" t="s">
        <v>13969</v>
      </c>
      <c r="L2575" t="s">
        <v>22409</v>
      </c>
      <c r="M2575" s="20" t="s">
        <v>14251</v>
      </c>
      <c r="N2575" s="34">
        <v>168</v>
      </c>
      <c r="O2575" t="s">
        <v>22410</v>
      </c>
    </row>
    <row r="2576" spans="1:15" x14ac:dyDescent="0.35">
      <c r="A2576" t="s">
        <v>19</v>
      </c>
      <c r="B2576">
        <v>2486599</v>
      </c>
      <c r="C2576">
        <v>2487831</v>
      </c>
      <c r="E2576" t="s">
        <v>14007</v>
      </c>
      <c r="F2576" t="s">
        <v>14251</v>
      </c>
      <c r="I2576" t="s">
        <v>13969</v>
      </c>
      <c r="L2576" t="s">
        <v>22411</v>
      </c>
      <c r="M2576" s="20" t="s">
        <v>14251</v>
      </c>
      <c r="N2576" s="34">
        <v>410</v>
      </c>
      <c r="O2576" t="s">
        <v>22412</v>
      </c>
    </row>
    <row r="2577" spans="1:15" x14ac:dyDescent="0.35">
      <c r="A2577" t="s">
        <v>19</v>
      </c>
      <c r="B2577">
        <v>2487913</v>
      </c>
      <c r="C2577">
        <v>2488101</v>
      </c>
      <c r="E2577" t="s">
        <v>14007</v>
      </c>
      <c r="F2577" t="s">
        <v>14251</v>
      </c>
      <c r="I2577" t="s">
        <v>13969</v>
      </c>
      <c r="L2577" t="s">
        <v>22413</v>
      </c>
      <c r="M2577" s="20" t="s">
        <v>14251</v>
      </c>
      <c r="N2577" s="34">
        <v>62</v>
      </c>
      <c r="O2577" t="s">
        <v>22414</v>
      </c>
    </row>
    <row r="2578" spans="1:15" x14ac:dyDescent="0.35">
      <c r="A2578" t="s">
        <v>19</v>
      </c>
      <c r="B2578">
        <v>2488146</v>
      </c>
      <c r="C2578">
        <v>2488397</v>
      </c>
      <c r="E2578" t="s">
        <v>14007</v>
      </c>
      <c r="F2578" t="s">
        <v>14251</v>
      </c>
      <c r="I2578" t="s">
        <v>13969</v>
      </c>
      <c r="L2578" t="s">
        <v>22415</v>
      </c>
      <c r="M2578" s="20" t="s">
        <v>14251</v>
      </c>
      <c r="N2578" s="34">
        <v>83</v>
      </c>
      <c r="O2578" t="s">
        <v>22416</v>
      </c>
    </row>
    <row r="2579" spans="1:15" x14ac:dyDescent="0.35">
      <c r="A2579" t="s">
        <v>19</v>
      </c>
      <c r="B2579">
        <v>2488416</v>
      </c>
      <c r="C2579">
        <v>2488592</v>
      </c>
      <c r="E2579" t="s">
        <v>14007</v>
      </c>
      <c r="F2579" t="s">
        <v>14251</v>
      </c>
      <c r="I2579" t="s">
        <v>13969</v>
      </c>
      <c r="L2579" t="s">
        <v>22417</v>
      </c>
      <c r="M2579" s="20" t="s">
        <v>14251</v>
      </c>
      <c r="N2579" s="34">
        <v>58</v>
      </c>
      <c r="O2579" t="s">
        <v>22418</v>
      </c>
    </row>
    <row r="2580" spans="1:15" x14ac:dyDescent="0.35">
      <c r="A2580" t="s">
        <v>19</v>
      </c>
      <c r="B2580">
        <v>2488967</v>
      </c>
      <c r="C2580">
        <v>2489578</v>
      </c>
      <c r="E2580" t="s">
        <v>14007</v>
      </c>
      <c r="F2580" t="s">
        <v>15716</v>
      </c>
      <c r="G2580" t="s">
        <v>22419</v>
      </c>
      <c r="I2580" t="s">
        <v>13969</v>
      </c>
      <c r="L2580" t="s">
        <v>22420</v>
      </c>
      <c r="M2580" s="20" t="s">
        <v>15716</v>
      </c>
      <c r="N2580" s="34">
        <v>203</v>
      </c>
      <c r="O2580" t="s">
        <v>22421</v>
      </c>
    </row>
    <row r="2581" spans="1:15" x14ac:dyDescent="0.35">
      <c r="A2581" t="s">
        <v>19</v>
      </c>
      <c r="B2581">
        <v>2489693</v>
      </c>
      <c r="C2581">
        <v>2490019</v>
      </c>
      <c r="E2581" t="s">
        <v>14007</v>
      </c>
      <c r="F2581" t="s">
        <v>14310</v>
      </c>
      <c r="G2581" t="s">
        <v>22422</v>
      </c>
      <c r="I2581" t="s">
        <v>13969</v>
      </c>
      <c r="L2581" t="s">
        <v>22423</v>
      </c>
      <c r="M2581" s="20" t="s">
        <v>14310</v>
      </c>
      <c r="N2581" s="34">
        <v>108</v>
      </c>
      <c r="O2581" t="s">
        <v>22424</v>
      </c>
    </row>
    <row r="2582" spans="1:15" x14ac:dyDescent="0.35">
      <c r="A2582" t="s">
        <v>19</v>
      </c>
      <c r="B2582">
        <v>2490972</v>
      </c>
      <c r="C2582">
        <v>2491166</v>
      </c>
      <c r="E2582" t="s">
        <v>13966</v>
      </c>
      <c r="F2582" t="s">
        <v>14251</v>
      </c>
      <c r="I2582" t="s">
        <v>13969</v>
      </c>
      <c r="L2582" t="s">
        <v>22425</v>
      </c>
      <c r="M2582" s="20" t="s">
        <v>14251</v>
      </c>
      <c r="N2582" s="34">
        <v>64</v>
      </c>
      <c r="O2582" t="s">
        <v>22426</v>
      </c>
    </row>
    <row r="2583" spans="1:15" x14ac:dyDescent="0.35">
      <c r="A2583" t="s">
        <v>19</v>
      </c>
      <c r="B2583">
        <v>2491206</v>
      </c>
      <c r="C2583">
        <v>2493725</v>
      </c>
      <c r="E2583" t="s">
        <v>13966</v>
      </c>
      <c r="F2583" t="s">
        <v>22427</v>
      </c>
      <c r="G2583" t="s">
        <v>22428</v>
      </c>
      <c r="I2583" t="s">
        <v>13969</v>
      </c>
      <c r="L2583" t="s">
        <v>22429</v>
      </c>
      <c r="M2583" s="20" t="s">
        <v>22427</v>
      </c>
      <c r="N2583" s="34">
        <v>839</v>
      </c>
      <c r="O2583" t="s">
        <v>22430</v>
      </c>
    </row>
    <row r="2584" spans="1:15" x14ac:dyDescent="0.35">
      <c r="A2584" t="s">
        <v>19</v>
      </c>
      <c r="B2584">
        <v>2493969</v>
      </c>
      <c r="C2584">
        <v>2494247</v>
      </c>
      <c r="E2584" t="s">
        <v>13966</v>
      </c>
      <c r="F2584" t="s">
        <v>22431</v>
      </c>
      <c r="G2584" t="s">
        <v>22432</v>
      </c>
      <c r="I2584" t="s">
        <v>13969</v>
      </c>
      <c r="L2584" t="s">
        <v>22433</v>
      </c>
      <c r="M2584" s="20" t="s">
        <v>22431</v>
      </c>
      <c r="N2584" s="34">
        <v>92</v>
      </c>
      <c r="O2584" t="s">
        <v>22434</v>
      </c>
    </row>
    <row r="2585" spans="1:15" x14ac:dyDescent="0.35">
      <c r="A2585" t="s">
        <v>19</v>
      </c>
      <c r="B2585">
        <v>2494808</v>
      </c>
      <c r="C2585">
        <v>2494978</v>
      </c>
      <c r="E2585" t="s">
        <v>13966</v>
      </c>
      <c r="F2585" t="s">
        <v>14251</v>
      </c>
      <c r="I2585" t="s">
        <v>13969</v>
      </c>
      <c r="L2585" t="s">
        <v>22435</v>
      </c>
      <c r="M2585" s="20" t="s">
        <v>14251</v>
      </c>
      <c r="N2585" s="34">
        <v>56</v>
      </c>
      <c r="O2585" t="s">
        <v>22436</v>
      </c>
    </row>
    <row r="2586" spans="1:15" x14ac:dyDescent="0.35">
      <c r="A2586" t="s">
        <v>19</v>
      </c>
      <c r="B2586">
        <v>2495929</v>
      </c>
      <c r="C2586">
        <v>2496120</v>
      </c>
      <c r="E2586" t="s">
        <v>13966</v>
      </c>
      <c r="F2586" t="s">
        <v>22437</v>
      </c>
      <c r="G2586" t="s">
        <v>22438</v>
      </c>
      <c r="I2586" t="s">
        <v>13969</v>
      </c>
      <c r="L2586" t="s">
        <v>22439</v>
      </c>
      <c r="M2586" s="20" t="s">
        <v>22437</v>
      </c>
      <c r="N2586" s="34">
        <v>63</v>
      </c>
      <c r="O2586" t="s">
        <v>22440</v>
      </c>
    </row>
    <row r="2587" spans="1:15" x14ac:dyDescent="0.35">
      <c r="A2587" t="s">
        <v>19</v>
      </c>
      <c r="B2587">
        <v>2496137</v>
      </c>
      <c r="C2587">
        <v>2497354</v>
      </c>
      <c r="E2587" t="s">
        <v>13966</v>
      </c>
      <c r="F2587" t="s">
        <v>14251</v>
      </c>
      <c r="I2587" t="s">
        <v>13969</v>
      </c>
      <c r="L2587" t="s">
        <v>22441</v>
      </c>
      <c r="M2587" s="20" t="s">
        <v>14251</v>
      </c>
      <c r="N2587" s="34">
        <v>405</v>
      </c>
      <c r="O2587" t="s">
        <v>22442</v>
      </c>
    </row>
    <row r="2588" spans="1:15" x14ac:dyDescent="0.35">
      <c r="A2588" t="s">
        <v>19</v>
      </c>
      <c r="B2588">
        <v>2497388</v>
      </c>
      <c r="C2588">
        <v>2497798</v>
      </c>
      <c r="E2588" t="s">
        <v>14007</v>
      </c>
      <c r="F2588" t="s">
        <v>14251</v>
      </c>
      <c r="I2588" t="s">
        <v>13969</v>
      </c>
      <c r="L2588" t="s">
        <v>22443</v>
      </c>
      <c r="M2588" s="20" t="s">
        <v>14251</v>
      </c>
      <c r="N2588" s="34">
        <v>136</v>
      </c>
      <c r="O2588" t="s">
        <v>22444</v>
      </c>
    </row>
    <row r="2589" spans="1:15" x14ac:dyDescent="0.35">
      <c r="A2589" t="s">
        <v>19</v>
      </c>
      <c r="B2589">
        <v>2498017</v>
      </c>
      <c r="C2589">
        <v>2498517</v>
      </c>
      <c r="E2589" t="s">
        <v>13966</v>
      </c>
      <c r="F2589" t="s">
        <v>14251</v>
      </c>
      <c r="I2589" t="s">
        <v>13969</v>
      </c>
      <c r="L2589" t="s">
        <v>22445</v>
      </c>
      <c r="M2589" s="20" t="s">
        <v>14251</v>
      </c>
      <c r="N2589" s="34">
        <v>166</v>
      </c>
      <c r="O2589" t="s">
        <v>22446</v>
      </c>
    </row>
    <row r="2590" spans="1:15" x14ac:dyDescent="0.35">
      <c r="A2590" t="s">
        <v>19</v>
      </c>
      <c r="B2590">
        <v>2498620</v>
      </c>
      <c r="C2590">
        <v>2499540</v>
      </c>
      <c r="E2590" t="s">
        <v>13966</v>
      </c>
      <c r="F2590" t="s">
        <v>14251</v>
      </c>
      <c r="I2590" t="s">
        <v>13969</v>
      </c>
      <c r="L2590" t="s">
        <v>22447</v>
      </c>
      <c r="M2590" s="20" t="s">
        <v>14251</v>
      </c>
      <c r="N2590" s="34">
        <v>306</v>
      </c>
      <c r="O2590" t="s">
        <v>22448</v>
      </c>
    </row>
    <row r="2591" spans="1:15" x14ac:dyDescent="0.35">
      <c r="A2591" t="s">
        <v>19</v>
      </c>
      <c r="B2591">
        <v>2499527</v>
      </c>
      <c r="C2591">
        <v>2501296</v>
      </c>
      <c r="E2591" t="s">
        <v>13966</v>
      </c>
      <c r="F2591" t="s">
        <v>22449</v>
      </c>
      <c r="G2591" t="s">
        <v>22450</v>
      </c>
      <c r="I2591" t="s">
        <v>13969</v>
      </c>
      <c r="L2591" t="s">
        <v>22451</v>
      </c>
      <c r="M2591" s="20" t="s">
        <v>22449</v>
      </c>
      <c r="N2591" s="34">
        <v>589</v>
      </c>
      <c r="O2591" t="s">
        <v>22452</v>
      </c>
    </row>
    <row r="2592" spans="1:15" x14ac:dyDescent="0.35">
      <c r="A2592" t="s">
        <v>19</v>
      </c>
      <c r="B2592">
        <v>2501314</v>
      </c>
      <c r="C2592">
        <v>2502834</v>
      </c>
      <c r="E2592" t="s">
        <v>13966</v>
      </c>
      <c r="F2592" t="s">
        <v>14251</v>
      </c>
      <c r="I2592" t="s">
        <v>13969</v>
      </c>
      <c r="L2592" t="s">
        <v>22453</v>
      </c>
      <c r="M2592" s="20" t="s">
        <v>14251</v>
      </c>
      <c r="N2592" s="34">
        <v>506</v>
      </c>
      <c r="O2592" t="s">
        <v>22454</v>
      </c>
    </row>
    <row r="2593" spans="1:15" x14ac:dyDescent="0.35">
      <c r="A2593" t="s">
        <v>19</v>
      </c>
      <c r="B2593">
        <v>2502865</v>
      </c>
      <c r="C2593">
        <v>2504301</v>
      </c>
      <c r="E2593" t="s">
        <v>13966</v>
      </c>
      <c r="F2593" t="s">
        <v>14251</v>
      </c>
      <c r="I2593" t="s">
        <v>13969</v>
      </c>
      <c r="L2593" t="s">
        <v>22455</v>
      </c>
      <c r="M2593" s="20" t="s">
        <v>14251</v>
      </c>
      <c r="N2593" s="34">
        <v>478</v>
      </c>
      <c r="O2593" t="s">
        <v>22456</v>
      </c>
    </row>
    <row r="2594" spans="1:15" x14ac:dyDescent="0.35">
      <c r="A2594" t="s">
        <v>19</v>
      </c>
      <c r="B2594">
        <v>2504326</v>
      </c>
      <c r="C2594">
        <v>2504862</v>
      </c>
      <c r="E2594" t="s">
        <v>13966</v>
      </c>
      <c r="F2594" t="s">
        <v>14251</v>
      </c>
      <c r="I2594" t="s">
        <v>13969</v>
      </c>
      <c r="L2594" t="s">
        <v>22457</v>
      </c>
      <c r="M2594" s="20" t="s">
        <v>14251</v>
      </c>
      <c r="N2594" s="34">
        <v>178</v>
      </c>
      <c r="O2594" t="s">
        <v>22458</v>
      </c>
    </row>
    <row r="2595" spans="1:15" x14ac:dyDescent="0.35">
      <c r="A2595" t="s">
        <v>19</v>
      </c>
      <c r="B2595">
        <v>2504901</v>
      </c>
      <c r="C2595">
        <v>2505917</v>
      </c>
      <c r="E2595" t="s">
        <v>13966</v>
      </c>
      <c r="F2595" t="s">
        <v>14251</v>
      </c>
      <c r="I2595" t="s">
        <v>13969</v>
      </c>
      <c r="L2595" t="s">
        <v>22459</v>
      </c>
      <c r="M2595" s="20" t="s">
        <v>14251</v>
      </c>
      <c r="N2595" s="34">
        <v>338</v>
      </c>
      <c r="O2595" t="s">
        <v>22460</v>
      </c>
    </row>
    <row r="2596" spans="1:15" x14ac:dyDescent="0.35">
      <c r="A2596" t="s">
        <v>19</v>
      </c>
      <c r="B2596">
        <v>2505953</v>
      </c>
      <c r="C2596">
        <v>2506423</v>
      </c>
      <c r="E2596" t="s">
        <v>13966</v>
      </c>
      <c r="F2596" t="s">
        <v>14251</v>
      </c>
      <c r="I2596" t="s">
        <v>13969</v>
      </c>
      <c r="L2596" t="s">
        <v>22461</v>
      </c>
      <c r="M2596" s="20" t="s">
        <v>14251</v>
      </c>
      <c r="N2596" s="34">
        <v>156</v>
      </c>
      <c r="O2596" t="s">
        <v>22462</v>
      </c>
    </row>
    <row r="2597" spans="1:15" x14ac:dyDescent="0.35">
      <c r="A2597" t="s">
        <v>19</v>
      </c>
      <c r="B2597">
        <v>2506438</v>
      </c>
      <c r="C2597">
        <v>2506833</v>
      </c>
      <c r="E2597" t="s">
        <v>13966</v>
      </c>
      <c r="F2597" t="s">
        <v>14251</v>
      </c>
      <c r="I2597" t="s">
        <v>13969</v>
      </c>
      <c r="L2597" t="s">
        <v>22463</v>
      </c>
      <c r="M2597" s="20" t="s">
        <v>14251</v>
      </c>
      <c r="N2597" s="34">
        <v>131</v>
      </c>
      <c r="O2597" t="s">
        <v>22464</v>
      </c>
    </row>
    <row r="2598" spans="1:15" x14ac:dyDescent="0.35">
      <c r="A2598" t="s">
        <v>19</v>
      </c>
      <c r="B2598">
        <v>2506830</v>
      </c>
      <c r="C2598">
        <v>2507084</v>
      </c>
      <c r="E2598" t="s">
        <v>13966</v>
      </c>
      <c r="F2598" t="s">
        <v>14251</v>
      </c>
      <c r="I2598" t="s">
        <v>13969</v>
      </c>
      <c r="L2598" t="s">
        <v>22465</v>
      </c>
      <c r="M2598" s="20" t="s">
        <v>14251</v>
      </c>
      <c r="N2598" s="34">
        <v>84</v>
      </c>
      <c r="O2598" t="s">
        <v>22466</v>
      </c>
    </row>
    <row r="2599" spans="1:15" x14ac:dyDescent="0.35">
      <c r="A2599" t="s">
        <v>19</v>
      </c>
      <c r="B2599">
        <v>2507068</v>
      </c>
      <c r="C2599">
        <v>2507718</v>
      </c>
      <c r="E2599" t="s">
        <v>13966</v>
      </c>
      <c r="F2599" t="s">
        <v>14251</v>
      </c>
      <c r="I2599" t="s">
        <v>13969</v>
      </c>
      <c r="L2599" t="s">
        <v>22467</v>
      </c>
      <c r="M2599" s="20" t="s">
        <v>14251</v>
      </c>
      <c r="N2599" s="34">
        <v>216</v>
      </c>
      <c r="O2599" t="s">
        <v>22468</v>
      </c>
    </row>
    <row r="2600" spans="1:15" x14ac:dyDescent="0.35">
      <c r="A2600" t="s">
        <v>19</v>
      </c>
      <c r="B2600">
        <v>2507715</v>
      </c>
      <c r="C2600">
        <v>2508221</v>
      </c>
      <c r="E2600" t="s">
        <v>13966</v>
      </c>
      <c r="F2600" t="s">
        <v>14251</v>
      </c>
      <c r="I2600" t="s">
        <v>13969</v>
      </c>
      <c r="L2600" t="s">
        <v>22469</v>
      </c>
      <c r="M2600" s="20" t="s">
        <v>14251</v>
      </c>
      <c r="N2600" s="34">
        <v>168</v>
      </c>
      <c r="O2600" t="s">
        <v>22470</v>
      </c>
    </row>
    <row r="2601" spans="1:15" x14ac:dyDescent="0.35">
      <c r="A2601" t="s">
        <v>19</v>
      </c>
      <c r="B2601">
        <v>2508218</v>
      </c>
      <c r="C2601">
        <v>2508928</v>
      </c>
      <c r="E2601" t="s">
        <v>13966</v>
      </c>
      <c r="F2601" t="s">
        <v>14251</v>
      </c>
      <c r="I2601" t="s">
        <v>13969</v>
      </c>
      <c r="L2601" t="s">
        <v>22471</v>
      </c>
      <c r="M2601" s="20" t="s">
        <v>14251</v>
      </c>
      <c r="N2601" s="34">
        <v>236</v>
      </c>
      <c r="O2601" t="s">
        <v>22472</v>
      </c>
    </row>
    <row r="2602" spans="1:15" x14ac:dyDescent="0.35">
      <c r="A2602" t="s">
        <v>19</v>
      </c>
      <c r="B2602">
        <v>2508971</v>
      </c>
      <c r="C2602">
        <v>2509768</v>
      </c>
      <c r="E2602" t="s">
        <v>13966</v>
      </c>
      <c r="F2602" t="s">
        <v>14251</v>
      </c>
      <c r="I2602" t="s">
        <v>13969</v>
      </c>
      <c r="L2602" t="s">
        <v>22473</v>
      </c>
      <c r="M2602" s="20" t="s">
        <v>14251</v>
      </c>
      <c r="N2602" s="34">
        <v>265</v>
      </c>
      <c r="O2602" t="s">
        <v>22474</v>
      </c>
    </row>
    <row r="2603" spans="1:15" x14ac:dyDescent="0.35">
      <c r="A2603" t="s">
        <v>19</v>
      </c>
      <c r="B2603">
        <v>2509786</v>
      </c>
      <c r="C2603">
        <v>2510397</v>
      </c>
      <c r="E2603" t="s">
        <v>13966</v>
      </c>
      <c r="F2603" t="s">
        <v>14251</v>
      </c>
      <c r="I2603" t="s">
        <v>13969</v>
      </c>
      <c r="L2603" t="s">
        <v>22475</v>
      </c>
      <c r="M2603" s="20" t="s">
        <v>14251</v>
      </c>
      <c r="N2603" s="34">
        <v>203</v>
      </c>
      <c r="O2603" t="s">
        <v>22476</v>
      </c>
    </row>
    <row r="2604" spans="1:15" x14ac:dyDescent="0.35">
      <c r="A2604" t="s">
        <v>19</v>
      </c>
      <c r="B2604">
        <v>2510397</v>
      </c>
      <c r="C2604">
        <v>2510624</v>
      </c>
      <c r="E2604" t="s">
        <v>13966</v>
      </c>
      <c r="F2604" t="s">
        <v>14251</v>
      </c>
      <c r="I2604" t="s">
        <v>13969</v>
      </c>
      <c r="L2604" t="s">
        <v>22477</v>
      </c>
      <c r="M2604" s="20" t="s">
        <v>14251</v>
      </c>
      <c r="N2604" s="34">
        <v>75</v>
      </c>
      <c r="O2604" t="s">
        <v>22478</v>
      </c>
    </row>
    <row r="2605" spans="1:15" x14ac:dyDescent="0.35">
      <c r="A2605" t="s">
        <v>19</v>
      </c>
      <c r="B2605">
        <v>2510688</v>
      </c>
      <c r="C2605">
        <v>2511044</v>
      </c>
      <c r="E2605" t="s">
        <v>13966</v>
      </c>
      <c r="F2605" t="s">
        <v>14251</v>
      </c>
      <c r="I2605" t="s">
        <v>13969</v>
      </c>
      <c r="L2605" t="s">
        <v>22479</v>
      </c>
      <c r="M2605" s="20" t="s">
        <v>14251</v>
      </c>
      <c r="N2605" s="34">
        <v>118</v>
      </c>
      <c r="O2605" t="s">
        <v>22480</v>
      </c>
    </row>
    <row r="2606" spans="1:15" x14ac:dyDescent="0.35">
      <c r="A2606" t="s">
        <v>19</v>
      </c>
      <c r="B2606">
        <v>2511046</v>
      </c>
      <c r="C2606">
        <v>2512263</v>
      </c>
      <c r="E2606" t="s">
        <v>13966</v>
      </c>
      <c r="F2606" t="s">
        <v>14251</v>
      </c>
      <c r="I2606" t="s">
        <v>13969</v>
      </c>
      <c r="L2606" t="s">
        <v>22481</v>
      </c>
      <c r="M2606" s="20" t="s">
        <v>14251</v>
      </c>
      <c r="N2606" s="34">
        <v>405</v>
      </c>
      <c r="O2606" t="s">
        <v>22482</v>
      </c>
    </row>
    <row r="2607" spans="1:15" x14ac:dyDescent="0.35">
      <c r="A2607" t="s">
        <v>19</v>
      </c>
      <c r="B2607">
        <v>2512274</v>
      </c>
      <c r="C2607">
        <v>2512624</v>
      </c>
      <c r="E2607" t="s">
        <v>13966</v>
      </c>
      <c r="F2607" t="s">
        <v>14251</v>
      </c>
      <c r="I2607" t="s">
        <v>13969</v>
      </c>
      <c r="L2607" t="s">
        <v>22483</v>
      </c>
      <c r="M2607" s="20" t="s">
        <v>14251</v>
      </c>
      <c r="N2607" s="34">
        <v>116</v>
      </c>
      <c r="O2607" t="s">
        <v>22484</v>
      </c>
    </row>
    <row r="2608" spans="1:15" x14ac:dyDescent="0.35">
      <c r="A2608" t="s">
        <v>19</v>
      </c>
      <c r="B2608">
        <v>2512621</v>
      </c>
      <c r="C2608">
        <v>2512812</v>
      </c>
      <c r="E2608" t="s">
        <v>13966</v>
      </c>
      <c r="F2608" t="s">
        <v>19409</v>
      </c>
      <c r="G2608" t="s">
        <v>22485</v>
      </c>
      <c r="I2608" t="s">
        <v>13969</v>
      </c>
      <c r="L2608" t="s">
        <v>22486</v>
      </c>
      <c r="M2608" s="20" t="s">
        <v>19409</v>
      </c>
      <c r="N2608" s="34">
        <v>63</v>
      </c>
      <c r="O2608" t="s">
        <v>22487</v>
      </c>
    </row>
    <row r="2609" spans="1:15" x14ac:dyDescent="0.35">
      <c r="A2609" t="s">
        <v>19</v>
      </c>
      <c r="B2609">
        <v>2512862</v>
      </c>
      <c r="C2609">
        <v>2513362</v>
      </c>
      <c r="E2609" t="s">
        <v>13966</v>
      </c>
      <c r="F2609" t="s">
        <v>14251</v>
      </c>
      <c r="I2609" t="s">
        <v>13969</v>
      </c>
      <c r="L2609" t="s">
        <v>22488</v>
      </c>
      <c r="M2609" s="20" t="s">
        <v>14251</v>
      </c>
      <c r="N2609" s="34">
        <v>166</v>
      </c>
      <c r="O2609" t="s">
        <v>22489</v>
      </c>
    </row>
    <row r="2610" spans="1:15" x14ac:dyDescent="0.35">
      <c r="A2610" t="s">
        <v>19</v>
      </c>
      <c r="B2610">
        <v>2513346</v>
      </c>
      <c r="C2610">
        <v>2513765</v>
      </c>
      <c r="E2610" t="s">
        <v>13966</v>
      </c>
      <c r="F2610" t="s">
        <v>14251</v>
      </c>
      <c r="I2610" t="s">
        <v>13969</v>
      </c>
      <c r="L2610" t="s">
        <v>22490</v>
      </c>
      <c r="M2610" s="20" t="s">
        <v>14251</v>
      </c>
      <c r="N2610" s="34">
        <v>139</v>
      </c>
      <c r="O2610" t="s">
        <v>22491</v>
      </c>
    </row>
    <row r="2611" spans="1:15" x14ac:dyDescent="0.35">
      <c r="A2611" t="s">
        <v>19</v>
      </c>
      <c r="B2611">
        <v>2513779</v>
      </c>
      <c r="C2611">
        <v>2514780</v>
      </c>
      <c r="E2611" t="s">
        <v>13966</v>
      </c>
      <c r="F2611" t="s">
        <v>15940</v>
      </c>
      <c r="G2611" t="s">
        <v>22492</v>
      </c>
      <c r="I2611" t="s">
        <v>13969</v>
      </c>
      <c r="L2611" t="s">
        <v>22493</v>
      </c>
      <c r="M2611" s="20" t="s">
        <v>15940</v>
      </c>
      <c r="N2611" s="34">
        <v>333</v>
      </c>
      <c r="O2611" t="s">
        <v>22494</v>
      </c>
    </row>
    <row r="2612" spans="1:15" x14ac:dyDescent="0.35">
      <c r="A2612" t="s">
        <v>19</v>
      </c>
      <c r="B2612">
        <v>2514783</v>
      </c>
      <c r="C2612">
        <v>2515112</v>
      </c>
      <c r="E2612" t="s">
        <v>14007</v>
      </c>
      <c r="F2612" t="s">
        <v>14251</v>
      </c>
      <c r="I2612" t="s">
        <v>13969</v>
      </c>
      <c r="L2612" t="s">
        <v>22495</v>
      </c>
      <c r="M2612" s="20" t="s">
        <v>14251</v>
      </c>
      <c r="N2612" s="34">
        <v>109</v>
      </c>
      <c r="O2612" t="s">
        <v>22496</v>
      </c>
    </row>
    <row r="2613" spans="1:15" x14ac:dyDescent="0.35">
      <c r="A2613" t="s">
        <v>19</v>
      </c>
      <c r="B2613">
        <v>2515288</v>
      </c>
      <c r="C2613">
        <v>2515974</v>
      </c>
      <c r="E2613" t="s">
        <v>14007</v>
      </c>
      <c r="F2613" t="s">
        <v>14251</v>
      </c>
      <c r="I2613" t="s">
        <v>13969</v>
      </c>
      <c r="L2613" t="s">
        <v>22497</v>
      </c>
      <c r="M2613" s="20" t="s">
        <v>14251</v>
      </c>
      <c r="N2613" s="34">
        <v>228</v>
      </c>
      <c r="O2613" t="s">
        <v>22498</v>
      </c>
    </row>
    <row r="2614" spans="1:15" x14ac:dyDescent="0.35">
      <c r="A2614" t="s">
        <v>19</v>
      </c>
      <c r="B2614">
        <v>2515999</v>
      </c>
      <c r="C2614">
        <v>2516175</v>
      </c>
      <c r="E2614" t="s">
        <v>14007</v>
      </c>
      <c r="F2614" t="s">
        <v>14251</v>
      </c>
      <c r="I2614" t="s">
        <v>13969</v>
      </c>
      <c r="L2614" t="s">
        <v>22499</v>
      </c>
      <c r="M2614" s="20" t="s">
        <v>14251</v>
      </c>
      <c r="N2614" s="34">
        <v>58</v>
      </c>
      <c r="O2614" t="s">
        <v>22500</v>
      </c>
    </row>
    <row r="2615" spans="1:15" x14ac:dyDescent="0.35">
      <c r="A2615" t="s">
        <v>19</v>
      </c>
      <c r="B2615">
        <v>2516521</v>
      </c>
      <c r="C2615">
        <v>2516967</v>
      </c>
      <c r="E2615" t="s">
        <v>13966</v>
      </c>
      <c r="F2615" t="s">
        <v>14251</v>
      </c>
      <c r="I2615" t="s">
        <v>13969</v>
      </c>
      <c r="L2615" t="s">
        <v>22501</v>
      </c>
      <c r="M2615" s="20" t="s">
        <v>14251</v>
      </c>
      <c r="N2615" s="34">
        <v>148</v>
      </c>
      <c r="O2615" t="s">
        <v>22502</v>
      </c>
    </row>
    <row r="2616" spans="1:15" x14ac:dyDescent="0.35">
      <c r="A2616" t="s">
        <v>19</v>
      </c>
      <c r="B2616">
        <v>2517049</v>
      </c>
      <c r="C2616">
        <v>2517732</v>
      </c>
      <c r="E2616" t="s">
        <v>13966</v>
      </c>
      <c r="F2616" t="s">
        <v>22503</v>
      </c>
      <c r="G2616" t="s">
        <v>22504</v>
      </c>
      <c r="I2616" t="s">
        <v>13969</v>
      </c>
      <c r="L2616" t="s">
        <v>22505</v>
      </c>
      <c r="M2616" s="20" t="s">
        <v>22503</v>
      </c>
      <c r="N2616" s="34">
        <v>227</v>
      </c>
      <c r="O2616" t="s">
        <v>22506</v>
      </c>
    </row>
    <row r="2617" spans="1:15" x14ac:dyDescent="0.35">
      <c r="A2617" t="s">
        <v>19</v>
      </c>
      <c r="B2617">
        <v>2517786</v>
      </c>
      <c r="C2617">
        <v>2524643</v>
      </c>
      <c r="E2617" t="s">
        <v>13966</v>
      </c>
      <c r="F2617" t="s">
        <v>22507</v>
      </c>
      <c r="G2617" t="s">
        <v>22508</v>
      </c>
      <c r="I2617" t="s">
        <v>13969</v>
      </c>
      <c r="L2617" t="s">
        <v>22509</v>
      </c>
      <c r="M2617" s="20" t="s">
        <v>22507</v>
      </c>
      <c r="N2617" s="34">
        <v>2285</v>
      </c>
      <c r="O2617" t="s">
        <v>22510</v>
      </c>
    </row>
    <row r="2618" spans="1:15" x14ac:dyDescent="0.35">
      <c r="A2618" t="s">
        <v>19</v>
      </c>
      <c r="B2618">
        <v>2524694</v>
      </c>
      <c r="C2618">
        <v>2525452</v>
      </c>
      <c r="E2618" t="s">
        <v>13966</v>
      </c>
      <c r="F2618" t="s">
        <v>22511</v>
      </c>
      <c r="G2618" t="s">
        <v>22512</v>
      </c>
      <c r="I2618" t="s">
        <v>13969</v>
      </c>
      <c r="L2618" t="s">
        <v>22513</v>
      </c>
      <c r="M2618" s="20" t="s">
        <v>22511</v>
      </c>
      <c r="N2618" s="34">
        <v>252</v>
      </c>
      <c r="O2618" t="s">
        <v>22514</v>
      </c>
    </row>
    <row r="2619" spans="1:15" x14ac:dyDescent="0.35">
      <c r="A2619" t="s">
        <v>19</v>
      </c>
      <c r="B2619">
        <v>2525464</v>
      </c>
      <c r="C2619">
        <v>2528091</v>
      </c>
      <c r="E2619" t="s">
        <v>13966</v>
      </c>
      <c r="F2619" t="s">
        <v>22515</v>
      </c>
      <c r="G2619" t="s">
        <v>22516</v>
      </c>
      <c r="I2619" t="s">
        <v>13969</v>
      </c>
      <c r="L2619" t="s">
        <v>22517</v>
      </c>
      <c r="M2619" s="20" t="s">
        <v>22515</v>
      </c>
      <c r="N2619" s="34">
        <v>875</v>
      </c>
      <c r="O2619" t="s">
        <v>22518</v>
      </c>
    </row>
    <row r="2620" spans="1:15" x14ac:dyDescent="0.35">
      <c r="A2620" t="s">
        <v>19</v>
      </c>
      <c r="B2620">
        <v>2528107</v>
      </c>
      <c r="C2620">
        <v>2528928</v>
      </c>
      <c r="E2620" t="s">
        <v>13966</v>
      </c>
      <c r="F2620" t="s">
        <v>14251</v>
      </c>
      <c r="I2620" t="s">
        <v>13969</v>
      </c>
      <c r="L2620" t="s">
        <v>22519</v>
      </c>
      <c r="M2620" s="20" t="s">
        <v>14251</v>
      </c>
      <c r="N2620" s="34">
        <v>273</v>
      </c>
      <c r="O2620" t="s">
        <v>22520</v>
      </c>
    </row>
    <row r="2621" spans="1:15" x14ac:dyDescent="0.35">
      <c r="A2621" t="s">
        <v>19</v>
      </c>
      <c r="B2621">
        <v>2528965</v>
      </c>
      <c r="C2621">
        <v>2530899</v>
      </c>
      <c r="E2621" t="s">
        <v>13966</v>
      </c>
      <c r="F2621" t="s">
        <v>22521</v>
      </c>
      <c r="G2621" t="s">
        <v>22522</v>
      </c>
      <c r="I2621" t="s">
        <v>13969</v>
      </c>
      <c r="L2621" t="s">
        <v>22523</v>
      </c>
      <c r="M2621" s="20" t="s">
        <v>22521</v>
      </c>
      <c r="N2621" s="34">
        <v>644</v>
      </c>
      <c r="O2621" t="s">
        <v>22524</v>
      </c>
    </row>
    <row r="2622" spans="1:15" x14ac:dyDescent="0.35">
      <c r="A2622" t="s">
        <v>19</v>
      </c>
      <c r="B2622">
        <v>2531069</v>
      </c>
      <c r="C2622">
        <v>2531893</v>
      </c>
      <c r="E2622" t="s">
        <v>13966</v>
      </c>
      <c r="F2622" t="s">
        <v>14251</v>
      </c>
      <c r="I2622" t="s">
        <v>13969</v>
      </c>
      <c r="L2622" t="s">
        <v>22525</v>
      </c>
      <c r="M2622" s="20" t="s">
        <v>14251</v>
      </c>
      <c r="N2622" s="34">
        <v>274</v>
      </c>
      <c r="O2622" t="s">
        <v>22526</v>
      </c>
    </row>
    <row r="2623" spans="1:15" x14ac:dyDescent="0.35">
      <c r="A2623" t="s">
        <v>19</v>
      </c>
      <c r="B2623">
        <v>2531883</v>
      </c>
      <c r="C2623">
        <v>2532101</v>
      </c>
      <c r="E2623" t="s">
        <v>13966</v>
      </c>
      <c r="F2623" t="s">
        <v>14251</v>
      </c>
      <c r="I2623" t="s">
        <v>13969</v>
      </c>
      <c r="L2623" t="s">
        <v>22527</v>
      </c>
      <c r="M2623" s="20" t="s">
        <v>14251</v>
      </c>
      <c r="N2623" s="34">
        <v>72</v>
      </c>
      <c r="O2623" t="s">
        <v>22528</v>
      </c>
    </row>
    <row r="2624" spans="1:15" x14ac:dyDescent="0.35">
      <c r="A2624" t="s">
        <v>19</v>
      </c>
      <c r="B2624">
        <v>2532121</v>
      </c>
      <c r="C2624">
        <v>2533224</v>
      </c>
      <c r="E2624" t="s">
        <v>13966</v>
      </c>
      <c r="F2624" t="s">
        <v>22529</v>
      </c>
      <c r="G2624" t="s">
        <v>22530</v>
      </c>
      <c r="I2624" t="s">
        <v>13969</v>
      </c>
      <c r="L2624" t="s">
        <v>22531</v>
      </c>
      <c r="M2624" s="20" t="s">
        <v>22529</v>
      </c>
      <c r="N2624" s="34">
        <v>367</v>
      </c>
      <c r="O2624" t="s">
        <v>22532</v>
      </c>
    </row>
    <row r="2625" spans="1:15" x14ac:dyDescent="0.35">
      <c r="A2625" t="s">
        <v>19</v>
      </c>
      <c r="B2625">
        <v>2533312</v>
      </c>
      <c r="C2625">
        <v>2533524</v>
      </c>
      <c r="E2625" t="s">
        <v>13966</v>
      </c>
      <c r="F2625" t="s">
        <v>22533</v>
      </c>
      <c r="G2625" t="s">
        <v>22534</v>
      </c>
      <c r="I2625" t="s">
        <v>13969</v>
      </c>
      <c r="L2625" t="s">
        <v>22535</v>
      </c>
      <c r="M2625" s="20" t="s">
        <v>22533</v>
      </c>
      <c r="N2625" s="34">
        <v>70</v>
      </c>
      <c r="O2625" t="s">
        <v>22536</v>
      </c>
    </row>
    <row r="2626" spans="1:15" x14ac:dyDescent="0.35">
      <c r="A2626" t="s">
        <v>19</v>
      </c>
      <c r="B2626">
        <v>2533535</v>
      </c>
      <c r="C2626">
        <v>2533801</v>
      </c>
      <c r="E2626" t="s">
        <v>13966</v>
      </c>
      <c r="F2626" t="s">
        <v>19421</v>
      </c>
      <c r="G2626" t="s">
        <v>22537</v>
      </c>
      <c r="I2626" t="s">
        <v>13969</v>
      </c>
      <c r="L2626" t="s">
        <v>22538</v>
      </c>
      <c r="M2626" s="20" t="s">
        <v>19421</v>
      </c>
      <c r="N2626" s="34">
        <v>88</v>
      </c>
      <c r="O2626" t="s">
        <v>22539</v>
      </c>
    </row>
    <row r="2627" spans="1:15" x14ac:dyDescent="0.35">
      <c r="A2627" t="s">
        <v>19</v>
      </c>
      <c r="B2627">
        <v>2533857</v>
      </c>
      <c r="C2627">
        <v>2534303</v>
      </c>
      <c r="E2627" t="s">
        <v>14007</v>
      </c>
      <c r="F2627" t="s">
        <v>22540</v>
      </c>
      <c r="G2627" t="s">
        <v>22541</v>
      </c>
      <c r="I2627" t="s">
        <v>13969</v>
      </c>
      <c r="L2627" t="s">
        <v>22542</v>
      </c>
      <c r="M2627" s="20" t="s">
        <v>22540</v>
      </c>
      <c r="N2627" s="34">
        <v>148</v>
      </c>
      <c r="O2627" t="s">
        <v>22543</v>
      </c>
    </row>
    <row r="2628" spans="1:15" x14ac:dyDescent="0.35">
      <c r="A2628" t="s">
        <v>19</v>
      </c>
      <c r="B2628">
        <v>2534300</v>
      </c>
      <c r="C2628">
        <v>2535568</v>
      </c>
      <c r="E2628" t="s">
        <v>14007</v>
      </c>
      <c r="F2628" t="s">
        <v>22544</v>
      </c>
      <c r="G2628" t="s">
        <v>22545</v>
      </c>
      <c r="I2628" t="s">
        <v>13969</v>
      </c>
      <c r="L2628" t="s">
        <v>22546</v>
      </c>
      <c r="M2628" s="20" t="s">
        <v>22544</v>
      </c>
      <c r="N2628" s="34">
        <v>422</v>
      </c>
      <c r="O2628" t="s">
        <v>22547</v>
      </c>
    </row>
    <row r="2629" spans="1:15" x14ac:dyDescent="0.35">
      <c r="A2629" t="s">
        <v>19</v>
      </c>
      <c r="B2629">
        <v>2535568</v>
      </c>
      <c r="C2629">
        <v>2535981</v>
      </c>
      <c r="E2629" t="s">
        <v>14007</v>
      </c>
      <c r="F2629" t="s">
        <v>22548</v>
      </c>
      <c r="G2629" t="s">
        <v>22549</v>
      </c>
      <c r="I2629" t="s">
        <v>13969</v>
      </c>
      <c r="L2629" t="s">
        <v>22550</v>
      </c>
      <c r="M2629" s="20" t="s">
        <v>22548</v>
      </c>
      <c r="N2629" s="34">
        <v>137</v>
      </c>
      <c r="O2629" t="s">
        <v>22551</v>
      </c>
    </row>
    <row r="2630" spans="1:15" x14ac:dyDescent="0.35">
      <c r="A2630" t="s">
        <v>19</v>
      </c>
      <c r="B2630">
        <v>2535978</v>
      </c>
      <c r="C2630">
        <v>2538095</v>
      </c>
      <c r="E2630" t="s">
        <v>14007</v>
      </c>
      <c r="F2630" t="s">
        <v>22552</v>
      </c>
      <c r="G2630" t="s">
        <v>22553</v>
      </c>
      <c r="I2630" t="s">
        <v>13969</v>
      </c>
      <c r="L2630" t="s">
        <v>22554</v>
      </c>
      <c r="M2630" s="20" t="s">
        <v>22552</v>
      </c>
      <c r="N2630" s="34">
        <v>705</v>
      </c>
      <c r="O2630" t="s">
        <v>22555</v>
      </c>
    </row>
    <row r="2631" spans="1:15" x14ac:dyDescent="0.35">
      <c r="A2631" t="s">
        <v>19</v>
      </c>
      <c r="B2631">
        <v>2538153</v>
      </c>
      <c r="C2631">
        <v>2538323</v>
      </c>
      <c r="E2631" t="s">
        <v>14007</v>
      </c>
      <c r="F2631" t="s">
        <v>22556</v>
      </c>
      <c r="G2631" t="s">
        <v>22557</v>
      </c>
      <c r="I2631" t="s">
        <v>13969</v>
      </c>
      <c r="L2631" t="s">
        <v>22558</v>
      </c>
      <c r="M2631" s="20" t="s">
        <v>22556</v>
      </c>
      <c r="N2631" s="34">
        <v>56</v>
      </c>
      <c r="O2631" t="s">
        <v>22559</v>
      </c>
    </row>
    <row r="2632" spans="1:15" x14ac:dyDescent="0.35">
      <c r="A2632" t="s">
        <v>19</v>
      </c>
      <c r="B2632">
        <v>2538620</v>
      </c>
      <c r="C2632">
        <v>2538937</v>
      </c>
      <c r="E2632" t="s">
        <v>14007</v>
      </c>
      <c r="F2632" t="s">
        <v>22560</v>
      </c>
      <c r="G2632" t="s">
        <v>22561</v>
      </c>
      <c r="I2632" t="s">
        <v>13969</v>
      </c>
      <c r="L2632" t="s">
        <v>22562</v>
      </c>
      <c r="M2632" s="20" t="s">
        <v>22560</v>
      </c>
      <c r="N2632" s="34">
        <v>105</v>
      </c>
      <c r="O2632" t="s">
        <v>22563</v>
      </c>
    </row>
    <row r="2633" spans="1:15" x14ac:dyDescent="0.35">
      <c r="A2633" t="s">
        <v>19</v>
      </c>
      <c r="B2633">
        <v>2539039</v>
      </c>
      <c r="C2633">
        <v>2540289</v>
      </c>
      <c r="E2633" t="s">
        <v>14007</v>
      </c>
      <c r="F2633" t="s">
        <v>22564</v>
      </c>
      <c r="G2633" t="s">
        <v>22565</v>
      </c>
      <c r="I2633" t="s">
        <v>13969</v>
      </c>
      <c r="L2633" t="s">
        <v>22566</v>
      </c>
      <c r="M2633" s="20" t="s">
        <v>22564</v>
      </c>
      <c r="N2633" s="34">
        <v>416</v>
      </c>
      <c r="O2633" t="s">
        <v>22567</v>
      </c>
    </row>
    <row r="2634" spans="1:15" x14ac:dyDescent="0.35">
      <c r="A2634" t="s">
        <v>19</v>
      </c>
      <c r="B2634">
        <v>2540282</v>
      </c>
      <c r="C2634">
        <v>2540614</v>
      </c>
      <c r="E2634" t="s">
        <v>14007</v>
      </c>
      <c r="F2634" t="s">
        <v>21775</v>
      </c>
      <c r="G2634" t="s">
        <v>22568</v>
      </c>
      <c r="I2634" t="s">
        <v>13969</v>
      </c>
      <c r="L2634" t="s">
        <v>22569</v>
      </c>
      <c r="M2634" s="20" t="s">
        <v>21775</v>
      </c>
      <c r="N2634" s="34">
        <v>110</v>
      </c>
      <c r="O2634" t="s">
        <v>22570</v>
      </c>
    </row>
    <row r="2635" spans="1:15" x14ac:dyDescent="0.35">
      <c r="A2635" t="s">
        <v>19</v>
      </c>
      <c r="B2635">
        <v>2540788</v>
      </c>
      <c r="C2635">
        <v>2541123</v>
      </c>
      <c r="E2635" t="s">
        <v>13966</v>
      </c>
      <c r="F2635" t="s">
        <v>14251</v>
      </c>
      <c r="I2635" t="s">
        <v>13969</v>
      </c>
      <c r="L2635" t="s">
        <v>22571</v>
      </c>
      <c r="M2635" s="20" t="s">
        <v>14251</v>
      </c>
      <c r="N2635" s="34">
        <v>111</v>
      </c>
      <c r="O2635" t="s">
        <v>22572</v>
      </c>
    </row>
    <row r="2636" spans="1:15" x14ac:dyDescent="0.35">
      <c r="A2636" t="s">
        <v>19</v>
      </c>
      <c r="B2636">
        <v>2541166</v>
      </c>
      <c r="C2636">
        <v>2541522</v>
      </c>
      <c r="E2636" t="s">
        <v>14007</v>
      </c>
      <c r="F2636" t="s">
        <v>14251</v>
      </c>
      <c r="I2636" t="s">
        <v>13969</v>
      </c>
      <c r="L2636" t="s">
        <v>22573</v>
      </c>
      <c r="M2636" s="20" t="s">
        <v>14251</v>
      </c>
      <c r="N2636" s="34">
        <v>118</v>
      </c>
      <c r="O2636" t="s">
        <v>22574</v>
      </c>
    </row>
    <row r="2637" spans="1:15" x14ac:dyDescent="0.35">
      <c r="A2637" t="s">
        <v>19</v>
      </c>
      <c r="B2637">
        <v>2541528</v>
      </c>
      <c r="C2637">
        <v>2541995</v>
      </c>
      <c r="E2637" t="s">
        <v>14007</v>
      </c>
      <c r="F2637" t="s">
        <v>22575</v>
      </c>
      <c r="G2637" t="s">
        <v>22576</v>
      </c>
      <c r="I2637" t="s">
        <v>13969</v>
      </c>
      <c r="L2637" t="s">
        <v>22577</v>
      </c>
      <c r="M2637" s="20" t="s">
        <v>22575</v>
      </c>
      <c r="N2637" s="34">
        <v>155</v>
      </c>
      <c r="O2637" t="s">
        <v>22578</v>
      </c>
    </row>
    <row r="2638" spans="1:15" x14ac:dyDescent="0.35">
      <c r="A2638" t="s">
        <v>19</v>
      </c>
      <c r="B2638">
        <v>2542226</v>
      </c>
      <c r="C2638">
        <v>2542342</v>
      </c>
      <c r="E2638" t="s">
        <v>13966</v>
      </c>
      <c r="F2638" t="s">
        <v>22579</v>
      </c>
      <c r="G2638" t="s">
        <v>22580</v>
      </c>
      <c r="I2638" t="s">
        <v>13969</v>
      </c>
      <c r="L2638" t="s">
        <v>22581</v>
      </c>
      <c r="M2638" s="20" t="s">
        <v>22579</v>
      </c>
      <c r="N2638" s="34">
        <v>38</v>
      </c>
      <c r="O2638" t="s">
        <v>22582</v>
      </c>
    </row>
    <row r="2639" spans="1:15" x14ac:dyDescent="0.35">
      <c r="A2639" t="s">
        <v>19</v>
      </c>
      <c r="B2639">
        <v>2542621</v>
      </c>
      <c r="C2639">
        <v>2543154</v>
      </c>
      <c r="E2639" t="s">
        <v>14007</v>
      </c>
      <c r="F2639" t="s">
        <v>14715</v>
      </c>
      <c r="G2639" t="s">
        <v>22583</v>
      </c>
      <c r="I2639" t="s">
        <v>13969</v>
      </c>
      <c r="L2639" t="s">
        <v>22584</v>
      </c>
      <c r="M2639" s="20" t="s">
        <v>14715</v>
      </c>
      <c r="N2639" s="34">
        <v>177</v>
      </c>
      <c r="O2639" t="s">
        <v>22585</v>
      </c>
    </row>
    <row r="2640" spans="1:15" x14ac:dyDescent="0.35">
      <c r="A2640" t="s">
        <v>19</v>
      </c>
      <c r="B2640">
        <v>2543190</v>
      </c>
      <c r="C2640">
        <v>2543768</v>
      </c>
      <c r="E2640" t="s">
        <v>14007</v>
      </c>
      <c r="F2640" t="s">
        <v>21218</v>
      </c>
      <c r="G2640" t="s">
        <v>22586</v>
      </c>
      <c r="I2640" t="s">
        <v>13969</v>
      </c>
      <c r="L2640" t="s">
        <v>22587</v>
      </c>
      <c r="M2640" s="20" t="s">
        <v>21218</v>
      </c>
      <c r="N2640" s="34">
        <v>192</v>
      </c>
      <c r="O2640" t="s">
        <v>22588</v>
      </c>
    </row>
    <row r="2641" spans="1:15" x14ac:dyDescent="0.35">
      <c r="A2641" t="s">
        <v>19</v>
      </c>
      <c r="B2641">
        <v>2543832</v>
      </c>
      <c r="C2641">
        <v>2544329</v>
      </c>
      <c r="E2641" t="s">
        <v>14007</v>
      </c>
      <c r="F2641" t="s">
        <v>21218</v>
      </c>
      <c r="G2641" t="s">
        <v>22589</v>
      </c>
      <c r="I2641" t="s">
        <v>13969</v>
      </c>
      <c r="L2641" t="s">
        <v>22590</v>
      </c>
      <c r="M2641" s="20" t="s">
        <v>21218</v>
      </c>
      <c r="N2641" s="34">
        <v>165</v>
      </c>
      <c r="O2641" t="s">
        <v>22591</v>
      </c>
    </row>
    <row r="2642" spans="1:15" x14ac:dyDescent="0.35">
      <c r="A2642" t="s">
        <v>19</v>
      </c>
      <c r="B2642">
        <v>2544338</v>
      </c>
      <c r="C2642">
        <v>2546053</v>
      </c>
      <c r="E2642" t="s">
        <v>14007</v>
      </c>
      <c r="F2642" t="s">
        <v>22592</v>
      </c>
      <c r="G2642" t="s">
        <v>22593</v>
      </c>
      <c r="I2642" t="s">
        <v>13969</v>
      </c>
      <c r="L2642" t="s">
        <v>22594</v>
      </c>
      <c r="M2642" s="20" t="s">
        <v>22592</v>
      </c>
      <c r="N2642" s="34">
        <v>571</v>
      </c>
      <c r="O2642" t="s">
        <v>22595</v>
      </c>
    </row>
    <row r="2643" spans="1:15" x14ac:dyDescent="0.35">
      <c r="A2643" t="s">
        <v>19</v>
      </c>
      <c r="B2643">
        <v>2546153</v>
      </c>
      <c r="C2643">
        <v>2546710</v>
      </c>
      <c r="E2643" t="s">
        <v>14007</v>
      </c>
      <c r="F2643" t="s">
        <v>21218</v>
      </c>
      <c r="G2643" t="s">
        <v>22596</v>
      </c>
      <c r="I2643" t="s">
        <v>13969</v>
      </c>
      <c r="L2643" t="s">
        <v>22597</v>
      </c>
      <c r="M2643" s="20" t="s">
        <v>21218</v>
      </c>
      <c r="N2643" s="34">
        <v>185</v>
      </c>
      <c r="O2643" t="s">
        <v>22598</v>
      </c>
    </row>
    <row r="2644" spans="1:15" x14ac:dyDescent="0.35">
      <c r="A2644" t="s">
        <v>19</v>
      </c>
      <c r="B2644">
        <v>2546845</v>
      </c>
      <c r="C2644">
        <v>2546979</v>
      </c>
      <c r="E2644" t="s">
        <v>13966</v>
      </c>
      <c r="F2644" t="s">
        <v>22599</v>
      </c>
      <c r="I2644" t="s">
        <v>13969</v>
      </c>
      <c r="L2644" t="s">
        <v>22600</v>
      </c>
      <c r="M2644" s="20" t="s">
        <v>22599</v>
      </c>
      <c r="N2644" s="34">
        <v>44</v>
      </c>
      <c r="O2644" t="s">
        <v>22601</v>
      </c>
    </row>
    <row r="2645" spans="1:15" x14ac:dyDescent="0.35">
      <c r="A2645" t="s">
        <v>19</v>
      </c>
      <c r="B2645">
        <v>2547234</v>
      </c>
      <c r="C2645">
        <v>2548307</v>
      </c>
      <c r="E2645" t="s">
        <v>14007</v>
      </c>
      <c r="F2645" t="s">
        <v>22602</v>
      </c>
      <c r="G2645" t="s">
        <v>22603</v>
      </c>
      <c r="I2645" t="s">
        <v>13969</v>
      </c>
      <c r="L2645" t="s">
        <v>22604</v>
      </c>
      <c r="M2645" s="20" t="s">
        <v>22602</v>
      </c>
      <c r="N2645" s="34">
        <v>357</v>
      </c>
      <c r="O2645" t="s">
        <v>22605</v>
      </c>
    </row>
    <row r="2646" spans="1:15" x14ac:dyDescent="0.35">
      <c r="A2646" t="s">
        <v>19</v>
      </c>
      <c r="B2646">
        <v>2548609</v>
      </c>
      <c r="C2646">
        <v>2549499</v>
      </c>
      <c r="E2646" t="s">
        <v>13966</v>
      </c>
      <c r="F2646" t="s">
        <v>22606</v>
      </c>
      <c r="G2646" t="s">
        <v>22607</v>
      </c>
      <c r="I2646" t="s">
        <v>13969</v>
      </c>
      <c r="L2646" t="s">
        <v>22608</v>
      </c>
      <c r="M2646" s="20" t="s">
        <v>22606</v>
      </c>
      <c r="N2646" s="34">
        <v>296</v>
      </c>
      <c r="O2646" t="s">
        <v>22609</v>
      </c>
    </row>
    <row r="2647" spans="1:15" x14ac:dyDescent="0.35">
      <c r="A2647" t="s">
        <v>19</v>
      </c>
      <c r="B2647">
        <v>2549513</v>
      </c>
      <c r="C2647">
        <v>2549995</v>
      </c>
      <c r="E2647" t="s">
        <v>13966</v>
      </c>
      <c r="F2647" t="s">
        <v>15844</v>
      </c>
      <c r="G2647" t="s">
        <v>22610</v>
      </c>
      <c r="I2647" t="s">
        <v>13969</v>
      </c>
      <c r="L2647" t="s">
        <v>22611</v>
      </c>
      <c r="M2647" s="20" t="s">
        <v>15844</v>
      </c>
      <c r="N2647" s="34">
        <v>160</v>
      </c>
      <c r="O2647" t="s">
        <v>22612</v>
      </c>
    </row>
    <row r="2648" spans="1:15" x14ac:dyDescent="0.35">
      <c r="A2648" t="s">
        <v>19</v>
      </c>
      <c r="B2648">
        <v>2550299</v>
      </c>
      <c r="C2648">
        <v>2551117</v>
      </c>
      <c r="E2648" t="s">
        <v>13966</v>
      </c>
      <c r="F2648" t="s">
        <v>22613</v>
      </c>
      <c r="G2648" t="s">
        <v>22614</v>
      </c>
      <c r="I2648" t="s">
        <v>13969</v>
      </c>
      <c r="L2648" t="s">
        <v>22615</v>
      </c>
      <c r="M2648" s="20" t="s">
        <v>22613</v>
      </c>
      <c r="N2648" s="34">
        <v>272</v>
      </c>
      <c r="O2648" t="s">
        <v>22616</v>
      </c>
    </row>
    <row r="2649" spans="1:15" x14ac:dyDescent="0.35">
      <c r="A2649" t="s">
        <v>19</v>
      </c>
      <c r="B2649">
        <v>2551137</v>
      </c>
      <c r="C2649">
        <v>2551271</v>
      </c>
      <c r="E2649" t="s">
        <v>14007</v>
      </c>
      <c r="F2649" t="s">
        <v>14251</v>
      </c>
      <c r="I2649" t="s">
        <v>13969</v>
      </c>
      <c r="L2649" t="s">
        <v>22617</v>
      </c>
      <c r="M2649" s="20" t="s">
        <v>14251</v>
      </c>
      <c r="N2649" s="34">
        <v>44</v>
      </c>
      <c r="O2649" t="s">
        <v>22618</v>
      </c>
    </row>
    <row r="2650" spans="1:15" x14ac:dyDescent="0.35">
      <c r="A2650" t="s">
        <v>19</v>
      </c>
      <c r="B2650">
        <v>2551433</v>
      </c>
      <c r="C2650">
        <v>2551588</v>
      </c>
      <c r="E2650" t="s">
        <v>14007</v>
      </c>
      <c r="F2650" t="s">
        <v>14251</v>
      </c>
      <c r="I2650" t="s">
        <v>13969</v>
      </c>
      <c r="L2650" t="s">
        <v>22619</v>
      </c>
      <c r="M2650" s="20" t="s">
        <v>14251</v>
      </c>
      <c r="N2650" s="34">
        <v>51</v>
      </c>
      <c r="O2650" t="s">
        <v>22620</v>
      </c>
    </row>
    <row r="2651" spans="1:15" x14ac:dyDescent="0.35">
      <c r="A2651" t="s">
        <v>19</v>
      </c>
      <c r="B2651">
        <v>2551768</v>
      </c>
      <c r="C2651">
        <v>2552283</v>
      </c>
      <c r="E2651" t="s">
        <v>14007</v>
      </c>
      <c r="F2651" t="s">
        <v>14251</v>
      </c>
      <c r="I2651" t="s">
        <v>13969</v>
      </c>
      <c r="L2651" t="s">
        <v>22621</v>
      </c>
      <c r="M2651" s="20" t="s">
        <v>14251</v>
      </c>
      <c r="N2651" s="34">
        <v>171</v>
      </c>
      <c r="O2651" t="s">
        <v>22622</v>
      </c>
    </row>
    <row r="2652" spans="1:15" x14ac:dyDescent="0.35">
      <c r="A2652" t="s">
        <v>19</v>
      </c>
      <c r="B2652">
        <v>2552490</v>
      </c>
      <c r="C2652">
        <v>2553200</v>
      </c>
      <c r="E2652" t="s">
        <v>14007</v>
      </c>
      <c r="F2652" t="s">
        <v>15716</v>
      </c>
      <c r="G2652" t="s">
        <v>22623</v>
      </c>
      <c r="I2652" t="s">
        <v>13969</v>
      </c>
      <c r="L2652" t="s">
        <v>22624</v>
      </c>
      <c r="M2652" s="20" t="s">
        <v>15716</v>
      </c>
      <c r="N2652" s="34">
        <v>236</v>
      </c>
      <c r="O2652" t="s">
        <v>22625</v>
      </c>
    </row>
    <row r="2653" spans="1:15" x14ac:dyDescent="0.35">
      <c r="A2653" t="s">
        <v>19</v>
      </c>
      <c r="B2653">
        <v>2553403</v>
      </c>
      <c r="C2653">
        <v>2555040</v>
      </c>
      <c r="E2653" t="s">
        <v>13966</v>
      </c>
      <c r="F2653" t="s">
        <v>22626</v>
      </c>
      <c r="G2653" t="s">
        <v>22627</v>
      </c>
      <c r="I2653" t="s">
        <v>13969</v>
      </c>
      <c r="L2653" t="s">
        <v>22628</v>
      </c>
      <c r="M2653" s="20" t="s">
        <v>22626</v>
      </c>
      <c r="N2653" s="34">
        <v>545</v>
      </c>
      <c r="O2653" t="s">
        <v>22629</v>
      </c>
    </row>
    <row r="2654" spans="1:15" x14ac:dyDescent="0.35">
      <c r="A2654" t="s">
        <v>19</v>
      </c>
      <c r="B2654">
        <v>2555065</v>
      </c>
      <c r="C2654">
        <v>2555685</v>
      </c>
      <c r="E2654" t="s">
        <v>13966</v>
      </c>
      <c r="F2654" t="s">
        <v>14568</v>
      </c>
      <c r="I2654" t="s">
        <v>14569</v>
      </c>
      <c r="O2654" t="s">
        <v>22630</v>
      </c>
    </row>
    <row r="2655" spans="1:15" x14ac:dyDescent="0.35">
      <c r="A2655" t="s">
        <v>19</v>
      </c>
      <c r="B2655">
        <v>2555729</v>
      </c>
      <c r="C2655">
        <v>2556160</v>
      </c>
      <c r="E2655" t="s">
        <v>14007</v>
      </c>
      <c r="F2655" t="s">
        <v>22631</v>
      </c>
      <c r="G2655" t="s">
        <v>22632</v>
      </c>
      <c r="I2655" t="s">
        <v>13969</v>
      </c>
      <c r="L2655" t="s">
        <v>22633</v>
      </c>
      <c r="M2655" s="20" t="s">
        <v>22631</v>
      </c>
      <c r="N2655" s="34">
        <v>143</v>
      </c>
      <c r="O2655" t="s">
        <v>22634</v>
      </c>
    </row>
    <row r="2656" spans="1:15" x14ac:dyDescent="0.35">
      <c r="A2656" t="s">
        <v>19</v>
      </c>
      <c r="B2656">
        <v>2556161</v>
      </c>
      <c r="C2656">
        <v>2556694</v>
      </c>
      <c r="E2656" t="s">
        <v>14007</v>
      </c>
      <c r="F2656" t="s">
        <v>22635</v>
      </c>
      <c r="G2656" t="s">
        <v>22636</v>
      </c>
      <c r="I2656" t="s">
        <v>13969</v>
      </c>
      <c r="L2656" t="s">
        <v>22637</v>
      </c>
      <c r="M2656" s="20" t="s">
        <v>22635</v>
      </c>
      <c r="N2656" s="34">
        <v>177</v>
      </c>
      <c r="O2656" t="s">
        <v>22638</v>
      </c>
    </row>
    <row r="2657" spans="1:15" x14ac:dyDescent="0.35">
      <c r="A2657" t="s">
        <v>19</v>
      </c>
      <c r="B2657">
        <v>2556826</v>
      </c>
      <c r="C2657">
        <v>2557251</v>
      </c>
      <c r="E2657" t="s">
        <v>13966</v>
      </c>
      <c r="F2657" t="s">
        <v>15242</v>
      </c>
      <c r="G2657" t="s">
        <v>22639</v>
      </c>
      <c r="I2657" t="s">
        <v>13969</v>
      </c>
      <c r="L2657" t="s">
        <v>22640</v>
      </c>
      <c r="M2657" s="20" t="s">
        <v>15242</v>
      </c>
      <c r="N2657" s="34">
        <v>141</v>
      </c>
      <c r="O2657" t="s">
        <v>22641</v>
      </c>
    </row>
    <row r="2658" spans="1:15" x14ac:dyDescent="0.35">
      <c r="A2658" t="s">
        <v>19</v>
      </c>
      <c r="B2658">
        <v>2557301</v>
      </c>
      <c r="C2658">
        <v>2558638</v>
      </c>
      <c r="E2658" t="s">
        <v>14007</v>
      </c>
      <c r="F2658" t="s">
        <v>18128</v>
      </c>
      <c r="G2658" t="s">
        <v>22642</v>
      </c>
      <c r="I2658" t="s">
        <v>13969</v>
      </c>
      <c r="L2658" t="s">
        <v>22643</v>
      </c>
      <c r="M2658" s="20" t="s">
        <v>18128</v>
      </c>
      <c r="N2658" s="34">
        <v>445</v>
      </c>
      <c r="O2658" t="s">
        <v>22644</v>
      </c>
    </row>
    <row r="2659" spans="1:15" x14ac:dyDescent="0.35">
      <c r="A2659" t="s">
        <v>19</v>
      </c>
      <c r="B2659">
        <v>2558710</v>
      </c>
      <c r="C2659">
        <v>2558904</v>
      </c>
      <c r="E2659" t="s">
        <v>14007</v>
      </c>
      <c r="F2659" t="s">
        <v>22645</v>
      </c>
      <c r="G2659" t="s">
        <v>22646</v>
      </c>
      <c r="I2659" t="s">
        <v>13969</v>
      </c>
      <c r="L2659" t="s">
        <v>22647</v>
      </c>
      <c r="M2659" s="20" t="s">
        <v>22645</v>
      </c>
      <c r="N2659" s="34">
        <v>64</v>
      </c>
      <c r="O2659" t="s">
        <v>22648</v>
      </c>
    </row>
    <row r="2660" spans="1:15" x14ac:dyDescent="0.35">
      <c r="A2660" t="s">
        <v>19</v>
      </c>
      <c r="B2660">
        <v>2558917</v>
      </c>
      <c r="C2660">
        <v>2559480</v>
      </c>
      <c r="E2660" t="s">
        <v>14007</v>
      </c>
      <c r="F2660" t="s">
        <v>22649</v>
      </c>
      <c r="G2660" t="s">
        <v>22650</v>
      </c>
      <c r="I2660" t="s">
        <v>13969</v>
      </c>
      <c r="L2660" t="s">
        <v>22651</v>
      </c>
      <c r="M2660" s="20" t="s">
        <v>22649</v>
      </c>
      <c r="N2660" s="34">
        <v>187</v>
      </c>
      <c r="O2660" t="s">
        <v>22652</v>
      </c>
    </row>
    <row r="2661" spans="1:15" x14ac:dyDescent="0.35">
      <c r="A2661" t="s">
        <v>19</v>
      </c>
      <c r="B2661">
        <v>2559490</v>
      </c>
      <c r="C2661">
        <v>2560257</v>
      </c>
      <c r="E2661" t="s">
        <v>14007</v>
      </c>
      <c r="F2661" t="s">
        <v>22653</v>
      </c>
      <c r="G2661" t="s">
        <v>22654</v>
      </c>
      <c r="I2661" t="s">
        <v>13969</v>
      </c>
      <c r="L2661" t="s">
        <v>22655</v>
      </c>
      <c r="M2661" s="20" t="s">
        <v>22653</v>
      </c>
      <c r="N2661" s="34">
        <v>255</v>
      </c>
      <c r="O2661" t="s">
        <v>22656</v>
      </c>
    </row>
    <row r="2662" spans="1:15" x14ac:dyDescent="0.35">
      <c r="A2662" t="s">
        <v>19</v>
      </c>
      <c r="B2662">
        <v>2560335</v>
      </c>
      <c r="C2662">
        <v>2560916</v>
      </c>
      <c r="E2662" t="s">
        <v>14007</v>
      </c>
      <c r="F2662" t="s">
        <v>22657</v>
      </c>
      <c r="G2662" t="s">
        <v>22658</v>
      </c>
      <c r="I2662" t="s">
        <v>13969</v>
      </c>
      <c r="L2662" t="s">
        <v>22659</v>
      </c>
      <c r="M2662" s="20" t="s">
        <v>22657</v>
      </c>
      <c r="N2662" s="34">
        <v>193</v>
      </c>
      <c r="O2662" t="s">
        <v>22660</v>
      </c>
    </row>
    <row r="2663" spans="1:15" x14ac:dyDescent="0.35">
      <c r="A2663" t="s">
        <v>19</v>
      </c>
      <c r="B2663">
        <v>2561064</v>
      </c>
      <c r="C2663">
        <v>2561315</v>
      </c>
      <c r="E2663" t="s">
        <v>14007</v>
      </c>
      <c r="F2663" t="s">
        <v>22661</v>
      </c>
      <c r="G2663" t="s">
        <v>22662</v>
      </c>
      <c r="I2663" t="s">
        <v>13969</v>
      </c>
      <c r="L2663" t="s">
        <v>22663</v>
      </c>
      <c r="M2663" s="20" t="s">
        <v>22661</v>
      </c>
      <c r="N2663" s="34">
        <v>83</v>
      </c>
      <c r="O2663" t="s">
        <v>22664</v>
      </c>
    </row>
    <row r="2664" spans="1:15" x14ac:dyDescent="0.35">
      <c r="A2664" t="s">
        <v>19</v>
      </c>
      <c r="B2664">
        <v>2561401</v>
      </c>
      <c r="C2664">
        <v>2562669</v>
      </c>
      <c r="E2664" t="s">
        <v>14007</v>
      </c>
      <c r="F2664" t="s">
        <v>22665</v>
      </c>
      <c r="G2664" t="s">
        <v>22666</v>
      </c>
      <c r="I2664" t="s">
        <v>13969</v>
      </c>
      <c r="L2664" t="s">
        <v>22667</v>
      </c>
      <c r="M2664" s="20" t="s">
        <v>22665</v>
      </c>
      <c r="N2664" s="34">
        <v>422</v>
      </c>
      <c r="O2664" t="s">
        <v>22668</v>
      </c>
    </row>
    <row r="2665" spans="1:15" x14ac:dyDescent="0.35">
      <c r="A2665" t="s">
        <v>19</v>
      </c>
      <c r="B2665">
        <v>2562918</v>
      </c>
      <c r="C2665">
        <v>2563913</v>
      </c>
      <c r="E2665" t="s">
        <v>13966</v>
      </c>
      <c r="F2665" t="s">
        <v>22669</v>
      </c>
      <c r="G2665" t="s">
        <v>22670</v>
      </c>
      <c r="I2665" t="s">
        <v>13969</v>
      </c>
      <c r="L2665" t="s">
        <v>22671</v>
      </c>
      <c r="M2665" s="20" t="s">
        <v>22669</v>
      </c>
      <c r="N2665" s="34">
        <v>331</v>
      </c>
      <c r="O2665" t="s">
        <v>22672</v>
      </c>
    </row>
    <row r="2666" spans="1:15" x14ac:dyDescent="0.35">
      <c r="A2666" t="s">
        <v>19</v>
      </c>
      <c r="B2666">
        <v>2563934</v>
      </c>
      <c r="C2666">
        <v>2564575</v>
      </c>
      <c r="E2666" t="s">
        <v>13966</v>
      </c>
      <c r="F2666" t="s">
        <v>22673</v>
      </c>
      <c r="G2666" t="s">
        <v>22674</v>
      </c>
      <c r="I2666" t="s">
        <v>13969</v>
      </c>
      <c r="L2666" t="s">
        <v>22675</v>
      </c>
      <c r="M2666" s="20" t="s">
        <v>22673</v>
      </c>
      <c r="N2666" s="34">
        <v>213</v>
      </c>
      <c r="O2666" t="s">
        <v>22676</v>
      </c>
    </row>
    <row r="2667" spans="1:15" x14ac:dyDescent="0.35">
      <c r="A2667" t="s">
        <v>19</v>
      </c>
      <c r="B2667">
        <v>2564614</v>
      </c>
      <c r="C2667">
        <v>2565234</v>
      </c>
      <c r="E2667" t="s">
        <v>14007</v>
      </c>
      <c r="F2667" t="s">
        <v>22677</v>
      </c>
      <c r="G2667" t="s">
        <v>22678</v>
      </c>
      <c r="I2667" t="s">
        <v>13969</v>
      </c>
      <c r="L2667" t="s">
        <v>22679</v>
      </c>
      <c r="M2667" s="20" t="s">
        <v>22677</v>
      </c>
      <c r="N2667" s="34">
        <v>206</v>
      </c>
      <c r="O2667" t="s">
        <v>22680</v>
      </c>
    </row>
    <row r="2668" spans="1:15" x14ac:dyDescent="0.35">
      <c r="A2668" t="s">
        <v>19</v>
      </c>
      <c r="B2668">
        <v>2565235</v>
      </c>
      <c r="C2668">
        <v>2565741</v>
      </c>
      <c r="E2668" t="s">
        <v>14007</v>
      </c>
      <c r="F2668" t="s">
        <v>22681</v>
      </c>
      <c r="G2668" t="s">
        <v>22682</v>
      </c>
      <c r="I2668" t="s">
        <v>13969</v>
      </c>
      <c r="L2668" t="s">
        <v>22683</v>
      </c>
      <c r="M2668" s="20" t="s">
        <v>22681</v>
      </c>
      <c r="N2668" s="34">
        <v>168</v>
      </c>
      <c r="O2668" t="s">
        <v>22684</v>
      </c>
    </row>
    <row r="2669" spans="1:15" x14ac:dyDescent="0.35">
      <c r="A2669" t="s">
        <v>19</v>
      </c>
      <c r="B2669">
        <v>2565738</v>
      </c>
      <c r="C2669">
        <v>2566532</v>
      </c>
      <c r="E2669" t="s">
        <v>14007</v>
      </c>
      <c r="F2669" t="s">
        <v>21283</v>
      </c>
      <c r="G2669" t="s">
        <v>22685</v>
      </c>
      <c r="I2669" t="s">
        <v>13969</v>
      </c>
      <c r="L2669" t="s">
        <v>22686</v>
      </c>
      <c r="M2669" s="20" t="s">
        <v>21283</v>
      </c>
      <c r="N2669" s="34">
        <v>264</v>
      </c>
      <c r="O2669" t="s">
        <v>22687</v>
      </c>
    </row>
    <row r="2670" spans="1:15" x14ac:dyDescent="0.35">
      <c r="A2670" t="s">
        <v>19</v>
      </c>
      <c r="B2670">
        <v>2566616</v>
      </c>
      <c r="C2670">
        <v>2567149</v>
      </c>
      <c r="E2670" t="s">
        <v>14007</v>
      </c>
      <c r="F2670" t="s">
        <v>22688</v>
      </c>
      <c r="G2670" t="s">
        <v>22689</v>
      </c>
      <c r="I2670" t="s">
        <v>13969</v>
      </c>
      <c r="L2670" t="s">
        <v>22690</v>
      </c>
      <c r="M2670" s="20" t="s">
        <v>22688</v>
      </c>
      <c r="N2670" s="34">
        <v>177</v>
      </c>
      <c r="O2670" t="s">
        <v>22691</v>
      </c>
    </row>
    <row r="2671" spans="1:15" x14ac:dyDescent="0.35">
      <c r="A2671" t="s">
        <v>19</v>
      </c>
      <c r="B2671">
        <v>2567167</v>
      </c>
      <c r="C2671">
        <v>2567778</v>
      </c>
      <c r="E2671" t="s">
        <v>14007</v>
      </c>
      <c r="F2671" t="s">
        <v>22692</v>
      </c>
      <c r="G2671" t="s">
        <v>22693</v>
      </c>
      <c r="I2671" t="s">
        <v>13969</v>
      </c>
      <c r="L2671" t="s">
        <v>22694</v>
      </c>
      <c r="M2671" s="20" t="s">
        <v>22692</v>
      </c>
      <c r="N2671" s="34">
        <v>203</v>
      </c>
      <c r="O2671" t="s">
        <v>22695</v>
      </c>
    </row>
    <row r="2672" spans="1:15" x14ac:dyDescent="0.35">
      <c r="A2672" t="s">
        <v>19</v>
      </c>
      <c r="B2672">
        <v>2568038</v>
      </c>
      <c r="C2672">
        <v>2568811</v>
      </c>
      <c r="E2672" t="s">
        <v>14007</v>
      </c>
      <c r="F2672" t="s">
        <v>14436</v>
      </c>
      <c r="G2672" t="s">
        <v>22696</v>
      </c>
      <c r="I2672" t="s">
        <v>13969</v>
      </c>
      <c r="L2672" t="s">
        <v>22697</v>
      </c>
      <c r="M2672" s="20" t="s">
        <v>14436</v>
      </c>
      <c r="N2672" s="34">
        <v>257</v>
      </c>
      <c r="O2672" t="s">
        <v>22698</v>
      </c>
    </row>
    <row r="2673" spans="1:15" x14ac:dyDescent="0.35">
      <c r="A2673" t="s">
        <v>19</v>
      </c>
      <c r="B2673">
        <v>2568853</v>
      </c>
      <c r="C2673">
        <v>2569287</v>
      </c>
      <c r="E2673" t="s">
        <v>14007</v>
      </c>
      <c r="F2673" t="s">
        <v>22699</v>
      </c>
      <c r="G2673" t="s">
        <v>22700</v>
      </c>
      <c r="I2673" t="s">
        <v>13969</v>
      </c>
      <c r="L2673" t="s">
        <v>22701</v>
      </c>
      <c r="M2673" s="20" t="s">
        <v>22699</v>
      </c>
      <c r="N2673" s="34">
        <v>144</v>
      </c>
      <c r="O2673" t="s">
        <v>22702</v>
      </c>
    </row>
    <row r="2674" spans="1:15" x14ac:dyDescent="0.35">
      <c r="A2674" t="s">
        <v>19</v>
      </c>
      <c r="B2674">
        <v>2569394</v>
      </c>
      <c r="C2674">
        <v>2571070</v>
      </c>
      <c r="E2674" t="s">
        <v>14007</v>
      </c>
      <c r="F2674" t="s">
        <v>22703</v>
      </c>
      <c r="G2674" t="s">
        <v>22704</v>
      </c>
      <c r="I2674" t="s">
        <v>13969</v>
      </c>
      <c r="L2674" t="s">
        <v>22705</v>
      </c>
      <c r="M2674" s="20" t="s">
        <v>22703</v>
      </c>
      <c r="N2674" s="34">
        <v>558</v>
      </c>
      <c r="O2674" t="s">
        <v>22706</v>
      </c>
    </row>
    <row r="2675" spans="1:15" x14ac:dyDescent="0.35">
      <c r="A2675" t="s">
        <v>19</v>
      </c>
      <c r="B2675">
        <v>2571359</v>
      </c>
      <c r="C2675">
        <v>2572492</v>
      </c>
      <c r="E2675" t="s">
        <v>14007</v>
      </c>
      <c r="F2675" t="s">
        <v>22707</v>
      </c>
      <c r="G2675" t="s">
        <v>22708</v>
      </c>
      <c r="I2675" t="s">
        <v>13969</v>
      </c>
      <c r="L2675" t="s">
        <v>22709</v>
      </c>
      <c r="M2675" s="20" t="s">
        <v>22707</v>
      </c>
      <c r="N2675" s="34">
        <v>377</v>
      </c>
      <c r="O2675" t="s">
        <v>22710</v>
      </c>
    </row>
    <row r="2676" spans="1:15" ht="29" x14ac:dyDescent="0.35">
      <c r="A2676" t="s">
        <v>19</v>
      </c>
      <c r="B2676">
        <v>2572552</v>
      </c>
      <c r="C2676">
        <v>2573169</v>
      </c>
      <c r="E2676" t="s">
        <v>14007</v>
      </c>
      <c r="F2676" t="s">
        <v>22711</v>
      </c>
      <c r="G2676" t="s">
        <v>22712</v>
      </c>
      <c r="I2676" t="s">
        <v>13969</v>
      </c>
      <c r="L2676" t="s">
        <v>22713</v>
      </c>
      <c r="M2676" s="20" t="s">
        <v>22711</v>
      </c>
      <c r="N2676" s="34">
        <v>205</v>
      </c>
      <c r="O2676" t="s">
        <v>22714</v>
      </c>
    </row>
    <row r="2677" spans="1:15" x14ac:dyDescent="0.35">
      <c r="A2677" t="s">
        <v>19</v>
      </c>
      <c r="B2677">
        <v>2573185</v>
      </c>
      <c r="C2677">
        <v>2573667</v>
      </c>
      <c r="E2677" t="s">
        <v>14007</v>
      </c>
      <c r="F2677" t="s">
        <v>22715</v>
      </c>
      <c r="G2677" t="s">
        <v>22716</v>
      </c>
      <c r="I2677" t="s">
        <v>13969</v>
      </c>
      <c r="L2677" t="s">
        <v>22717</v>
      </c>
      <c r="M2677" s="20" t="s">
        <v>22715</v>
      </c>
      <c r="N2677" s="34">
        <v>160</v>
      </c>
      <c r="O2677" t="s">
        <v>22718</v>
      </c>
    </row>
    <row r="2678" spans="1:15" x14ac:dyDescent="0.35">
      <c r="A2678" t="s">
        <v>19</v>
      </c>
      <c r="B2678">
        <v>2574010</v>
      </c>
      <c r="C2678">
        <v>2574915</v>
      </c>
      <c r="E2678" t="s">
        <v>13966</v>
      </c>
      <c r="F2678" t="s">
        <v>22719</v>
      </c>
      <c r="G2678" t="s">
        <v>22720</v>
      </c>
      <c r="I2678" t="s">
        <v>13969</v>
      </c>
      <c r="L2678" t="s">
        <v>22721</v>
      </c>
      <c r="M2678" s="20" t="s">
        <v>22719</v>
      </c>
      <c r="N2678" s="34">
        <v>301</v>
      </c>
      <c r="O2678" t="s">
        <v>22722</v>
      </c>
    </row>
    <row r="2679" spans="1:15" x14ac:dyDescent="0.35">
      <c r="A2679" t="s">
        <v>19</v>
      </c>
      <c r="B2679">
        <v>2575146</v>
      </c>
      <c r="C2679">
        <v>2576294</v>
      </c>
      <c r="E2679" t="s">
        <v>13966</v>
      </c>
      <c r="F2679" t="s">
        <v>22723</v>
      </c>
      <c r="G2679" t="s">
        <v>22724</v>
      </c>
      <c r="I2679" t="s">
        <v>13969</v>
      </c>
      <c r="L2679" t="s">
        <v>22725</v>
      </c>
      <c r="M2679" s="20" t="s">
        <v>22723</v>
      </c>
      <c r="N2679" s="34">
        <v>382</v>
      </c>
      <c r="O2679" t="s">
        <v>22726</v>
      </c>
    </row>
    <row r="2680" spans="1:15" x14ac:dyDescent="0.35">
      <c r="A2680" t="s">
        <v>19</v>
      </c>
      <c r="B2680">
        <v>2576375</v>
      </c>
      <c r="C2680">
        <v>2576521</v>
      </c>
      <c r="E2680" t="s">
        <v>13966</v>
      </c>
      <c r="F2680" t="s">
        <v>14251</v>
      </c>
      <c r="I2680" t="s">
        <v>13969</v>
      </c>
      <c r="L2680" t="s">
        <v>22727</v>
      </c>
      <c r="M2680" s="20" t="s">
        <v>14251</v>
      </c>
      <c r="N2680" s="34">
        <v>48</v>
      </c>
      <c r="O2680" t="s">
        <v>22728</v>
      </c>
    </row>
    <row r="2681" spans="1:15" x14ac:dyDescent="0.35">
      <c r="A2681" t="s">
        <v>19</v>
      </c>
      <c r="B2681">
        <v>2576537</v>
      </c>
      <c r="C2681">
        <v>2576737</v>
      </c>
      <c r="E2681" t="s">
        <v>13966</v>
      </c>
      <c r="F2681" t="s">
        <v>22729</v>
      </c>
      <c r="G2681" t="s">
        <v>22730</v>
      </c>
      <c r="I2681" t="s">
        <v>13969</v>
      </c>
      <c r="L2681" t="s">
        <v>22731</v>
      </c>
      <c r="M2681" s="20" t="s">
        <v>22729</v>
      </c>
      <c r="N2681" s="34">
        <v>66</v>
      </c>
      <c r="O2681" t="s">
        <v>22732</v>
      </c>
    </row>
    <row r="2682" spans="1:15" x14ac:dyDescent="0.35">
      <c r="A2682" t="s">
        <v>19</v>
      </c>
      <c r="B2682">
        <v>2576789</v>
      </c>
      <c r="C2682">
        <v>2576971</v>
      </c>
      <c r="E2682" t="s">
        <v>14007</v>
      </c>
      <c r="F2682" t="s">
        <v>22733</v>
      </c>
      <c r="G2682" t="s">
        <v>22734</v>
      </c>
      <c r="I2682" t="s">
        <v>13969</v>
      </c>
      <c r="L2682" t="s">
        <v>22735</v>
      </c>
      <c r="M2682" s="20" t="s">
        <v>22733</v>
      </c>
      <c r="N2682" s="34">
        <v>60</v>
      </c>
      <c r="O2682" t="s">
        <v>22736</v>
      </c>
    </row>
    <row r="2683" spans="1:15" x14ac:dyDescent="0.35">
      <c r="A2683" t="s">
        <v>19</v>
      </c>
      <c r="B2683">
        <v>2577127</v>
      </c>
      <c r="C2683">
        <v>2577396</v>
      </c>
      <c r="E2683" t="s">
        <v>13966</v>
      </c>
      <c r="F2683" t="s">
        <v>22737</v>
      </c>
      <c r="G2683" t="s">
        <v>22738</v>
      </c>
      <c r="I2683" t="s">
        <v>13969</v>
      </c>
      <c r="L2683" t="s">
        <v>22739</v>
      </c>
      <c r="M2683" s="20" t="s">
        <v>22737</v>
      </c>
      <c r="N2683" s="34">
        <v>89</v>
      </c>
      <c r="O2683" t="s">
        <v>22740</v>
      </c>
    </row>
    <row r="2684" spans="1:15" x14ac:dyDescent="0.35">
      <c r="A2684" t="s">
        <v>19</v>
      </c>
      <c r="B2684">
        <v>2577424</v>
      </c>
      <c r="C2684">
        <v>2577606</v>
      </c>
      <c r="E2684" t="s">
        <v>14007</v>
      </c>
      <c r="F2684" t="s">
        <v>22741</v>
      </c>
      <c r="G2684" t="s">
        <v>22742</v>
      </c>
      <c r="I2684" t="s">
        <v>13969</v>
      </c>
      <c r="L2684" t="s">
        <v>22743</v>
      </c>
      <c r="M2684" s="20" t="s">
        <v>22741</v>
      </c>
      <c r="N2684" s="34">
        <v>60</v>
      </c>
      <c r="O2684" t="s">
        <v>22744</v>
      </c>
    </row>
    <row r="2685" spans="1:15" x14ac:dyDescent="0.35">
      <c r="A2685" t="s">
        <v>19</v>
      </c>
      <c r="B2685">
        <v>2577599</v>
      </c>
      <c r="C2685">
        <v>2578279</v>
      </c>
      <c r="E2685" t="s">
        <v>14007</v>
      </c>
      <c r="F2685" t="s">
        <v>22745</v>
      </c>
      <c r="G2685" t="s">
        <v>22746</v>
      </c>
      <c r="I2685" t="s">
        <v>13969</v>
      </c>
      <c r="L2685" t="s">
        <v>22747</v>
      </c>
      <c r="M2685" s="20" t="s">
        <v>22745</v>
      </c>
      <c r="N2685" s="34">
        <v>226</v>
      </c>
      <c r="O2685" t="s">
        <v>22748</v>
      </c>
    </row>
    <row r="2686" spans="1:15" x14ac:dyDescent="0.35">
      <c r="A2686" t="s">
        <v>19</v>
      </c>
      <c r="B2686">
        <v>2578362</v>
      </c>
      <c r="C2686">
        <v>2579051</v>
      </c>
      <c r="E2686" t="s">
        <v>13966</v>
      </c>
      <c r="F2686" t="s">
        <v>22749</v>
      </c>
      <c r="G2686" t="s">
        <v>22750</v>
      </c>
      <c r="I2686" t="s">
        <v>13969</v>
      </c>
      <c r="L2686" t="s">
        <v>22751</v>
      </c>
      <c r="M2686" s="20" t="s">
        <v>22749</v>
      </c>
      <c r="N2686" s="34">
        <v>229</v>
      </c>
      <c r="O2686" t="s">
        <v>22752</v>
      </c>
    </row>
    <row r="2687" spans="1:15" x14ac:dyDescent="0.35">
      <c r="A2687" t="s">
        <v>19</v>
      </c>
      <c r="B2687">
        <v>2579051</v>
      </c>
      <c r="C2687">
        <v>2579449</v>
      </c>
      <c r="E2687" t="s">
        <v>13966</v>
      </c>
      <c r="F2687" t="s">
        <v>22753</v>
      </c>
      <c r="G2687" t="s">
        <v>22754</v>
      </c>
      <c r="I2687" t="s">
        <v>13969</v>
      </c>
      <c r="L2687" t="s">
        <v>22755</v>
      </c>
      <c r="M2687" s="20" t="s">
        <v>22753</v>
      </c>
      <c r="N2687" s="34">
        <v>132</v>
      </c>
      <c r="O2687" t="s">
        <v>22756</v>
      </c>
    </row>
    <row r="2688" spans="1:15" x14ac:dyDescent="0.35">
      <c r="A2688" t="s">
        <v>19</v>
      </c>
      <c r="B2688">
        <v>2579491</v>
      </c>
      <c r="C2688">
        <v>2579619</v>
      </c>
      <c r="E2688" t="s">
        <v>13966</v>
      </c>
      <c r="F2688" t="s">
        <v>22757</v>
      </c>
      <c r="G2688" t="s">
        <v>22758</v>
      </c>
      <c r="I2688" t="s">
        <v>13969</v>
      </c>
      <c r="L2688" t="s">
        <v>22759</v>
      </c>
      <c r="M2688" s="20" t="s">
        <v>22757</v>
      </c>
      <c r="N2688" s="34">
        <v>42</v>
      </c>
      <c r="O2688" t="s">
        <v>22760</v>
      </c>
    </row>
    <row r="2689" spans="1:15" x14ac:dyDescent="0.35">
      <c r="A2689" t="s">
        <v>19</v>
      </c>
      <c r="B2689">
        <v>2579627</v>
      </c>
      <c r="C2689">
        <v>2580517</v>
      </c>
      <c r="E2689" t="s">
        <v>14007</v>
      </c>
      <c r="F2689" t="s">
        <v>22761</v>
      </c>
      <c r="G2689" t="s">
        <v>22762</v>
      </c>
      <c r="I2689" t="s">
        <v>13969</v>
      </c>
      <c r="L2689" t="s">
        <v>22763</v>
      </c>
      <c r="M2689" s="20" t="s">
        <v>22761</v>
      </c>
      <c r="N2689" s="34">
        <v>296</v>
      </c>
      <c r="O2689" t="s">
        <v>22764</v>
      </c>
    </row>
    <row r="2690" spans="1:15" x14ac:dyDescent="0.35">
      <c r="A2690" t="s">
        <v>19</v>
      </c>
      <c r="B2690">
        <v>2580618</v>
      </c>
      <c r="C2690">
        <v>2580764</v>
      </c>
      <c r="E2690" t="s">
        <v>14007</v>
      </c>
      <c r="F2690" t="s">
        <v>14251</v>
      </c>
      <c r="I2690" t="s">
        <v>13969</v>
      </c>
      <c r="L2690" t="s">
        <v>22765</v>
      </c>
      <c r="M2690" s="20" t="s">
        <v>14251</v>
      </c>
      <c r="N2690" s="34">
        <v>48</v>
      </c>
      <c r="O2690" t="s">
        <v>22766</v>
      </c>
    </row>
    <row r="2691" spans="1:15" x14ac:dyDescent="0.35">
      <c r="A2691" t="s">
        <v>19</v>
      </c>
      <c r="B2691">
        <v>2580839</v>
      </c>
      <c r="C2691">
        <v>2581096</v>
      </c>
      <c r="E2691" t="s">
        <v>14007</v>
      </c>
      <c r="F2691" t="s">
        <v>22767</v>
      </c>
      <c r="G2691" t="s">
        <v>22768</v>
      </c>
      <c r="I2691" t="s">
        <v>13969</v>
      </c>
      <c r="L2691" t="s">
        <v>22769</v>
      </c>
      <c r="M2691" s="20" t="s">
        <v>22767</v>
      </c>
      <c r="N2691" s="34">
        <v>85</v>
      </c>
      <c r="O2691" t="s">
        <v>22770</v>
      </c>
    </row>
    <row r="2692" spans="1:15" x14ac:dyDescent="0.35">
      <c r="A2692" t="s">
        <v>19</v>
      </c>
      <c r="B2692">
        <v>2581161</v>
      </c>
      <c r="C2692">
        <v>2584742</v>
      </c>
      <c r="E2692" t="s">
        <v>14007</v>
      </c>
      <c r="F2692" t="s">
        <v>22771</v>
      </c>
      <c r="G2692" t="s">
        <v>22772</v>
      </c>
      <c r="I2692" t="s">
        <v>13969</v>
      </c>
      <c r="L2692" t="s">
        <v>22773</v>
      </c>
      <c r="M2692" s="20" t="s">
        <v>22771</v>
      </c>
      <c r="N2692" s="34">
        <v>1193</v>
      </c>
      <c r="O2692" t="s">
        <v>22774</v>
      </c>
    </row>
    <row r="2693" spans="1:15" x14ac:dyDescent="0.35">
      <c r="A2693" t="s">
        <v>19</v>
      </c>
      <c r="B2693">
        <v>2584918</v>
      </c>
      <c r="C2693">
        <v>2585007</v>
      </c>
      <c r="E2693" t="s">
        <v>14007</v>
      </c>
      <c r="F2693" t="s">
        <v>22775</v>
      </c>
      <c r="G2693" t="s">
        <v>22776</v>
      </c>
      <c r="I2693" t="s">
        <v>13969</v>
      </c>
      <c r="L2693" t="s">
        <v>22777</v>
      </c>
      <c r="M2693" s="20" t="s">
        <v>22775</v>
      </c>
      <c r="N2693" s="34">
        <v>29</v>
      </c>
      <c r="O2693" t="s">
        <v>22778</v>
      </c>
    </row>
    <row r="2694" spans="1:15" x14ac:dyDescent="0.35">
      <c r="A2694" t="s">
        <v>19</v>
      </c>
      <c r="B2694">
        <v>2585078</v>
      </c>
      <c r="C2694">
        <v>2585584</v>
      </c>
      <c r="E2694" t="s">
        <v>14007</v>
      </c>
      <c r="F2694" t="s">
        <v>22779</v>
      </c>
      <c r="G2694" t="s">
        <v>22780</v>
      </c>
      <c r="I2694" t="s">
        <v>13969</v>
      </c>
      <c r="L2694" t="s">
        <v>22781</v>
      </c>
      <c r="M2694" s="20" t="s">
        <v>22779</v>
      </c>
      <c r="N2694" s="34">
        <v>168</v>
      </c>
      <c r="O2694" t="s">
        <v>22782</v>
      </c>
    </row>
    <row r="2695" spans="1:15" x14ac:dyDescent="0.35">
      <c r="A2695" t="s">
        <v>19</v>
      </c>
      <c r="B2695">
        <v>2585588</v>
      </c>
      <c r="C2695">
        <v>2586685</v>
      </c>
      <c r="E2695" t="s">
        <v>14007</v>
      </c>
      <c r="F2695" t="s">
        <v>22783</v>
      </c>
      <c r="G2695" t="s">
        <v>22784</v>
      </c>
      <c r="I2695" t="s">
        <v>13969</v>
      </c>
      <c r="L2695" t="s">
        <v>22785</v>
      </c>
      <c r="M2695" s="20" t="s">
        <v>22783</v>
      </c>
      <c r="N2695" s="34">
        <v>365</v>
      </c>
      <c r="O2695" t="s">
        <v>22786</v>
      </c>
    </row>
    <row r="2696" spans="1:15" x14ac:dyDescent="0.35">
      <c r="A2696" t="s">
        <v>19</v>
      </c>
      <c r="B2696">
        <v>2586759</v>
      </c>
      <c r="C2696">
        <v>2588075</v>
      </c>
      <c r="E2696" t="s">
        <v>14007</v>
      </c>
      <c r="F2696" t="s">
        <v>22787</v>
      </c>
      <c r="G2696" t="s">
        <v>22788</v>
      </c>
      <c r="I2696" t="s">
        <v>13969</v>
      </c>
      <c r="L2696" t="s">
        <v>22789</v>
      </c>
      <c r="M2696" s="20" t="s">
        <v>22787</v>
      </c>
      <c r="N2696" s="34">
        <v>438</v>
      </c>
      <c r="O2696" t="s">
        <v>22790</v>
      </c>
    </row>
    <row r="2697" spans="1:15" x14ac:dyDescent="0.35">
      <c r="A2697" t="s">
        <v>19</v>
      </c>
      <c r="B2697">
        <v>2588072</v>
      </c>
      <c r="C2697">
        <v>2588656</v>
      </c>
      <c r="E2697" t="s">
        <v>14007</v>
      </c>
      <c r="F2697" t="s">
        <v>22791</v>
      </c>
      <c r="G2697" t="s">
        <v>22792</v>
      </c>
      <c r="I2697" t="s">
        <v>13969</v>
      </c>
      <c r="L2697" t="s">
        <v>22793</v>
      </c>
      <c r="M2697" s="20" t="s">
        <v>22791</v>
      </c>
      <c r="N2697" s="34">
        <v>194</v>
      </c>
      <c r="O2697" t="s">
        <v>22794</v>
      </c>
    </row>
    <row r="2698" spans="1:15" x14ac:dyDescent="0.35">
      <c r="A2698" t="s">
        <v>19</v>
      </c>
      <c r="B2698">
        <v>2588987</v>
      </c>
      <c r="C2698">
        <v>2590492</v>
      </c>
      <c r="E2698" t="s">
        <v>14007</v>
      </c>
      <c r="F2698" t="s">
        <v>22795</v>
      </c>
      <c r="G2698" t="s">
        <v>22796</v>
      </c>
      <c r="I2698" t="s">
        <v>13969</v>
      </c>
      <c r="L2698" t="s">
        <v>22797</v>
      </c>
      <c r="M2698" s="20" t="s">
        <v>22795</v>
      </c>
      <c r="N2698" s="34">
        <v>501</v>
      </c>
      <c r="O2698" t="s">
        <v>22798</v>
      </c>
    </row>
    <row r="2699" spans="1:15" x14ac:dyDescent="0.35">
      <c r="A2699" t="s">
        <v>19</v>
      </c>
      <c r="B2699">
        <v>2590604</v>
      </c>
      <c r="C2699">
        <v>2591596</v>
      </c>
      <c r="E2699" t="s">
        <v>14007</v>
      </c>
      <c r="F2699" t="s">
        <v>22799</v>
      </c>
      <c r="G2699" t="s">
        <v>22800</v>
      </c>
      <c r="I2699" t="s">
        <v>13969</v>
      </c>
      <c r="L2699" t="s">
        <v>22801</v>
      </c>
      <c r="M2699" s="20" t="s">
        <v>22799</v>
      </c>
      <c r="N2699" s="34">
        <v>330</v>
      </c>
      <c r="O2699" t="s">
        <v>22802</v>
      </c>
    </row>
    <row r="2700" spans="1:15" ht="29" x14ac:dyDescent="0.35">
      <c r="A2700" t="s">
        <v>19</v>
      </c>
      <c r="B2700">
        <v>2591641</v>
      </c>
      <c r="C2700">
        <v>2592231</v>
      </c>
      <c r="E2700" t="s">
        <v>14007</v>
      </c>
      <c r="F2700" t="s">
        <v>22803</v>
      </c>
      <c r="G2700" t="s">
        <v>22804</v>
      </c>
      <c r="I2700" t="s">
        <v>13969</v>
      </c>
      <c r="L2700" t="s">
        <v>22805</v>
      </c>
      <c r="M2700" s="20" t="s">
        <v>22803</v>
      </c>
      <c r="N2700" s="34">
        <v>196</v>
      </c>
      <c r="O2700" t="s">
        <v>22806</v>
      </c>
    </row>
    <row r="2701" spans="1:15" x14ac:dyDescent="0.35">
      <c r="A2701" t="s">
        <v>19</v>
      </c>
      <c r="B2701">
        <v>2592233</v>
      </c>
      <c r="C2701">
        <v>2593207</v>
      </c>
      <c r="E2701" t="s">
        <v>14007</v>
      </c>
      <c r="F2701" t="s">
        <v>22807</v>
      </c>
      <c r="G2701" t="s">
        <v>22808</v>
      </c>
      <c r="I2701" t="s">
        <v>13969</v>
      </c>
      <c r="L2701" t="s">
        <v>22809</v>
      </c>
      <c r="M2701" s="20" t="s">
        <v>22807</v>
      </c>
      <c r="N2701" s="34">
        <v>324</v>
      </c>
      <c r="O2701" t="s">
        <v>22810</v>
      </c>
    </row>
    <row r="2702" spans="1:15" x14ac:dyDescent="0.35">
      <c r="A2702" t="s">
        <v>19</v>
      </c>
      <c r="B2702">
        <v>2593245</v>
      </c>
      <c r="C2702">
        <v>2594264</v>
      </c>
      <c r="E2702" t="s">
        <v>14007</v>
      </c>
      <c r="F2702" t="s">
        <v>22811</v>
      </c>
      <c r="G2702" t="s">
        <v>22812</v>
      </c>
      <c r="I2702" t="s">
        <v>13969</v>
      </c>
      <c r="L2702" t="s">
        <v>22813</v>
      </c>
      <c r="M2702" s="20" t="s">
        <v>22811</v>
      </c>
      <c r="N2702" s="34">
        <v>339</v>
      </c>
      <c r="O2702" t="s">
        <v>22814</v>
      </c>
    </row>
    <row r="2703" spans="1:15" x14ac:dyDescent="0.35">
      <c r="A2703" t="s">
        <v>19</v>
      </c>
      <c r="B2703">
        <v>2594486</v>
      </c>
      <c r="C2703">
        <v>2595313</v>
      </c>
      <c r="E2703" t="s">
        <v>13966</v>
      </c>
      <c r="F2703" t="s">
        <v>22815</v>
      </c>
      <c r="G2703" t="s">
        <v>22816</v>
      </c>
      <c r="I2703" t="s">
        <v>13969</v>
      </c>
      <c r="L2703" t="s">
        <v>22817</v>
      </c>
      <c r="M2703" s="20" t="s">
        <v>22815</v>
      </c>
      <c r="N2703" s="34">
        <v>275</v>
      </c>
      <c r="O2703" t="s">
        <v>22818</v>
      </c>
    </row>
    <row r="2704" spans="1:15" x14ac:dyDescent="0.35">
      <c r="A2704" t="s">
        <v>19</v>
      </c>
      <c r="B2704">
        <v>2595315</v>
      </c>
      <c r="C2704">
        <v>2596079</v>
      </c>
      <c r="E2704" t="s">
        <v>13966</v>
      </c>
      <c r="F2704" t="s">
        <v>22819</v>
      </c>
      <c r="G2704" t="s">
        <v>22820</v>
      </c>
      <c r="I2704" t="s">
        <v>13969</v>
      </c>
      <c r="L2704" t="s">
        <v>22821</v>
      </c>
      <c r="M2704" s="20" t="s">
        <v>22819</v>
      </c>
      <c r="N2704" s="34">
        <v>254</v>
      </c>
      <c r="O2704" t="s">
        <v>22822</v>
      </c>
    </row>
    <row r="2705" spans="1:15" x14ac:dyDescent="0.35">
      <c r="A2705" t="s">
        <v>19</v>
      </c>
      <c r="B2705">
        <v>2596120</v>
      </c>
      <c r="C2705">
        <v>2598045</v>
      </c>
      <c r="E2705" t="s">
        <v>14007</v>
      </c>
      <c r="F2705" t="s">
        <v>22823</v>
      </c>
      <c r="G2705" t="s">
        <v>22824</v>
      </c>
      <c r="I2705" t="s">
        <v>13969</v>
      </c>
      <c r="L2705" t="s">
        <v>22825</v>
      </c>
      <c r="M2705" s="20" t="s">
        <v>22823</v>
      </c>
      <c r="N2705" s="34">
        <v>641</v>
      </c>
      <c r="O2705" t="s">
        <v>22826</v>
      </c>
    </row>
    <row r="2706" spans="1:15" x14ac:dyDescent="0.35">
      <c r="A2706" t="s">
        <v>19</v>
      </c>
      <c r="B2706">
        <v>2598147</v>
      </c>
      <c r="C2706">
        <v>2598338</v>
      </c>
      <c r="E2706" t="s">
        <v>14007</v>
      </c>
      <c r="F2706" t="s">
        <v>14251</v>
      </c>
      <c r="I2706" t="s">
        <v>13969</v>
      </c>
      <c r="L2706" t="s">
        <v>22827</v>
      </c>
      <c r="M2706" s="20" t="s">
        <v>14251</v>
      </c>
      <c r="N2706" s="34">
        <v>63</v>
      </c>
      <c r="O2706" t="s">
        <v>22828</v>
      </c>
    </row>
    <row r="2707" spans="1:15" x14ac:dyDescent="0.35">
      <c r="A2707" t="s">
        <v>19</v>
      </c>
      <c r="B2707">
        <v>2598502</v>
      </c>
      <c r="C2707">
        <v>2598654</v>
      </c>
      <c r="E2707" t="s">
        <v>13966</v>
      </c>
      <c r="F2707" t="s">
        <v>22829</v>
      </c>
      <c r="G2707" t="s">
        <v>22830</v>
      </c>
      <c r="I2707" t="s">
        <v>13969</v>
      </c>
      <c r="L2707" t="s">
        <v>22831</v>
      </c>
      <c r="M2707" s="20" t="s">
        <v>22829</v>
      </c>
      <c r="N2707" s="34">
        <v>50</v>
      </c>
      <c r="O2707" t="s">
        <v>22832</v>
      </c>
    </row>
    <row r="2708" spans="1:15" x14ac:dyDescent="0.35">
      <c r="A2708" t="s">
        <v>19</v>
      </c>
      <c r="B2708">
        <v>2598707</v>
      </c>
      <c r="C2708">
        <v>2599864</v>
      </c>
      <c r="E2708" t="s">
        <v>14007</v>
      </c>
      <c r="F2708" t="s">
        <v>22833</v>
      </c>
      <c r="G2708" t="s">
        <v>22834</v>
      </c>
      <c r="I2708" t="s">
        <v>13969</v>
      </c>
      <c r="L2708" t="s">
        <v>22835</v>
      </c>
      <c r="M2708" s="20" t="s">
        <v>22833</v>
      </c>
      <c r="N2708" s="34">
        <v>385</v>
      </c>
      <c r="O2708" t="s">
        <v>22836</v>
      </c>
    </row>
    <row r="2709" spans="1:15" x14ac:dyDescent="0.35">
      <c r="A2709" t="s">
        <v>19</v>
      </c>
      <c r="B2709">
        <v>2599965</v>
      </c>
      <c r="C2709">
        <v>2600345</v>
      </c>
      <c r="E2709" t="s">
        <v>14007</v>
      </c>
      <c r="F2709" t="s">
        <v>22837</v>
      </c>
      <c r="G2709" t="s">
        <v>22838</v>
      </c>
      <c r="I2709" t="s">
        <v>22839</v>
      </c>
      <c r="O2709" t="s">
        <v>22840</v>
      </c>
    </row>
    <row r="2710" spans="1:15" x14ac:dyDescent="0.35">
      <c r="A2710" t="s">
        <v>19</v>
      </c>
      <c r="B2710">
        <v>2600411</v>
      </c>
      <c r="C2710">
        <v>2600707</v>
      </c>
      <c r="E2710" t="s">
        <v>14007</v>
      </c>
      <c r="F2710" t="s">
        <v>22841</v>
      </c>
      <c r="G2710" t="s">
        <v>22842</v>
      </c>
      <c r="I2710" t="s">
        <v>13969</v>
      </c>
      <c r="L2710" t="s">
        <v>22843</v>
      </c>
      <c r="M2710" s="20" t="s">
        <v>22841</v>
      </c>
      <c r="N2710" s="34">
        <v>98</v>
      </c>
      <c r="O2710" t="s">
        <v>22844</v>
      </c>
    </row>
    <row r="2711" spans="1:15" x14ac:dyDescent="0.35">
      <c r="A2711" t="s">
        <v>19</v>
      </c>
      <c r="B2711">
        <v>2600785</v>
      </c>
      <c r="C2711">
        <v>2601327</v>
      </c>
      <c r="E2711" t="s">
        <v>14007</v>
      </c>
      <c r="F2711" t="s">
        <v>22845</v>
      </c>
      <c r="I2711" t="s">
        <v>13969</v>
      </c>
      <c r="L2711" t="s">
        <v>22846</v>
      </c>
      <c r="M2711" s="20" t="s">
        <v>22845</v>
      </c>
      <c r="N2711" s="34">
        <v>180</v>
      </c>
      <c r="O2711" t="s">
        <v>22847</v>
      </c>
    </row>
    <row r="2712" spans="1:15" x14ac:dyDescent="0.35">
      <c r="A2712" t="s">
        <v>19</v>
      </c>
      <c r="B2712">
        <v>2601416</v>
      </c>
      <c r="C2712">
        <v>2601643</v>
      </c>
      <c r="E2712" t="s">
        <v>14007</v>
      </c>
      <c r="F2712" t="s">
        <v>22848</v>
      </c>
      <c r="G2712" t="s">
        <v>22849</v>
      </c>
      <c r="I2712" t="s">
        <v>13969</v>
      </c>
      <c r="L2712" t="s">
        <v>22850</v>
      </c>
      <c r="M2712" s="20" t="s">
        <v>22848</v>
      </c>
      <c r="N2712" s="34">
        <v>75</v>
      </c>
      <c r="O2712" t="s">
        <v>22851</v>
      </c>
    </row>
    <row r="2713" spans="1:15" x14ac:dyDescent="0.35">
      <c r="A2713" t="s">
        <v>19</v>
      </c>
      <c r="B2713">
        <v>2601727</v>
      </c>
      <c r="C2713">
        <v>2601855</v>
      </c>
      <c r="E2713" t="s">
        <v>14007</v>
      </c>
      <c r="F2713" t="s">
        <v>14251</v>
      </c>
      <c r="I2713" t="s">
        <v>13969</v>
      </c>
      <c r="L2713" t="s">
        <v>22852</v>
      </c>
      <c r="M2713" s="20" t="s">
        <v>14251</v>
      </c>
      <c r="N2713" s="34">
        <v>42</v>
      </c>
      <c r="O2713" t="s">
        <v>22853</v>
      </c>
    </row>
    <row r="2714" spans="1:15" x14ac:dyDescent="0.35">
      <c r="A2714" t="s">
        <v>19</v>
      </c>
      <c r="B2714">
        <v>2601956</v>
      </c>
      <c r="C2714">
        <v>2603197</v>
      </c>
      <c r="E2714" t="s">
        <v>14007</v>
      </c>
      <c r="F2714" t="s">
        <v>22854</v>
      </c>
      <c r="G2714" t="s">
        <v>22855</v>
      </c>
      <c r="I2714" t="s">
        <v>13969</v>
      </c>
      <c r="L2714" t="s">
        <v>22856</v>
      </c>
      <c r="M2714" s="20" t="s">
        <v>22854</v>
      </c>
      <c r="N2714" s="34">
        <v>413</v>
      </c>
      <c r="O2714" t="s">
        <v>22857</v>
      </c>
    </row>
    <row r="2715" spans="1:15" x14ac:dyDescent="0.35">
      <c r="A2715" t="s">
        <v>19</v>
      </c>
      <c r="B2715">
        <v>2603213</v>
      </c>
      <c r="C2715">
        <v>2605462</v>
      </c>
      <c r="E2715" t="s">
        <v>14007</v>
      </c>
      <c r="F2715" t="s">
        <v>22858</v>
      </c>
      <c r="G2715" t="s">
        <v>22859</v>
      </c>
      <c r="I2715" t="s">
        <v>13969</v>
      </c>
      <c r="L2715" t="s">
        <v>22860</v>
      </c>
      <c r="M2715" s="20" t="s">
        <v>22858</v>
      </c>
      <c r="N2715" s="34">
        <v>749</v>
      </c>
      <c r="O2715" t="s">
        <v>22861</v>
      </c>
    </row>
    <row r="2716" spans="1:15" x14ac:dyDescent="0.35">
      <c r="A2716" t="s">
        <v>19</v>
      </c>
      <c r="B2716">
        <v>2605565</v>
      </c>
      <c r="C2716">
        <v>2606071</v>
      </c>
      <c r="E2716" t="s">
        <v>14007</v>
      </c>
      <c r="F2716" t="s">
        <v>22862</v>
      </c>
      <c r="G2716" t="s">
        <v>22863</v>
      </c>
      <c r="I2716" t="s">
        <v>13969</v>
      </c>
      <c r="L2716" t="s">
        <v>22864</v>
      </c>
      <c r="M2716" s="20" t="s">
        <v>22862</v>
      </c>
      <c r="N2716" s="34">
        <v>168</v>
      </c>
      <c r="O2716" t="s">
        <v>22865</v>
      </c>
    </row>
    <row r="2717" spans="1:15" x14ac:dyDescent="0.35">
      <c r="A2717" t="s">
        <v>19</v>
      </c>
      <c r="B2717">
        <v>2606209</v>
      </c>
      <c r="C2717">
        <v>2606628</v>
      </c>
      <c r="E2717" t="s">
        <v>13966</v>
      </c>
      <c r="F2717" t="s">
        <v>22866</v>
      </c>
      <c r="G2717" t="s">
        <v>22867</v>
      </c>
      <c r="I2717" t="s">
        <v>13969</v>
      </c>
      <c r="L2717" t="s">
        <v>22868</v>
      </c>
      <c r="M2717" s="20" t="s">
        <v>22866</v>
      </c>
      <c r="N2717" s="34">
        <v>139</v>
      </c>
      <c r="O2717" t="s">
        <v>22869</v>
      </c>
    </row>
    <row r="2718" spans="1:15" x14ac:dyDescent="0.35">
      <c r="A2718" t="s">
        <v>19</v>
      </c>
      <c r="B2718">
        <v>2606649</v>
      </c>
      <c r="C2718">
        <v>2607026</v>
      </c>
      <c r="E2718" t="s">
        <v>14007</v>
      </c>
      <c r="F2718" t="s">
        <v>22870</v>
      </c>
      <c r="G2718" t="s">
        <v>22871</v>
      </c>
      <c r="I2718" t="s">
        <v>13969</v>
      </c>
      <c r="L2718" t="s">
        <v>22872</v>
      </c>
      <c r="M2718" s="20" t="s">
        <v>22870</v>
      </c>
      <c r="N2718" s="34">
        <v>125</v>
      </c>
      <c r="O2718" t="s">
        <v>22873</v>
      </c>
    </row>
    <row r="2719" spans="1:15" x14ac:dyDescent="0.35">
      <c r="A2719" t="s">
        <v>19</v>
      </c>
      <c r="B2719">
        <v>2607214</v>
      </c>
      <c r="C2719">
        <v>2607402</v>
      </c>
      <c r="E2719" t="s">
        <v>13966</v>
      </c>
      <c r="F2719" t="s">
        <v>22874</v>
      </c>
      <c r="G2719" t="s">
        <v>22875</v>
      </c>
      <c r="I2719" t="s">
        <v>13969</v>
      </c>
      <c r="L2719" t="s">
        <v>22876</v>
      </c>
      <c r="M2719" s="20" t="s">
        <v>22874</v>
      </c>
      <c r="N2719" s="34">
        <v>62</v>
      </c>
      <c r="O2719" t="s">
        <v>22877</v>
      </c>
    </row>
    <row r="2720" spans="1:15" x14ac:dyDescent="0.35">
      <c r="A2720" t="s">
        <v>19</v>
      </c>
      <c r="B2720">
        <v>2607441</v>
      </c>
      <c r="C2720">
        <v>2607812</v>
      </c>
      <c r="E2720" t="s">
        <v>14007</v>
      </c>
      <c r="F2720" t="s">
        <v>22878</v>
      </c>
      <c r="G2720" t="s">
        <v>22879</v>
      </c>
      <c r="I2720" t="s">
        <v>13969</v>
      </c>
      <c r="L2720" t="s">
        <v>22880</v>
      </c>
      <c r="M2720" s="20" t="s">
        <v>22878</v>
      </c>
      <c r="N2720" s="34">
        <v>123</v>
      </c>
      <c r="O2720" t="s">
        <v>22881</v>
      </c>
    </row>
    <row r="2721" spans="1:15" x14ac:dyDescent="0.35">
      <c r="A2721" t="s">
        <v>19</v>
      </c>
      <c r="B2721">
        <v>2607858</v>
      </c>
      <c r="C2721">
        <v>2608103</v>
      </c>
      <c r="E2721" t="s">
        <v>14007</v>
      </c>
      <c r="F2721" t="s">
        <v>22882</v>
      </c>
      <c r="G2721" t="s">
        <v>22883</v>
      </c>
      <c r="I2721" t="s">
        <v>13969</v>
      </c>
      <c r="L2721" t="s">
        <v>22884</v>
      </c>
      <c r="M2721" s="20" t="s">
        <v>22882</v>
      </c>
      <c r="N2721" s="34">
        <v>81</v>
      </c>
      <c r="O2721" t="s">
        <v>22885</v>
      </c>
    </row>
    <row r="2722" spans="1:15" x14ac:dyDescent="0.35">
      <c r="A2722" t="s">
        <v>19</v>
      </c>
      <c r="B2722">
        <v>2608302</v>
      </c>
      <c r="C2722">
        <v>2608406</v>
      </c>
      <c r="E2722" t="s">
        <v>13966</v>
      </c>
      <c r="F2722" t="s">
        <v>22886</v>
      </c>
      <c r="G2722" t="s">
        <v>22887</v>
      </c>
      <c r="I2722" t="s">
        <v>13969</v>
      </c>
      <c r="L2722" t="s">
        <v>22888</v>
      </c>
      <c r="M2722" s="20" t="s">
        <v>22886</v>
      </c>
      <c r="N2722" s="34">
        <v>34</v>
      </c>
      <c r="O2722" t="s">
        <v>22889</v>
      </c>
    </row>
    <row r="2723" spans="1:15" x14ac:dyDescent="0.35">
      <c r="A2723" t="s">
        <v>19</v>
      </c>
      <c r="B2723">
        <v>2608431</v>
      </c>
      <c r="C2723">
        <v>2609393</v>
      </c>
      <c r="E2723" t="s">
        <v>14007</v>
      </c>
      <c r="F2723" t="s">
        <v>22890</v>
      </c>
      <c r="G2723" t="s">
        <v>22891</v>
      </c>
      <c r="I2723" t="s">
        <v>13969</v>
      </c>
      <c r="L2723" t="s">
        <v>22892</v>
      </c>
      <c r="M2723" s="20" t="s">
        <v>22890</v>
      </c>
      <c r="N2723" s="34">
        <v>320</v>
      </c>
      <c r="O2723" t="s">
        <v>22893</v>
      </c>
    </row>
    <row r="2724" spans="1:15" x14ac:dyDescent="0.35">
      <c r="A2724" t="s">
        <v>19</v>
      </c>
      <c r="B2724">
        <v>2609434</v>
      </c>
      <c r="C2724">
        <v>2610054</v>
      </c>
      <c r="E2724" t="s">
        <v>13966</v>
      </c>
      <c r="F2724" t="s">
        <v>22113</v>
      </c>
      <c r="G2724" t="s">
        <v>22894</v>
      </c>
      <c r="I2724" t="s">
        <v>13969</v>
      </c>
      <c r="L2724" t="s">
        <v>22895</v>
      </c>
      <c r="M2724" s="20" t="s">
        <v>22113</v>
      </c>
      <c r="N2724" s="34">
        <v>206</v>
      </c>
      <c r="O2724" t="s">
        <v>22896</v>
      </c>
    </row>
    <row r="2725" spans="1:15" x14ac:dyDescent="0.35">
      <c r="A2725" t="s">
        <v>19</v>
      </c>
      <c r="B2725">
        <v>2610076</v>
      </c>
      <c r="C2725">
        <v>2612820</v>
      </c>
      <c r="E2725" t="s">
        <v>13966</v>
      </c>
      <c r="F2725" t="s">
        <v>22897</v>
      </c>
      <c r="G2725" t="s">
        <v>22898</v>
      </c>
      <c r="I2725" t="s">
        <v>13969</v>
      </c>
      <c r="L2725" t="s">
        <v>22899</v>
      </c>
      <c r="M2725" s="20" t="s">
        <v>22897</v>
      </c>
      <c r="N2725" s="34">
        <v>914</v>
      </c>
      <c r="O2725" t="s">
        <v>22900</v>
      </c>
    </row>
    <row r="2726" spans="1:15" x14ac:dyDescent="0.35">
      <c r="A2726" t="s">
        <v>19</v>
      </c>
      <c r="B2726">
        <v>2612896</v>
      </c>
      <c r="C2726">
        <v>2613390</v>
      </c>
      <c r="E2726" t="s">
        <v>14007</v>
      </c>
      <c r="F2726" t="s">
        <v>22901</v>
      </c>
      <c r="G2726" t="s">
        <v>22902</v>
      </c>
      <c r="I2726" t="s">
        <v>13969</v>
      </c>
      <c r="L2726" t="s">
        <v>22903</v>
      </c>
      <c r="M2726" s="20" t="s">
        <v>22901</v>
      </c>
      <c r="N2726" s="34">
        <v>164</v>
      </c>
      <c r="O2726" t="s">
        <v>22904</v>
      </c>
    </row>
    <row r="2727" spans="1:15" x14ac:dyDescent="0.35">
      <c r="A2727" t="s">
        <v>19</v>
      </c>
      <c r="B2727">
        <v>2613387</v>
      </c>
      <c r="C2727">
        <v>2614046</v>
      </c>
      <c r="E2727" t="s">
        <v>14007</v>
      </c>
      <c r="F2727" t="s">
        <v>22905</v>
      </c>
      <c r="G2727" t="s">
        <v>22906</v>
      </c>
      <c r="I2727" t="s">
        <v>13969</v>
      </c>
      <c r="L2727" t="s">
        <v>22907</v>
      </c>
      <c r="M2727" s="20" t="s">
        <v>22905</v>
      </c>
      <c r="N2727" s="34">
        <v>219</v>
      </c>
      <c r="O2727" t="s">
        <v>22908</v>
      </c>
    </row>
    <row r="2728" spans="1:15" x14ac:dyDescent="0.35">
      <c r="A2728" t="s">
        <v>19</v>
      </c>
      <c r="B2728">
        <v>2614065</v>
      </c>
      <c r="C2728">
        <v>2614763</v>
      </c>
      <c r="E2728" t="s">
        <v>14007</v>
      </c>
      <c r="F2728" t="s">
        <v>22909</v>
      </c>
      <c r="G2728" t="s">
        <v>22910</v>
      </c>
      <c r="I2728" t="s">
        <v>13969</v>
      </c>
      <c r="L2728" t="s">
        <v>22911</v>
      </c>
      <c r="M2728" s="20" t="s">
        <v>22909</v>
      </c>
      <c r="N2728" s="34">
        <v>232</v>
      </c>
      <c r="O2728" t="s">
        <v>22912</v>
      </c>
    </row>
    <row r="2729" spans="1:15" x14ac:dyDescent="0.35">
      <c r="A2729" t="s">
        <v>19</v>
      </c>
      <c r="B2729">
        <v>2614856</v>
      </c>
      <c r="C2729">
        <v>2616148</v>
      </c>
      <c r="E2729" t="s">
        <v>14007</v>
      </c>
      <c r="F2729" t="s">
        <v>22913</v>
      </c>
      <c r="G2729" t="s">
        <v>22914</v>
      </c>
      <c r="I2729" t="s">
        <v>13969</v>
      </c>
      <c r="L2729" t="s">
        <v>22915</v>
      </c>
      <c r="M2729" s="20" t="s">
        <v>22913</v>
      </c>
      <c r="N2729" s="34">
        <v>430</v>
      </c>
      <c r="O2729" t="s">
        <v>22916</v>
      </c>
    </row>
    <row r="2730" spans="1:15" x14ac:dyDescent="0.35">
      <c r="A2730" t="s">
        <v>19</v>
      </c>
      <c r="B2730">
        <v>2616292</v>
      </c>
      <c r="C2730">
        <v>2617473</v>
      </c>
      <c r="E2730" t="s">
        <v>14007</v>
      </c>
      <c r="F2730" t="s">
        <v>22917</v>
      </c>
      <c r="G2730" t="s">
        <v>22918</v>
      </c>
      <c r="I2730" t="s">
        <v>13969</v>
      </c>
      <c r="L2730" t="s">
        <v>22919</v>
      </c>
      <c r="M2730" s="20" t="s">
        <v>22917</v>
      </c>
      <c r="N2730" s="34">
        <v>393</v>
      </c>
      <c r="O2730" t="s">
        <v>22920</v>
      </c>
    </row>
    <row r="2731" spans="1:15" x14ac:dyDescent="0.35">
      <c r="A2731" t="s">
        <v>19</v>
      </c>
      <c r="B2731">
        <v>2617496</v>
      </c>
      <c r="C2731">
        <v>2617981</v>
      </c>
      <c r="E2731" t="s">
        <v>14007</v>
      </c>
      <c r="F2731" t="s">
        <v>22921</v>
      </c>
      <c r="G2731" t="s">
        <v>22922</v>
      </c>
      <c r="I2731" t="s">
        <v>13969</v>
      </c>
      <c r="L2731" t="s">
        <v>22923</v>
      </c>
      <c r="M2731" s="20" t="s">
        <v>22921</v>
      </c>
      <c r="N2731" s="34">
        <v>161</v>
      </c>
      <c r="O2731" t="s">
        <v>22924</v>
      </c>
    </row>
    <row r="2732" spans="1:15" x14ac:dyDescent="0.35">
      <c r="A2732" t="s">
        <v>19</v>
      </c>
      <c r="B2732">
        <v>2617990</v>
      </c>
      <c r="C2732">
        <v>2618160</v>
      </c>
      <c r="E2732" t="s">
        <v>14007</v>
      </c>
      <c r="F2732" t="s">
        <v>22925</v>
      </c>
      <c r="G2732" t="s">
        <v>22926</v>
      </c>
      <c r="I2732" t="s">
        <v>13969</v>
      </c>
      <c r="L2732" t="s">
        <v>22927</v>
      </c>
      <c r="M2732" s="20" t="s">
        <v>22925</v>
      </c>
      <c r="N2732" s="34">
        <v>56</v>
      </c>
      <c r="O2732" t="s">
        <v>22928</v>
      </c>
    </row>
    <row r="2733" spans="1:15" x14ac:dyDescent="0.35">
      <c r="A2733" t="s">
        <v>19</v>
      </c>
      <c r="B2733">
        <v>2618303</v>
      </c>
      <c r="C2733">
        <v>2621098</v>
      </c>
      <c r="E2733" t="s">
        <v>14007</v>
      </c>
      <c r="F2733" t="s">
        <v>22929</v>
      </c>
      <c r="G2733" t="s">
        <v>22930</v>
      </c>
      <c r="I2733" t="s">
        <v>13969</v>
      </c>
      <c r="L2733" t="s">
        <v>22931</v>
      </c>
      <c r="M2733" s="20" t="s">
        <v>22929</v>
      </c>
      <c r="N2733" s="34">
        <v>931</v>
      </c>
      <c r="O2733" t="s">
        <v>22932</v>
      </c>
    </row>
    <row r="2734" spans="1:15" x14ac:dyDescent="0.35">
      <c r="A2734" t="s">
        <v>19</v>
      </c>
      <c r="B2734">
        <v>2621224</v>
      </c>
      <c r="C2734">
        <v>2621607</v>
      </c>
      <c r="E2734" t="s">
        <v>14007</v>
      </c>
      <c r="F2734" t="s">
        <v>22933</v>
      </c>
      <c r="G2734" t="s">
        <v>22934</v>
      </c>
      <c r="I2734" t="s">
        <v>13969</v>
      </c>
      <c r="L2734" t="s">
        <v>22935</v>
      </c>
      <c r="M2734" s="20" t="s">
        <v>22933</v>
      </c>
      <c r="N2734" s="34">
        <v>127</v>
      </c>
      <c r="O2734" t="s">
        <v>22936</v>
      </c>
    </row>
    <row r="2735" spans="1:15" x14ac:dyDescent="0.35">
      <c r="A2735" t="s">
        <v>19</v>
      </c>
      <c r="B2735">
        <v>2621609</v>
      </c>
      <c r="C2735">
        <v>2622469</v>
      </c>
      <c r="E2735" t="s">
        <v>14007</v>
      </c>
      <c r="F2735" t="s">
        <v>22937</v>
      </c>
      <c r="G2735" t="s">
        <v>22938</v>
      </c>
      <c r="I2735" t="s">
        <v>13969</v>
      </c>
      <c r="L2735" t="s">
        <v>22939</v>
      </c>
      <c r="M2735" s="20" t="s">
        <v>22937</v>
      </c>
      <c r="N2735" s="34">
        <v>286</v>
      </c>
      <c r="O2735" t="s">
        <v>22940</v>
      </c>
    </row>
    <row r="2736" spans="1:15" x14ac:dyDescent="0.35">
      <c r="A2736" t="s">
        <v>19</v>
      </c>
      <c r="B2736">
        <v>2622471</v>
      </c>
      <c r="C2736">
        <v>2623304</v>
      </c>
      <c r="E2736" t="s">
        <v>14007</v>
      </c>
      <c r="F2736" t="s">
        <v>22941</v>
      </c>
      <c r="G2736" t="s">
        <v>22942</v>
      </c>
      <c r="I2736" t="s">
        <v>13969</v>
      </c>
      <c r="L2736" t="s">
        <v>22943</v>
      </c>
      <c r="M2736" s="20" t="s">
        <v>22941</v>
      </c>
      <c r="N2736" s="34">
        <v>277</v>
      </c>
      <c r="O2736" t="s">
        <v>22944</v>
      </c>
    </row>
    <row r="2737" spans="1:15" ht="29" x14ac:dyDescent="0.35">
      <c r="A2737" t="s">
        <v>19</v>
      </c>
      <c r="B2737">
        <v>2623550</v>
      </c>
      <c r="C2737">
        <v>2624527</v>
      </c>
      <c r="E2737" t="s">
        <v>14007</v>
      </c>
      <c r="F2737" t="s">
        <v>22945</v>
      </c>
      <c r="G2737" t="s">
        <v>22946</v>
      </c>
      <c r="I2737" t="s">
        <v>13969</v>
      </c>
      <c r="L2737" t="s">
        <v>22947</v>
      </c>
      <c r="M2737" s="20" t="s">
        <v>22945</v>
      </c>
      <c r="N2737" s="34">
        <v>325</v>
      </c>
      <c r="O2737" t="s">
        <v>22948</v>
      </c>
    </row>
    <row r="2738" spans="1:15" x14ac:dyDescent="0.35">
      <c r="A2738" t="s">
        <v>19</v>
      </c>
      <c r="B2738">
        <v>2624512</v>
      </c>
      <c r="C2738">
        <v>2625705</v>
      </c>
      <c r="E2738" t="s">
        <v>14007</v>
      </c>
      <c r="F2738" t="s">
        <v>22949</v>
      </c>
      <c r="G2738" t="s">
        <v>22950</v>
      </c>
      <c r="I2738" t="s">
        <v>13969</v>
      </c>
      <c r="L2738" t="s">
        <v>22951</v>
      </c>
      <c r="M2738" s="20" t="s">
        <v>22949</v>
      </c>
      <c r="N2738" s="34">
        <v>397</v>
      </c>
      <c r="O2738" t="s">
        <v>22952</v>
      </c>
    </row>
    <row r="2739" spans="1:15" x14ac:dyDescent="0.35">
      <c r="A2739" t="s">
        <v>19</v>
      </c>
      <c r="B2739">
        <v>2625710</v>
      </c>
      <c r="C2739">
        <v>2626843</v>
      </c>
      <c r="E2739" t="s">
        <v>14007</v>
      </c>
      <c r="F2739" t="s">
        <v>22953</v>
      </c>
      <c r="G2739" t="s">
        <v>22954</v>
      </c>
      <c r="I2739" t="s">
        <v>13969</v>
      </c>
      <c r="L2739" t="s">
        <v>22955</v>
      </c>
      <c r="M2739" s="20" t="s">
        <v>22953</v>
      </c>
      <c r="N2739" s="34">
        <v>377</v>
      </c>
      <c r="O2739" t="s">
        <v>22956</v>
      </c>
    </row>
    <row r="2740" spans="1:15" x14ac:dyDescent="0.35">
      <c r="A2740" t="s">
        <v>19</v>
      </c>
      <c r="B2740">
        <v>2626840</v>
      </c>
      <c r="C2740">
        <v>2627550</v>
      </c>
      <c r="E2740" t="s">
        <v>14007</v>
      </c>
      <c r="F2740" t="s">
        <v>22957</v>
      </c>
      <c r="G2740" t="s">
        <v>22958</v>
      </c>
      <c r="I2740" t="s">
        <v>13969</v>
      </c>
      <c r="L2740" t="s">
        <v>22959</v>
      </c>
      <c r="M2740" s="20" t="s">
        <v>22957</v>
      </c>
      <c r="N2740" s="34">
        <v>236</v>
      </c>
      <c r="O2740" t="s">
        <v>22960</v>
      </c>
    </row>
    <row r="2741" spans="1:15" x14ac:dyDescent="0.35">
      <c r="A2741" t="s">
        <v>19</v>
      </c>
      <c r="B2741">
        <v>2627543</v>
      </c>
      <c r="C2741">
        <v>2627956</v>
      </c>
      <c r="E2741" t="s">
        <v>14007</v>
      </c>
      <c r="F2741" t="s">
        <v>22961</v>
      </c>
      <c r="G2741" t="s">
        <v>22962</v>
      </c>
      <c r="I2741" t="s">
        <v>13969</v>
      </c>
      <c r="L2741" t="s">
        <v>22963</v>
      </c>
      <c r="M2741" s="20" t="s">
        <v>22961</v>
      </c>
      <c r="N2741" s="34">
        <v>137</v>
      </c>
      <c r="O2741" t="s">
        <v>22964</v>
      </c>
    </row>
    <row r="2742" spans="1:15" x14ac:dyDescent="0.35">
      <c r="A2742" t="s">
        <v>19</v>
      </c>
      <c r="B2742">
        <v>2627972</v>
      </c>
      <c r="C2742">
        <v>2628775</v>
      </c>
      <c r="E2742" t="s">
        <v>14007</v>
      </c>
      <c r="F2742" t="s">
        <v>22965</v>
      </c>
      <c r="G2742" t="s">
        <v>22966</v>
      </c>
      <c r="I2742" t="s">
        <v>13969</v>
      </c>
      <c r="L2742" t="s">
        <v>22967</v>
      </c>
      <c r="M2742" s="20" t="s">
        <v>22965</v>
      </c>
      <c r="N2742" s="34">
        <v>267</v>
      </c>
      <c r="O2742" t="s">
        <v>22968</v>
      </c>
    </row>
    <row r="2743" spans="1:15" x14ac:dyDescent="0.35">
      <c r="A2743" t="s">
        <v>19</v>
      </c>
      <c r="B2743">
        <v>2628787</v>
      </c>
      <c r="C2743">
        <v>2629122</v>
      </c>
      <c r="E2743" t="s">
        <v>14007</v>
      </c>
      <c r="F2743" t="s">
        <v>22969</v>
      </c>
      <c r="G2743" t="s">
        <v>22970</v>
      </c>
      <c r="I2743" t="s">
        <v>13969</v>
      </c>
      <c r="L2743" t="s">
        <v>22971</v>
      </c>
      <c r="M2743" s="20" t="s">
        <v>22969</v>
      </c>
      <c r="N2743" s="34">
        <v>111</v>
      </c>
      <c r="O2743" t="s">
        <v>22972</v>
      </c>
    </row>
    <row r="2744" spans="1:15" x14ac:dyDescent="0.35">
      <c r="A2744" t="s">
        <v>19</v>
      </c>
      <c r="B2744">
        <v>2629262</v>
      </c>
      <c r="C2744">
        <v>2630134</v>
      </c>
      <c r="E2744" t="s">
        <v>13966</v>
      </c>
      <c r="F2744" t="s">
        <v>15435</v>
      </c>
      <c r="G2744" t="s">
        <v>22973</v>
      </c>
      <c r="I2744" t="s">
        <v>13969</v>
      </c>
      <c r="L2744" t="s">
        <v>22974</v>
      </c>
      <c r="M2744" s="20" t="s">
        <v>15435</v>
      </c>
      <c r="N2744" s="34">
        <v>290</v>
      </c>
      <c r="O2744" t="s">
        <v>22975</v>
      </c>
    </row>
    <row r="2745" spans="1:15" x14ac:dyDescent="0.35">
      <c r="A2745" t="s">
        <v>19</v>
      </c>
      <c r="B2745">
        <v>2630176</v>
      </c>
      <c r="C2745">
        <v>2630970</v>
      </c>
      <c r="E2745" t="s">
        <v>14007</v>
      </c>
      <c r="F2745" t="s">
        <v>22976</v>
      </c>
      <c r="G2745" t="s">
        <v>22977</v>
      </c>
      <c r="I2745" t="s">
        <v>13969</v>
      </c>
      <c r="L2745" t="s">
        <v>22978</v>
      </c>
      <c r="M2745" s="20" t="s">
        <v>22976</v>
      </c>
      <c r="N2745" s="34">
        <v>264</v>
      </c>
      <c r="O2745" t="s">
        <v>22979</v>
      </c>
    </row>
    <row r="2746" spans="1:15" x14ac:dyDescent="0.35">
      <c r="A2746" t="s">
        <v>19</v>
      </c>
      <c r="B2746">
        <v>2631039</v>
      </c>
      <c r="C2746">
        <v>2631632</v>
      </c>
      <c r="E2746" t="s">
        <v>14007</v>
      </c>
      <c r="F2746" t="s">
        <v>22980</v>
      </c>
      <c r="G2746" t="s">
        <v>22981</v>
      </c>
      <c r="I2746" t="s">
        <v>13969</v>
      </c>
      <c r="L2746" t="s">
        <v>22982</v>
      </c>
      <c r="M2746" s="20" t="s">
        <v>22980</v>
      </c>
      <c r="N2746" s="34">
        <v>197</v>
      </c>
      <c r="O2746" t="s">
        <v>22983</v>
      </c>
    </row>
    <row r="2747" spans="1:15" x14ac:dyDescent="0.35">
      <c r="A2747" t="s">
        <v>19</v>
      </c>
      <c r="B2747">
        <v>2631743</v>
      </c>
      <c r="C2747">
        <v>2632510</v>
      </c>
      <c r="E2747" t="s">
        <v>14007</v>
      </c>
      <c r="F2747" t="s">
        <v>22984</v>
      </c>
      <c r="G2747" t="s">
        <v>22985</v>
      </c>
      <c r="I2747" t="s">
        <v>13969</v>
      </c>
      <c r="L2747" t="s">
        <v>22986</v>
      </c>
      <c r="M2747" s="20" t="s">
        <v>22984</v>
      </c>
      <c r="N2747" s="34">
        <v>255</v>
      </c>
      <c r="O2747" t="s">
        <v>22987</v>
      </c>
    </row>
    <row r="2748" spans="1:15" x14ac:dyDescent="0.35">
      <c r="A2748" t="s">
        <v>19</v>
      </c>
      <c r="B2748">
        <v>2632545</v>
      </c>
      <c r="C2748">
        <v>2633219</v>
      </c>
      <c r="E2748" t="s">
        <v>14007</v>
      </c>
      <c r="F2748" t="s">
        <v>22988</v>
      </c>
      <c r="G2748" t="s">
        <v>22989</v>
      </c>
      <c r="I2748" t="s">
        <v>13969</v>
      </c>
      <c r="L2748" t="s">
        <v>22990</v>
      </c>
      <c r="M2748" s="20" t="s">
        <v>22988</v>
      </c>
      <c r="N2748" s="34">
        <v>224</v>
      </c>
      <c r="O2748" t="s">
        <v>22991</v>
      </c>
    </row>
    <row r="2749" spans="1:15" x14ac:dyDescent="0.35">
      <c r="A2749" t="s">
        <v>19</v>
      </c>
      <c r="B2749">
        <v>2633221</v>
      </c>
      <c r="C2749">
        <v>2633724</v>
      </c>
      <c r="E2749" t="s">
        <v>14007</v>
      </c>
      <c r="F2749" t="s">
        <v>22992</v>
      </c>
      <c r="G2749" t="s">
        <v>22993</v>
      </c>
      <c r="I2749" t="s">
        <v>13969</v>
      </c>
      <c r="L2749" t="s">
        <v>22994</v>
      </c>
      <c r="M2749" s="20" t="s">
        <v>22992</v>
      </c>
      <c r="N2749" s="34">
        <v>167</v>
      </c>
      <c r="O2749" t="s">
        <v>22995</v>
      </c>
    </row>
    <row r="2750" spans="1:15" x14ac:dyDescent="0.35">
      <c r="A2750" t="s">
        <v>19</v>
      </c>
      <c r="B2750">
        <v>2633867</v>
      </c>
      <c r="C2750">
        <v>2634313</v>
      </c>
      <c r="E2750" t="s">
        <v>14007</v>
      </c>
      <c r="F2750" t="s">
        <v>22996</v>
      </c>
      <c r="G2750" t="s">
        <v>22997</v>
      </c>
      <c r="I2750" t="s">
        <v>13969</v>
      </c>
      <c r="L2750" t="s">
        <v>22998</v>
      </c>
      <c r="M2750" s="20" t="s">
        <v>22996</v>
      </c>
      <c r="N2750" s="34">
        <v>148</v>
      </c>
      <c r="O2750" t="s">
        <v>22999</v>
      </c>
    </row>
    <row r="2751" spans="1:15" x14ac:dyDescent="0.35">
      <c r="A2751" t="s">
        <v>19</v>
      </c>
      <c r="B2751">
        <v>2634368</v>
      </c>
      <c r="C2751">
        <v>2634907</v>
      </c>
      <c r="E2751" t="s">
        <v>14007</v>
      </c>
      <c r="F2751" t="s">
        <v>23000</v>
      </c>
      <c r="G2751" t="s">
        <v>23001</v>
      </c>
      <c r="I2751" t="s">
        <v>13969</v>
      </c>
      <c r="L2751" t="s">
        <v>23002</v>
      </c>
      <c r="M2751" s="20" t="s">
        <v>23000</v>
      </c>
      <c r="N2751" s="34">
        <v>179</v>
      </c>
      <c r="O2751" t="s">
        <v>23003</v>
      </c>
    </row>
    <row r="2752" spans="1:15" x14ac:dyDescent="0.35">
      <c r="A2752" t="s">
        <v>19</v>
      </c>
      <c r="B2752">
        <v>2634979</v>
      </c>
      <c r="C2752">
        <v>2636250</v>
      </c>
      <c r="E2752" t="s">
        <v>14007</v>
      </c>
      <c r="F2752" t="s">
        <v>23004</v>
      </c>
      <c r="G2752" t="s">
        <v>23005</v>
      </c>
      <c r="I2752" t="s">
        <v>13969</v>
      </c>
      <c r="L2752" t="s">
        <v>23006</v>
      </c>
      <c r="M2752" s="20" t="s">
        <v>23004</v>
      </c>
      <c r="N2752" s="34">
        <v>423</v>
      </c>
      <c r="O2752" t="s">
        <v>23007</v>
      </c>
    </row>
    <row r="2753" spans="1:15" x14ac:dyDescent="0.35">
      <c r="A2753" t="s">
        <v>19</v>
      </c>
      <c r="B2753">
        <v>2636586</v>
      </c>
      <c r="C2753">
        <v>2637872</v>
      </c>
      <c r="E2753" t="s">
        <v>14007</v>
      </c>
      <c r="F2753" t="s">
        <v>23008</v>
      </c>
      <c r="G2753" t="s">
        <v>23009</v>
      </c>
      <c r="I2753" t="s">
        <v>13969</v>
      </c>
      <c r="L2753" t="s">
        <v>23010</v>
      </c>
      <c r="M2753" s="20" t="s">
        <v>23008</v>
      </c>
      <c r="N2753" s="34">
        <v>428</v>
      </c>
      <c r="O2753" t="s">
        <v>23011</v>
      </c>
    </row>
    <row r="2754" spans="1:15" x14ac:dyDescent="0.35">
      <c r="A2754" t="s">
        <v>19</v>
      </c>
      <c r="B2754">
        <v>2637883</v>
      </c>
      <c r="C2754">
        <v>2638998</v>
      </c>
      <c r="E2754" t="s">
        <v>14007</v>
      </c>
      <c r="F2754" t="s">
        <v>23012</v>
      </c>
      <c r="G2754" t="s">
        <v>23013</v>
      </c>
      <c r="I2754" t="s">
        <v>13969</v>
      </c>
      <c r="L2754" t="s">
        <v>23014</v>
      </c>
      <c r="M2754" s="20" t="s">
        <v>23012</v>
      </c>
      <c r="N2754" s="34">
        <v>371</v>
      </c>
      <c r="O2754" t="s">
        <v>23015</v>
      </c>
    </row>
    <row r="2755" spans="1:15" x14ac:dyDescent="0.35">
      <c r="A2755" t="s">
        <v>19</v>
      </c>
      <c r="B2755">
        <v>2639047</v>
      </c>
      <c r="C2755">
        <v>2640129</v>
      </c>
      <c r="E2755" t="s">
        <v>14007</v>
      </c>
      <c r="F2755" t="s">
        <v>23016</v>
      </c>
      <c r="G2755" t="s">
        <v>23017</v>
      </c>
      <c r="I2755" t="s">
        <v>13969</v>
      </c>
      <c r="L2755" t="s">
        <v>23018</v>
      </c>
      <c r="M2755" s="20" t="s">
        <v>23016</v>
      </c>
      <c r="N2755" s="34">
        <v>360</v>
      </c>
      <c r="O2755" t="s">
        <v>23019</v>
      </c>
    </row>
    <row r="2756" spans="1:15" x14ac:dyDescent="0.35">
      <c r="A2756" t="s">
        <v>19</v>
      </c>
      <c r="B2756">
        <v>2640140</v>
      </c>
      <c r="C2756">
        <v>2640943</v>
      </c>
      <c r="E2756" t="s">
        <v>14007</v>
      </c>
      <c r="F2756" t="s">
        <v>23020</v>
      </c>
      <c r="G2756" t="s">
        <v>23021</v>
      </c>
      <c r="I2756" t="s">
        <v>13969</v>
      </c>
      <c r="L2756" t="s">
        <v>23022</v>
      </c>
      <c r="M2756" s="20" t="s">
        <v>23020</v>
      </c>
      <c r="N2756" s="34">
        <v>267</v>
      </c>
      <c r="O2756" t="s">
        <v>23023</v>
      </c>
    </row>
    <row r="2757" spans="1:15" x14ac:dyDescent="0.35">
      <c r="A2757" t="s">
        <v>19</v>
      </c>
      <c r="B2757">
        <v>2640936</v>
      </c>
      <c r="C2757">
        <v>2642138</v>
      </c>
      <c r="E2757" t="s">
        <v>14007</v>
      </c>
      <c r="F2757" t="s">
        <v>23024</v>
      </c>
      <c r="G2757" t="s">
        <v>23025</v>
      </c>
      <c r="I2757" t="s">
        <v>13969</v>
      </c>
      <c r="L2757" t="s">
        <v>23026</v>
      </c>
      <c r="M2757" s="20" t="s">
        <v>23024</v>
      </c>
      <c r="N2757" s="34">
        <v>400</v>
      </c>
      <c r="O2757" t="s">
        <v>23027</v>
      </c>
    </row>
    <row r="2758" spans="1:15" x14ac:dyDescent="0.35">
      <c r="A2758" t="s">
        <v>19</v>
      </c>
      <c r="B2758">
        <v>2642119</v>
      </c>
      <c r="C2758">
        <v>2642766</v>
      </c>
      <c r="E2758" t="s">
        <v>14007</v>
      </c>
      <c r="F2758" t="s">
        <v>23028</v>
      </c>
      <c r="G2758" t="s">
        <v>23029</v>
      </c>
      <c r="I2758" t="s">
        <v>13969</v>
      </c>
      <c r="L2758" t="s">
        <v>23030</v>
      </c>
      <c r="M2758" s="20" t="s">
        <v>23028</v>
      </c>
      <c r="N2758" s="34">
        <v>215</v>
      </c>
      <c r="O2758" t="s">
        <v>23031</v>
      </c>
    </row>
    <row r="2759" spans="1:15" x14ac:dyDescent="0.35">
      <c r="A2759" t="s">
        <v>19</v>
      </c>
      <c r="B2759">
        <v>2642771</v>
      </c>
      <c r="C2759">
        <v>2643520</v>
      </c>
      <c r="E2759" t="s">
        <v>14007</v>
      </c>
      <c r="F2759" t="s">
        <v>23032</v>
      </c>
      <c r="G2759" t="s">
        <v>23033</v>
      </c>
      <c r="I2759" t="s">
        <v>13969</v>
      </c>
      <c r="L2759" t="s">
        <v>23034</v>
      </c>
      <c r="M2759" s="20" t="s">
        <v>23032</v>
      </c>
      <c r="N2759" s="34">
        <v>249</v>
      </c>
      <c r="O2759" t="s">
        <v>23035</v>
      </c>
    </row>
    <row r="2760" spans="1:15" x14ac:dyDescent="0.35">
      <c r="A2760" t="s">
        <v>19</v>
      </c>
      <c r="B2760">
        <v>2643513</v>
      </c>
      <c r="C2760">
        <v>2644529</v>
      </c>
      <c r="E2760" t="s">
        <v>14007</v>
      </c>
      <c r="F2760" t="s">
        <v>23036</v>
      </c>
      <c r="G2760" t="s">
        <v>23037</v>
      </c>
      <c r="I2760" t="s">
        <v>13969</v>
      </c>
      <c r="L2760" t="s">
        <v>23038</v>
      </c>
      <c r="M2760" s="20" t="s">
        <v>23036</v>
      </c>
      <c r="N2760" s="34">
        <v>338</v>
      </c>
      <c r="O2760" t="s">
        <v>23039</v>
      </c>
    </row>
    <row r="2761" spans="1:15" x14ac:dyDescent="0.35">
      <c r="A2761" t="s">
        <v>19</v>
      </c>
      <c r="B2761">
        <v>2644501</v>
      </c>
      <c r="C2761">
        <v>2646048</v>
      </c>
      <c r="E2761" t="s">
        <v>14007</v>
      </c>
      <c r="F2761" t="s">
        <v>23040</v>
      </c>
      <c r="G2761" t="s">
        <v>23041</v>
      </c>
      <c r="I2761" t="s">
        <v>13969</v>
      </c>
      <c r="L2761" t="s">
        <v>23042</v>
      </c>
      <c r="M2761" s="20" t="s">
        <v>23040</v>
      </c>
      <c r="N2761" s="34">
        <v>515</v>
      </c>
      <c r="O2761" t="s">
        <v>23043</v>
      </c>
    </row>
    <row r="2762" spans="1:15" x14ac:dyDescent="0.35">
      <c r="A2762" t="s">
        <v>19</v>
      </c>
      <c r="B2762">
        <v>2646264</v>
      </c>
      <c r="C2762">
        <v>2646647</v>
      </c>
      <c r="E2762" t="s">
        <v>14007</v>
      </c>
      <c r="F2762" t="s">
        <v>23044</v>
      </c>
      <c r="G2762" t="s">
        <v>23045</v>
      </c>
      <c r="I2762" t="s">
        <v>13969</v>
      </c>
      <c r="L2762" t="s">
        <v>23046</v>
      </c>
      <c r="M2762" s="20" t="s">
        <v>23044</v>
      </c>
      <c r="N2762" s="34">
        <v>127</v>
      </c>
      <c r="O2762" t="s">
        <v>23047</v>
      </c>
    </row>
    <row r="2763" spans="1:15" x14ac:dyDescent="0.35">
      <c r="A2763" t="s">
        <v>19</v>
      </c>
      <c r="B2763">
        <v>2646644</v>
      </c>
      <c r="C2763">
        <v>2647732</v>
      </c>
      <c r="E2763" t="s">
        <v>14007</v>
      </c>
      <c r="F2763" t="s">
        <v>23048</v>
      </c>
      <c r="G2763" t="s">
        <v>23049</v>
      </c>
      <c r="I2763" t="s">
        <v>13969</v>
      </c>
      <c r="L2763" t="s">
        <v>23050</v>
      </c>
      <c r="M2763" s="20" t="s">
        <v>23048</v>
      </c>
      <c r="N2763" s="34">
        <v>362</v>
      </c>
      <c r="O2763" t="s">
        <v>23051</v>
      </c>
    </row>
    <row r="2764" spans="1:15" x14ac:dyDescent="0.35">
      <c r="A2764" t="s">
        <v>19</v>
      </c>
      <c r="B2764">
        <v>2647732</v>
      </c>
      <c r="C2764">
        <v>2648904</v>
      </c>
      <c r="E2764" t="s">
        <v>14007</v>
      </c>
      <c r="F2764" t="s">
        <v>23052</v>
      </c>
      <c r="G2764" t="s">
        <v>23053</v>
      </c>
      <c r="I2764" t="s">
        <v>13969</v>
      </c>
      <c r="L2764" t="s">
        <v>23054</v>
      </c>
      <c r="M2764" s="20" t="s">
        <v>23052</v>
      </c>
      <c r="N2764" s="34">
        <v>390</v>
      </c>
      <c r="O2764" t="s">
        <v>23055</v>
      </c>
    </row>
    <row r="2765" spans="1:15" x14ac:dyDescent="0.35">
      <c r="A2765" t="s">
        <v>19</v>
      </c>
      <c r="B2765">
        <v>2648979</v>
      </c>
      <c r="C2765">
        <v>2649749</v>
      </c>
      <c r="E2765" t="s">
        <v>14007</v>
      </c>
      <c r="F2765" t="s">
        <v>23056</v>
      </c>
      <c r="G2765" t="s">
        <v>23057</v>
      </c>
      <c r="I2765" t="s">
        <v>13969</v>
      </c>
      <c r="L2765" t="s">
        <v>23058</v>
      </c>
      <c r="M2765" s="20" t="s">
        <v>23056</v>
      </c>
      <c r="N2765" s="34">
        <v>256</v>
      </c>
      <c r="O2765" t="s">
        <v>23059</v>
      </c>
    </row>
    <row r="2766" spans="1:15" x14ac:dyDescent="0.35">
      <c r="A2766" t="s">
        <v>19</v>
      </c>
      <c r="B2766">
        <v>2649986</v>
      </c>
      <c r="C2766">
        <v>2650435</v>
      </c>
      <c r="E2766" t="s">
        <v>14007</v>
      </c>
      <c r="F2766" t="s">
        <v>23060</v>
      </c>
      <c r="G2766" t="s">
        <v>23061</v>
      </c>
      <c r="I2766" t="s">
        <v>13969</v>
      </c>
      <c r="L2766" t="s">
        <v>23062</v>
      </c>
      <c r="M2766" s="20" t="s">
        <v>23060</v>
      </c>
      <c r="N2766" s="34">
        <v>149</v>
      </c>
      <c r="O2766" t="s">
        <v>23063</v>
      </c>
    </row>
    <row r="2767" spans="1:15" x14ac:dyDescent="0.35">
      <c r="A2767" t="s">
        <v>19</v>
      </c>
      <c r="B2767">
        <v>2650551</v>
      </c>
      <c r="C2767">
        <v>2651513</v>
      </c>
      <c r="E2767" t="s">
        <v>14007</v>
      </c>
      <c r="F2767" t="s">
        <v>23064</v>
      </c>
      <c r="G2767" t="s">
        <v>23065</v>
      </c>
      <c r="I2767" t="s">
        <v>13969</v>
      </c>
      <c r="L2767" t="s">
        <v>23066</v>
      </c>
      <c r="M2767" s="20" t="s">
        <v>23064</v>
      </c>
      <c r="N2767" s="34">
        <v>320</v>
      </c>
      <c r="O2767" t="s">
        <v>23067</v>
      </c>
    </row>
    <row r="2768" spans="1:15" x14ac:dyDescent="0.35">
      <c r="A2768" t="s">
        <v>19</v>
      </c>
      <c r="B2768">
        <v>2651539</v>
      </c>
      <c r="C2768">
        <v>2652240</v>
      </c>
      <c r="E2768" t="s">
        <v>14007</v>
      </c>
      <c r="F2768" t="s">
        <v>23068</v>
      </c>
      <c r="G2768" t="s">
        <v>23069</v>
      </c>
      <c r="I2768" t="s">
        <v>13969</v>
      </c>
      <c r="L2768" t="s">
        <v>23070</v>
      </c>
      <c r="M2768" s="20" t="s">
        <v>23068</v>
      </c>
      <c r="N2768" s="34">
        <v>233</v>
      </c>
      <c r="O2768" t="s">
        <v>23071</v>
      </c>
    </row>
    <row r="2769" spans="1:15" x14ac:dyDescent="0.35">
      <c r="A2769" t="s">
        <v>19</v>
      </c>
      <c r="B2769">
        <v>2652247</v>
      </c>
      <c r="C2769">
        <v>2653002</v>
      </c>
      <c r="E2769" t="s">
        <v>14007</v>
      </c>
      <c r="F2769" t="s">
        <v>23072</v>
      </c>
      <c r="G2769" t="s">
        <v>23073</v>
      </c>
      <c r="I2769" t="s">
        <v>13969</v>
      </c>
      <c r="L2769" t="s">
        <v>23074</v>
      </c>
      <c r="M2769" s="20" t="s">
        <v>23072</v>
      </c>
      <c r="N2769" s="34">
        <v>251</v>
      </c>
      <c r="O2769" t="s">
        <v>23075</v>
      </c>
    </row>
    <row r="2770" spans="1:15" x14ac:dyDescent="0.35">
      <c r="A2770" t="s">
        <v>19</v>
      </c>
      <c r="B2770">
        <v>2653166</v>
      </c>
      <c r="C2770">
        <v>2653393</v>
      </c>
      <c r="E2770" t="s">
        <v>14007</v>
      </c>
      <c r="F2770" t="s">
        <v>23076</v>
      </c>
      <c r="G2770" t="s">
        <v>23077</v>
      </c>
      <c r="I2770" t="s">
        <v>13969</v>
      </c>
      <c r="L2770" t="s">
        <v>23078</v>
      </c>
      <c r="M2770" s="20" t="s">
        <v>23076</v>
      </c>
      <c r="N2770" s="34">
        <v>75</v>
      </c>
      <c r="O2770" t="s">
        <v>23079</v>
      </c>
    </row>
    <row r="2771" spans="1:15" x14ac:dyDescent="0.35">
      <c r="A2771" t="s">
        <v>19</v>
      </c>
      <c r="B2771">
        <v>2653415</v>
      </c>
      <c r="C2771">
        <v>2653987</v>
      </c>
      <c r="E2771" t="s">
        <v>14007</v>
      </c>
      <c r="F2771" t="s">
        <v>23080</v>
      </c>
      <c r="G2771" t="s">
        <v>23081</v>
      </c>
      <c r="I2771" t="s">
        <v>13969</v>
      </c>
      <c r="L2771" t="s">
        <v>23082</v>
      </c>
      <c r="M2771" s="20" t="s">
        <v>23080</v>
      </c>
      <c r="N2771" s="34">
        <v>190</v>
      </c>
      <c r="O2771" t="s">
        <v>23083</v>
      </c>
    </row>
    <row r="2772" spans="1:15" x14ac:dyDescent="0.35">
      <c r="A2772" t="s">
        <v>19</v>
      </c>
      <c r="B2772">
        <v>2654175</v>
      </c>
      <c r="C2772">
        <v>2654453</v>
      </c>
      <c r="E2772" t="s">
        <v>14007</v>
      </c>
      <c r="F2772" t="s">
        <v>23084</v>
      </c>
      <c r="G2772" t="s">
        <v>23085</v>
      </c>
      <c r="I2772" t="s">
        <v>13969</v>
      </c>
      <c r="L2772" t="s">
        <v>23086</v>
      </c>
      <c r="M2772" s="20" t="s">
        <v>23084</v>
      </c>
      <c r="N2772" s="34">
        <v>92</v>
      </c>
      <c r="O2772" t="s">
        <v>23087</v>
      </c>
    </row>
    <row r="2773" spans="1:15" x14ac:dyDescent="0.35">
      <c r="A2773" t="s">
        <v>19</v>
      </c>
      <c r="B2773">
        <v>2654827</v>
      </c>
      <c r="C2773">
        <v>2656305</v>
      </c>
      <c r="E2773" t="s">
        <v>14007</v>
      </c>
      <c r="F2773" t="s">
        <v>23088</v>
      </c>
      <c r="G2773" t="s">
        <v>23089</v>
      </c>
      <c r="I2773" t="s">
        <v>13969</v>
      </c>
      <c r="L2773" t="s">
        <v>23090</v>
      </c>
      <c r="M2773" s="20" t="s">
        <v>23088</v>
      </c>
      <c r="N2773" s="34">
        <v>492</v>
      </c>
      <c r="O2773" t="s">
        <v>23091</v>
      </c>
    </row>
    <row r="2774" spans="1:15" x14ac:dyDescent="0.35">
      <c r="A2774" t="s">
        <v>19</v>
      </c>
      <c r="B2774">
        <v>2656486</v>
      </c>
      <c r="C2774">
        <v>2657220</v>
      </c>
      <c r="E2774" t="s">
        <v>14007</v>
      </c>
      <c r="F2774" t="s">
        <v>14251</v>
      </c>
      <c r="I2774" t="s">
        <v>13969</v>
      </c>
      <c r="L2774" t="s">
        <v>23092</v>
      </c>
      <c r="M2774" s="20" t="s">
        <v>14251</v>
      </c>
      <c r="N2774" s="34">
        <v>244</v>
      </c>
      <c r="O2774" t="s">
        <v>23093</v>
      </c>
    </row>
    <row r="2775" spans="1:15" x14ac:dyDescent="0.35">
      <c r="A2775" t="s">
        <v>19</v>
      </c>
      <c r="B2775">
        <v>2657242</v>
      </c>
      <c r="C2775">
        <v>2657445</v>
      </c>
      <c r="E2775" t="s">
        <v>14007</v>
      </c>
      <c r="F2775" t="s">
        <v>23094</v>
      </c>
      <c r="G2775" t="s">
        <v>23095</v>
      </c>
      <c r="I2775" t="s">
        <v>13969</v>
      </c>
      <c r="L2775" t="s">
        <v>23096</v>
      </c>
      <c r="M2775" s="20" t="s">
        <v>23094</v>
      </c>
      <c r="N2775" s="34">
        <v>67</v>
      </c>
      <c r="O2775" t="s">
        <v>23097</v>
      </c>
    </row>
    <row r="2776" spans="1:15" x14ac:dyDescent="0.35">
      <c r="A2776" t="s">
        <v>19</v>
      </c>
      <c r="B2776">
        <v>2657783</v>
      </c>
      <c r="C2776">
        <v>2658820</v>
      </c>
      <c r="E2776" t="s">
        <v>14007</v>
      </c>
      <c r="F2776" t="s">
        <v>23098</v>
      </c>
      <c r="G2776" t="s">
        <v>23099</v>
      </c>
      <c r="I2776" t="s">
        <v>13969</v>
      </c>
      <c r="L2776" t="s">
        <v>23100</v>
      </c>
      <c r="M2776" s="20" t="s">
        <v>23098</v>
      </c>
      <c r="N2776" s="34">
        <v>345</v>
      </c>
      <c r="O2776" t="s">
        <v>23101</v>
      </c>
    </row>
    <row r="2777" spans="1:15" x14ac:dyDescent="0.35">
      <c r="A2777" t="s">
        <v>19</v>
      </c>
      <c r="B2777">
        <v>2658838</v>
      </c>
      <c r="C2777">
        <v>2660148</v>
      </c>
      <c r="E2777" t="s">
        <v>14007</v>
      </c>
      <c r="F2777" t="s">
        <v>23102</v>
      </c>
      <c r="G2777" t="s">
        <v>23103</v>
      </c>
      <c r="I2777" t="s">
        <v>13969</v>
      </c>
      <c r="L2777" t="s">
        <v>23104</v>
      </c>
      <c r="M2777" s="20" t="s">
        <v>23102</v>
      </c>
      <c r="N2777" s="34">
        <v>436</v>
      </c>
      <c r="O2777" t="s">
        <v>23105</v>
      </c>
    </row>
    <row r="2778" spans="1:15" x14ac:dyDescent="0.35">
      <c r="A2778" t="s">
        <v>19</v>
      </c>
      <c r="B2778">
        <v>2660302</v>
      </c>
      <c r="C2778">
        <v>2660496</v>
      </c>
      <c r="E2778" t="s">
        <v>14007</v>
      </c>
      <c r="F2778" t="s">
        <v>14251</v>
      </c>
      <c r="I2778" t="s">
        <v>13969</v>
      </c>
      <c r="L2778" t="s">
        <v>23106</v>
      </c>
      <c r="M2778" s="20" t="s">
        <v>14251</v>
      </c>
      <c r="N2778" s="34">
        <v>64</v>
      </c>
      <c r="O2778" t="s">
        <v>23107</v>
      </c>
    </row>
    <row r="2779" spans="1:15" x14ac:dyDescent="0.35">
      <c r="A2779" t="s">
        <v>19</v>
      </c>
      <c r="B2779">
        <v>2660493</v>
      </c>
      <c r="C2779">
        <v>2661386</v>
      </c>
      <c r="E2779" t="s">
        <v>14007</v>
      </c>
      <c r="F2779" t="s">
        <v>23108</v>
      </c>
      <c r="G2779" t="s">
        <v>23109</v>
      </c>
      <c r="I2779" t="s">
        <v>13969</v>
      </c>
      <c r="L2779" t="s">
        <v>23110</v>
      </c>
      <c r="M2779" s="20" t="s">
        <v>23108</v>
      </c>
      <c r="N2779" s="34">
        <v>297</v>
      </c>
      <c r="O2779" t="s">
        <v>23111</v>
      </c>
    </row>
    <row r="2780" spans="1:15" x14ac:dyDescent="0.35">
      <c r="A2780" t="s">
        <v>19</v>
      </c>
      <c r="B2780">
        <v>2661383</v>
      </c>
      <c r="C2780">
        <v>2661982</v>
      </c>
      <c r="E2780" t="s">
        <v>14007</v>
      </c>
      <c r="F2780" t="s">
        <v>14251</v>
      </c>
      <c r="I2780" t="s">
        <v>13969</v>
      </c>
      <c r="L2780" t="s">
        <v>23112</v>
      </c>
      <c r="M2780" s="20" t="s">
        <v>14251</v>
      </c>
      <c r="N2780" s="34">
        <v>199</v>
      </c>
      <c r="O2780" t="s">
        <v>23113</v>
      </c>
    </row>
    <row r="2781" spans="1:15" x14ac:dyDescent="0.35">
      <c r="A2781" t="s">
        <v>19</v>
      </c>
      <c r="B2781">
        <v>2662060</v>
      </c>
      <c r="C2781">
        <v>2662191</v>
      </c>
      <c r="E2781" t="s">
        <v>13966</v>
      </c>
      <c r="F2781" t="s">
        <v>23114</v>
      </c>
      <c r="G2781" t="s">
        <v>23115</v>
      </c>
      <c r="I2781" t="s">
        <v>13969</v>
      </c>
      <c r="L2781" t="s">
        <v>23116</v>
      </c>
      <c r="M2781" s="20" t="s">
        <v>23114</v>
      </c>
      <c r="N2781" s="34">
        <v>43</v>
      </c>
      <c r="O2781" t="s">
        <v>23117</v>
      </c>
    </row>
    <row r="2782" spans="1:15" x14ac:dyDescent="0.35">
      <c r="A2782" t="s">
        <v>19</v>
      </c>
      <c r="B2782">
        <v>2662234</v>
      </c>
      <c r="C2782">
        <v>2663283</v>
      </c>
      <c r="E2782" t="s">
        <v>14007</v>
      </c>
      <c r="F2782" t="s">
        <v>23118</v>
      </c>
      <c r="G2782" t="s">
        <v>23119</v>
      </c>
      <c r="I2782" t="s">
        <v>13969</v>
      </c>
      <c r="L2782" t="s">
        <v>23120</v>
      </c>
      <c r="M2782" s="20" t="s">
        <v>23118</v>
      </c>
      <c r="N2782" s="34">
        <v>349</v>
      </c>
      <c r="O2782" t="s">
        <v>23121</v>
      </c>
    </row>
    <row r="2783" spans="1:15" x14ac:dyDescent="0.35">
      <c r="A2783" t="s">
        <v>19</v>
      </c>
      <c r="B2783">
        <v>2663296</v>
      </c>
      <c r="C2783">
        <v>2664444</v>
      </c>
      <c r="E2783" t="s">
        <v>14007</v>
      </c>
      <c r="F2783" t="s">
        <v>23122</v>
      </c>
      <c r="G2783" t="s">
        <v>23123</v>
      </c>
      <c r="I2783" t="s">
        <v>13969</v>
      </c>
      <c r="L2783" t="s">
        <v>23124</v>
      </c>
      <c r="M2783" s="20" t="s">
        <v>23122</v>
      </c>
      <c r="N2783" s="34">
        <v>382</v>
      </c>
      <c r="O2783" t="s">
        <v>23125</v>
      </c>
    </row>
    <row r="2784" spans="1:15" x14ac:dyDescent="0.35">
      <c r="A2784" t="s">
        <v>19</v>
      </c>
      <c r="B2784">
        <v>2664677</v>
      </c>
      <c r="C2784">
        <v>2665351</v>
      </c>
      <c r="E2784" t="s">
        <v>14007</v>
      </c>
      <c r="F2784" t="s">
        <v>23126</v>
      </c>
      <c r="G2784" t="s">
        <v>23127</v>
      </c>
      <c r="I2784" t="s">
        <v>13969</v>
      </c>
      <c r="L2784" t="s">
        <v>23128</v>
      </c>
      <c r="M2784" s="20" t="s">
        <v>23126</v>
      </c>
      <c r="N2784" s="34">
        <v>224</v>
      </c>
      <c r="O2784" t="s">
        <v>23129</v>
      </c>
    </row>
    <row r="2785" spans="1:15" x14ac:dyDescent="0.35">
      <c r="A2785" t="s">
        <v>19</v>
      </c>
      <c r="B2785">
        <v>2665430</v>
      </c>
      <c r="C2785">
        <v>2665606</v>
      </c>
      <c r="E2785" t="s">
        <v>14007</v>
      </c>
      <c r="F2785" t="s">
        <v>23130</v>
      </c>
      <c r="G2785" t="s">
        <v>23131</v>
      </c>
      <c r="I2785" t="s">
        <v>13969</v>
      </c>
      <c r="L2785" t="s">
        <v>23132</v>
      </c>
      <c r="M2785" s="20" t="s">
        <v>23130</v>
      </c>
      <c r="N2785" s="34">
        <v>58</v>
      </c>
      <c r="O2785" t="s">
        <v>23133</v>
      </c>
    </row>
    <row r="2786" spans="1:15" x14ac:dyDescent="0.35">
      <c r="A2786" t="s">
        <v>19</v>
      </c>
      <c r="B2786">
        <v>2665651</v>
      </c>
      <c r="C2786">
        <v>2666304</v>
      </c>
      <c r="E2786" t="s">
        <v>14007</v>
      </c>
      <c r="F2786" t="s">
        <v>23134</v>
      </c>
      <c r="G2786" t="s">
        <v>23135</v>
      </c>
      <c r="I2786" t="s">
        <v>13969</v>
      </c>
      <c r="L2786" t="s">
        <v>23136</v>
      </c>
      <c r="M2786" s="20" t="s">
        <v>23134</v>
      </c>
      <c r="N2786" s="34">
        <v>217</v>
      </c>
      <c r="O2786" t="s">
        <v>23137</v>
      </c>
    </row>
    <row r="2787" spans="1:15" x14ac:dyDescent="0.35">
      <c r="A2787" t="s">
        <v>19</v>
      </c>
      <c r="B2787">
        <v>2666397</v>
      </c>
      <c r="C2787">
        <v>2667749</v>
      </c>
      <c r="E2787" t="s">
        <v>14007</v>
      </c>
      <c r="F2787" t="s">
        <v>23138</v>
      </c>
      <c r="G2787" t="s">
        <v>23139</v>
      </c>
      <c r="I2787" t="s">
        <v>13969</v>
      </c>
      <c r="L2787" t="s">
        <v>23140</v>
      </c>
      <c r="M2787" s="20" t="s">
        <v>23138</v>
      </c>
      <c r="N2787" s="34">
        <v>450</v>
      </c>
      <c r="O2787" t="s">
        <v>23141</v>
      </c>
    </row>
    <row r="2788" spans="1:15" x14ac:dyDescent="0.35">
      <c r="A2788" t="s">
        <v>19</v>
      </c>
      <c r="B2788">
        <v>2667784</v>
      </c>
      <c r="C2788">
        <v>2668701</v>
      </c>
      <c r="E2788" t="s">
        <v>14007</v>
      </c>
      <c r="F2788" t="s">
        <v>23142</v>
      </c>
      <c r="G2788" t="s">
        <v>23143</v>
      </c>
      <c r="I2788" t="s">
        <v>13969</v>
      </c>
      <c r="L2788" t="s">
        <v>23144</v>
      </c>
      <c r="M2788" s="20" t="s">
        <v>23142</v>
      </c>
      <c r="N2788" s="34">
        <v>305</v>
      </c>
      <c r="O2788" t="s">
        <v>23145</v>
      </c>
    </row>
    <row r="2789" spans="1:15" x14ac:dyDescent="0.35">
      <c r="A2789" t="s">
        <v>19</v>
      </c>
      <c r="B2789">
        <v>2668840</v>
      </c>
      <c r="C2789">
        <v>2669496</v>
      </c>
      <c r="E2789" t="s">
        <v>14007</v>
      </c>
      <c r="F2789" t="s">
        <v>23146</v>
      </c>
      <c r="G2789" t="s">
        <v>23147</v>
      </c>
      <c r="I2789" t="s">
        <v>13969</v>
      </c>
      <c r="L2789" t="s">
        <v>23148</v>
      </c>
      <c r="M2789" s="20" t="s">
        <v>23146</v>
      </c>
      <c r="N2789" s="34">
        <v>218</v>
      </c>
      <c r="O2789" t="s">
        <v>23149</v>
      </c>
    </row>
    <row r="2790" spans="1:15" x14ac:dyDescent="0.35">
      <c r="A2790" t="s">
        <v>19</v>
      </c>
      <c r="B2790">
        <v>2669616</v>
      </c>
      <c r="C2790">
        <v>2670590</v>
      </c>
      <c r="E2790" t="s">
        <v>14007</v>
      </c>
      <c r="F2790" t="s">
        <v>23150</v>
      </c>
      <c r="G2790" t="s">
        <v>23151</v>
      </c>
      <c r="I2790" t="s">
        <v>13969</v>
      </c>
      <c r="L2790" t="s">
        <v>23152</v>
      </c>
      <c r="M2790" s="20" t="s">
        <v>23150</v>
      </c>
      <c r="N2790" s="34">
        <v>324</v>
      </c>
      <c r="O2790" t="s">
        <v>23153</v>
      </c>
    </row>
    <row r="2791" spans="1:15" x14ac:dyDescent="0.35">
      <c r="A2791" t="s">
        <v>19</v>
      </c>
      <c r="B2791">
        <v>2670699</v>
      </c>
      <c r="C2791">
        <v>2671982</v>
      </c>
      <c r="E2791" t="s">
        <v>14007</v>
      </c>
      <c r="F2791" t="s">
        <v>23154</v>
      </c>
      <c r="G2791" t="s">
        <v>23155</v>
      </c>
      <c r="I2791" t="s">
        <v>13969</v>
      </c>
      <c r="L2791" t="s">
        <v>23156</v>
      </c>
      <c r="M2791" s="20" t="s">
        <v>23154</v>
      </c>
      <c r="N2791" s="34">
        <v>427</v>
      </c>
      <c r="O2791" t="s">
        <v>23157</v>
      </c>
    </row>
    <row r="2792" spans="1:15" x14ac:dyDescent="0.35">
      <c r="A2792" t="s">
        <v>19</v>
      </c>
      <c r="B2792">
        <v>2672138</v>
      </c>
      <c r="C2792">
        <v>2672722</v>
      </c>
      <c r="E2792" t="s">
        <v>14007</v>
      </c>
      <c r="F2792" t="s">
        <v>23158</v>
      </c>
      <c r="G2792" t="s">
        <v>23159</v>
      </c>
      <c r="I2792" t="s">
        <v>13969</v>
      </c>
      <c r="L2792" t="s">
        <v>23160</v>
      </c>
      <c r="M2792" s="20" t="s">
        <v>23158</v>
      </c>
      <c r="N2792" s="34">
        <v>194</v>
      </c>
      <c r="O2792" t="s">
        <v>23161</v>
      </c>
    </row>
    <row r="2793" spans="1:15" x14ac:dyDescent="0.35">
      <c r="A2793" t="s">
        <v>19</v>
      </c>
      <c r="B2793">
        <v>2672881</v>
      </c>
      <c r="C2793">
        <v>2673660</v>
      </c>
      <c r="E2793" t="s">
        <v>14007</v>
      </c>
      <c r="F2793" t="s">
        <v>19642</v>
      </c>
      <c r="G2793" t="s">
        <v>23162</v>
      </c>
      <c r="I2793" t="s">
        <v>13969</v>
      </c>
      <c r="L2793" t="s">
        <v>23163</v>
      </c>
      <c r="M2793" s="20" t="s">
        <v>19642</v>
      </c>
      <c r="N2793" s="34">
        <v>259</v>
      </c>
      <c r="O2793" t="s">
        <v>23164</v>
      </c>
    </row>
    <row r="2794" spans="1:15" x14ac:dyDescent="0.35">
      <c r="A2794" t="s">
        <v>19</v>
      </c>
      <c r="B2794">
        <v>2673746</v>
      </c>
      <c r="C2794">
        <v>2674189</v>
      </c>
      <c r="E2794" t="s">
        <v>14007</v>
      </c>
      <c r="F2794" t="s">
        <v>23165</v>
      </c>
      <c r="G2794" t="s">
        <v>23166</v>
      </c>
      <c r="I2794" t="s">
        <v>13969</v>
      </c>
      <c r="L2794" t="s">
        <v>23167</v>
      </c>
      <c r="M2794" s="20" t="s">
        <v>23165</v>
      </c>
      <c r="N2794" s="34">
        <v>147</v>
      </c>
      <c r="O2794" t="s">
        <v>23168</v>
      </c>
    </row>
    <row r="2795" spans="1:15" x14ac:dyDescent="0.35">
      <c r="A2795" t="s">
        <v>19</v>
      </c>
      <c r="B2795">
        <v>2674252</v>
      </c>
      <c r="C2795">
        <v>2674974</v>
      </c>
      <c r="E2795" t="s">
        <v>14007</v>
      </c>
      <c r="F2795" t="s">
        <v>14042</v>
      </c>
      <c r="G2795" t="s">
        <v>23169</v>
      </c>
      <c r="I2795" t="s">
        <v>13969</v>
      </c>
      <c r="L2795" t="s">
        <v>23170</v>
      </c>
      <c r="M2795" s="20" t="s">
        <v>14042</v>
      </c>
      <c r="N2795" s="34">
        <v>240</v>
      </c>
      <c r="O2795" t="s">
        <v>23171</v>
      </c>
    </row>
    <row r="2796" spans="1:15" x14ac:dyDescent="0.35">
      <c r="A2796" t="s">
        <v>19</v>
      </c>
      <c r="B2796">
        <v>2674925</v>
      </c>
      <c r="C2796">
        <v>2675512</v>
      </c>
      <c r="E2796" t="s">
        <v>14007</v>
      </c>
      <c r="F2796" t="s">
        <v>16395</v>
      </c>
      <c r="G2796" t="s">
        <v>23172</v>
      </c>
      <c r="I2796" t="s">
        <v>13969</v>
      </c>
      <c r="L2796" t="s">
        <v>23173</v>
      </c>
      <c r="M2796" s="20" t="s">
        <v>16395</v>
      </c>
      <c r="N2796" s="34">
        <v>195</v>
      </c>
      <c r="O2796" t="s">
        <v>23174</v>
      </c>
    </row>
    <row r="2797" spans="1:15" x14ac:dyDescent="0.35">
      <c r="A2797" t="s">
        <v>19</v>
      </c>
      <c r="B2797">
        <v>2675554</v>
      </c>
      <c r="C2797">
        <v>2677044</v>
      </c>
      <c r="E2797" t="s">
        <v>14007</v>
      </c>
      <c r="F2797" t="s">
        <v>23175</v>
      </c>
      <c r="G2797" t="s">
        <v>23176</v>
      </c>
      <c r="I2797" t="s">
        <v>13969</v>
      </c>
      <c r="L2797" t="s">
        <v>23177</v>
      </c>
      <c r="M2797" s="20" t="s">
        <v>23175</v>
      </c>
      <c r="N2797" s="34">
        <v>496</v>
      </c>
      <c r="O2797" t="s">
        <v>23178</v>
      </c>
    </row>
    <row r="2798" spans="1:15" x14ac:dyDescent="0.35">
      <c r="A2798" t="s">
        <v>19</v>
      </c>
      <c r="B2798">
        <v>2677037</v>
      </c>
      <c r="C2798">
        <v>2678095</v>
      </c>
      <c r="E2798" t="s">
        <v>14007</v>
      </c>
      <c r="F2798" t="s">
        <v>14310</v>
      </c>
      <c r="G2798" t="s">
        <v>23179</v>
      </c>
      <c r="I2798" t="s">
        <v>13969</v>
      </c>
      <c r="L2798" t="s">
        <v>23180</v>
      </c>
      <c r="M2798" s="20" t="s">
        <v>14310</v>
      </c>
      <c r="N2798" s="34">
        <v>352</v>
      </c>
      <c r="O2798" t="s">
        <v>23181</v>
      </c>
    </row>
    <row r="2799" spans="1:15" x14ac:dyDescent="0.35">
      <c r="A2799" t="s">
        <v>19</v>
      </c>
      <c r="B2799">
        <v>2678361</v>
      </c>
      <c r="C2799">
        <v>2678609</v>
      </c>
      <c r="E2799" t="s">
        <v>13966</v>
      </c>
      <c r="F2799" t="s">
        <v>23182</v>
      </c>
      <c r="G2799" t="s">
        <v>23183</v>
      </c>
      <c r="I2799" t="s">
        <v>13969</v>
      </c>
      <c r="L2799" t="s">
        <v>23184</v>
      </c>
      <c r="M2799" s="20" t="s">
        <v>23182</v>
      </c>
      <c r="N2799" s="34">
        <v>82</v>
      </c>
      <c r="O2799" t="s">
        <v>23185</v>
      </c>
    </row>
    <row r="2800" spans="1:15" x14ac:dyDescent="0.35">
      <c r="A2800" t="s">
        <v>19</v>
      </c>
      <c r="B2800">
        <v>2678649</v>
      </c>
      <c r="C2800">
        <v>2679221</v>
      </c>
      <c r="E2800" t="s">
        <v>14007</v>
      </c>
      <c r="F2800" t="s">
        <v>23186</v>
      </c>
      <c r="G2800" t="s">
        <v>23187</v>
      </c>
      <c r="I2800" t="s">
        <v>13969</v>
      </c>
      <c r="L2800" t="s">
        <v>23188</v>
      </c>
      <c r="M2800" s="20" t="s">
        <v>23186</v>
      </c>
      <c r="N2800" s="34">
        <v>190</v>
      </c>
      <c r="O2800" t="s">
        <v>23189</v>
      </c>
    </row>
    <row r="2801" spans="1:15" x14ac:dyDescent="0.35">
      <c r="A2801" t="s">
        <v>19</v>
      </c>
      <c r="B2801">
        <v>2679718</v>
      </c>
      <c r="C2801">
        <v>2681295</v>
      </c>
      <c r="E2801" t="s">
        <v>13966</v>
      </c>
      <c r="F2801" t="s">
        <v>23190</v>
      </c>
      <c r="G2801" t="s">
        <v>23191</v>
      </c>
      <c r="I2801" t="s">
        <v>13969</v>
      </c>
      <c r="L2801" t="s">
        <v>23192</v>
      </c>
      <c r="M2801" s="20" t="s">
        <v>23190</v>
      </c>
      <c r="N2801" s="34">
        <v>525</v>
      </c>
      <c r="O2801" t="s">
        <v>23193</v>
      </c>
    </row>
    <row r="2802" spans="1:15" x14ac:dyDescent="0.35">
      <c r="A2802" t="s">
        <v>19</v>
      </c>
      <c r="B2802">
        <v>2681338</v>
      </c>
      <c r="C2802">
        <v>2682105</v>
      </c>
      <c r="E2802" t="s">
        <v>14007</v>
      </c>
      <c r="F2802" t="s">
        <v>23194</v>
      </c>
      <c r="G2802" t="s">
        <v>23195</v>
      </c>
      <c r="I2802" t="s">
        <v>13969</v>
      </c>
      <c r="L2802" t="s">
        <v>23196</v>
      </c>
      <c r="M2802" s="20" t="s">
        <v>23194</v>
      </c>
      <c r="N2802" s="34">
        <v>255</v>
      </c>
      <c r="O2802" t="s">
        <v>23197</v>
      </c>
    </row>
    <row r="2803" spans="1:15" x14ac:dyDescent="0.35">
      <c r="A2803" t="s">
        <v>19</v>
      </c>
      <c r="B2803">
        <v>2682217</v>
      </c>
      <c r="C2803">
        <v>2683323</v>
      </c>
      <c r="E2803" t="s">
        <v>14007</v>
      </c>
      <c r="F2803" t="s">
        <v>23198</v>
      </c>
      <c r="G2803" t="s">
        <v>23199</v>
      </c>
      <c r="I2803" t="s">
        <v>13969</v>
      </c>
      <c r="L2803" t="s">
        <v>23200</v>
      </c>
      <c r="M2803" s="20" t="s">
        <v>23198</v>
      </c>
      <c r="N2803" s="34">
        <v>368</v>
      </c>
      <c r="O2803" t="s">
        <v>23201</v>
      </c>
    </row>
    <row r="2804" spans="1:15" x14ac:dyDescent="0.35">
      <c r="A2804" t="s">
        <v>19</v>
      </c>
      <c r="B2804">
        <v>2683259</v>
      </c>
      <c r="C2804">
        <v>2683843</v>
      </c>
      <c r="E2804" t="s">
        <v>14007</v>
      </c>
      <c r="F2804" t="s">
        <v>23202</v>
      </c>
      <c r="G2804" t="s">
        <v>23203</v>
      </c>
      <c r="I2804" t="s">
        <v>13969</v>
      </c>
      <c r="L2804" t="s">
        <v>23204</v>
      </c>
      <c r="M2804" s="20" t="s">
        <v>23202</v>
      </c>
      <c r="N2804" s="34">
        <v>194</v>
      </c>
      <c r="O2804" t="s">
        <v>23205</v>
      </c>
    </row>
    <row r="2805" spans="1:15" x14ac:dyDescent="0.35">
      <c r="A2805" t="s">
        <v>19</v>
      </c>
      <c r="B2805">
        <v>2684047</v>
      </c>
      <c r="C2805">
        <v>2685816</v>
      </c>
      <c r="E2805" t="s">
        <v>14007</v>
      </c>
      <c r="F2805" t="s">
        <v>23206</v>
      </c>
      <c r="G2805" t="s">
        <v>23207</v>
      </c>
      <c r="I2805" t="s">
        <v>13969</v>
      </c>
      <c r="L2805" t="s">
        <v>23208</v>
      </c>
      <c r="M2805" s="20" t="s">
        <v>23206</v>
      </c>
      <c r="N2805" s="34">
        <v>589</v>
      </c>
      <c r="O2805" t="s">
        <v>23209</v>
      </c>
    </row>
    <row r="2806" spans="1:15" x14ac:dyDescent="0.35">
      <c r="A2806" t="s">
        <v>19</v>
      </c>
      <c r="B2806">
        <v>2685813</v>
      </c>
      <c r="C2806">
        <v>2686535</v>
      </c>
      <c r="E2806" t="s">
        <v>14007</v>
      </c>
      <c r="F2806" t="s">
        <v>23210</v>
      </c>
      <c r="G2806" t="s">
        <v>23211</v>
      </c>
      <c r="I2806" t="s">
        <v>13969</v>
      </c>
      <c r="L2806" t="s">
        <v>23212</v>
      </c>
      <c r="M2806" s="20" t="s">
        <v>23210</v>
      </c>
      <c r="N2806" s="34">
        <v>240</v>
      </c>
      <c r="O2806" t="s">
        <v>23213</v>
      </c>
    </row>
    <row r="2807" spans="1:15" x14ac:dyDescent="0.35">
      <c r="A2807" t="s">
        <v>19</v>
      </c>
      <c r="B2807">
        <v>2686616</v>
      </c>
      <c r="C2807">
        <v>2687791</v>
      </c>
      <c r="E2807" t="s">
        <v>14007</v>
      </c>
      <c r="F2807" t="s">
        <v>23214</v>
      </c>
      <c r="G2807" t="s">
        <v>23215</v>
      </c>
      <c r="I2807" t="s">
        <v>13969</v>
      </c>
      <c r="L2807" t="s">
        <v>23216</v>
      </c>
      <c r="M2807" s="20" t="s">
        <v>23214</v>
      </c>
      <c r="N2807" s="34">
        <v>391</v>
      </c>
      <c r="O2807" t="s">
        <v>23217</v>
      </c>
    </row>
    <row r="2808" spans="1:15" x14ac:dyDescent="0.35">
      <c r="A2808" t="s">
        <v>19</v>
      </c>
      <c r="B2808">
        <v>2687811</v>
      </c>
      <c r="C2808">
        <v>2689439</v>
      </c>
      <c r="E2808" t="s">
        <v>14007</v>
      </c>
      <c r="F2808" t="s">
        <v>23218</v>
      </c>
      <c r="G2808" t="s">
        <v>23219</v>
      </c>
      <c r="I2808" t="s">
        <v>13969</v>
      </c>
      <c r="L2808" t="s">
        <v>23220</v>
      </c>
      <c r="M2808" s="20" t="s">
        <v>23218</v>
      </c>
      <c r="N2808" s="34">
        <v>542</v>
      </c>
      <c r="O2808" t="s">
        <v>23221</v>
      </c>
    </row>
    <row r="2809" spans="1:15" x14ac:dyDescent="0.35">
      <c r="A2809" t="s">
        <v>19</v>
      </c>
      <c r="B2809">
        <v>2689436</v>
      </c>
      <c r="C2809">
        <v>2689975</v>
      </c>
      <c r="E2809" t="s">
        <v>14007</v>
      </c>
      <c r="F2809" t="s">
        <v>23222</v>
      </c>
      <c r="G2809" t="s">
        <v>23223</v>
      </c>
      <c r="I2809" t="s">
        <v>13969</v>
      </c>
      <c r="L2809" t="s">
        <v>23224</v>
      </c>
      <c r="M2809" s="20" t="s">
        <v>23222</v>
      </c>
      <c r="N2809" s="34">
        <v>179</v>
      </c>
      <c r="O2809" t="s">
        <v>23225</v>
      </c>
    </row>
    <row r="2810" spans="1:15" x14ac:dyDescent="0.35">
      <c r="A2810" t="s">
        <v>19</v>
      </c>
      <c r="B2810">
        <v>2690070</v>
      </c>
      <c r="C2810">
        <v>2690804</v>
      </c>
      <c r="E2810" t="s">
        <v>14007</v>
      </c>
      <c r="F2810" t="s">
        <v>23226</v>
      </c>
      <c r="G2810" t="s">
        <v>23227</v>
      </c>
      <c r="I2810" t="s">
        <v>13969</v>
      </c>
      <c r="L2810" t="s">
        <v>23228</v>
      </c>
      <c r="M2810" s="20" t="s">
        <v>23226</v>
      </c>
      <c r="N2810" s="34">
        <v>244</v>
      </c>
      <c r="O2810" t="s">
        <v>23229</v>
      </c>
    </row>
    <row r="2811" spans="1:15" x14ac:dyDescent="0.35">
      <c r="A2811" t="s">
        <v>19</v>
      </c>
      <c r="B2811">
        <v>2690896</v>
      </c>
      <c r="C2811">
        <v>2691432</v>
      </c>
      <c r="E2811" t="s">
        <v>14007</v>
      </c>
      <c r="F2811" t="s">
        <v>23230</v>
      </c>
      <c r="G2811" t="s">
        <v>23231</v>
      </c>
      <c r="I2811" t="s">
        <v>13969</v>
      </c>
      <c r="L2811" t="s">
        <v>23232</v>
      </c>
      <c r="M2811" s="20" t="s">
        <v>23230</v>
      </c>
      <c r="N2811" s="34">
        <v>178</v>
      </c>
      <c r="O2811" t="s">
        <v>23233</v>
      </c>
    </row>
    <row r="2812" spans="1:15" x14ac:dyDescent="0.35">
      <c r="A2812" t="s">
        <v>19</v>
      </c>
      <c r="B2812">
        <v>2691437</v>
      </c>
      <c r="C2812">
        <v>2692027</v>
      </c>
      <c r="E2812" t="s">
        <v>14007</v>
      </c>
      <c r="F2812" t="s">
        <v>23234</v>
      </c>
      <c r="G2812" t="s">
        <v>23235</v>
      </c>
      <c r="I2812" t="s">
        <v>13969</v>
      </c>
      <c r="L2812" t="s">
        <v>23236</v>
      </c>
      <c r="M2812" s="20" t="s">
        <v>23234</v>
      </c>
      <c r="N2812" s="34">
        <v>196</v>
      </c>
      <c r="O2812" t="s">
        <v>23237</v>
      </c>
    </row>
    <row r="2813" spans="1:15" x14ac:dyDescent="0.35">
      <c r="A2813" t="s">
        <v>19</v>
      </c>
      <c r="B2813">
        <v>2692015</v>
      </c>
      <c r="C2813">
        <v>2693163</v>
      </c>
      <c r="E2813" t="s">
        <v>14007</v>
      </c>
      <c r="F2813" t="s">
        <v>23238</v>
      </c>
      <c r="G2813" t="s">
        <v>21550</v>
      </c>
      <c r="I2813" t="s">
        <v>13969</v>
      </c>
      <c r="L2813" t="s">
        <v>23239</v>
      </c>
      <c r="M2813" s="20" t="s">
        <v>23238</v>
      </c>
      <c r="N2813" s="34">
        <v>382</v>
      </c>
      <c r="O2813" t="s">
        <v>23240</v>
      </c>
    </row>
    <row r="2814" spans="1:15" x14ac:dyDescent="0.35">
      <c r="A2814" t="s">
        <v>19</v>
      </c>
      <c r="B2814">
        <v>2693286</v>
      </c>
      <c r="C2814">
        <v>2693825</v>
      </c>
      <c r="E2814" t="s">
        <v>14007</v>
      </c>
      <c r="F2814" t="s">
        <v>23241</v>
      </c>
      <c r="G2814" t="s">
        <v>23242</v>
      </c>
      <c r="I2814" t="s">
        <v>13969</v>
      </c>
      <c r="L2814" t="s">
        <v>23243</v>
      </c>
      <c r="M2814" s="20" t="s">
        <v>23241</v>
      </c>
      <c r="N2814" s="34">
        <v>179</v>
      </c>
      <c r="O2814" t="s">
        <v>23244</v>
      </c>
    </row>
    <row r="2815" spans="1:15" x14ac:dyDescent="0.35">
      <c r="A2815" t="s">
        <v>19</v>
      </c>
      <c r="B2815">
        <v>2693880</v>
      </c>
      <c r="C2815">
        <v>2694473</v>
      </c>
      <c r="E2815" t="s">
        <v>14007</v>
      </c>
      <c r="F2815" t="s">
        <v>23245</v>
      </c>
      <c r="G2815" t="s">
        <v>23246</v>
      </c>
      <c r="I2815" t="s">
        <v>13969</v>
      </c>
      <c r="L2815" t="s">
        <v>23247</v>
      </c>
      <c r="M2815" s="20" t="s">
        <v>23245</v>
      </c>
      <c r="N2815" s="34">
        <v>197</v>
      </c>
      <c r="O2815" t="s">
        <v>23248</v>
      </c>
    </row>
    <row r="2816" spans="1:15" x14ac:dyDescent="0.35">
      <c r="A2816" t="s">
        <v>19</v>
      </c>
      <c r="B2816">
        <v>2694463</v>
      </c>
      <c r="C2816">
        <v>2695218</v>
      </c>
      <c r="E2816" t="s">
        <v>14007</v>
      </c>
      <c r="F2816" t="s">
        <v>23249</v>
      </c>
      <c r="G2816" t="s">
        <v>23250</v>
      </c>
      <c r="I2816" t="s">
        <v>13969</v>
      </c>
      <c r="L2816" t="s">
        <v>23251</v>
      </c>
      <c r="M2816" s="20" t="s">
        <v>23249</v>
      </c>
      <c r="N2816" s="34">
        <v>251</v>
      </c>
      <c r="O2816" t="s">
        <v>23252</v>
      </c>
    </row>
    <row r="2817" spans="1:15" x14ac:dyDescent="0.35">
      <c r="A2817" t="s">
        <v>19</v>
      </c>
      <c r="B2817">
        <v>2695499</v>
      </c>
      <c r="C2817">
        <v>2696023</v>
      </c>
      <c r="E2817" t="s">
        <v>13966</v>
      </c>
      <c r="F2817" t="s">
        <v>23253</v>
      </c>
      <c r="G2817" t="s">
        <v>23254</v>
      </c>
      <c r="I2817" t="s">
        <v>13969</v>
      </c>
      <c r="L2817" t="s">
        <v>23255</v>
      </c>
      <c r="M2817" s="20" t="s">
        <v>23253</v>
      </c>
      <c r="N2817" s="34">
        <v>174</v>
      </c>
      <c r="O2817" t="s">
        <v>23256</v>
      </c>
    </row>
    <row r="2818" spans="1:15" x14ac:dyDescent="0.35">
      <c r="A2818" t="s">
        <v>19</v>
      </c>
      <c r="B2818">
        <v>2696037</v>
      </c>
      <c r="C2818">
        <v>2696411</v>
      </c>
      <c r="E2818" t="s">
        <v>14007</v>
      </c>
      <c r="F2818" t="s">
        <v>23257</v>
      </c>
      <c r="G2818" t="s">
        <v>23258</v>
      </c>
      <c r="I2818" t="s">
        <v>13969</v>
      </c>
      <c r="L2818" t="s">
        <v>23259</v>
      </c>
      <c r="M2818" s="20" t="s">
        <v>23257</v>
      </c>
      <c r="N2818" s="34">
        <v>124</v>
      </c>
      <c r="O2818" t="s">
        <v>23260</v>
      </c>
    </row>
    <row r="2819" spans="1:15" x14ac:dyDescent="0.35">
      <c r="A2819" t="s">
        <v>19</v>
      </c>
      <c r="B2819">
        <v>2696524</v>
      </c>
      <c r="C2819">
        <v>2696988</v>
      </c>
      <c r="E2819" t="s">
        <v>14007</v>
      </c>
      <c r="F2819" t="s">
        <v>23261</v>
      </c>
      <c r="G2819" t="s">
        <v>23262</v>
      </c>
      <c r="I2819" t="s">
        <v>13969</v>
      </c>
      <c r="L2819" t="s">
        <v>23263</v>
      </c>
      <c r="M2819" s="20" t="s">
        <v>23261</v>
      </c>
      <c r="N2819" s="34">
        <v>154</v>
      </c>
      <c r="O2819" t="s">
        <v>23264</v>
      </c>
    </row>
    <row r="2820" spans="1:15" ht="29" x14ac:dyDescent="0.35">
      <c r="A2820" t="s">
        <v>19</v>
      </c>
      <c r="B2820">
        <v>2697021</v>
      </c>
      <c r="C2820">
        <v>2698217</v>
      </c>
      <c r="E2820" t="s">
        <v>14007</v>
      </c>
      <c r="F2820" t="s">
        <v>23265</v>
      </c>
      <c r="G2820" t="s">
        <v>23266</v>
      </c>
      <c r="I2820" t="s">
        <v>13969</v>
      </c>
      <c r="L2820" t="s">
        <v>23267</v>
      </c>
      <c r="M2820" s="20" t="s">
        <v>23265</v>
      </c>
      <c r="N2820" s="34">
        <v>398</v>
      </c>
      <c r="O2820" t="s">
        <v>23268</v>
      </c>
    </row>
    <row r="2821" spans="1:15" x14ac:dyDescent="0.35">
      <c r="A2821" t="s">
        <v>19</v>
      </c>
      <c r="B2821">
        <v>2698232</v>
      </c>
      <c r="C2821">
        <v>2698879</v>
      </c>
      <c r="E2821" t="s">
        <v>14007</v>
      </c>
      <c r="F2821" t="s">
        <v>23269</v>
      </c>
      <c r="G2821" t="s">
        <v>23270</v>
      </c>
      <c r="I2821" t="s">
        <v>13969</v>
      </c>
      <c r="L2821" t="s">
        <v>23271</v>
      </c>
      <c r="M2821" s="20" t="s">
        <v>23269</v>
      </c>
      <c r="N2821" s="34">
        <v>215</v>
      </c>
      <c r="O2821" t="s">
        <v>23272</v>
      </c>
    </row>
    <row r="2822" spans="1:15" ht="43.5" x14ac:dyDescent="0.35">
      <c r="A2822" t="s">
        <v>19</v>
      </c>
      <c r="B2822">
        <v>2698890</v>
      </c>
      <c r="C2822">
        <v>2699975</v>
      </c>
      <c r="E2822" t="s">
        <v>14007</v>
      </c>
      <c r="F2822" t="s">
        <v>23273</v>
      </c>
      <c r="G2822" t="s">
        <v>23274</v>
      </c>
      <c r="I2822" t="s">
        <v>13969</v>
      </c>
      <c r="L2822" t="s">
        <v>23275</v>
      </c>
      <c r="M2822" s="20" t="s">
        <v>23273</v>
      </c>
      <c r="N2822" s="34">
        <v>361</v>
      </c>
      <c r="O2822" t="s">
        <v>23276</v>
      </c>
    </row>
    <row r="2823" spans="1:15" x14ac:dyDescent="0.35">
      <c r="A2823" t="s">
        <v>19</v>
      </c>
      <c r="B2823">
        <v>2700369</v>
      </c>
      <c r="C2823">
        <v>2700713</v>
      </c>
      <c r="E2823" t="s">
        <v>14007</v>
      </c>
      <c r="F2823" t="s">
        <v>14251</v>
      </c>
      <c r="I2823" t="s">
        <v>13969</v>
      </c>
      <c r="L2823" t="s">
        <v>23277</v>
      </c>
      <c r="M2823" s="20" t="s">
        <v>14251</v>
      </c>
      <c r="N2823" s="34">
        <v>114</v>
      </c>
      <c r="O2823" t="s">
        <v>23278</v>
      </c>
    </row>
    <row r="2824" spans="1:15" x14ac:dyDescent="0.35">
      <c r="A2824" t="s">
        <v>19</v>
      </c>
      <c r="B2824">
        <v>2700948</v>
      </c>
      <c r="C2824">
        <v>2701502</v>
      </c>
      <c r="E2824" t="s">
        <v>14007</v>
      </c>
      <c r="F2824" t="s">
        <v>23279</v>
      </c>
      <c r="G2824" t="s">
        <v>23280</v>
      </c>
      <c r="I2824" t="s">
        <v>13969</v>
      </c>
      <c r="L2824" t="s">
        <v>23281</v>
      </c>
      <c r="M2824" s="20" t="s">
        <v>23279</v>
      </c>
      <c r="N2824" s="34">
        <v>184</v>
      </c>
      <c r="O2824" t="s">
        <v>23282</v>
      </c>
    </row>
    <row r="2825" spans="1:15" x14ac:dyDescent="0.35">
      <c r="A2825" t="s">
        <v>19</v>
      </c>
      <c r="B2825">
        <v>2701769</v>
      </c>
      <c r="C2825">
        <v>2702005</v>
      </c>
      <c r="E2825" t="s">
        <v>13966</v>
      </c>
      <c r="F2825" t="s">
        <v>14251</v>
      </c>
      <c r="I2825" t="s">
        <v>13969</v>
      </c>
      <c r="L2825" t="s">
        <v>23283</v>
      </c>
      <c r="M2825" s="20" t="s">
        <v>14251</v>
      </c>
      <c r="N2825" s="34">
        <v>78</v>
      </c>
      <c r="O2825" t="s">
        <v>23284</v>
      </c>
    </row>
    <row r="2826" spans="1:15" x14ac:dyDescent="0.35">
      <c r="A2826" t="s">
        <v>19</v>
      </c>
      <c r="B2826">
        <v>2701948</v>
      </c>
      <c r="C2826">
        <v>2702154</v>
      </c>
      <c r="E2826" t="s">
        <v>14007</v>
      </c>
      <c r="F2826" t="s">
        <v>23285</v>
      </c>
      <c r="G2826" t="s">
        <v>23286</v>
      </c>
      <c r="I2826" t="s">
        <v>13969</v>
      </c>
      <c r="L2826" t="s">
        <v>23287</v>
      </c>
      <c r="M2826" s="20" t="s">
        <v>23285</v>
      </c>
      <c r="N2826" s="34">
        <v>68</v>
      </c>
      <c r="O2826" t="s">
        <v>23288</v>
      </c>
    </row>
    <row r="2827" spans="1:15" x14ac:dyDescent="0.35">
      <c r="A2827" t="s">
        <v>19</v>
      </c>
      <c r="B2827">
        <v>2702775</v>
      </c>
      <c r="C2827">
        <v>2702978</v>
      </c>
      <c r="E2827" t="s">
        <v>14007</v>
      </c>
      <c r="F2827" t="s">
        <v>14251</v>
      </c>
      <c r="I2827" t="s">
        <v>13969</v>
      </c>
      <c r="L2827" t="s">
        <v>23289</v>
      </c>
      <c r="M2827" s="20" t="s">
        <v>14251</v>
      </c>
      <c r="N2827" s="34">
        <v>67</v>
      </c>
      <c r="O2827" t="s">
        <v>23290</v>
      </c>
    </row>
    <row r="2828" spans="1:15" x14ac:dyDescent="0.35">
      <c r="A2828" t="s">
        <v>19</v>
      </c>
      <c r="B2828">
        <v>2703644</v>
      </c>
      <c r="C2828">
        <v>2703856</v>
      </c>
      <c r="E2828" t="s">
        <v>13966</v>
      </c>
      <c r="F2828" t="s">
        <v>16204</v>
      </c>
      <c r="G2828" t="s">
        <v>23291</v>
      </c>
      <c r="I2828" t="s">
        <v>13969</v>
      </c>
      <c r="L2828" t="s">
        <v>23292</v>
      </c>
      <c r="M2828" s="20" t="s">
        <v>16204</v>
      </c>
      <c r="N2828" s="34">
        <v>70</v>
      </c>
      <c r="O2828" t="s">
        <v>23293</v>
      </c>
    </row>
    <row r="2829" spans="1:15" x14ac:dyDescent="0.35">
      <c r="A2829" t="s">
        <v>19</v>
      </c>
      <c r="B2829">
        <v>2703992</v>
      </c>
      <c r="C2829">
        <v>2704423</v>
      </c>
      <c r="E2829" t="s">
        <v>14007</v>
      </c>
      <c r="F2829" t="s">
        <v>23294</v>
      </c>
      <c r="G2829" t="s">
        <v>23295</v>
      </c>
      <c r="I2829" t="s">
        <v>13969</v>
      </c>
      <c r="L2829" t="s">
        <v>23296</v>
      </c>
      <c r="M2829" s="20" t="s">
        <v>23294</v>
      </c>
      <c r="N2829" s="34">
        <v>143</v>
      </c>
      <c r="O2829" t="s">
        <v>23297</v>
      </c>
    </row>
    <row r="2830" spans="1:15" x14ac:dyDescent="0.35">
      <c r="A2830" t="s">
        <v>19</v>
      </c>
      <c r="B2830">
        <v>2704677</v>
      </c>
      <c r="C2830">
        <v>2705549</v>
      </c>
      <c r="E2830" t="s">
        <v>13966</v>
      </c>
      <c r="F2830" t="s">
        <v>23298</v>
      </c>
      <c r="G2830" t="s">
        <v>23299</v>
      </c>
      <c r="I2830" t="s">
        <v>13969</v>
      </c>
      <c r="L2830" t="s">
        <v>23300</v>
      </c>
      <c r="M2830" s="20" t="s">
        <v>23298</v>
      </c>
      <c r="N2830" s="34">
        <v>290</v>
      </c>
      <c r="O2830" t="s">
        <v>23301</v>
      </c>
    </row>
    <row r="2831" spans="1:15" x14ac:dyDescent="0.35">
      <c r="A2831" t="s">
        <v>19</v>
      </c>
      <c r="B2831">
        <v>2705579</v>
      </c>
      <c r="C2831">
        <v>2706898</v>
      </c>
      <c r="E2831" t="s">
        <v>14007</v>
      </c>
      <c r="F2831" t="s">
        <v>23302</v>
      </c>
      <c r="G2831" t="s">
        <v>23303</v>
      </c>
      <c r="I2831" t="s">
        <v>13969</v>
      </c>
      <c r="L2831" t="s">
        <v>23304</v>
      </c>
      <c r="M2831" s="20" t="s">
        <v>23302</v>
      </c>
      <c r="N2831" s="34">
        <v>439</v>
      </c>
      <c r="O2831" t="s">
        <v>23305</v>
      </c>
    </row>
    <row r="2832" spans="1:15" x14ac:dyDescent="0.35">
      <c r="A2832" t="s">
        <v>19</v>
      </c>
      <c r="B2832">
        <v>2707004</v>
      </c>
      <c r="C2832">
        <v>2708485</v>
      </c>
      <c r="E2832" t="s">
        <v>14007</v>
      </c>
      <c r="F2832" t="s">
        <v>23306</v>
      </c>
      <c r="G2832" t="s">
        <v>23307</v>
      </c>
      <c r="I2832" t="s">
        <v>13969</v>
      </c>
      <c r="L2832" t="s">
        <v>23308</v>
      </c>
      <c r="M2832" s="20" t="s">
        <v>23306</v>
      </c>
      <c r="N2832" s="34">
        <v>493</v>
      </c>
      <c r="O2832" t="s">
        <v>23309</v>
      </c>
    </row>
    <row r="2833" spans="1:15" x14ac:dyDescent="0.35">
      <c r="A2833" t="s">
        <v>19</v>
      </c>
      <c r="B2833">
        <v>2708436</v>
      </c>
      <c r="C2833">
        <v>2709047</v>
      </c>
      <c r="E2833" t="s">
        <v>14007</v>
      </c>
      <c r="F2833" t="s">
        <v>23310</v>
      </c>
      <c r="G2833" t="s">
        <v>23311</v>
      </c>
      <c r="I2833" t="s">
        <v>13969</v>
      </c>
      <c r="L2833" t="s">
        <v>23312</v>
      </c>
      <c r="M2833" s="20" t="s">
        <v>23310</v>
      </c>
      <c r="N2833" s="34">
        <v>203</v>
      </c>
      <c r="O2833" t="s">
        <v>23313</v>
      </c>
    </row>
    <row r="2834" spans="1:15" x14ac:dyDescent="0.35">
      <c r="A2834" t="s">
        <v>19</v>
      </c>
      <c r="B2834">
        <v>2709055</v>
      </c>
      <c r="C2834">
        <v>2709405</v>
      </c>
      <c r="E2834" t="s">
        <v>14007</v>
      </c>
      <c r="F2834" t="s">
        <v>23314</v>
      </c>
      <c r="G2834" t="s">
        <v>23315</v>
      </c>
      <c r="I2834" t="s">
        <v>13969</v>
      </c>
      <c r="L2834" t="s">
        <v>23316</v>
      </c>
      <c r="M2834" s="20" t="s">
        <v>23314</v>
      </c>
      <c r="N2834" s="34">
        <v>116</v>
      </c>
      <c r="O2834" t="s">
        <v>23317</v>
      </c>
    </row>
    <row r="2835" spans="1:15" x14ac:dyDescent="0.35">
      <c r="A2835" t="s">
        <v>19</v>
      </c>
      <c r="B2835">
        <v>2709407</v>
      </c>
      <c r="C2835">
        <v>2710423</v>
      </c>
      <c r="E2835" t="s">
        <v>14007</v>
      </c>
      <c r="F2835" t="s">
        <v>23318</v>
      </c>
      <c r="G2835" t="s">
        <v>23319</v>
      </c>
      <c r="I2835" t="s">
        <v>13969</v>
      </c>
      <c r="L2835" t="s">
        <v>23320</v>
      </c>
      <c r="M2835" s="20" t="s">
        <v>23318</v>
      </c>
      <c r="N2835" s="34">
        <v>338</v>
      </c>
      <c r="O2835" t="s">
        <v>23321</v>
      </c>
    </row>
    <row r="2836" spans="1:15" x14ac:dyDescent="0.35">
      <c r="A2836" t="s">
        <v>19</v>
      </c>
      <c r="B2836">
        <v>2710436</v>
      </c>
      <c r="C2836">
        <v>2710888</v>
      </c>
      <c r="E2836" t="s">
        <v>14007</v>
      </c>
      <c r="F2836" t="s">
        <v>23322</v>
      </c>
      <c r="G2836" t="s">
        <v>23323</v>
      </c>
      <c r="I2836" t="s">
        <v>13969</v>
      </c>
      <c r="L2836" t="s">
        <v>23324</v>
      </c>
      <c r="M2836" s="20" t="s">
        <v>23322</v>
      </c>
      <c r="N2836" s="34">
        <v>150</v>
      </c>
      <c r="O2836" t="s">
        <v>23325</v>
      </c>
    </row>
    <row r="2837" spans="1:15" x14ac:dyDescent="0.35">
      <c r="A2837" t="s">
        <v>19</v>
      </c>
      <c r="B2837">
        <v>2710901</v>
      </c>
      <c r="C2837">
        <v>2711326</v>
      </c>
      <c r="E2837" t="s">
        <v>14007</v>
      </c>
      <c r="F2837" t="s">
        <v>23326</v>
      </c>
      <c r="G2837" t="s">
        <v>23327</v>
      </c>
      <c r="I2837" t="s">
        <v>13969</v>
      </c>
      <c r="L2837" t="s">
        <v>23328</v>
      </c>
      <c r="M2837" s="20" t="s">
        <v>23326</v>
      </c>
      <c r="N2837" s="34">
        <v>141</v>
      </c>
      <c r="O2837" t="s">
        <v>23329</v>
      </c>
    </row>
    <row r="2838" spans="1:15" x14ac:dyDescent="0.35">
      <c r="A2838" t="s">
        <v>19</v>
      </c>
      <c r="B2838">
        <v>2711316</v>
      </c>
      <c r="C2838">
        <v>2711936</v>
      </c>
      <c r="E2838" t="s">
        <v>14007</v>
      </c>
      <c r="F2838" t="s">
        <v>23330</v>
      </c>
      <c r="G2838" t="s">
        <v>23331</v>
      </c>
      <c r="I2838" t="s">
        <v>13969</v>
      </c>
      <c r="L2838" t="s">
        <v>23332</v>
      </c>
      <c r="M2838" s="20" t="s">
        <v>23330</v>
      </c>
      <c r="N2838" s="34">
        <v>206</v>
      </c>
      <c r="O2838" t="s">
        <v>23333</v>
      </c>
    </row>
    <row r="2839" spans="1:15" x14ac:dyDescent="0.35">
      <c r="A2839" t="s">
        <v>19</v>
      </c>
      <c r="B2839">
        <v>2712061</v>
      </c>
      <c r="C2839">
        <v>2712828</v>
      </c>
      <c r="E2839" t="s">
        <v>14007</v>
      </c>
      <c r="F2839" t="s">
        <v>23334</v>
      </c>
      <c r="G2839" t="s">
        <v>23335</v>
      </c>
      <c r="I2839" t="s">
        <v>13969</v>
      </c>
      <c r="L2839" t="s">
        <v>23336</v>
      </c>
      <c r="M2839" s="20" t="s">
        <v>23334</v>
      </c>
      <c r="N2839" s="34">
        <v>255</v>
      </c>
      <c r="O2839" t="s">
        <v>23337</v>
      </c>
    </row>
    <row r="2840" spans="1:15" x14ac:dyDescent="0.35">
      <c r="A2840" t="s">
        <v>19</v>
      </c>
      <c r="B2840">
        <v>2712840</v>
      </c>
      <c r="C2840">
        <v>2713280</v>
      </c>
      <c r="E2840" t="s">
        <v>14007</v>
      </c>
      <c r="F2840" t="s">
        <v>23338</v>
      </c>
      <c r="G2840" t="s">
        <v>23339</v>
      </c>
      <c r="I2840" t="s">
        <v>13969</v>
      </c>
      <c r="L2840" t="s">
        <v>23340</v>
      </c>
      <c r="M2840" s="20" t="s">
        <v>23338</v>
      </c>
      <c r="N2840" s="34">
        <v>146</v>
      </c>
      <c r="O2840" t="s">
        <v>23341</v>
      </c>
    </row>
    <row r="2841" spans="1:15" x14ac:dyDescent="0.35">
      <c r="A2841" t="s">
        <v>19</v>
      </c>
      <c r="B2841">
        <v>2713277</v>
      </c>
      <c r="C2841">
        <v>2713630</v>
      </c>
      <c r="E2841" t="s">
        <v>14007</v>
      </c>
      <c r="F2841" t="s">
        <v>23342</v>
      </c>
      <c r="G2841" t="s">
        <v>23343</v>
      </c>
      <c r="I2841" t="s">
        <v>13969</v>
      </c>
      <c r="L2841" t="s">
        <v>23344</v>
      </c>
      <c r="M2841" s="20" t="s">
        <v>23342</v>
      </c>
      <c r="N2841" s="34">
        <v>117</v>
      </c>
      <c r="O2841" t="s">
        <v>23345</v>
      </c>
    </row>
    <row r="2842" spans="1:15" x14ac:dyDescent="0.35">
      <c r="A2842" t="s">
        <v>19</v>
      </c>
      <c r="B2842">
        <v>2713726</v>
      </c>
      <c r="C2842">
        <v>2714895</v>
      </c>
      <c r="E2842" t="s">
        <v>14007</v>
      </c>
      <c r="F2842" t="s">
        <v>23346</v>
      </c>
      <c r="G2842" t="s">
        <v>23347</v>
      </c>
      <c r="I2842" t="s">
        <v>13969</v>
      </c>
      <c r="L2842" t="s">
        <v>23348</v>
      </c>
      <c r="M2842" s="20" t="s">
        <v>23346</v>
      </c>
      <c r="N2842" s="34">
        <v>389</v>
      </c>
      <c r="O2842" t="s">
        <v>23349</v>
      </c>
    </row>
    <row r="2843" spans="1:15" ht="29" x14ac:dyDescent="0.35">
      <c r="A2843" t="s">
        <v>19</v>
      </c>
      <c r="B2843">
        <v>2715050</v>
      </c>
      <c r="C2843">
        <v>2715865</v>
      </c>
      <c r="E2843" t="s">
        <v>14007</v>
      </c>
      <c r="F2843" t="s">
        <v>23350</v>
      </c>
      <c r="G2843" t="s">
        <v>23351</v>
      </c>
      <c r="I2843" t="s">
        <v>13969</v>
      </c>
      <c r="L2843" t="s">
        <v>23352</v>
      </c>
      <c r="M2843" s="20" t="s">
        <v>23350</v>
      </c>
      <c r="N2843" s="34">
        <v>271</v>
      </c>
      <c r="O2843" t="s">
        <v>23353</v>
      </c>
    </row>
    <row r="2844" spans="1:15" x14ac:dyDescent="0.35">
      <c r="A2844" t="s">
        <v>19</v>
      </c>
      <c r="B2844">
        <v>2715878</v>
      </c>
      <c r="C2844">
        <v>2717062</v>
      </c>
      <c r="E2844" t="s">
        <v>14007</v>
      </c>
      <c r="F2844" t="s">
        <v>23354</v>
      </c>
      <c r="G2844" t="s">
        <v>23355</v>
      </c>
      <c r="I2844" t="s">
        <v>13969</v>
      </c>
      <c r="L2844" t="s">
        <v>23356</v>
      </c>
      <c r="M2844" s="20" t="s">
        <v>23354</v>
      </c>
      <c r="N2844" s="34">
        <v>394</v>
      </c>
      <c r="O2844" t="s">
        <v>23357</v>
      </c>
    </row>
    <row r="2845" spans="1:15" x14ac:dyDescent="0.35">
      <c r="A2845" t="s">
        <v>19</v>
      </c>
      <c r="B2845">
        <v>2717223</v>
      </c>
      <c r="C2845">
        <v>2718113</v>
      </c>
      <c r="E2845" t="s">
        <v>14007</v>
      </c>
      <c r="F2845" t="s">
        <v>23358</v>
      </c>
      <c r="G2845" t="s">
        <v>23359</v>
      </c>
      <c r="I2845" t="s">
        <v>13969</v>
      </c>
      <c r="L2845" t="s">
        <v>23360</v>
      </c>
      <c r="M2845" s="20" t="s">
        <v>23358</v>
      </c>
      <c r="N2845" s="34">
        <v>296</v>
      </c>
      <c r="O2845" t="s">
        <v>23361</v>
      </c>
    </row>
    <row r="2846" spans="1:15" x14ac:dyDescent="0.35">
      <c r="A2846" t="s">
        <v>19</v>
      </c>
      <c r="B2846">
        <v>2718121</v>
      </c>
      <c r="C2846">
        <v>2718348</v>
      </c>
      <c r="E2846" t="s">
        <v>14007</v>
      </c>
      <c r="F2846" t="s">
        <v>23362</v>
      </c>
      <c r="G2846" t="s">
        <v>23363</v>
      </c>
      <c r="I2846" t="s">
        <v>13969</v>
      </c>
      <c r="L2846" t="s">
        <v>23364</v>
      </c>
      <c r="M2846" s="20" t="s">
        <v>23362</v>
      </c>
      <c r="N2846" s="34">
        <v>75</v>
      </c>
      <c r="O2846" t="s">
        <v>23365</v>
      </c>
    </row>
    <row r="2847" spans="1:15" x14ac:dyDescent="0.35">
      <c r="A2847" t="s">
        <v>19</v>
      </c>
      <c r="B2847">
        <v>2718473</v>
      </c>
      <c r="C2847">
        <v>2718922</v>
      </c>
      <c r="E2847" t="s">
        <v>14007</v>
      </c>
      <c r="F2847" t="s">
        <v>23366</v>
      </c>
      <c r="G2847" t="s">
        <v>23367</v>
      </c>
      <c r="I2847" t="s">
        <v>13969</v>
      </c>
      <c r="L2847" t="s">
        <v>23368</v>
      </c>
      <c r="M2847" s="20" t="s">
        <v>23366</v>
      </c>
      <c r="N2847" s="34">
        <v>149</v>
      </c>
      <c r="O2847" t="s">
        <v>23369</v>
      </c>
    </row>
    <row r="2848" spans="1:15" x14ac:dyDescent="0.35">
      <c r="A2848" t="s">
        <v>19</v>
      </c>
      <c r="B2848">
        <v>2719035</v>
      </c>
      <c r="C2848">
        <v>2719679</v>
      </c>
      <c r="E2848" t="s">
        <v>14007</v>
      </c>
      <c r="F2848" t="s">
        <v>23370</v>
      </c>
      <c r="G2848" t="s">
        <v>23371</v>
      </c>
      <c r="I2848" t="s">
        <v>13969</v>
      </c>
      <c r="L2848" t="s">
        <v>23372</v>
      </c>
      <c r="M2848" s="20" t="s">
        <v>23370</v>
      </c>
      <c r="N2848" s="34">
        <v>214</v>
      </c>
      <c r="O2848" t="s">
        <v>23373</v>
      </c>
    </row>
    <row r="2849" spans="1:15" x14ac:dyDescent="0.35">
      <c r="A2849" t="s">
        <v>19</v>
      </c>
      <c r="B2849">
        <v>2719780</v>
      </c>
      <c r="C2849">
        <v>2719995</v>
      </c>
      <c r="E2849" t="s">
        <v>14007</v>
      </c>
      <c r="F2849" t="s">
        <v>14251</v>
      </c>
      <c r="I2849" t="s">
        <v>13969</v>
      </c>
      <c r="L2849" t="s">
        <v>23374</v>
      </c>
      <c r="M2849" s="20" t="s">
        <v>14251</v>
      </c>
      <c r="N2849" s="34">
        <v>71</v>
      </c>
      <c r="O2849" t="s">
        <v>23375</v>
      </c>
    </row>
    <row r="2850" spans="1:15" x14ac:dyDescent="0.35">
      <c r="A2850" t="s">
        <v>19</v>
      </c>
      <c r="B2850">
        <v>2720095</v>
      </c>
      <c r="C2850">
        <v>2721414</v>
      </c>
      <c r="E2850" t="s">
        <v>14007</v>
      </c>
      <c r="F2850" t="s">
        <v>23376</v>
      </c>
      <c r="G2850" t="s">
        <v>23377</v>
      </c>
      <c r="I2850" t="s">
        <v>13969</v>
      </c>
      <c r="L2850" t="s">
        <v>23378</v>
      </c>
      <c r="M2850" s="20" t="s">
        <v>23376</v>
      </c>
      <c r="N2850" s="34">
        <v>439</v>
      </c>
      <c r="O2850" t="s">
        <v>23379</v>
      </c>
    </row>
    <row r="2851" spans="1:15" x14ac:dyDescent="0.35">
      <c r="A2851" t="s">
        <v>19</v>
      </c>
      <c r="B2851">
        <v>2721432</v>
      </c>
      <c r="C2851">
        <v>2722838</v>
      </c>
      <c r="E2851" t="s">
        <v>14007</v>
      </c>
      <c r="F2851" t="s">
        <v>23380</v>
      </c>
      <c r="G2851" t="s">
        <v>23381</v>
      </c>
      <c r="I2851" t="s">
        <v>13969</v>
      </c>
      <c r="L2851" t="s">
        <v>23382</v>
      </c>
      <c r="M2851" s="20" t="s">
        <v>23380</v>
      </c>
      <c r="N2851" s="34">
        <v>468</v>
      </c>
      <c r="O2851" t="s">
        <v>23383</v>
      </c>
    </row>
    <row r="2852" spans="1:15" x14ac:dyDescent="0.35">
      <c r="A2852" t="s">
        <v>19</v>
      </c>
      <c r="B2852">
        <v>2722979</v>
      </c>
      <c r="C2852">
        <v>2724406</v>
      </c>
      <c r="E2852" t="s">
        <v>14007</v>
      </c>
      <c r="F2852" t="s">
        <v>23384</v>
      </c>
      <c r="G2852" t="s">
        <v>23385</v>
      </c>
      <c r="I2852" t="s">
        <v>13969</v>
      </c>
      <c r="L2852" t="s">
        <v>23386</v>
      </c>
      <c r="M2852" s="20" t="s">
        <v>23384</v>
      </c>
      <c r="N2852" s="34">
        <v>475</v>
      </c>
      <c r="O2852" t="s">
        <v>23387</v>
      </c>
    </row>
    <row r="2853" spans="1:15" x14ac:dyDescent="0.35">
      <c r="A2853" t="s">
        <v>19</v>
      </c>
      <c r="B2853">
        <v>2724451</v>
      </c>
      <c r="C2853">
        <v>2725440</v>
      </c>
      <c r="E2853" t="s">
        <v>14007</v>
      </c>
      <c r="F2853" t="s">
        <v>23388</v>
      </c>
      <c r="G2853" t="s">
        <v>23389</v>
      </c>
      <c r="I2853" t="s">
        <v>13969</v>
      </c>
      <c r="L2853" t="s">
        <v>23390</v>
      </c>
      <c r="M2853" s="20" t="s">
        <v>23388</v>
      </c>
      <c r="N2853" s="34">
        <v>329</v>
      </c>
      <c r="O2853" t="s">
        <v>23391</v>
      </c>
    </row>
    <row r="2854" spans="1:15" x14ac:dyDescent="0.35">
      <c r="A2854" t="s">
        <v>19</v>
      </c>
      <c r="B2854">
        <v>2725622</v>
      </c>
      <c r="C2854">
        <v>2725972</v>
      </c>
      <c r="E2854" t="s">
        <v>13966</v>
      </c>
      <c r="F2854" t="s">
        <v>23392</v>
      </c>
      <c r="G2854" t="s">
        <v>23393</v>
      </c>
      <c r="I2854" t="s">
        <v>13969</v>
      </c>
      <c r="L2854" t="s">
        <v>23394</v>
      </c>
      <c r="M2854" s="20" t="s">
        <v>23392</v>
      </c>
      <c r="N2854" s="34">
        <v>116</v>
      </c>
      <c r="O2854" t="s">
        <v>23395</v>
      </c>
    </row>
    <row r="2855" spans="1:15" x14ac:dyDescent="0.35">
      <c r="A2855" t="s">
        <v>19</v>
      </c>
      <c r="B2855">
        <v>2725981</v>
      </c>
      <c r="C2855">
        <v>2727144</v>
      </c>
      <c r="E2855" t="s">
        <v>14007</v>
      </c>
      <c r="F2855" t="s">
        <v>23396</v>
      </c>
      <c r="G2855" t="s">
        <v>23397</v>
      </c>
      <c r="I2855" t="s">
        <v>13969</v>
      </c>
      <c r="L2855" t="s">
        <v>23398</v>
      </c>
      <c r="M2855" s="20" t="s">
        <v>23396</v>
      </c>
      <c r="N2855" s="34">
        <v>387</v>
      </c>
      <c r="O2855" t="s">
        <v>23399</v>
      </c>
    </row>
    <row r="2856" spans="1:15" x14ac:dyDescent="0.35">
      <c r="A2856" t="s">
        <v>19</v>
      </c>
      <c r="B2856">
        <v>2727141</v>
      </c>
      <c r="C2856">
        <v>2727698</v>
      </c>
      <c r="E2856" t="s">
        <v>14007</v>
      </c>
      <c r="F2856" t="s">
        <v>23400</v>
      </c>
      <c r="G2856" t="s">
        <v>23401</v>
      </c>
      <c r="I2856" t="s">
        <v>13969</v>
      </c>
      <c r="L2856" t="s">
        <v>23402</v>
      </c>
      <c r="M2856" s="20" t="s">
        <v>23400</v>
      </c>
      <c r="N2856" s="34">
        <v>185</v>
      </c>
      <c r="O2856" t="s">
        <v>23403</v>
      </c>
    </row>
    <row r="2857" spans="1:15" x14ac:dyDescent="0.35">
      <c r="A2857" t="s">
        <v>19</v>
      </c>
      <c r="B2857">
        <v>2727773</v>
      </c>
      <c r="C2857">
        <v>2727895</v>
      </c>
      <c r="E2857" t="s">
        <v>13966</v>
      </c>
      <c r="F2857" t="s">
        <v>23404</v>
      </c>
      <c r="G2857" t="s">
        <v>23405</v>
      </c>
      <c r="I2857" t="s">
        <v>13969</v>
      </c>
      <c r="L2857" t="s">
        <v>23406</v>
      </c>
      <c r="M2857" s="20" t="s">
        <v>23404</v>
      </c>
      <c r="N2857" s="34">
        <v>40</v>
      </c>
      <c r="O2857" t="s">
        <v>23407</v>
      </c>
    </row>
    <row r="2858" spans="1:15" x14ac:dyDescent="0.35">
      <c r="A2858" t="s">
        <v>19</v>
      </c>
      <c r="B2858">
        <v>2727958</v>
      </c>
      <c r="C2858">
        <v>2728878</v>
      </c>
      <c r="E2858" t="s">
        <v>13966</v>
      </c>
      <c r="F2858" t="s">
        <v>15122</v>
      </c>
      <c r="G2858" t="s">
        <v>23408</v>
      </c>
      <c r="I2858" t="s">
        <v>13969</v>
      </c>
      <c r="L2858" t="s">
        <v>23409</v>
      </c>
      <c r="M2858" s="20" t="s">
        <v>15122</v>
      </c>
      <c r="N2858" s="34">
        <v>306</v>
      </c>
      <c r="O2858" t="s">
        <v>23410</v>
      </c>
    </row>
    <row r="2859" spans="1:15" x14ac:dyDescent="0.35">
      <c r="A2859" t="s">
        <v>19</v>
      </c>
      <c r="B2859">
        <v>2728910</v>
      </c>
      <c r="C2859">
        <v>2729134</v>
      </c>
      <c r="E2859" t="s">
        <v>14007</v>
      </c>
      <c r="F2859" t="s">
        <v>23411</v>
      </c>
      <c r="G2859" t="s">
        <v>23412</v>
      </c>
      <c r="I2859" t="s">
        <v>13969</v>
      </c>
      <c r="L2859" t="s">
        <v>23413</v>
      </c>
      <c r="M2859" s="20" t="s">
        <v>23411</v>
      </c>
      <c r="N2859" s="34">
        <v>74</v>
      </c>
      <c r="O2859" t="s">
        <v>23414</v>
      </c>
    </row>
    <row r="2860" spans="1:15" x14ac:dyDescent="0.35">
      <c r="A2860" t="s">
        <v>19</v>
      </c>
      <c r="B2860">
        <v>2729296</v>
      </c>
      <c r="C2860">
        <v>2730213</v>
      </c>
      <c r="E2860" t="s">
        <v>13966</v>
      </c>
      <c r="F2860" t="s">
        <v>14671</v>
      </c>
      <c r="G2860" t="s">
        <v>23415</v>
      </c>
      <c r="I2860" t="s">
        <v>13969</v>
      </c>
      <c r="L2860" t="s">
        <v>23416</v>
      </c>
      <c r="M2860" s="20" t="s">
        <v>14671</v>
      </c>
      <c r="N2860" s="34">
        <v>305</v>
      </c>
      <c r="O2860" t="s">
        <v>23417</v>
      </c>
    </row>
    <row r="2861" spans="1:15" x14ac:dyDescent="0.35">
      <c r="A2861" t="s">
        <v>19</v>
      </c>
      <c r="B2861">
        <v>2730253</v>
      </c>
      <c r="C2861">
        <v>2730492</v>
      </c>
      <c r="E2861" t="s">
        <v>14007</v>
      </c>
      <c r="F2861" t="s">
        <v>23418</v>
      </c>
      <c r="G2861" t="s">
        <v>23419</v>
      </c>
      <c r="I2861" t="s">
        <v>13969</v>
      </c>
      <c r="L2861" t="s">
        <v>23420</v>
      </c>
      <c r="M2861" s="20" t="s">
        <v>23418</v>
      </c>
      <c r="N2861" s="34">
        <v>79</v>
      </c>
      <c r="O2861" t="s">
        <v>23421</v>
      </c>
    </row>
    <row r="2862" spans="1:15" x14ac:dyDescent="0.35">
      <c r="A2862" t="s">
        <v>19</v>
      </c>
      <c r="B2862">
        <v>2730505</v>
      </c>
      <c r="C2862">
        <v>2730828</v>
      </c>
      <c r="E2862" t="s">
        <v>14007</v>
      </c>
      <c r="F2862" t="s">
        <v>23422</v>
      </c>
      <c r="G2862" t="s">
        <v>23423</v>
      </c>
      <c r="I2862" t="s">
        <v>13969</v>
      </c>
      <c r="L2862" t="s">
        <v>23424</v>
      </c>
      <c r="M2862" s="20" t="s">
        <v>23422</v>
      </c>
      <c r="N2862" s="34">
        <v>107</v>
      </c>
      <c r="O2862" t="s">
        <v>23425</v>
      </c>
    </row>
    <row r="2863" spans="1:15" x14ac:dyDescent="0.35">
      <c r="A2863" t="s">
        <v>19</v>
      </c>
      <c r="B2863">
        <v>2730825</v>
      </c>
      <c r="C2863">
        <v>2731856</v>
      </c>
      <c r="E2863" t="s">
        <v>14007</v>
      </c>
      <c r="F2863" t="s">
        <v>14715</v>
      </c>
      <c r="G2863" t="s">
        <v>23426</v>
      </c>
      <c r="I2863" t="s">
        <v>13969</v>
      </c>
      <c r="L2863" t="s">
        <v>23427</v>
      </c>
      <c r="M2863" s="20" t="s">
        <v>14715</v>
      </c>
      <c r="N2863" s="34">
        <v>343</v>
      </c>
      <c r="O2863" t="s">
        <v>23428</v>
      </c>
    </row>
    <row r="2864" spans="1:15" x14ac:dyDescent="0.35">
      <c r="A2864" t="s">
        <v>19</v>
      </c>
      <c r="B2864">
        <v>2731849</v>
      </c>
      <c r="C2864">
        <v>2732193</v>
      </c>
      <c r="E2864" t="s">
        <v>14007</v>
      </c>
      <c r="F2864" t="s">
        <v>15664</v>
      </c>
      <c r="G2864" t="s">
        <v>23429</v>
      </c>
      <c r="I2864" t="s">
        <v>13969</v>
      </c>
      <c r="L2864" t="s">
        <v>23430</v>
      </c>
      <c r="M2864" s="20" t="s">
        <v>15664</v>
      </c>
      <c r="N2864" s="34">
        <v>114</v>
      </c>
      <c r="O2864" t="s">
        <v>23431</v>
      </c>
    </row>
    <row r="2865" spans="1:15" x14ac:dyDescent="0.35">
      <c r="A2865" t="s">
        <v>19</v>
      </c>
      <c r="B2865">
        <v>2732203</v>
      </c>
      <c r="C2865">
        <v>2732673</v>
      </c>
      <c r="E2865" t="s">
        <v>14007</v>
      </c>
      <c r="F2865" t="s">
        <v>14715</v>
      </c>
      <c r="G2865" t="s">
        <v>23432</v>
      </c>
      <c r="I2865" t="s">
        <v>13969</v>
      </c>
      <c r="L2865" t="s">
        <v>23433</v>
      </c>
      <c r="M2865" s="20" t="s">
        <v>14715</v>
      </c>
      <c r="N2865" s="34">
        <v>156</v>
      </c>
      <c r="O2865" t="s">
        <v>23434</v>
      </c>
    </row>
    <row r="2866" spans="1:15" x14ac:dyDescent="0.35">
      <c r="A2866" t="s">
        <v>19</v>
      </c>
      <c r="B2866">
        <v>2732859</v>
      </c>
      <c r="C2866">
        <v>2733197</v>
      </c>
      <c r="E2866" t="s">
        <v>14007</v>
      </c>
      <c r="F2866" t="s">
        <v>21775</v>
      </c>
      <c r="G2866" t="s">
        <v>23435</v>
      </c>
      <c r="I2866" t="s">
        <v>13969</v>
      </c>
      <c r="L2866" t="s">
        <v>23436</v>
      </c>
      <c r="M2866" s="20" t="s">
        <v>21775</v>
      </c>
      <c r="N2866" s="34">
        <v>112</v>
      </c>
      <c r="O2866" t="s">
        <v>23437</v>
      </c>
    </row>
    <row r="2867" spans="1:15" x14ac:dyDescent="0.35">
      <c r="A2867" t="s">
        <v>19</v>
      </c>
      <c r="B2867">
        <v>2733194</v>
      </c>
      <c r="C2867">
        <v>2734432</v>
      </c>
      <c r="E2867" t="s">
        <v>14007</v>
      </c>
      <c r="F2867" t="s">
        <v>23438</v>
      </c>
      <c r="G2867" t="s">
        <v>23439</v>
      </c>
      <c r="I2867" t="s">
        <v>13969</v>
      </c>
      <c r="L2867" t="s">
        <v>23440</v>
      </c>
      <c r="M2867" s="20" t="s">
        <v>23438</v>
      </c>
      <c r="N2867" s="34">
        <v>412</v>
      </c>
      <c r="O2867" t="s">
        <v>23441</v>
      </c>
    </row>
    <row r="2868" spans="1:15" x14ac:dyDescent="0.35">
      <c r="A2868" t="s">
        <v>19</v>
      </c>
      <c r="B2868">
        <v>2734598</v>
      </c>
      <c r="C2868">
        <v>2734804</v>
      </c>
      <c r="E2868" t="s">
        <v>13966</v>
      </c>
      <c r="F2868" t="s">
        <v>23442</v>
      </c>
      <c r="G2868" t="s">
        <v>23443</v>
      </c>
      <c r="I2868" t="s">
        <v>13969</v>
      </c>
      <c r="L2868" t="s">
        <v>23444</v>
      </c>
      <c r="M2868" s="20" t="s">
        <v>23442</v>
      </c>
      <c r="N2868" s="34">
        <v>68</v>
      </c>
      <c r="O2868" t="s">
        <v>23445</v>
      </c>
    </row>
    <row r="2869" spans="1:15" x14ac:dyDescent="0.35">
      <c r="A2869" t="s">
        <v>19</v>
      </c>
      <c r="B2869">
        <v>2735353</v>
      </c>
      <c r="C2869">
        <v>2736585</v>
      </c>
      <c r="E2869" t="s">
        <v>13966</v>
      </c>
      <c r="F2869" t="s">
        <v>15545</v>
      </c>
      <c r="G2869" t="s">
        <v>23446</v>
      </c>
      <c r="I2869" t="s">
        <v>13969</v>
      </c>
      <c r="L2869" t="s">
        <v>23447</v>
      </c>
      <c r="M2869" s="20" t="s">
        <v>15545</v>
      </c>
      <c r="N2869" s="34">
        <v>410</v>
      </c>
      <c r="O2869" t="s">
        <v>23448</v>
      </c>
    </row>
    <row r="2870" spans="1:15" x14ac:dyDescent="0.35">
      <c r="A2870" t="s">
        <v>19</v>
      </c>
      <c r="B2870">
        <v>2736636</v>
      </c>
      <c r="C2870">
        <v>2736794</v>
      </c>
      <c r="E2870" t="s">
        <v>13966</v>
      </c>
      <c r="F2870" t="s">
        <v>14251</v>
      </c>
      <c r="I2870" t="s">
        <v>13969</v>
      </c>
      <c r="L2870" t="s">
        <v>23449</v>
      </c>
      <c r="M2870" s="20" t="s">
        <v>14251</v>
      </c>
      <c r="N2870" s="34">
        <v>52</v>
      </c>
      <c r="O2870" t="s">
        <v>23450</v>
      </c>
    </row>
    <row r="2871" spans="1:15" x14ac:dyDescent="0.35">
      <c r="A2871" t="s">
        <v>19</v>
      </c>
      <c r="B2871">
        <v>2736791</v>
      </c>
      <c r="C2871">
        <v>2737177</v>
      </c>
      <c r="E2871" t="s">
        <v>14007</v>
      </c>
      <c r="F2871" t="s">
        <v>16846</v>
      </c>
      <c r="G2871" t="s">
        <v>23451</v>
      </c>
      <c r="I2871" t="s">
        <v>13969</v>
      </c>
      <c r="L2871" t="s">
        <v>23452</v>
      </c>
      <c r="M2871" s="20" t="s">
        <v>16846</v>
      </c>
      <c r="N2871" s="34">
        <v>128</v>
      </c>
      <c r="O2871" t="s">
        <v>23453</v>
      </c>
    </row>
    <row r="2872" spans="1:15" x14ac:dyDescent="0.35">
      <c r="A2872" t="s">
        <v>19</v>
      </c>
      <c r="B2872">
        <v>2737181</v>
      </c>
      <c r="C2872">
        <v>2738140</v>
      </c>
      <c r="E2872" t="s">
        <v>14007</v>
      </c>
      <c r="F2872" t="s">
        <v>23454</v>
      </c>
      <c r="G2872" t="s">
        <v>23455</v>
      </c>
      <c r="I2872" t="s">
        <v>13969</v>
      </c>
      <c r="L2872" t="s">
        <v>23456</v>
      </c>
      <c r="M2872" s="20" t="s">
        <v>23454</v>
      </c>
      <c r="N2872" s="34">
        <v>319</v>
      </c>
      <c r="O2872" t="s">
        <v>23457</v>
      </c>
    </row>
    <row r="2873" spans="1:15" x14ac:dyDescent="0.35">
      <c r="A2873" t="s">
        <v>19</v>
      </c>
      <c r="B2873">
        <v>2738212</v>
      </c>
      <c r="C2873">
        <v>2739558</v>
      </c>
      <c r="E2873" t="s">
        <v>14007</v>
      </c>
      <c r="F2873" t="s">
        <v>23458</v>
      </c>
      <c r="G2873" t="s">
        <v>23459</v>
      </c>
      <c r="I2873" t="s">
        <v>13969</v>
      </c>
      <c r="L2873" t="s">
        <v>23460</v>
      </c>
      <c r="M2873" s="20" t="s">
        <v>23458</v>
      </c>
      <c r="N2873" s="34">
        <v>448</v>
      </c>
      <c r="O2873" t="s">
        <v>23461</v>
      </c>
    </row>
    <row r="2874" spans="1:15" x14ac:dyDescent="0.35">
      <c r="A2874" t="s">
        <v>19</v>
      </c>
      <c r="B2874">
        <v>2739634</v>
      </c>
      <c r="C2874">
        <v>2740413</v>
      </c>
      <c r="E2874" t="s">
        <v>14007</v>
      </c>
      <c r="F2874" t="s">
        <v>15147</v>
      </c>
      <c r="G2874" t="s">
        <v>23462</v>
      </c>
      <c r="I2874" t="s">
        <v>13969</v>
      </c>
      <c r="L2874" t="s">
        <v>23463</v>
      </c>
      <c r="M2874" s="20" t="s">
        <v>15147</v>
      </c>
      <c r="N2874" s="34">
        <v>259</v>
      </c>
      <c r="O2874" t="s">
        <v>23464</v>
      </c>
    </row>
    <row r="2875" spans="1:15" x14ac:dyDescent="0.35">
      <c r="A2875" t="s">
        <v>19</v>
      </c>
      <c r="B2875">
        <v>2740419</v>
      </c>
      <c r="C2875">
        <v>2741378</v>
      </c>
      <c r="E2875" t="s">
        <v>14007</v>
      </c>
      <c r="F2875" t="s">
        <v>16044</v>
      </c>
      <c r="G2875" t="s">
        <v>23465</v>
      </c>
      <c r="I2875" t="s">
        <v>13969</v>
      </c>
      <c r="L2875" t="s">
        <v>23466</v>
      </c>
      <c r="M2875" s="20" t="s">
        <v>16044</v>
      </c>
      <c r="N2875" s="34">
        <v>319</v>
      </c>
      <c r="O2875" t="s">
        <v>23467</v>
      </c>
    </row>
    <row r="2876" spans="1:15" x14ac:dyDescent="0.35">
      <c r="A2876" t="s">
        <v>19</v>
      </c>
      <c r="B2876">
        <v>2741783</v>
      </c>
      <c r="C2876">
        <v>2742619</v>
      </c>
      <c r="E2876" t="s">
        <v>13966</v>
      </c>
      <c r="F2876" t="s">
        <v>21599</v>
      </c>
      <c r="G2876" t="s">
        <v>21600</v>
      </c>
      <c r="I2876" t="s">
        <v>13969</v>
      </c>
      <c r="L2876" t="s">
        <v>23468</v>
      </c>
      <c r="M2876" s="20" t="s">
        <v>21599</v>
      </c>
      <c r="N2876" s="34">
        <v>278</v>
      </c>
      <c r="O2876" t="s">
        <v>23469</v>
      </c>
    </row>
    <row r="2877" spans="1:15" x14ac:dyDescent="0.35">
      <c r="A2877" t="s">
        <v>19</v>
      </c>
      <c r="B2877">
        <v>2742660</v>
      </c>
      <c r="C2877">
        <v>2744303</v>
      </c>
      <c r="E2877" t="s">
        <v>14007</v>
      </c>
      <c r="F2877" t="s">
        <v>23470</v>
      </c>
      <c r="G2877" t="s">
        <v>23471</v>
      </c>
      <c r="I2877" t="s">
        <v>13969</v>
      </c>
      <c r="L2877" t="s">
        <v>23472</v>
      </c>
      <c r="M2877" s="20" t="s">
        <v>23470</v>
      </c>
      <c r="N2877" s="34">
        <v>547</v>
      </c>
      <c r="O2877" t="s">
        <v>23473</v>
      </c>
    </row>
    <row r="2878" spans="1:15" x14ac:dyDescent="0.35">
      <c r="A2878" t="s">
        <v>19</v>
      </c>
      <c r="B2878">
        <v>2744475</v>
      </c>
      <c r="C2878">
        <v>2745491</v>
      </c>
      <c r="E2878" t="s">
        <v>13966</v>
      </c>
      <c r="F2878" t="s">
        <v>23474</v>
      </c>
      <c r="G2878" t="s">
        <v>23475</v>
      </c>
      <c r="I2878" t="s">
        <v>13969</v>
      </c>
      <c r="L2878" t="s">
        <v>23476</v>
      </c>
      <c r="M2878" s="20" t="s">
        <v>23474</v>
      </c>
      <c r="N2878" s="34">
        <v>338</v>
      </c>
      <c r="O2878" t="s">
        <v>23477</v>
      </c>
    </row>
    <row r="2879" spans="1:15" x14ac:dyDescent="0.35">
      <c r="A2879" t="s">
        <v>19</v>
      </c>
      <c r="B2879">
        <v>2745601</v>
      </c>
      <c r="C2879">
        <v>2746362</v>
      </c>
      <c r="E2879" t="s">
        <v>13966</v>
      </c>
      <c r="F2879" t="s">
        <v>14468</v>
      </c>
      <c r="G2879" t="s">
        <v>23478</v>
      </c>
      <c r="I2879" t="s">
        <v>13969</v>
      </c>
      <c r="L2879" t="s">
        <v>23479</v>
      </c>
      <c r="M2879" s="20" t="s">
        <v>14468</v>
      </c>
      <c r="N2879" s="34">
        <v>253</v>
      </c>
      <c r="O2879" t="s">
        <v>23480</v>
      </c>
    </row>
    <row r="2880" spans="1:15" x14ac:dyDescent="0.35">
      <c r="A2880" t="s">
        <v>19</v>
      </c>
      <c r="B2880">
        <v>2746406</v>
      </c>
      <c r="C2880">
        <v>2746556</v>
      </c>
      <c r="E2880" t="s">
        <v>14007</v>
      </c>
      <c r="F2880" t="s">
        <v>14568</v>
      </c>
      <c r="G2880" t="s">
        <v>14409</v>
      </c>
      <c r="I2880" t="s">
        <v>14569</v>
      </c>
      <c r="O2880" t="s">
        <v>23481</v>
      </c>
    </row>
    <row r="2881" spans="1:15" x14ac:dyDescent="0.35">
      <c r="A2881" t="s">
        <v>19</v>
      </c>
      <c r="B2881">
        <v>2746638</v>
      </c>
      <c r="C2881">
        <v>2747561</v>
      </c>
      <c r="E2881" t="s">
        <v>14007</v>
      </c>
      <c r="F2881" t="s">
        <v>23482</v>
      </c>
      <c r="G2881" t="s">
        <v>23483</v>
      </c>
      <c r="I2881" t="s">
        <v>13969</v>
      </c>
      <c r="L2881" t="s">
        <v>23484</v>
      </c>
      <c r="M2881" s="20" t="s">
        <v>23482</v>
      </c>
      <c r="N2881" s="34">
        <v>307</v>
      </c>
      <c r="O2881" t="s">
        <v>23485</v>
      </c>
    </row>
    <row r="2882" spans="1:15" x14ac:dyDescent="0.35">
      <c r="A2882" t="s">
        <v>19</v>
      </c>
      <c r="B2882">
        <v>2747788</v>
      </c>
      <c r="C2882">
        <v>2749257</v>
      </c>
      <c r="E2882" t="s">
        <v>13966</v>
      </c>
      <c r="F2882" t="s">
        <v>23486</v>
      </c>
      <c r="G2882" t="s">
        <v>23487</v>
      </c>
      <c r="I2882" t="s">
        <v>13969</v>
      </c>
      <c r="L2882" t="s">
        <v>23488</v>
      </c>
      <c r="M2882" s="20" t="s">
        <v>23486</v>
      </c>
      <c r="N2882" s="34">
        <v>489</v>
      </c>
      <c r="O2882" t="s">
        <v>23489</v>
      </c>
    </row>
    <row r="2883" spans="1:15" x14ac:dyDescent="0.35">
      <c r="A2883" t="s">
        <v>19</v>
      </c>
      <c r="B2883">
        <v>2749382</v>
      </c>
      <c r="C2883">
        <v>2750791</v>
      </c>
      <c r="E2883" t="s">
        <v>14007</v>
      </c>
      <c r="F2883" t="s">
        <v>23490</v>
      </c>
      <c r="G2883" t="s">
        <v>23491</v>
      </c>
      <c r="I2883" t="s">
        <v>13969</v>
      </c>
      <c r="L2883" t="s">
        <v>23492</v>
      </c>
      <c r="M2883" s="20" t="s">
        <v>23490</v>
      </c>
      <c r="N2883" s="34">
        <v>469</v>
      </c>
      <c r="O2883" t="s">
        <v>23493</v>
      </c>
    </row>
    <row r="2884" spans="1:15" x14ac:dyDescent="0.35">
      <c r="A2884" t="s">
        <v>19</v>
      </c>
      <c r="B2884">
        <v>2750901</v>
      </c>
      <c r="C2884">
        <v>2752145</v>
      </c>
      <c r="E2884" t="s">
        <v>14007</v>
      </c>
      <c r="F2884" t="s">
        <v>23438</v>
      </c>
      <c r="G2884" t="s">
        <v>23494</v>
      </c>
      <c r="I2884" t="s">
        <v>13969</v>
      </c>
      <c r="L2884" t="s">
        <v>23495</v>
      </c>
      <c r="M2884" s="20" t="s">
        <v>23438</v>
      </c>
      <c r="N2884" s="34">
        <v>414</v>
      </c>
      <c r="O2884" t="s">
        <v>23496</v>
      </c>
    </row>
    <row r="2885" spans="1:15" x14ac:dyDescent="0.35">
      <c r="A2885" t="s">
        <v>19</v>
      </c>
      <c r="B2885">
        <v>2752218</v>
      </c>
      <c r="C2885">
        <v>2752505</v>
      </c>
      <c r="E2885" t="s">
        <v>13966</v>
      </c>
      <c r="F2885" t="s">
        <v>23497</v>
      </c>
      <c r="G2885" t="s">
        <v>23498</v>
      </c>
      <c r="I2885" t="s">
        <v>13969</v>
      </c>
      <c r="L2885" t="s">
        <v>23499</v>
      </c>
      <c r="M2885" s="20" t="s">
        <v>23497</v>
      </c>
      <c r="N2885" s="34">
        <v>95</v>
      </c>
      <c r="O2885" t="s">
        <v>23500</v>
      </c>
    </row>
    <row r="2886" spans="1:15" x14ac:dyDescent="0.35">
      <c r="A2886" t="s">
        <v>19</v>
      </c>
      <c r="B2886">
        <v>2752536</v>
      </c>
      <c r="C2886">
        <v>2753363</v>
      </c>
      <c r="E2886" t="s">
        <v>13966</v>
      </c>
      <c r="F2886" t="s">
        <v>23501</v>
      </c>
      <c r="G2886" t="s">
        <v>23502</v>
      </c>
      <c r="I2886" t="s">
        <v>13969</v>
      </c>
      <c r="L2886" t="s">
        <v>23503</v>
      </c>
      <c r="M2886" s="20" t="s">
        <v>23501</v>
      </c>
      <c r="N2886" s="34">
        <v>275</v>
      </c>
      <c r="O2886" t="s">
        <v>23504</v>
      </c>
    </row>
    <row r="2887" spans="1:15" x14ac:dyDescent="0.35">
      <c r="A2887" t="s">
        <v>19</v>
      </c>
      <c r="B2887">
        <v>2753543</v>
      </c>
      <c r="C2887">
        <v>2754271</v>
      </c>
      <c r="E2887" t="s">
        <v>13966</v>
      </c>
      <c r="F2887" t="s">
        <v>23505</v>
      </c>
      <c r="G2887" t="s">
        <v>23506</v>
      </c>
      <c r="I2887" t="s">
        <v>13969</v>
      </c>
      <c r="L2887" t="s">
        <v>23507</v>
      </c>
      <c r="M2887" s="20" t="s">
        <v>23505</v>
      </c>
      <c r="N2887" s="34">
        <v>242</v>
      </c>
      <c r="O2887" t="s">
        <v>23508</v>
      </c>
    </row>
    <row r="2888" spans="1:15" x14ac:dyDescent="0.35">
      <c r="A2888" t="s">
        <v>19</v>
      </c>
      <c r="B2888">
        <v>2754312</v>
      </c>
      <c r="C2888">
        <v>2755427</v>
      </c>
      <c r="E2888" t="s">
        <v>14007</v>
      </c>
      <c r="F2888" t="s">
        <v>23509</v>
      </c>
      <c r="G2888" t="s">
        <v>23510</v>
      </c>
      <c r="I2888" t="s">
        <v>13969</v>
      </c>
      <c r="L2888" t="s">
        <v>23511</v>
      </c>
      <c r="M2888" s="20" t="s">
        <v>23509</v>
      </c>
      <c r="N2888" s="34">
        <v>371</v>
      </c>
      <c r="O2888" t="s">
        <v>23512</v>
      </c>
    </row>
    <row r="2889" spans="1:15" x14ac:dyDescent="0.35">
      <c r="A2889" t="s">
        <v>19</v>
      </c>
      <c r="B2889">
        <v>2755445</v>
      </c>
      <c r="C2889">
        <v>2756968</v>
      </c>
      <c r="E2889" t="s">
        <v>14007</v>
      </c>
      <c r="F2889" t="s">
        <v>21488</v>
      </c>
      <c r="G2889" t="s">
        <v>23513</v>
      </c>
      <c r="I2889" t="s">
        <v>13969</v>
      </c>
      <c r="L2889" t="s">
        <v>23514</v>
      </c>
      <c r="M2889" s="20" t="s">
        <v>21488</v>
      </c>
      <c r="N2889" s="34">
        <v>507</v>
      </c>
      <c r="O2889" t="s">
        <v>23515</v>
      </c>
    </row>
    <row r="2890" spans="1:15" x14ac:dyDescent="0.35">
      <c r="A2890" t="s">
        <v>19</v>
      </c>
      <c r="B2890">
        <v>2756961</v>
      </c>
      <c r="C2890">
        <v>2757383</v>
      </c>
      <c r="E2890" t="s">
        <v>14007</v>
      </c>
      <c r="F2890" t="s">
        <v>23516</v>
      </c>
      <c r="G2890" t="s">
        <v>23517</v>
      </c>
      <c r="I2890" t="s">
        <v>13969</v>
      </c>
      <c r="L2890" t="s">
        <v>23518</v>
      </c>
      <c r="M2890" s="20" t="s">
        <v>23516</v>
      </c>
      <c r="N2890" s="34">
        <v>140</v>
      </c>
      <c r="O2890" t="s">
        <v>23519</v>
      </c>
    </row>
    <row r="2891" spans="1:15" x14ac:dyDescent="0.35">
      <c r="A2891" t="s">
        <v>19</v>
      </c>
      <c r="B2891">
        <v>2757473</v>
      </c>
      <c r="C2891">
        <v>2757565</v>
      </c>
      <c r="E2891" t="s">
        <v>13966</v>
      </c>
      <c r="F2891" t="s">
        <v>23520</v>
      </c>
      <c r="G2891" t="s">
        <v>23521</v>
      </c>
      <c r="I2891" t="s">
        <v>13969</v>
      </c>
      <c r="L2891" t="s">
        <v>23522</v>
      </c>
      <c r="M2891" s="20" t="s">
        <v>23520</v>
      </c>
      <c r="N2891" s="34">
        <v>30</v>
      </c>
      <c r="O2891" t="s">
        <v>23523</v>
      </c>
    </row>
    <row r="2892" spans="1:15" x14ac:dyDescent="0.35">
      <c r="A2892" t="s">
        <v>19</v>
      </c>
      <c r="B2892">
        <v>2757585</v>
      </c>
      <c r="C2892">
        <v>2758115</v>
      </c>
      <c r="E2892" t="s">
        <v>14007</v>
      </c>
      <c r="F2892" t="s">
        <v>15346</v>
      </c>
      <c r="G2892" t="s">
        <v>23524</v>
      </c>
      <c r="I2892" t="s">
        <v>13969</v>
      </c>
      <c r="L2892" t="s">
        <v>23525</v>
      </c>
      <c r="M2892" s="20" t="s">
        <v>15346</v>
      </c>
      <c r="N2892" s="34">
        <v>176</v>
      </c>
      <c r="O2892" t="s">
        <v>23526</v>
      </c>
    </row>
    <row r="2893" spans="1:15" x14ac:dyDescent="0.35">
      <c r="A2893" t="s">
        <v>19</v>
      </c>
      <c r="B2893">
        <v>2758167</v>
      </c>
      <c r="C2893">
        <v>2759135</v>
      </c>
      <c r="E2893" t="s">
        <v>14007</v>
      </c>
      <c r="F2893" t="s">
        <v>17392</v>
      </c>
      <c r="G2893" t="s">
        <v>23527</v>
      </c>
      <c r="I2893" t="s">
        <v>13969</v>
      </c>
      <c r="L2893" t="s">
        <v>23528</v>
      </c>
      <c r="M2893" s="20" t="s">
        <v>17392</v>
      </c>
      <c r="N2893" s="34">
        <v>322</v>
      </c>
      <c r="O2893" t="s">
        <v>23529</v>
      </c>
    </row>
    <row r="2894" spans="1:15" x14ac:dyDescent="0.35">
      <c r="A2894" t="s">
        <v>19</v>
      </c>
      <c r="B2894">
        <v>2759206</v>
      </c>
      <c r="C2894">
        <v>2759928</v>
      </c>
      <c r="E2894" t="s">
        <v>14007</v>
      </c>
      <c r="F2894" t="s">
        <v>23530</v>
      </c>
      <c r="G2894" t="s">
        <v>23531</v>
      </c>
      <c r="I2894" t="s">
        <v>13969</v>
      </c>
      <c r="L2894" t="s">
        <v>23532</v>
      </c>
      <c r="M2894" s="20" t="s">
        <v>23530</v>
      </c>
      <c r="N2894" s="34">
        <v>240</v>
      </c>
      <c r="O2894" t="s">
        <v>23533</v>
      </c>
    </row>
    <row r="2895" spans="1:15" x14ac:dyDescent="0.35">
      <c r="A2895" t="s">
        <v>19</v>
      </c>
      <c r="B2895">
        <v>2759921</v>
      </c>
      <c r="C2895">
        <v>2760580</v>
      </c>
      <c r="E2895" t="s">
        <v>14007</v>
      </c>
      <c r="F2895" t="s">
        <v>23534</v>
      </c>
      <c r="G2895" t="s">
        <v>23535</v>
      </c>
      <c r="I2895" t="s">
        <v>13969</v>
      </c>
      <c r="L2895" t="s">
        <v>23536</v>
      </c>
      <c r="M2895" s="20" t="s">
        <v>23534</v>
      </c>
      <c r="N2895" s="34">
        <v>219</v>
      </c>
      <c r="O2895" t="s">
        <v>23537</v>
      </c>
    </row>
    <row r="2896" spans="1:15" x14ac:dyDescent="0.35">
      <c r="A2896" t="s">
        <v>19</v>
      </c>
      <c r="B2896">
        <v>2760661</v>
      </c>
      <c r="C2896">
        <v>2761428</v>
      </c>
      <c r="E2896" t="s">
        <v>14007</v>
      </c>
      <c r="F2896" t="s">
        <v>23538</v>
      </c>
      <c r="G2896" t="s">
        <v>23539</v>
      </c>
      <c r="I2896" t="s">
        <v>13969</v>
      </c>
      <c r="L2896" t="s">
        <v>23540</v>
      </c>
      <c r="M2896" s="20" t="s">
        <v>23538</v>
      </c>
      <c r="N2896" s="34">
        <v>255</v>
      </c>
      <c r="O2896" t="s">
        <v>23541</v>
      </c>
    </row>
    <row r="2897" spans="1:15" x14ac:dyDescent="0.35">
      <c r="A2897" t="s">
        <v>19</v>
      </c>
      <c r="B2897">
        <v>2761696</v>
      </c>
      <c r="C2897">
        <v>2762133</v>
      </c>
      <c r="E2897" t="s">
        <v>14007</v>
      </c>
      <c r="F2897" t="s">
        <v>23542</v>
      </c>
      <c r="G2897" t="s">
        <v>23543</v>
      </c>
      <c r="I2897" t="s">
        <v>13969</v>
      </c>
      <c r="L2897" t="s">
        <v>23544</v>
      </c>
      <c r="M2897" s="20" t="s">
        <v>23542</v>
      </c>
      <c r="N2897" s="34">
        <v>145</v>
      </c>
      <c r="O2897" t="s">
        <v>23545</v>
      </c>
    </row>
    <row r="2898" spans="1:15" x14ac:dyDescent="0.35">
      <c r="A2898" t="s">
        <v>19</v>
      </c>
      <c r="B2898">
        <v>2762294</v>
      </c>
      <c r="C2898">
        <v>2763187</v>
      </c>
      <c r="E2898" t="s">
        <v>13966</v>
      </c>
      <c r="F2898" t="s">
        <v>23546</v>
      </c>
      <c r="G2898" t="s">
        <v>23547</v>
      </c>
      <c r="I2898" t="s">
        <v>13969</v>
      </c>
      <c r="L2898" t="s">
        <v>23548</v>
      </c>
      <c r="M2898" s="20" t="s">
        <v>23546</v>
      </c>
      <c r="N2898" s="34">
        <v>297</v>
      </c>
      <c r="O2898" t="s">
        <v>23549</v>
      </c>
    </row>
    <row r="2899" spans="1:15" x14ac:dyDescent="0.35">
      <c r="A2899" t="s">
        <v>19</v>
      </c>
      <c r="B2899">
        <v>2763288</v>
      </c>
      <c r="C2899">
        <v>2764457</v>
      </c>
      <c r="E2899" t="s">
        <v>13966</v>
      </c>
      <c r="F2899" t="s">
        <v>23550</v>
      </c>
      <c r="G2899" t="s">
        <v>23551</v>
      </c>
      <c r="I2899" t="s">
        <v>13969</v>
      </c>
      <c r="L2899" t="s">
        <v>23552</v>
      </c>
      <c r="M2899" s="20" t="s">
        <v>23550</v>
      </c>
      <c r="N2899" s="34">
        <v>389</v>
      </c>
      <c r="O2899" t="s">
        <v>23553</v>
      </c>
    </row>
    <row r="2900" spans="1:15" x14ac:dyDescent="0.35">
      <c r="A2900" t="s">
        <v>19</v>
      </c>
      <c r="B2900">
        <v>2764530</v>
      </c>
      <c r="C2900">
        <v>2765366</v>
      </c>
      <c r="E2900" t="s">
        <v>13966</v>
      </c>
      <c r="F2900" t="s">
        <v>23554</v>
      </c>
      <c r="G2900" t="s">
        <v>23555</v>
      </c>
      <c r="I2900" t="s">
        <v>13969</v>
      </c>
      <c r="L2900" t="s">
        <v>23556</v>
      </c>
      <c r="M2900" s="20" t="s">
        <v>23554</v>
      </c>
      <c r="N2900" s="34">
        <v>278</v>
      </c>
      <c r="O2900" t="s">
        <v>23557</v>
      </c>
    </row>
    <row r="2901" spans="1:15" ht="29" x14ac:dyDescent="0.35">
      <c r="A2901" t="s">
        <v>19</v>
      </c>
      <c r="B2901">
        <v>2765428</v>
      </c>
      <c r="C2901">
        <v>2766702</v>
      </c>
      <c r="E2901" t="s">
        <v>14007</v>
      </c>
      <c r="F2901" t="s">
        <v>23558</v>
      </c>
      <c r="G2901" t="s">
        <v>23559</v>
      </c>
      <c r="I2901" t="s">
        <v>13969</v>
      </c>
      <c r="L2901" t="s">
        <v>23560</v>
      </c>
      <c r="M2901" s="20" t="s">
        <v>23558</v>
      </c>
      <c r="N2901" s="34">
        <v>424</v>
      </c>
      <c r="O2901" t="s">
        <v>23561</v>
      </c>
    </row>
    <row r="2902" spans="1:15" x14ac:dyDescent="0.35">
      <c r="A2902" t="s">
        <v>19</v>
      </c>
      <c r="B2902">
        <v>2766725</v>
      </c>
      <c r="C2902">
        <v>2767708</v>
      </c>
      <c r="E2902" t="s">
        <v>14007</v>
      </c>
      <c r="F2902" t="s">
        <v>23562</v>
      </c>
      <c r="G2902" t="s">
        <v>23563</v>
      </c>
      <c r="I2902" t="s">
        <v>13969</v>
      </c>
      <c r="L2902" t="s">
        <v>23564</v>
      </c>
      <c r="M2902" s="20" t="s">
        <v>23562</v>
      </c>
      <c r="N2902" s="34">
        <v>327</v>
      </c>
      <c r="O2902" t="s">
        <v>23565</v>
      </c>
    </row>
    <row r="2903" spans="1:15" x14ac:dyDescent="0.35">
      <c r="A2903" t="s">
        <v>19</v>
      </c>
      <c r="B2903">
        <v>2767722</v>
      </c>
      <c r="C2903">
        <v>2768714</v>
      </c>
      <c r="E2903" t="s">
        <v>14007</v>
      </c>
      <c r="F2903" t="s">
        <v>23566</v>
      </c>
      <c r="G2903" t="s">
        <v>23567</v>
      </c>
      <c r="I2903" t="s">
        <v>13969</v>
      </c>
      <c r="L2903" t="s">
        <v>23568</v>
      </c>
      <c r="M2903" s="20" t="s">
        <v>23566</v>
      </c>
      <c r="N2903" s="34">
        <v>330</v>
      </c>
      <c r="O2903" t="s">
        <v>23569</v>
      </c>
    </row>
    <row r="2904" spans="1:15" x14ac:dyDescent="0.35">
      <c r="A2904" t="s">
        <v>19</v>
      </c>
      <c r="B2904">
        <v>2768736</v>
      </c>
      <c r="C2904">
        <v>2770160</v>
      </c>
      <c r="E2904" t="s">
        <v>14007</v>
      </c>
      <c r="F2904" t="s">
        <v>20130</v>
      </c>
      <c r="G2904" t="s">
        <v>20131</v>
      </c>
      <c r="I2904" t="s">
        <v>13969</v>
      </c>
      <c r="L2904" t="s">
        <v>23570</v>
      </c>
      <c r="M2904" s="20" t="s">
        <v>20130</v>
      </c>
      <c r="N2904" s="34">
        <v>474</v>
      </c>
      <c r="O2904" t="s">
        <v>23571</v>
      </c>
    </row>
    <row r="2905" spans="1:15" x14ac:dyDescent="0.35">
      <c r="A2905" t="s">
        <v>19</v>
      </c>
      <c r="B2905">
        <v>2770181</v>
      </c>
      <c r="C2905">
        <v>2771272</v>
      </c>
      <c r="E2905" t="s">
        <v>14007</v>
      </c>
      <c r="F2905" t="s">
        <v>23572</v>
      </c>
      <c r="G2905" t="s">
        <v>23573</v>
      </c>
      <c r="I2905" t="s">
        <v>13969</v>
      </c>
      <c r="L2905" t="s">
        <v>23574</v>
      </c>
      <c r="M2905" s="20" t="s">
        <v>23572</v>
      </c>
      <c r="N2905" s="34">
        <v>363</v>
      </c>
      <c r="O2905" t="s">
        <v>23575</v>
      </c>
    </row>
    <row r="2906" spans="1:15" x14ac:dyDescent="0.35">
      <c r="A2906" t="s">
        <v>19</v>
      </c>
      <c r="B2906">
        <v>2771291</v>
      </c>
      <c r="C2906">
        <v>2772385</v>
      </c>
      <c r="E2906" t="s">
        <v>14007</v>
      </c>
      <c r="F2906" t="s">
        <v>23576</v>
      </c>
      <c r="G2906" t="s">
        <v>23577</v>
      </c>
      <c r="I2906" t="s">
        <v>13969</v>
      </c>
      <c r="L2906" t="s">
        <v>23578</v>
      </c>
      <c r="M2906" s="20" t="s">
        <v>23576</v>
      </c>
      <c r="N2906" s="34">
        <v>364</v>
      </c>
      <c r="O2906" t="s">
        <v>23579</v>
      </c>
    </row>
    <row r="2907" spans="1:15" x14ac:dyDescent="0.35">
      <c r="A2907" t="s">
        <v>19</v>
      </c>
      <c r="B2907">
        <v>2772397</v>
      </c>
      <c r="C2907">
        <v>2773296</v>
      </c>
      <c r="E2907" t="s">
        <v>14007</v>
      </c>
      <c r="F2907" t="s">
        <v>23580</v>
      </c>
      <c r="G2907" t="s">
        <v>23581</v>
      </c>
      <c r="I2907" t="s">
        <v>13969</v>
      </c>
      <c r="L2907" t="s">
        <v>23582</v>
      </c>
      <c r="M2907" s="20" t="s">
        <v>23580</v>
      </c>
      <c r="N2907" s="34">
        <v>299</v>
      </c>
      <c r="O2907" t="s">
        <v>23583</v>
      </c>
    </row>
    <row r="2908" spans="1:15" x14ac:dyDescent="0.35">
      <c r="A2908" t="s">
        <v>19</v>
      </c>
      <c r="B2908">
        <v>2773421</v>
      </c>
      <c r="C2908">
        <v>2775499</v>
      </c>
      <c r="E2908" t="s">
        <v>14007</v>
      </c>
      <c r="F2908" t="s">
        <v>22669</v>
      </c>
      <c r="G2908" t="s">
        <v>23584</v>
      </c>
      <c r="I2908" t="s">
        <v>13969</v>
      </c>
      <c r="L2908" t="s">
        <v>23585</v>
      </c>
      <c r="M2908" s="20" t="s">
        <v>22669</v>
      </c>
      <c r="N2908" s="34">
        <v>692</v>
      </c>
      <c r="O2908" t="s">
        <v>23586</v>
      </c>
    </row>
    <row r="2909" spans="1:15" x14ac:dyDescent="0.35">
      <c r="A2909" t="s">
        <v>19</v>
      </c>
      <c r="B2909">
        <v>2775652</v>
      </c>
      <c r="C2909">
        <v>2775888</v>
      </c>
      <c r="E2909" t="s">
        <v>13966</v>
      </c>
      <c r="F2909" t="s">
        <v>23587</v>
      </c>
      <c r="G2909" t="s">
        <v>23588</v>
      </c>
      <c r="I2909" t="s">
        <v>13969</v>
      </c>
      <c r="L2909" t="s">
        <v>23589</v>
      </c>
      <c r="M2909" s="20" t="s">
        <v>23587</v>
      </c>
      <c r="N2909" s="34">
        <v>78</v>
      </c>
      <c r="O2909" t="s">
        <v>23590</v>
      </c>
    </row>
    <row r="2910" spans="1:15" x14ac:dyDescent="0.35">
      <c r="A2910" t="s">
        <v>19</v>
      </c>
      <c r="B2910">
        <v>2775930</v>
      </c>
      <c r="C2910">
        <v>2776835</v>
      </c>
      <c r="E2910" t="s">
        <v>14007</v>
      </c>
      <c r="F2910" t="s">
        <v>23591</v>
      </c>
      <c r="G2910" t="s">
        <v>23592</v>
      </c>
      <c r="I2910" t="s">
        <v>13969</v>
      </c>
      <c r="L2910" t="s">
        <v>23593</v>
      </c>
      <c r="M2910" s="20" t="s">
        <v>23591</v>
      </c>
      <c r="N2910" s="34">
        <v>301</v>
      </c>
      <c r="O2910" t="s">
        <v>23594</v>
      </c>
    </row>
    <row r="2911" spans="1:15" x14ac:dyDescent="0.35">
      <c r="A2911" t="s">
        <v>19</v>
      </c>
      <c r="B2911">
        <v>2776853</v>
      </c>
      <c r="C2911">
        <v>2778271</v>
      </c>
      <c r="E2911" t="s">
        <v>14007</v>
      </c>
      <c r="F2911" t="s">
        <v>23595</v>
      </c>
      <c r="G2911" t="s">
        <v>23596</v>
      </c>
      <c r="I2911" t="s">
        <v>13969</v>
      </c>
      <c r="L2911" t="s">
        <v>23597</v>
      </c>
      <c r="M2911" s="20" t="s">
        <v>23595</v>
      </c>
      <c r="N2911" s="34">
        <v>472</v>
      </c>
      <c r="O2911" t="s">
        <v>23598</v>
      </c>
    </row>
    <row r="2912" spans="1:15" x14ac:dyDescent="0.35">
      <c r="A2912" t="s">
        <v>19</v>
      </c>
      <c r="B2912">
        <v>2778286</v>
      </c>
      <c r="C2912">
        <v>2779404</v>
      </c>
      <c r="E2912" t="s">
        <v>14007</v>
      </c>
      <c r="F2912" t="s">
        <v>23599</v>
      </c>
      <c r="G2912" t="s">
        <v>23600</v>
      </c>
      <c r="I2912" t="s">
        <v>13969</v>
      </c>
      <c r="L2912" t="s">
        <v>23601</v>
      </c>
      <c r="M2912" s="20" t="s">
        <v>23599</v>
      </c>
      <c r="N2912" s="34">
        <v>372</v>
      </c>
      <c r="O2912" t="s">
        <v>23602</v>
      </c>
    </row>
    <row r="2913" spans="1:15" x14ac:dyDescent="0.35">
      <c r="A2913" t="s">
        <v>19</v>
      </c>
      <c r="B2913">
        <v>2779438</v>
      </c>
      <c r="C2913">
        <v>2780577</v>
      </c>
      <c r="E2913" t="s">
        <v>14007</v>
      </c>
      <c r="F2913" t="s">
        <v>23603</v>
      </c>
      <c r="G2913" t="s">
        <v>23604</v>
      </c>
      <c r="I2913" t="s">
        <v>13969</v>
      </c>
      <c r="L2913" t="s">
        <v>23605</v>
      </c>
      <c r="M2913" s="20" t="s">
        <v>23603</v>
      </c>
      <c r="N2913" s="34">
        <v>379</v>
      </c>
      <c r="O2913" t="s">
        <v>23606</v>
      </c>
    </row>
    <row r="2914" spans="1:15" x14ac:dyDescent="0.35">
      <c r="A2914" t="s">
        <v>19</v>
      </c>
      <c r="B2914">
        <v>2780605</v>
      </c>
      <c r="C2914">
        <v>2781468</v>
      </c>
      <c r="E2914" t="s">
        <v>14007</v>
      </c>
      <c r="F2914" t="s">
        <v>23607</v>
      </c>
      <c r="G2914" t="s">
        <v>23608</v>
      </c>
      <c r="I2914" t="s">
        <v>13969</v>
      </c>
      <c r="L2914" t="s">
        <v>23609</v>
      </c>
      <c r="M2914" s="20" t="s">
        <v>23607</v>
      </c>
      <c r="N2914" s="34">
        <v>287</v>
      </c>
      <c r="O2914" t="s">
        <v>23610</v>
      </c>
    </row>
    <row r="2915" spans="1:15" x14ac:dyDescent="0.35">
      <c r="A2915" t="s">
        <v>19</v>
      </c>
      <c r="B2915">
        <v>2781493</v>
      </c>
      <c r="C2915">
        <v>2782674</v>
      </c>
      <c r="E2915" t="s">
        <v>14007</v>
      </c>
      <c r="F2915" t="s">
        <v>23611</v>
      </c>
      <c r="G2915" t="s">
        <v>23612</v>
      </c>
      <c r="I2915" t="s">
        <v>13969</v>
      </c>
      <c r="L2915" t="s">
        <v>23613</v>
      </c>
      <c r="M2915" s="20" t="s">
        <v>23611</v>
      </c>
      <c r="N2915" s="34">
        <v>393</v>
      </c>
      <c r="O2915" t="s">
        <v>23614</v>
      </c>
    </row>
    <row r="2916" spans="1:15" x14ac:dyDescent="0.35">
      <c r="A2916" t="s">
        <v>19</v>
      </c>
      <c r="B2916">
        <v>2782801</v>
      </c>
      <c r="C2916">
        <v>2783532</v>
      </c>
      <c r="E2916" t="s">
        <v>14007</v>
      </c>
      <c r="F2916" t="s">
        <v>14874</v>
      </c>
      <c r="G2916" t="s">
        <v>23615</v>
      </c>
      <c r="I2916" t="s">
        <v>13969</v>
      </c>
      <c r="L2916" t="s">
        <v>23616</v>
      </c>
      <c r="M2916" s="20" t="s">
        <v>14874</v>
      </c>
      <c r="N2916" s="34">
        <v>243</v>
      </c>
      <c r="O2916" t="s">
        <v>23617</v>
      </c>
    </row>
    <row r="2917" spans="1:15" x14ac:dyDescent="0.35">
      <c r="A2917" t="s">
        <v>19</v>
      </c>
      <c r="B2917">
        <v>2783611</v>
      </c>
      <c r="C2917">
        <v>2784231</v>
      </c>
      <c r="E2917" t="s">
        <v>14007</v>
      </c>
      <c r="F2917" t="s">
        <v>14699</v>
      </c>
      <c r="G2917" t="s">
        <v>23618</v>
      </c>
      <c r="I2917" t="s">
        <v>13969</v>
      </c>
      <c r="L2917" t="s">
        <v>23619</v>
      </c>
      <c r="M2917" s="20" t="s">
        <v>14699</v>
      </c>
      <c r="N2917" s="34">
        <v>206</v>
      </c>
      <c r="O2917" t="s">
        <v>23620</v>
      </c>
    </row>
    <row r="2918" spans="1:15" x14ac:dyDescent="0.35">
      <c r="A2918" t="s">
        <v>19</v>
      </c>
      <c r="B2918">
        <v>2784246</v>
      </c>
      <c r="C2918">
        <v>2784539</v>
      </c>
      <c r="E2918" t="s">
        <v>14007</v>
      </c>
      <c r="F2918" t="s">
        <v>15716</v>
      </c>
      <c r="G2918" t="s">
        <v>23621</v>
      </c>
      <c r="I2918" t="s">
        <v>13969</v>
      </c>
      <c r="L2918" t="s">
        <v>23622</v>
      </c>
      <c r="M2918" s="20" t="s">
        <v>15716</v>
      </c>
      <c r="N2918" s="34">
        <v>97</v>
      </c>
      <c r="O2918" t="s">
        <v>23623</v>
      </c>
    </row>
    <row r="2919" spans="1:15" x14ac:dyDescent="0.35">
      <c r="A2919" t="s">
        <v>19</v>
      </c>
      <c r="B2919">
        <v>2784847</v>
      </c>
      <c r="C2919">
        <v>2784999</v>
      </c>
      <c r="E2919" t="s">
        <v>13966</v>
      </c>
      <c r="F2919" t="s">
        <v>14251</v>
      </c>
      <c r="I2919" t="s">
        <v>13969</v>
      </c>
      <c r="L2919" t="s">
        <v>23624</v>
      </c>
      <c r="M2919" s="20" t="s">
        <v>14251</v>
      </c>
      <c r="N2919" s="34">
        <v>50</v>
      </c>
      <c r="O2919" t="s">
        <v>23625</v>
      </c>
    </row>
    <row r="2920" spans="1:15" x14ac:dyDescent="0.35">
      <c r="A2920" t="s">
        <v>19</v>
      </c>
      <c r="B2920">
        <v>2785072</v>
      </c>
      <c r="C2920">
        <v>2786190</v>
      </c>
      <c r="E2920" t="s">
        <v>13966</v>
      </c>
      <c r="F2920" t="s">
        <v>23626</v>
      </c>
      <c r="G2920" t="s">
        <v>23627</v>
      </c>
      <c r="I2920" t="s">
        <v>13969</v>
      </c>
      <c r="L2920" t="s">
        <v>23628</v>
      </c>
      <c r="M2920" s="20" t="s">
        <v>23626</v>
      </c>
      <c r="N2920" s="34">
        <v>372</v>
      </c>
      <c r="O2920" t="s">
        <v>23629</v>
      </c>
    </row>
    <row r="2921" spans="1:15" x14ac:dyDescent="0.35">
      <c r="A2921" t="s">
        <v>19</v>
      </c>
      <c r="B2921">
        <v>2786655</v>
      </c>
      <c r="C2921">
        <v>2787458</v>
      </c>
      <c r="E2921" t="s">
        <v>14007</v>
      </c>
      <c r="F2921" t="s">
        <v>23630</v>
      </c>
      <c r="G2921" t="s">
        <v>23631</v>
      </c>
      <c r="I2921" t="s">
        <v>13969</v>
      </c>
      <c r="L2921" t="s">
        <v>23632</v>
      </c>
      <c r="M2921" s="20" t="s">
        <v>23630</v>
      </c>
      <c r="N2921" s="34">
        <v>267</v>
      </c>
      <c r="O2921" t="s">
        <v>23633</v>
      </c>
    </row>
    <row r="2922" spans="1:15" x14ac:dyDescent="0.35">
      <c r="A2922" t="s">
        <v>19</v>
      </c>
      <c r="B2922">
        <v>2787734</v>
      </c>
      <c r="C2922">
        <v>2789014</v>
      </c>
      <c r="E2922" t="s">
        <v>14007</v>
      </c>
      <c r="F2922" t="s">
        <v>23634</v>
      </c>
      <c r="G2922" t="s">
        <v>23635</v>
      </c>
      <c r="I2922" t="s">
        <v>13969</v>
      </c>
      <c r="L2922" t="s">
        <v>23636</v>
      </c>
      <c r="M2922" s="20" t="s">
        <v>23634</v>
      </c>
      <c r="N2922" s="34">
        <v>426</v>
      </c>
      <c r="O2922" t="s">
        <v>23637</v>
      </c>
    </row>
    <row r="2923" spans="1:15" x14ac:dyDescent="0.35">
      <c r="A2923" t="s">
        <v>19</v>
      </c>
      <c r="B2923">
        <v>2789189</v>
      </c>
      <c r="C2923">
        <v>2790919</v>
      </c>
      <c r="E2923" t="s">
        <v>14007</v>
      </c>
      <c r="F2923" t="s">
        <v>23638</v>
      </c>
      <c r="G2923" t="s">
        <v>23639</v>
      </c>
      <c r="I2923" t="s">
        <v>13969</v>
      </c>
      <c r="L2923" t="s">
        <v>23640</v>
      </c>
      <c r="M2923" s="20" t="s">
        <v>23638</v>
      </c>
      <c r="N2923" s="34">
        <v>576</v>
      </c>
      <c r="O2923" t="s">
        <v>23641</v>
      </c>
    </row>
    <row r="2924" spans="1:15" x14ac:dyDescent="0.35">
      <c r="A2924" t="s">
        <v>19</v>
      </c>
      <c r="B2924">
        <v>2790956</v>
      </c>
      <c r="C2924">
        <v>2791405</v>
      </c>
      <c r="E2924" t="s">
        <v>14007</v>
      </c>
      <c r="F2924" t="s">
        <v>23642</v>
      </c>
      <c r="G2924" t="s">
        <v>23643</v>
      </c>
      <c r="I2924" t="s">
        <v>13969</v>
      </c>
      <c r="L2924" t="s">
        <v>23644</v>
      </c>
      <c r="M2924" s="20" t="s">
        <v>23642</v>
      </c>
      <c r="N2924" s="34">
        <v>149</v>
      </c>
      <c r="O2924" t="s">
        <v>23645</v>
      </c>
    </row>
    <row r="2925" spans="1:15" x14ac:dyDescent="0.35">
      <c r="A2925" t="s">
        <v>19</v>
      </c>
      <c r="B2925">
        <v>2791503</v>
      </c>
      <c r="C2925">
        <v>2792348</v>
      </c>
      <c r="E2925" t="s">
        <v>14007</v>
      </c>
      <c r="F2925" t="s">
        <v>23646</v>
      </c>
      <c r="G2925" t="s">
        <v>23647</v>
      </c>
      <c r="I2925" t="s">
        <v>13969</v>
      </c>
      <c r="L2925" t="s">
        <v>23648</v>
      </c>
      <c r="M2925" s="20" t="s">
        <v>23646</v>
      </c>
      <c r="N2925" s="34">
        <v>281</v>
      </c>
      <c r="O2925" t="s">
        <v>23649</v>
      </c>
    </row>
    <row r="2926" spans="1:15" x14ac:dyDescent="0.35">
      <c r="A2926" t="s">
        <v>19</v>
      </c>
      <c r="B2926">
        <v>2792345</v>
      </c>
      <c r="C2926">
        <v>2794246</v>
      </c>
      <c r="E2926" t="s">
        <v>14007</v>
      </c>
      <c r="F2926" t="s">
        <v>23650</v>
      </c>
      <c r="G2926" t="s">
        <v>23651</v>
      </c>
      <c r="I2926" t="s">
        <v>13969</v>
      </c>
      <c r="L2926" t="s">
        <v>23652</v>
      </c>
      <c r="M2926" s="20" t="s">
        <v>23650</v>
      </c>
      <c r="N2926" s="34">
        <v>633</v>
      </c>
      <c r="O2926" t="s">
        <v>23653</v>
      </c>
    </row>
    <row r="2927" spans="1:15" x14ac:dyDescent="0.35">
      <c r="A2927" t="s">
        <v>19</v>
      </c>
      <c r="B2927">
        <v>2794421</v>
      </c>
      <c r="C2927">
        <v>2795311</v>
      </c>
      <c r="E2927" t="s">
        <v>14007</v>
      </c>
      <c r="F2927" t="s">
        <v>23654</v>
      </c>
      <c r="G2927" t="s">
        <v>23655</v>
      </c>
      <c r="I2927" t="s">
        <v>13969</v>
      </c>
      <c r="L2927" t="s">
        <v>23656</v>
      </c>
      <c r="M2927" s="20" t="s">
        <v>23654</v>
      </c>
      <c r="N2927" s="34">
        <v>296</v>
      </c>
      <c r="O2927" t="s">
        <v>23657</v>
      </c>
    </row>
    <row r="2928" spans="1:15" x14ac:dyDescent="0.35">
      <c r="A2928" t="s">
        <v>19</v>
      </c>
      <c r="B2928">
        <v>2795301</v>
      </c>
      <c r="C2928">
        <v>2795555</v>
      </c>
      <c r="E2928" t="s">
        <v>14007</v>
      </c>
      <c r="F2928" t="s">
        <v>23658</v>
      </c>
      <c r="G2928" t="s">
        <v>23659</v>
      </c>
      <c r="I2928" t="s">
        <v>13969</v>
      </c>
      <c r="L2928" t="s">
        <v>23660</v>
      </c>
      <c r="M2928" s="20" t="s">
        <v>23658</v>
      </c>
      <c r="N2928" s="34">
        <v>84</v>
      </c>
      <c r="O2928" t="s">
        <v>23661</v>
      </c>
    </row>
    <row r="2929" spans="1:15" x14ac:dyDescent="0.35">
      <c r="A2929" t="s">
        <v>19</v>
      </c>
      <c r="B2929">
        <v>2795552</v>
      </c>
      <c r="C2929">
        <v>2796898</v>
      </c>
      <c r="E2929" t="s">
        <v>14007</v>
      </c>
      <c r="F2929" t="s">
        <v>23662</v>
      </c>
      <c r="G2929" t="s">
        <v>23663</v>
      </c>
      <c r="I2929" t="s">
        <v>13969</v>
      </c>
      <c r="L2929" t="s">
        <v>23664</v>
      </c>
      <c r="M2929" s="20" t="s">
        <v>23662</v>
      </c>
      <c r="N2929" s="34">
        <v>448</v>
      </c>
      <c r="O2929" t="s">
        <v>23665</v>
      </c>
    </row>
    <row r="2930" spans="1:15" ht="29" x14ac:dyDescent="0.35">
      <c r="A2930" t="s">
        <v>19</v>
      </c>
      <c r="B2930">
        <v>2797036</v>
      </c>
      <c r="C2930">
        <v>2797887</v>
      </c>
      <c r="E2930" t="s">
        <v>14007</v>
      </c>
      <c r="F2930" t="s">
        <v>23666</v>
      </c>
      <c r="G2930" t="s">
        <v>23667</v>
      </c>
      <c r="I2930" t="s">
        <v>13969</v>
      </c>
      <c r="L2930" t="s">
        <v>23668</v>
      </c>
      <c r="M2930" s="20" t="s">
        <v>23666</v>
      </c>
      <c r="N2930" s="34">
        <v>283</v>
      </c>
      <c r="O2930" t="s">
        <v>23669</v>
      </c>
    </row>
    <row r="2931" spans="1:15" x14ac:dyDescent="0.35">
      <c r="A2931" t="s">
        <v>19</v>
      </c>
      <c r="B2931">
        <v>2797899</v>
      </c>
      <c r="C2931">
        <v>2798294</v>
      </c>
      <c r="E2931" t="s">
        <v>14007</v>
      </c>
      <c r="F2931" t="s">
        <v>23670</v>
      </c>
      <c r="G2931" t="s">
        <v>23671</v>
      </c>
      <c r="I2931" t="s">
        <v>13969</v>
      </c>
      <c r="L2931" t="s">
        <v>23672</v>
      </c>
      <c r="M2931" s="20" t="s">
        <v>23670</v>
      </c>
      <c r="N2931" s="34">
        <v>131</v>
      </c>
      <c r="O2931" t="s">
        <v>23673</v>
      </c>
    </row>
    <row r="2932" spans="1:15" x14ac:dyDescent="0.35">
      <c r="A2932" t="s">
        <v>19</v>
      </c>
      <c r="B2932">
        <v>2798558</v>
      </c>
      <c r="C2932">
        <v>2798965</v>
      </c>
      <c r="E2932" t="s">
        <v>14007</v>
      </c>
      <c r="F2932" t="s">
        <v>23674</v>
      </c>
      <c r="G2932" t="s">
        <v>23675</v>
      </c>
      <c r="I2932" t="s">
        <v>13969</v>
      </c>
      <c r="L2932" t="s">
        <v>23676</v>
      </c>
      <c r="M2932" s="20" t="s">
        <v>23674</v>
      </c>
      <c r="N2932" s="34">
        <v>135</v>
      </c>
      <c r="O2932" t="s">
        <v>23677</v>
      </c>
    </row>
    <row r="2933" spans="1:15" x14ac:dyDescent="0.35">
      <c r="A2933" t="s">
        <v>19</v>
      </c>
      <c r="B2933">
        <v>2798986</v>
      </c>
      <c r="C2933">
        <v>2800338</v>
      </c>
      <c r="E2933" t="s">
        <v>14007</v>
      </c>
      <c r="F2933" t="s">
        <v>21503</v>
      </c>
      <c r="G2933" t="s">
        <v>23678</v>
      </c>
      <c r="I2933" t="s">
        <v>13969</v>
      </c>
      <c r="L2933" t="s">
        <v>23679</v>
      </c>
      <c r="M2933" s="20" t="s">
        <v>21503</v>
      </c>
      <c r="N2933" s="34">
        <v>450</v>
      </c>
      <c r="O2933" t="s">
        <v>23680</v>
      </c>
    </row>
    <row r="2934" spans="1:15" x14ac:dyDescent="0.35">
      <c r="A2934" t="s">
        <v>19</v>
      </c>
      <c r="B2934">
        <v>2800350</v>
      </c>
      <c r="C2934">
        <v>2800829</v>
      </c>
      <c r="E2934" t="s">
        <v>14007</v>
      </c>
      <c r="F2934" t="s">
        <v>23681</v>
      </c>
      <c r="G2934" t="s">
        <v>23682</v>
      </c>
      <c r="I2934" t="s">
        <v>13969</v>
      </c>
      <c r="L2934" t="s">
        <v>23683</v>
      </c>
      <c r="M2934" s="20" t="s">
        <v>23681</v>
      </c>
      <c r="N2934" s="34">
        <v>159</v>
      </c>
      <c r="O2934" t="s">
        <v>23684</v>
      </c>
    </row>
    <row r="2935" spans="1:15" x14ac:dyDescent="0.35">
      <c r="A2935" t="s">
        <v>19</v>
      </c>
      <c r="B2935">
        <v>2800985</v>
      </c>
      <c r="C2935">
        <v>2801641</v>
      </c>
      <c r="E2935" t="s">
        <v>14007</v>
      </c>
      <c r="F2935" t="s">
        <v>23685</v>
      </c>
      <c r="G2935" t="s">
        <v>23686</v>
      </c>
      <c r="I2935" t="s">
        <v>13969</v>
      </c>
      <c r="L2935" t="s">
        <v>23687</v>
      </c>
      <c r="M2935" s="20" t="s">
        <v>23685</v>
      </c>
      <c r="N2935" s="34">
        <v>218</v>
      </c>
      <c r="O2935" t="s">
        <v>23688</v>
      </c>
    </row>
    <row r="2936" spans="1:15" x14ac:dyDescent="0.35">
      <c r="A2936" t="s">
        <v>19</v>
      </c>
      <c r="B2936">
        <v>2801642</v>
      </c>
      <c r="C2936">
        <v>2802331</v>
      </c>
      <c r="E2936" t="s">
        <v>14007</v>
      </c>
      <c r="F2936" t="s">
        <v>23689</v>
      </c>
      <c r="G2936" t="s">
        <v>23690</v>
      </c>
      <c r="I2936" t="s">
        <v>13969</v>
      </c>
      <c r="L2936" t="s">
        <v>23691</v>
      </c>
      <c r="M2936" s="20" t="s">
        <v>23689</v>
      </c>
      <c r="N2936" s="34">
        <v>229</v>
      </c>
      <c r="O2936" t="s">
        <v>23692</v>
      </c>
    </row>
    <row r="2937" spans="1:15" x14ac:dyDescent="0.35">
      <c r="A2937" t="s">
        <v>19</v>
      </c>
      <c r="B2937">
        <v>2802324</v>
      </c>
      <c r="C2937">
        <v>2802944</v>
      </c>
      <c r="E2937" t="s">
        <v>14007</v>
      </c>
      <c r="F2937" t="s">
        <v>23693</v>
      </c>
      <c r="G2937" t="s">
        <v>23694</v>
      </c>
      <c r="I2937" t="s">
        <v>13969</v>
      </c>
      <c r="L2937" t="s">
        <v>23695</v>
      </c>
      <c r="M2937" s="20" t="s">
        <v>23693</v>
      </c>
      <c r="N2937" s="34">
        <v>206</v>
      </c>
      <c r="O2937" t="s">
        <v>23696</v>
      </c>
    </row>
    <row r="2938" spans="1:15" x14ac:dyDescent="0.35">
      <c r="A2938" t="s">
        <v>19</v>
      </c>
      <c r="B2938">
        <v>2802958</v>
      </c>
      <c r="C2938">
        <v>2804157</v>
      </c>
      <c r="E2938" t="s">
        <v>14007</v>
      </c>
      <c r="F2938" t="s">
        <v>23697</v>
      </c>
      <c r="G2938" t="s">
        <v>23698</v>
      </c>
      <c r="I2938" t="s">
        <v>13969</v>
      </c>
      <c r="L2938" t="s">
        <v>23699</v>
      </c>
      <c r="M2938" s="20" t="s">
        <v>23697</v>
      </c>
      <c r="N2938" s="34">
        <v>399</v>
      </c>
      <c r="O2938" t="s">
        <v>23700</v>
      </c>
    </row>
    <row r="2939" spans="1:15" x14ac:dyDescent="0.35">
      <c r="A2939" t="s">
        <v>19</v>
      </c>
      <c r="B2939">
        <v>2804176</v>
      </c>
      <c r="C2939">
        <v>2804577</v>
      </c>
      <c r="E2939" t="s">
        <v>14007</v>
      </c>
      <c r="F2939" t="s">
        <v>23701</v>
      </c>
      <c r="G2939" t="s">
        <v>23702</v>
      </c>
      <c r="I2939" t="s">
        <v>13969</v>
      </c>
      <c r="L2939" t="s">
        <v>23703</v>
      </c>
      <c r="M2939" s="20" t="s">
        <v>23701</v>
      </c>
      <c r="N2939" s="34">
        <v>133</v>
      </c>
      <c r="O2939" t="s">
        <v>23704</v>
      </c>
    </row>
    <row r="2940" spans="1:15" x14ac:dyDescent="0.35">
      <c r="A2940" t="s">
        <v>19</v>
      </c>
      <c r="B2940">
        <v>2804584</v>
      </c>
      <c r="C2940">
        <v>2804790</v>
      </c>
      <c r="E2940" t="s">
        <v>14007</v>
      </c>
      <c r="F2940" t="s">
        <v>23705</v>
      </c>
      <c r="G2940" t="s">
        <v>23706</v>
      </c>
      <c r="I2940" t="s">
        <v>13969</v>
      </c>
      <c r="L2940" t="s">
        <v>23707</v>
      </c>
      <c r="M2940" s="20" t="s">
        <v>23705</v>
      </c>
      <c r="N2940" s="34">
        <v>68</v>
      </c>
      <c r="O2940" t="s">
        <v>23708</v>
      </c>
    </row>
    <row r="2941" spans="1:15" x14ac:dyDescent="0.35">
      <c r="A2941" t="s">
        <v>19</v>
      </c>
      <c r="B2941">
        <v>2804813</v>
      </c>
      <c r="C2941">
        <v>2805328</v>
      </c>
      <c r="E2941" t="s">
        <v>14007</v>
      </c>
      <c r="F2941" t="s">
        <v>23709</v>
      </c>
      <c r="G2941" t="s">
        <v>23710</v>
      </c>
      <c r="I2941" t="s">
        <v>13969</v>
      </c>
      <c r="L2941" t="s">
        <v>23711</v>
      </c>
      <c r="M2941" s="20" t="s">
        <v>23709</v>
      </c>
      <c r="N2941" s="34">
        <v>171</v>
      </c>
      <c r="O2941" t="s">
        <v>23712</v>
      </c>
    </row>
    <row r="2942" spans="1:15" x14ac:dyDescent="0.35">
      <c r="A2942" t="s">
        <v>19</v>
      </c>
      <c r="B2942">
        <v>2805322</v>
      </c>
      <c r="C2942">
        <v>2806245</v>
      </c>
      <c r="E2942" t="s">
        <v>14007</v>
      </c>
      <c r="F2942" t="s">
        <v>23713</v>
      </c>
      <c r="G2942" t="s">
        <v>23714</v>
      </c>
      <c r="I2942" t="s">
        <v>13969</v>
      </c>
      <c r="L2942" t="s">
        <v>23715</v>
      </c>
      <c r="M2942" s="20" t="s">
        <v>23713</v>
      </c>
      <c r="N2942" s="34">
        <v>307</v>
      </c>
      <c r="O2942" t="s">
        <v>23716</v>
      </c>
    </row>
    <row r="2943" spans="1:15" x14ac:dyDescent="0.35">
      <c r="A2943" t="s">
        <v>19</v>
      </c>
      <c r="B2943">
        <v>2806321</v>
      </c>
      <c r="C2943">
        <v>2806602</v>
      </c>
      <c r="E2943" t="s">
        <v>14007</v>
      </c>
      <c r="F2943" t="s">
        <v>23717</v>
      </c>
      <c r="G2943" t="s">
        <v>23718</v>
      </c>
      <c r="I2943" t="s">
        <v>13969</v>
      </c>
      <c r="L2943" t="s">
        <v>23719</v>
      </c>
      <c r="M2943" s="20" t="s">
        <v>23717</v>
      </c>
      <c r="N2943" s="34">
        <v>93</v>
      </c>
      <c r="O2943" t="s">
        <v>23720</v>
      </c>
    </row>
    <row r="2944" spans="1:15" x14ac:dyDescent="0.35">
      <c r="A2944" t="s">
        <v>19</v>
      </c>
      <c r="B2944">
        <v>2806747</v>
      </c>
      <c r="C2944">
        <v>2807304</v>
      </c>
      <c r="E2944" t="s">
        <v>14007</v>
      </c>
      <c r="F2944" t="s">
        <v>23721</v>
      </c>
      <c r="G2944" t="s">
        <v>23722</v>
      </c>
      <c r="I2944" t="s">
        <v>13969</v>
      </c>
      <c r="L2944" t="s">
        <v>23723</v>
      </c>
      <c r="M2944" s="20" t="s">
        <v>23721</v>
      </c>
      <c r="N2944" s="34">
        <v>185</v>
      </c>
      <c r="O2944" t="s">
        <v>23724</v>
      </c>
    </row>
    <row r="2945" spans="1:15" x14ac:dyDescent="0.35">
      <c r="A2945" t="s">
        <v>19</v>
      </c>
      <c r="B2945">
        <v>2807329</v>
      </c>
      <c r="C2945">
        <v>2808390</v>
      </c>
      <c r="E2945" t="s">
        <v>14007</v>
      </c>
      <c r="F2945" t="s">
        <v>23725</v>
      </c>
      <c r="G2945" t="s">
        <v>23726</v>
      </c>
      <c r="I2945" t="s">
        <v>13969</v>
      </c>
      <c r="L2945" t="s">
        <v>23727</v>
      </c>
      <c r="M2945" s="20" t="s">
        <v>23725</v>
      </c>
      <c r="N2945" s="34">
        <v>353</v>
      </c>
      <c r="O2945" t="s">
        <v>23728</v>
      </c>
    </row>
    <row r="2946" spans="1:15" x14ac:dyDescent="0.35">
      <c r="A2946" t="s">
        <v>19</v>
      </c>
      <c r="B2946">
        <v>2808387</v>
      </c>
      <c r="C2946">
        <v>2808833</v>
      </c>
      <c r="E2946" t="s">
        <v>14007</v>
      </c>
      <c r="F2946" t="s">
        <v>23729</v>
      </c>
      <c r="G2946" t="s">
        <v>23730</v>
      </c>
      <c r="I2946" t="s">
        <v>13969</v>
      </c>
      <c r="L2946" t="s">
        <v>23731</v>
      </c>
      <c r="M2946" s="20" t="s">
        <v>23729</v>
      </c>
      <c r="N2946" s="34">
        <v>148</v>
      </c>
      <c r="O2946" t="s">
        <v>23732</v>
      </c>
    </row>
    <row r="2947" spans="1:15" x14ac:dyDescent="0.35">
      <c r="A2947" t="s">
        <v>19</v>
      </c>
      <c r="B2947">
        <v>2808920</v>
      </c>
      <c r="C2947">
        <v>2809456</v>
      </c>
      <c r="E2947" t="s">
        <v>14007</v>
      </c>
      <c r="F2947" t="s">
        <v>23733</v>
      </c>
      <c r="G2947" t="s">
        <v>23734</v>
      </c>
      <c r="I2947" t="s">
        <v>13969</v>
      </c>
      <c r="L2947" t="s">
        <v>23735</v>
      </c>
      <c r="M2947" s="20" t="s">
        <v>23733</v>
      </c>
      <c r="N2947" s="34">
        <v>178</v>
      </c>
      <c r="O2947" t="s">
        <v>23736</v>
      </c>
    </row>
    <row r="2948" spans="1:15" x14ac:dyDescent="0.35">
      <c r="A2948" t="s">
        <v>19</v>
      </c>
      <c r="B2948">
        <v>2809683</v>
      </c>
      <c r="C2948">
        <v>2810639</v>
      </c>
      <c r="E2948" t="s">
        <v>13966</v>
      </c>
      <c r="F2948" t="s">
        <v>23737</v>
      </c>
      <c r="G2948" t="s">
        <v>23738</v>
      </c>
      <c r="I2948" t="s">
        <v>13969</v>
      </c>
      <c r="L2948" t="s">
        <v>23739</v>
      </c>
      <c r="M2948" s="20" t="s">
        <v>23737</v>
      </c>
      <c r="N2948" s="34">
        <v>318</v>
      </c>
      <c r="O2948" t="s">
        <v>23740</v>
      </c>
    </row>
    <row r="2949" spans="1:15" x14ac:dyDescent="0.35">
      <c r="A2949" t="s">
        <v>19</v>
      </c>
      <c r="B2949">
        <v>2810679</v>
      </c>
      <c r="C2949">
        <v>2811074</v>
      </c>
      <c r="E2949" t="s">
        <v>13966</v>
      </c>
      <c r="F2949" t="s">
        <v>23741</v>
      </c>
      <c r="G2949" t="s">
        <v>23742</v>
      </c>
      <c r="I2949" t="s">
        <v>13969</v>
      </c>
      <c r="L2949" t="s">
        <v>23743</v>
      </c>
      <c r="M2949" s="20" t="s">
        <v>23741</v>
      </c>
      <c r="N2949" s="34">
        <v>131</v>
      </c>
      <c r="O2949" t="s">
        <v>23744</v>
      </c>
    </row>
    <row r="2950" spans="1:15" x14ac:dyDescent="0.35">
      <c r="A2950" t="s">
        <v>19</v>
      </c>
      <c r="B2950">
        <v>2811071</v>
      </c>
      <c r="C2950">
        <v>2811946</v>
      </c>
      <c r="E2950" t="s">
        <v>14007</v>
      </c>
      <c r="F2950" t="s">
        <v>23745</v>
      </c>
      <c r="G2950" t="s">
        <v>23746</v>
      </c>
      <c r="I2950" t="s">
        <v>13969</v>
      </c>
      <c r="L2950" t="s">
        <v>23747</v>
      </c>
      <c r="M2950" s="20" t="s">
        <v>23745</v>
      </c>
      <c r="N2950" s="34">
        <v>291</v>
      </c>
      <c r="O2950" t="s">
        <v>23748</v>
      </c>
    </row>
    <row r="2951" spans="1:15" x14ac:dyDescent="0.35">
      <c r="A2951" t="s">
        <v>19</v>
      </c>
      <c r="B2951">
        <v>2812072</v>
      </c>
      <c r="C2951">
        <v>2812500</v>
      </c>
      <c r="E2951" t="s">
        <v>14007</v>
      </c>
      <c r="F2951" t="s">
        <v>23749</v>
      </c>
      <c r="G2951" t="s">
        <v>23750</v>
      </c>
      <c r="I2951" t="s">
        <v>13969</v>
      </c>
      <c r="L2951" t="s">
        <v>23751</v>
      </c>
      <c r="M2951" s="20" t="s">
        <v>23749</v>
      </c>
      <c r="N2951" s="34">
        <v>142</v>
      </c>
      <c r="O2951" t="s">
        <v>23752</v>
      </c>
    </row>
    <row r="2952" spans="1:15" x14ac:dyDescent="0.35">
      <c r="A2952" t="s">
        <v>19</v>
      </c>
      <c r="B2952">
        <v>2812600</v>
      </c>
      <c r="C2952">
        <v>2813436</v>
      </c>
      <c r="E2952" t="s">
        <v>14007</v>
      </c>
      <c r="F2952" t="s">
        <v>23753</v>
      </c>
      <c r="G2952" t="s">
        <v>23754</v>
      </c>
      <c r="I2952" t="s">
        <v>13969</v>
      </c>
      <c r="L2952" t="s">
        <v>23755</v>
      </c>
      <c r="M2952" s="20" t="s">
        <v>23753</v>
      </c>
      <c r="N2952" s="34">
        <v>278</v>
      </c>
      <c r="O2952" t="s">
        <v>23756</v>
      </c>
    </row>
    <row r="2953" spans="1:15" x14ac:dyDescent="0.35">
      <c r="A2953" t="s">
        <v>19</v>
      </c>
      <c r="B2953">
        <v>2813627</v>
      </c>
      <c r="C2953">
        <v>2814007</v>
      </c>
      <c r="E2953" t="s">
        <v>13966</v>
      </c>
      <c r="F2953" t="s">
        <v>23757</v>
      </c>
      <c r="G2953" t="s">
        <v>23758</v>
      </c>
      <c r="I2953" t="s">
        <v>13969</v>
      </c>
      <c r="L2953" t="s">
        <v>23759</v>
      </c>
      <c r="M2953" s="20" t="s">
        <v>23757</v>
      </c>
      <c r="N2953" s="34">
        <v>126</v>
      </c>
      <c r="O2953" t="s">
        <v>23760</v>
      </c>
    </row>
    <row r="2954" spans="1:15" x14ac:dyDescent="0.35">
      <c r="A2954" t="s">
        <v>19</v>
      </c>
      <c r="B2954">
        <v>2814042</v>
      </c>
      <c r="C2954">
        <v>2815508</v>
      </c>
      <c r="E2954" t="s">
        <v>14007</v>
      </c>
      <c r="F2954" t="s">
        <v>23761</v>
      </c>
      <c r="G2954" t="s">
        <v>23762</v>
      </c>
      <c r="I2954" t="s">
        <v>13969</v>
      </c>
      <c r="L2954" t="s">
        <v>23763</v>
      </c>
      <c r="M2954" s="20" t="s">
        <v>23761</v>
      </c>
      <c r="N2954" s="34">
        <v>488</v>
      </c>
      <c r="O2954" t="s">
        <v>23764</v>
      </c>
    </row>
    <row r="2955" spans="1:15" x14ac:dyDescent="0.35">
      <c r="A2955" t="s">
        <v>19</v>
      </c>
      <c r="B2955">
        <v>2815501</v>
      </c>
      <c r="C2955">
        <v>2816847</v>
      </c>
      <c r="E2955" t="s">
        <v>14007</v>
      </c>
      <c r="F2955" t="s">
        <v>23765</v>
      </c>
      <c r="G2955" t="s">
        <v>23766</v>
      </c>
      <c r="I2955" t="s">
        <v>13969</v>
      </c>
      <c r="L2955" t="s">
        <v>23767</v>
      </c>
      <c r="M2955" s="20" t="s">
        <v>23765</v>
      </c>
      <c r="N2955" s="34">
        <v>448</v>
      </c>
      <c r="O2955" t="s">
        <v>23768</v>
      </c>
    </row>
    <row r="2956" spans="1:15" x14ac:dyDescent="0.35">
      <c r="A2956" t="s">
        <v>19</v>
      </c>
      <c r="B2956">
        <v>2816877</v>
      </c>
      <c r="C2956">
        <v>2817965</v>
      </c>
      <c r="E2956" t="s">
        <v>14007</v>
      </c>
      <c r="F2956" t="s">
        <v>23769</v>
      </c>
      <c r="G2956" t="s">
        <v>23770</v>
      </c>
      <c r="I2956" t="s">
        <v>13969</v>
      </c>
      <c r="L2956" t="s">
        <v>23771</v>
      </c>
      <c r="M2956" s="20" t="s">
        <v>23769</v>
      </c>
      <c r="N2956" s="34">
        <v>362</v>
      </c>
      <c r="O2956" t="s">
        <v>23772</v>
      </c>
    </row>
    <row r="2957" spans="1:15" x14ac:dyDescent="0.35">
      <c r="A2957" t="s">
        <v>19</v>
      </c>
      <c r="B2957">
        <v>2818407</v>
      </c>
      <c r="C2957">
        <v>2820080</v>
      </c>
      <c r="E2957" t="s">
        <v>13966</v>
      </c>
      <c r="F2957" t="s">
        <v>16697</v>
      </c>
      <c r="G2957" t="s">
        <v>23773</v>
      </c>
      <c r="I2957" t="s">
        <v>13969</v>
      </c>
      <c r="L2957" t="s">
        <v>23774</v>
      </c>
      <c r="M2957" s="20" t="s">
        <v>16697</v>
      </c>
      <c r="N2957" s="34">
        <v>557</v>
      </c>
      <c r="O2957" t="s">
        <v>23775</v>
      </c>
    </row>
    <row r="2958" spans="1:15" x14ac:dyDescent="0.35">
      <c r="A2958" t="s">
        <v>19</v>
      </c>
      <c r="B2958">
        <v>2820101</v>
      </c>
      <c r="C2958">
        <v>2820895</v>
      </c>
      <c r="E2958" t="s">
        <v>13966</v>
      </c>
      <c r="F2958" t="s">
        <v>23776</v>
      </c>
      <c r="G2958" t="s">
        <v>23777</v>
      </c>
      <c r="I2958" t="s">
        <v>13969</v>
      </c>
      <c r="L2958" t="s">
        <v>23778</v>
      </c>
      <c r="M2958" s="20" t="s">
        <v>23776</v>
      </c>
      <c r="N2958" s="34">
        <v>264</v>
      </c>
      <c r="O2958" t="s">
        <v>23779</v>
      </c>
    </row>
    <row r="2959" spans="1:15" x14ac:dyDescent="0.35">
      <c r="A2959" t="s">
        <v>19</v>
      </c>
      <c r="B2959">
        <v>2821078</v>
      </c>
      <c r="C2959">
        <v>2821251</v>
      </c>
      <c r="E2959" t="s">
        <v>13966</v>
      </c>
      <c r="F2959" t="s">
        <v>23780</v>
      </c>
      <c r="G2959" t="s">
        <v>23781</v>
      </c>
      <c r="I2959" t="s">
        <v>13969</v>
      </c>
      <c r="L2959" t="s">
        <v>23782</v>
      </c>
      <c r="M2959" s="20" t="s">
        <v>23780</v>
      </c>
      <c r="N2959" s="34">
        <v>57</v>
      </c>
      <c r="O2959" t="s">
        <v>23783</v>
      </c>
    </row>
    <row r="2960" spans="1:15" x14ac:dyDescent="0.35">
      <c r="A2960" t="s">
        <v>19</v>
      </c>
      <c r="B2960">
        <v>2821285</v>
      </c>
      <c r="C2960">
        <v>2821620</v>
      </c>
      <c r="E2960" t="s">
        <v>13966</v>
      </c>
      <c r="F2960" t="s">
        <v>23784</v>
      </c>
      <c r="G2960" t="s">
        <v>23785</v>
      </c>
      <c r="I2960" t="s">
        <v>13969</v>
      </c>
      <c r="L2960" t="s">
        <v>23786</v>
      </c>
      <c r="M2960" s="20" t="s">
        <v>23784</v>
      </c>
      <c r="N2960" s="34">
        <v>111</v>
      </c>
      <c r="O2960" t="s">
        <v>23787</v>
      </c>
    </row>
    <row r="2961" spans="1:15" x14ac:dyDescent="0.35">
      <c r="A2961" t="s">
        <v>19</v>
      </c>
      <c r="B2961">
        <v>2821713</v>
      </c>
      <c r="C2961">
        <v>2822498</v>
      </c>
      <c r="E2961" t="s">
        <v>14007</v>
      </c>
      <c r="F2961" t="s">
        <v>23788</v>
      </c>
      <c r="G2961" t="s">
        <v>23789</v>
      </c>
      <c r="I2961" t="s">
        <v>13969</v>
      </c>
      <c r="L2961" t="s">
        <v>23790</v>
      </c>
      <c r="M2961" s="20" t="s">
        <v>23788</v>
      </c>
      <c r="N2961" s="34">
        <v>261</v>
      </c>
      <c r="O2961" t="s">
        <v>23791</v>
      </c>
    </row>
    <row r="2962" spans="1:15" x14ac:dyDescent="0.35">
      <c r="A2962" t="s">
        <v>19</v>
      </c>
      <c r="B2962">
        <v>2822562</v>
      </c>
      <c r="C2962">
        <v>2823134</v>
      </c>
      <c r="E2962" t="s">
        <v>14007</v>
      </c>
      <c r="F2962" t="s">
        <v>23792</v>
      </c>
      <c r="G2962" t="s">
        <v>23793</v>
      </c>
      <c r="I2962" t="s">
        <v>13969</v>
      </c>
      <c r="L2962" t="s">
        <v>23794</v>
      </c>
      <c r="M2962" s="20" t="s">
        <v>23792</v>
      </c>
      <c r="N2962" s="34">
        <v>190</v>
      </c>
      <c r="O2962" t="s">
        <v>23795</v>
      </c>
    </row>
    <row r="2963" spans="1:15" x14ac:dyDescent="0.35">
      <c r="A2963" t="s">
        <v>19</v>
      </c>
      <c r="B2963">
        <v>2823118</v>
      </c>
      <c r="C2963">
        <v>2823879</v>
      </c>
      <c r="E2963" t="s">
        <v>14007</v>
      </c>
      <c r="F2963" t="s">
        <v>23796</v>
      </c>
      <c r="G2963" t="s">
        <v>23797</v>
      </c>
      <c r="I2963" t="s">
        <v>13969</v>
      </c>
      <c r="L2963" t="s">
        <v>23798</v>
      </c>
      <c r="M2963" s="20" t="s">
        <v>23796</v>
      </c>
      <c r="N2963" s="34">
        <v>253</v>
      </c>
      <c r="O2963" t="s">
        <v>23799</v>
      </c>
    </row>
    <row r="2964" spans="1:15" x14ac:dyDescent="0.35">
      <c r="A2964" t="s">
        <v>19</v>
      </c>
      <c r="B2964">
        <v>2824151</v>
      </c>
      <c r="C2964">
        <v>2824477</v>
      </c>
      <c r="E2964" t="s">
        <v>13966</v>
      </c>
      <c r="F2964" t="s">
        <v>17649</v>
      </c>
      <c r="G2964" t="s">
        <v>23800</v>
      </c>
      <c r="I2964" t="s">
        <v>13969</v>
      </c>
      <c r="L2964" t="s">
        <v>23801</v>
      </c>
      <c r="M2964" s="20" t="s">
        <v>17649</v>
      </c>
      <c r="N2964" s="34">
        <v>108</v>
      </c>
      <c r="O2964" t="s">
        <v>23802</v>
      </c>
    </row>
    <row r="2965" spans="1:15" x14ac:dyDescent="0.35">
      <c r="A2965" t="s">
        <v>19</v>
      </c>
      <c r="B2965">
        <v>2824519</v>
      </c>
      <c r="C2965">
        <v>2824698</v>
      </c>
      <c r="E2965" t="s">
        <v>14007</v>
      </c>
      <c r="F2965" t="s">
        <v>23803</v>
      </c>
      <c r="G2965" t="s">
        <v>23804</v>
      </c>
      <c r="I2965" t="s">
        <v>13969</v>
      </c>
      <c r="L2965" t="s">
        <v>23805</v>
      </c>
      <c r="M2965" s="20" t="s">
        <v>23803</v>
      </c>
      <c r="N2965" s="34">
        <v>59</v>
      </c>
      <c r="O2965" t="s">
        <v>23806</v>
      </c>
    </row>
    <row r="2966" spans="1:15" x14ac:dyDescent="0.35">
      <c r="A2966" t="s">
        <v>19</v>
      </c>
      <c r="B2966">
        <v>2824769</v>
      </c>
      <c r="C2966">
        <v>2825143</v>
      </c>
      <c r="E2966" t="s">
        <v>14007</v>
      </c>
      <c r="F2966" t="s">
        <v>23807</v>
      </c>
      <c r="G2966" t="s">
        <v>23808</v>
      </c>
      <c r="I2966" t="s">
        <v>13969</v>
      </c>
      <c r="L2966" t="s">
        <v>23809</v>
      </c>
      <c r="M2966" s="20" t="s">
        <v>23807</v>
      </c>
      <c r="N2966" s="34">
        <v>124</v>
      </c>
      <c r="O2966" t="s">
        <v>23810</v>
      </c>
    </row>
    <row r="2967" spans="1:15" x14ac:dyDescent="0.35">
      <c r="A2967" t="s">
        <v>19</v>
      </c>
      <c r="B2967">
        <v>2825144</v>
      </c>
      <c r="C2967">
        <v>2825527</v>
      </c>
      <c r="E2967" t="s">
        <v>14007</v>
      </c>
      <c r="F2967" t="s">
        <v>23811</v>
      </c>
      <c r="G2967" t="s">
        <v>23812</v>
      </c>
      <c r="I2967" t="s">
        <v>13969</v>
      </c>
      <c r="L2967" t="s">
        <v>23813</v>
      </c>
      <c r="M2967" s="20" t="s">
        <v>23811</v>
      </c>
      <c r="N2967" s="34">
        <v>127</v>
      </c>
      <c r="O2967" t="s">
        <v>23814</v>
      </c>
    </row>
    <row r="2968" spans="1:15" x14ac:dyDescent="0.35">
      <c r="A2968" t="s">
        <v>19</v>
      </c>
      <c r="B2968">
        <v>2825553</v>
      </c>
      <c r="C2968">
        <v>2825900</v>
      </c>
      <c r="E2968" t="s">
        <v>14007</v>
      </c>
      <c r="F2968" t="s">
        <v>23815</v>
      </c>
      <c r="G2968" t="s">
        <v>23816</v>
      </c>
      <c r="I2968" t="s">
        <v>13969</v>
      </c>
      <c r="L2968" t="s">
        <v>23817</v>
      </c>
      <c r="M2968" s="20" t="s">
        <v>23815</v>
      </c>
      <c r="N2968" s="34">
        <v>115</v>
      </c>
      <c r="O2968" t="s">
        <v>23818</v>
      </c>
    </row>
    <row r="2969" spans="1:15" x14ac:dyDescent="0.35">
      <c r="A2969" t="s">
        <v>19</v>
      </c>
      <c r="B2969">
        <v>2825884</v>
      </c>
      <c r="C2969">
        <v>2826315</v>
      </c>
      <c r="E2969" t="s">
        <v>14007</v>
      </c>
      <c r="F2969" t="s">
        <v>23819</v>
      </c>
      <c r="G2969" t="s">
        <v>23820</v>
      </c>
      <c r="I2969" t="s">
        <v>13969</v>
      </c>
      <c r="L2969" t="s">
        <v>23821</v>
      </c>
      <c r="M2969" s="20" t="s">
        <v>23819</v>
      </c>
      <c r="N2969" s="34">
        <v>143</v>
      </c>
      <c r="O2969" t="s">
        <v>23822</v>
      </c>
    </row>
    <row r="2970" spans="1:15" x14ac:dyDescent="0.35">
      <c r="A2970" t="s">
        <v>19</v>
      </c>
      <c r="B2970">
        <v>2826305</v>
      </c>
      <c r="C2970">
        <v>2826601</v>
      </c>
      <c r="E2970" t="s">
        <v>14007</v>
      </c>
      <c r="F2970" t="s">
        <v>23823</v>
      </c>
      <c r="G2970" t="s">
        <v>23824</v>
      </c>
      <c r="I2970" t="s">
        <v>13969</v>
      </c>
      <c r="L2970" t="s">
        <v>23825</v>
      </c>
      <c r="M2970" s="20" t="s">
        <v>23823</v>
      </c>
      <c r="N2970" s="34">
        <v>98</v>
      </c>
      <c r="O2970" t="s">
        <v>23826</v>
      </c>
    </row>
    <row r="2971" spans="1:15" x14ac:dyDescent="0.35">
      <c r="A2971" t="s">
        <v>19</v>
      </c>
      <c r="B2971">
        <v>2826615</v>
      </c>
      <c r="C2971">
        <v>2827652</v>
      </c>
      <c r="E2971" t="s">
        <v>14007</v>
      </c>
      <c r="F2971" t="s">
        <v>23827</v>
      </c>
      <c r="G2971" t="s">
        <v>23828</v>
      </c>
      <c r="I2971" t="s">
        <v>13969</v>
      </c>
      <c r="L2971" t="s">
        <v>23829</v>
      </c>
      <c r="M2971" s="20" t="s">
        <v>23827</v>
      </c>
      <c r="N2971" s="34">
        <v>345</v>
      </c>
      <c r="O2971" t="s">
        <v>23830</v>
      </c>
    </row>
    <row r="2972" spans="1:15" x14ac:dyDescent="0.35">
      <c r="A2972" t="s">
        <v>19</v>
      </c>
      <c r="B2972">
        <v>2827639</v>
      </c>
      <c r="C2972">
        <v>2828709</v>
      </c>
      <c r="E2972" t="s">
        <v>14007</v>
      </c>
      <c r="F2972" t="s">
        <v>23831</v>
      </c>
      <c r="G2972" t="s">
        <v>23832</v>
      </c>
      <c r="I2972" t="s">
        <v>13969</v>
      </c>
      <c r="L2972" t="s">
        <v>23833</v>
      </c>
      <c r="M2972" s="20" t="s">
        <v>23831</v>
      </c>
      <c r="N2972" s="34">
        <v>356</v>
      </c>
      <c r="O2972" t="s">
        <v>23834</v>
      </c>
    </row>
    <row r="2973" spans="1:15" x14ac:dyDescent="0.35">
      <c r="A2973" t="s">
        <v>19</v>
      </c>
      <c r="B2973">
        <v>2829121</v>
      </c>
      <c r="C2973">
        <v>2830074</v>
      </c>
      <c r="E2973" t="s">
        <v>14007</v>
      </c>
      <c r="F2973" t="s">
        <v>23835</v>
      </c>
      <c r="G2973" t="s">
        <v>17137</v>
      </c>
      <c r="I2973" t="s">
        <v>13969</v>
      </c>
      <c r="L2973" t="s">
        <v>23836</v>
      </c>
      <c r="M2973" s="20" t="s">
        <v>23835</v>
      </c>
      <c r="N2973" s="34">
        <v>317</v>
      </c>
      <c r="O2973" t="s">
        <v>23837</v>
      </c>
    </row>
    <row r="2974" spans="1:15" x14ac:dyDescent="0.35">
      <c r="A2974" t="s">
        <v>19</v>
      </c>
      <c r="B2974">
        <v>2830217</v>
      </c>
      <c r="C2974">
        <v>2831545</v>
      </c>
      <c r="E2974" t="s">
        <v>13966</v>
      </c>
      <c r="F2974" t="s">
        <v>17713</v>
      </c>
      <c r="G2974" t="s">
        <v>23838</v>
      </c>
      <c r="I2974" t="s">
        <v>13969</v>
      </c>
      <c r="L2974" t="s">
        <v>23839</v>
      </c>
      <c r="M2974" s="20" t="s">
        <v>17713</v>
      </c>
      <c r="N2974" s="34">
        <v>442</v>
      </c>
      <c r="O2974" t="s">
        <v>23840</v>
      </c>
    </row>
    <row r="2975" spans="1:15" x14ac:dyDescent="0.35">
      <c r="A2975" t="s">
        <v>19</v>
      </c>
      <c r="B2975">
        <v>2831598</v>
      </c>
      <c r="C2975">
        <v>2832434</v>
      </c>
      <c r="E2975" t="s">
        <v>14007</v>
      </c>
      <c r="F2975" t="s">
        <v>23841</v>
      </c>
      <c r="G2975" t="s">
        <v>23842</v>
      </c>
      <c r="I2975" t="s">
        <v>13969</v>
      </c>
      <c r="L2975" t="s">
        <v>23843</v>
      </c>
      <c r="M2975" s="20" t="s">
        <v>23841</v>
      </c>
      <c r="N2975" s="34">
        <v>278</v>
      </c>
      <c r="O2975" t="s">
        <v>23844</v>
      </c>
    </row>
    <row r="2976" spans="1:15" x14ac:dyDescent="0.35">
      <c r="A2976" t="s">
        <v>19</v>
      </c>
      <c r="B2976">
        <v>2832521</v>
      </c>
      <c r="C2976">
        <v>2832591</v>
      </c>
      <c r="E2976" t="s">
        <v>13966</v>
      </c>
      <c r="F2976" t="s">
        <v>14728</v>
      </c>
      <c r="I2976" t="s">
        <v>12672</v>
      </c>
      <c r="O2976" t="s">
        <v>23845</v>
      </c>
    </row>
    <row r="2977" spans="1:15" x14ac:dyDescent="0.35">
      <c r="A2977" t="s">
        <v>19</v>
      </c>
      <c r="B2977">
        <v>2832658</v>
      </c>
      <c r="C2977">
        <v>2833038</v>
      </c>
      <c r="E2977" t="s">
        <v>14007</v>
      </c>
      <c r="F2977" t="s">
        <v>23846</v>
      </c>
      <c r="G2977" t="s">
        <v>23847</v>
      </c>
      <c r="I2977" t="s">
        <v>13969</v>
      </c>
      <c r="L2977" t="s">
        <v>23848</v>
      </c>
      <c r="M2977" s="20" t="s">
        <v>23846</v>
      </c>
      <c r="N2977" s="34">
        <v>126</v>
      </c>
      <c r="O2977" t="s">
        <v>23849</v>
      </c>
    </row>
    <row r="2978" spans="1:15" x14ac:dyDescent="0.35">
      <c r="A2978" t="s">
        <v>19</v>
      </c>
      <c r="B2978">
        <v>2833270</v>
      </c>
      <c r="C2978">
        <v>2833515</v>
      </c>
      <c r="E2978" t="s">
        <v>13966</v>
      </c>
      <c r="F2978" t="s">
        <v>23850</v>
      </c>
      <c r="G2978" t="s">
        <v>23851</v>
      </c>
      <c r="I2978" t="s">
        <v>13969</v>
      </c>
      <c r="L2978" t="s">
        <v>23852</v>
      </c>
      <c r="M2978" s="20" t="s">
        <v>23850</v>
      </c>
      <c r="N2978" s="34">
        <v>81</v>
      </c>
      <c r="O2978" t="s">
        <v>23853</v>
      </c>
    </row>
    <row r="2979" spans="1:15" x14ac:dyDescent="0.35">
      <c r="A2979" t="s">
        <v>19</v>
      </c>
      <c r="B2979">
        <v>2833555</v>
      </c>
      <c r="C2979">
        <v>2834190</v>
      </c>
      <c r="E2979" t="s">
        <v>14007</v>
      </c>
      <c r="F2979" t="s">
        <v>16044</v>
      </c>
      <c r="G2979" t="s">
        <v>23854</v>
      </c>
      <c r="I2979" t="s">
        <v>13969</v>
      </c>
      <c r="L2979" t="s">
        <v>23855</v>
      </c>
      <c r="M2979" s="20" t="s">
        <v>16044</v>
      </c>
      <c r="N2979" s="34">
        <v>211</v>
      </c>
      <c r="O2979" t="s">
        <v>23856</v>
      </c>
    </row>
    <row r="2980" spans="1:15" x14ac:dyDescent="0.35">
      <c r="A2980" t="s">
        <v>19</v>
      </c>
      <c r="B2980">
        <v>2834347</v>
      </c>
      <c r="C2980">
        <v>2834520</v>
      </c>
      <c r="E2980" t="s">
        <v>13966</v>
      </c>
      <c r="F2980" t="s">
        <v>23857</v>
      </c>
      <c r="G2980" t="s">
        <v>23858</v>
      </c>
      <c r="I2980" t="s">
        <v>13969</v>
      </c>
      <c r="L2980" t="s">
        <v>23859</v>
      </c>
      <c r="M2980" s="20" t="s">
        <v>23857</v>
      </c>
      <c r="N2980" s="34">
        <v>57</v>
      </c>
      <c r="O2980" t="s">
        <v>23860</v>
      </c>
    </row>
    <row r="2981" spans="1:15" x14ac:dyDescent="0.35">
      <c r="A2981" t="s">
        <v>19</v>
      </c>
      <c r="B2981">
        <v>2834552</v>
      </c>
      <c r="C2981">
        <v>2834866</v>
      </c>
      <c r="E2981" t="s">
        <v>14007</v>
      </c>
      <c r="F2981" t="s">
        <v>23861</v>
      </c>
      <c r="G2981" t="s">
        <v>23862</v>
      </c>
      <c r="I2981" t="s">
        <v>13969</v>
      </c>
      <c r="L2981" t="s">
        <v>23863</v>
      </c>
      <c r="M2981" s="20" t="s">
        <v>23861</v>
      </c>
      <c r="N2981" s="34">
        <v>104</v>
      </c>
      <c r="O2981" t="s">
        <v>23864</v>
      </c>
    </row>
    <row r="2982" spans="1:15" x14ac:dyDescent="0.35">
      <c r="A2982" t="s">
        <v>19</v>
      </c>
      <c r="B2982">
        <v>2834869</v>
      </c>
      <c r="C2982">
        <v>2835930</v>
      </c>
      <c r="E2982" t="s">
        <v>14007</v>
      </c>
      <c r="F2982" t="s">
        <v>15716</v>
      </c>
      <c r="G2982" t="s">
        <v>23865</v>
      </c>
      <c r="I2982" t="s">
        <v>13969</v>
      </c>
      <c r="L2982" t="s">
        <v>23866</v>
      </c>
      <c r="M2982" s="20" t="s">
        <v>15716</v>
      </c>
      <c r="N2982" s="34">
        <v>353</v>
      </c>
      <c r="O2982" t="s">
        <v>23867</v>
      </c>
    </row>
    <row r="2983" spans="1:15" x14ac:dyDescent="0.35">
      <c r="A2983" t="s">
        <v>19</v>
      </c>
      <c r="B2983">
        <v>2835992</v>
      </c>
      <c r="C2983">
        <v>2837122</v>
      </c>
      <c r="E2983" t="s">
        <v>14007</v>
      </c>
      <c r="F2983" t="s">
        <v>23868</v>
      </c>
      <c r="G2983" t="s">
        <v>23869</v>
      </c>
      <c r="I2983" t="s">
        <v>13969</v>
      </c>
      <c r="L2983" t="s">
        <v>23870</v>
      </c>
      <c r="M2983" s="20" t="s">
        <v>23868</v>
      </c>
      <c r="N2983" s="34">
        <v>376</v>
      </c>
      <c r="O2983" t="s">
        <v>23871</v>
      </c>
    </row>
    <row r="2984" spans="1:15" x14ac:dyDescent="0.35">
      <c r="A2984" t="s">
        <v>19</v>
      </c>
      <c r="B2984">
        <v>2837205</v>
      </c>
      <c r="C2984">
        <v>2839121</v>
      </c>
      <c r="E2984" t="s">
        <v>14007</v>
      </c>
      <c r="F2984" t="s">
        <v>23872</v>
      </c>
      <c r="G2984" t="s">
        <v>23873</v>
      </c>
      <c r="I2984" t="s">
        <v>13969</v>
      </c>
      <c r="L2984" t="s">
        <v>23874</v>
      </c>
      <c r="M2984" s="20" t="s">
        <v>23872</v>
      </c>
      <c r="N2984" s="34">
        <v>638</v>
      </c>
      <c r="O2984" t="s">
        <v>23875</v>
      </c>
    </row>
    <row r="2985" spans="1:15" x14ac:dyDescent="0.35">
      <c r="A2985" t="s">
        <v>19</v>
      </c>
      <c r="B2985">
        <v>2839238</v>
      </c>
      <c r="C2985">
        <v>2840203</v>
      </c>
      <c r="E2985" t="s">
        <v>14007</v>
      </c>
      <c r="F2985" t="s">
        <v>23876</v>
      </c>
      <c r="G2985" t="s">
        <v>23877</v>
      </c>
      <c r="I2985" t="s">
        <v>13969</v>
      </c>
      <c r="L2985" t="s">
        <v>23878</v>
      </c>
      <c r="M2985" s="20" t="s">
        <v>23876</v>
      </c>
      <c r="N2985" s="34">
        <v>321</v>
      </c>
      <c r="O2985" t="s">
        <v>23879</v>
      </c>
    </row>
    <row r="2986" spans="1:15" x14ac:dyDescent="0.35">
      <c r="A2986" t="s">
        <v>19</v>
      </c>
      <c r="B2986">
        <v>2840214</v>
      </c>
      <c r="C2986">
        <v>2840429</v>
      </c>
      <c r="E2986" t="s">
        <v>14007</v>
      </c>
      <c r="F2986" t="s">
        <v>23880</v>
      </c>
      <c r="G2986" t="s">
        <v>23881</v>
      </c>
      <c r="I2986" t="s">
        <v>13969</v>
      </c>
      <c r="L2986" t="s">
        <v>23882</v>
      </c>
      <c r="M2986" s="20" t="s">
        <v>23880</v>
      </c>
      <c r="N2986" s="34">
        <v>71</v>
      </c>
      <c r="O2986" t="s">
        <v>23883</v>
      </c>
    </row>
    <row r="2987" spans="1:15" x14ac:dyDescent="0.35">
      <c r="A2987" t="s">
        <v>19</v>
      </c>
      <c r="B2987">
        <v>2840539</v>
      </c>
      <c r="C2987">
        <v>2842062</v>
      </c>
      <c r="E2987" t="s">
        <v>14007</v>
      </c>
      <c r="F2987" t="s">
        <v>23884</v>
      </c>
      <c r="G2987" t="s">
        <v>23885</v>
      </c>
      <c r="I2987" t="s">
        <v>13969</v>
      </c>
      <c r="L2987" t="s">
        <v>23886</v>
      </c>
      <c r="M2987" s="20" t="s">
        <v>23884</v>
      </c>
      <c r="N2987" s="34">
        <v>507</v>
      </c>
      <c r="O2987" t="s">
        <v>23887</v>
      </c>
    </row>
    <row r="2988" spans="1:15" x14ac:dyDescent="0.35">
      <c r="A2988" t="s">
        <v>19</v>
      </c>
      <c r="B2988">
        <v>2842152</v>
      </c>
      <c r="C2988">
        <v>2842325</v>
      </c>
      <c r="E2988" t="s">
        <v>14007</v>
      </c>
      <c r="F2988" t="s">
        <v>14251</v>
      </c>
      <c r="I2988" t="s">
        <v>13969</v>
      </c>
      <c r="L2988" t="s">
        <v>23888</v>
      </c>
      <c r="M2988" s="20" t="s">
        <v>14251</v>
      </c>
      <c r="N2988" s="34">
        <v>57</v>
      </c>
      <c r="O2988" t="s">
        <v>23889</v>
      </c>
    </row>
    <row r="2989" spans="1:15" x14ac:dyDescent="0.35">
      <c r="A2989" t="s">
        <v>19</v>
      </c>
      <c r="B2989">
        <v>2842392</v>
      </c>
      <c r="C2989">
        <v>2842955</v>
      </c>
      <c r="E2989" t="s">
        <v>14007</v>
      </c>
      <c r="F2989" t="s">
        <v>23890</v>
      </c>
      <c r="G2989" t="s">
        <v>23891</v>
      </c>
      <c r="I2989" t="s">
        <v>13969</v>
      </c>
      <c r="L2989" t="s">
        <v>23892</v>
      </c>
      <c r="M2989" s="20" t="s">
        <v>23890</v>
      </c>
      <c r="N2989" s="34">
        <v>187</v>
      </c>
      <c r="O2989" t="s">
        <v>23893</v>
      </c>
    </row>
    <row r="2990" spans="1:15" x14ac:dyDescent="0.35">
      <c r="A2990" t="s">
        <v>19</v>
      </c>
      <c r="B2990">
        <v>2843040</v>
      </c>
      <c r="C2990">
        <v>2843189</v>
      </c>
      <c r="E2990" t="s">
        <v>14007</v>
      </c>
      <c r="F2990" t="s">
        <v>14408</v>
      </c>
      <c r="G2990" t="s">
        <v>14409</v>
      </c>
      <c r="I2990" t="s">
        <v>13969</v>
      </c>
      <c r="L2990" t="s">
        <v>23894</v>
      </c>
      <c r="M2990" s="20" t="s">
        <v>14408</v>
      </c>
      <c r="N2990" s="34">
        <v>49</v>
      </c>
      <c r="O2990" t="s">
        <v>23895</v>
      </c>
    </row>
    <row r="2991" spans="1:15" x14ac:dyDescent="0.35">
      <c r="A2991" t="s">
        <v>19</v>
      </c>
      <c r="B2991">
        <v>2843273</v>
      </c>
      <c r="C2991">
        <v>2844352</v>
      </c>
      <c r="E2991" t="s">
        <v>14007</v>
      </c>
      <c r="F2991" t="s">
        <v>23896</v>
      </c>
      <c r="G2991" t="s">
        <v>23897</v>
      </c>
      <c r="I2991" t="s">
        <v>13969</v>
      </c>
      <c r="L2991" t="s">
        <v>23898</v>
      </c>
      <c r="M2991" s="20" t="s">
        <v>23896</v>
      </c>
      <c r="N2991" s="34">
        <v>359</v>
      </c>
      <c r="O2991" t="s">
        <v>23899</v>
      </c>
    </row>
    <row r="2992" spans="1:15" x14ac:dyDescent="0.35">
      <c r="A2992" t="s">
        <v>19</v>
      </c>
      <c r="B2992">
        <v>2844349</v>
      </c>
      <c r="C2992">
        <v>2844819</v>
      </c>
      <c r="E2992" t="s">
        <v>14007</v>
      </c>
      <c r="F2992" t="s">
        <v>14251</v>
      </c>
      <c r="I2992" t="s">
        <v>13969</v>
      </c>
      <c r="L2992" t="s">
        <v>23900</v>
      </c>
      <c r="M2992" s="20" t="s">
        <v>14251</v>
      </c>
      <c r="N2992" s="34">
        <v>156</v>
      </c>
      <c r="O2992" t="s">
        <v>23901</v>
      </c>
    </row>
    <row r="2993" spans="1:15" x14ac:dyDescent="0.35">
      <c r="A2993" t="s">
        <v>19</v>
      </c>
      <c r="B2993">
        <v>2844999</v>
      </c>
      <c r="C2993">
        <v>2845352</v>
      </c>
      <c r="E2993" t="s">
        <v>13966</v>
      </c>
      <c r="F2993" t="s">
        <v>14251</v>
      </c>
      <c r="I2993" t="s">
        <v>13969</v>
      </c>
      <c r="L2993" t="s">
        <v>23902</v>
      </c>
      <c r="M2993" s="20" t="s">
        <v>14251</v>
      </c>
      <c r="N2993" s="34">
        <v>117</v>
      </c>
      <c r="O2993" t="s">
        <v>23903</v>
      </c>
    </row>
    <row r="2994" spans="1:15" x14ac:dyDescent="0.35">
      <c r="A2994" t="s">
        <v>19</v>
      </c>
      <c r="B2994">
        <v>2845349</v>
      </c>
      <c r="C2994">
        <v>2845813</v>
      </c>
      <c r="E2994" t="s">
        <v>13966</v>
      </c>
      <c r="F2994" t="s">
        <v>23904</v>
      </c>
      <c r="G2994" t="s">
        <v>23905</v>
      </c>
      <c r="I2994" t="s">
        <v>13969</v>
      </c>
      <c r="L2994" t="s">
        <v>23906</v>
      </c>
      <c r="M2994" s="20" t="s">
        <v>23904</v>
      </c>
      <c r="N2994" s="34">
        <v>154</v>
      </c>
      <c r="O2994" t="s">
        <v>23907</v>
      </c>
    </row>
    <row r="2995" spans="1:15" x14ac:dyDescent="0.35">
      <c r="A2995" t="s">
        <v>19</v>
      </c>
      <c r="B2995">
        <v>2845842</v>
      </c>
      <c r="C2995">
        <v>2846624</v>
      </c>
      <c r="E2995" t="s">
        <v>14007</v>
      </c>
      <c r="F2995" t="s">
        <v>23908</v>
      </c>
      <c r="G2995" t="s">
        <v>23909</v>
      </c>
      <c r="I2995" t="s">
        <v>13969</v>
      </c>
      <c r="L2995" t="s">
        <v>23910</v>
      </c>
      <c r="M2995" s="20" t="s">
        <v>23908</v>
      </c>
      <c r="N2995" s="34">
        <v>260</v>
      </c>
      <c r="O2995" t="s">
        <v>23911</v>
      </c>
    </row>
    <row r="2996" spans="1:15" x14ac:dyDescent="0.35">
      <c r="A2996" t="s">
        <v>19</v>
      </c>
      <c r="B2996">
        <v>2846635</v>
      </c>
      <c r="C2996">
        <v>2847444</v>
      </c>
      <c r="E2996" t="s">
        <v>14007</v>
      </c>
      <c r="F2996" t="s">
        <v>23908</v>
      </c>
      <c r="G2996" t="s">
        <v>23909</v>
      </c>
      <c r="I2996" t="s">
        <v>13969</v>
      </c>
      <c r="L2996" t="s">
        <v>23912</v>
      </c>
      <c r="M2996" s="20" t="s">
        <v>23908</v>
      </c>
      <c r="N2996" s="34">
        <v>269</v>
      </c>
      <c r="O2996" t="s">
        <v>23913</v>
      </c>
    </row>
    <row r="2997" spans="1:15" x14ac:dyDescent="0.35">
      <c r="A2997" t="s">
        <v>19</v>
      </c>
      <c r="B2997">
        <v>2847465</v>
      </c>
      <c r="C2997">
        <v>2848349</v>
      </c>
      <c r="E2997" t="s">
        <v>14007</v>
      </c>
      <c r="F2997" t="s">
        <v>23914</v>
      </c>
      <c r="G2997" t="s">
        <v>23915</v>
      </c>
      <c r="I2997" t="s">
        <v>13969</v>
      </c>
      <c r="L2997" t="s">
        <v>23916</v>
      </c>
      <c r="M2997" s="20" t="s">
        <v>23914</v>
      </c>
      <c r="N2997" s="34">
        <v>294</v>
      </c>
      <c r="O2997" t="s">
        <v>23917</v>
      </c>
    </row>
    <row r="2998" spans="1:15" x14ac:dyDescent="0.35">
      <c r="A2998" t="s">
        <v>19</v>
      </c>
      <c r="B2998">
        <v>2848349</v>
      </c>
      <c r="C2998">
        <v>2849278</v>
      </c>
      <c r="E2998" t="s">
        <v>14007</v>
      </c>
      <c r="F2998" t="s">
        <v>23918</v>
      </c>
      <c r="G2998" t="s">
        <v>23919</v>
      </c>
      <c r="I2998" t="s">
        <v>13969</v>
      </c>
      <c r="L2998" t="s">
        <v>23920</v>
      </c>
      <c r="M2998" s="20" t="s">
        <v>23918</v>
      </c>
      <c r="N2998" s="34">
        <v>309</v>
      </c>
      <c r="O2998" t="s">
        <v>23921</v>
      </c>
    </row>
    <row r="2999" spans="1:15" x14ac:dyDescent="0.35">
      <c r="A2999" t="s">
        <v>19</v>
      </c>
      <c r="B2999">
        <v>2849347</v>
      </c>
      <c r="C2999">
        <v>2850249</v>
      </c>
      <c r="E2999" t="s">
        <v>14007</v>
      </c>
      <c r="F2999" t="s">
        <v>23922</v>
      </c>
      <c r="G2999" t="s">
        <v>23923</v>
      </c>
      <c r="I2999" t="s">
        <v>13969</v>
      </c>
      <c r="L2999" t="s">
        <v>23924</v>
      </c>
      <c r="M2999" s="20" t="s">
        <v>23922</v>
      </c>
      <c r="N2999" s="34">
        <v>300</v>
      </c>
      <c r="O2999" t="s">
        <v>23925</v>
      </c>
    </row>
    <row r="3000" spans="1:15" x14ac:dyDescent="0.35">
      <c r="A3000" t="s">
        <v>19</v>
      </c>
      <c r="B3000">
        <v>2850403</v>
      </c>
      <c r="C3000">
        <v>2852553</v>
      </c>
      <c r="E3000" t="s">
        <v>14007</v>
      </c>
      <c r="F3000" t="s">
        <v>23926</v>
      </c>
      <c r="G3000" t="s">
        <v>23927</v>
      </c>
      <c r="I3000" t="s">
        <v>13969</v>
      </c>
      <c r="L3000" t="s">
        <v>23928</v>
      </c>
      <c r="M3000" s="20" t="s">
        <v>23926</v>
      </c>
      <c r="N3000" s="34">
        <v>716</v>
      </c>
      <c r="O3000" t="s">
        <v>23929</v>
      </c>
    </row>
    <row r="3001" spans="1:15" x14ac:dyDescent="0.35">
      <c r="A3001" t="s">
        <v>19</v>
      </c>
      <c r="B3001">
        <v>2852667</v>
      </c>
      <c r="C3001">
        <v>2853959</v>
      </c>
      <c r="E3001" t="s">
        <v>14007</v>
      </c>
      <c r="F3001" t="s">
        <v>14792</v>
      </c>
      <c r="G3001" t="s">
        <v>23930</v>
      </c>
      <c r="I3001" t="s">
        <v>13969</v>
      </c>
      <c r="L3001" t="s">
        <v>23931</v>
      </c>
      <c r="M3001" s="20" t="s">
        <v>14792</v>
      </c>
      <c r="N3001" s="34">
        <v>430</v>
      </c>
      <c r="O3001" t="s">
        <v>23932</v>
      </c>
    </row>
    <row r="3002" spans="1:15" x14ac:dyDescent="0.35">
      <c r="A3002" t="s">
        <v>19</v>
      </c>
      <c r="B3002">
        <v>2854066</v>
      </c>
      <c r="C3002">
        <v>2854674</v>
      </c>
      <c r="E3002" t="s">
        <v>14007</v>
      </c>
      <c r="F3002" t="s">
        <v>23933</v>
      </c>
      <c r="G3002" t="s">
        <v>23934</v>
      </c>
      <c r="I3002" t="s">
        <v>13969</v>
      </c>
      <c r="L3002" t="s">
        <v>23935</v>
      </c>
      <c r="M3002" s="20" t="s">
        <v>23933</v>
      </c>
      <c r="N3002" s="34">
        <v>202</v>
      </c>
      <c r="O3002" t="s">
        <v>23936</v>
      </c>
    </row>
    <row r="3003" spans="1:15" x14ac:dyDescent="0.35">
      <c r="A3003" t="s">
        <v>19</v>
      </c>
      <c r="B3003">
        <v>2854853</v>
      </c>
      <c r="C3003">
        <v>2855335</v>
      </c>
      <c r="E3003" t="s">
        <v>14007</v>
      </c>
      <c r="F3003" t="s">
        <v>23937</v>
      </c>
      <c r="G3003" t="s">
        <v>23938</v>
      </c>
      <c r="I3003" t="s">
        <v>13969</v>
      </c>
      <c r="L3003" t="s">
        <v>23939</v>
      </c>
      <c r="M3003" s="20" t="s">
        <v>23937</v>
      </c>
      <c r="N3003" s="34">
        <v>160</v>
      </c>
      <c r="O3003" t="s">
        <v>23940</v>
      </c>
    </row>
    <row r="3004" spans="1:15" x14ac:dyDescent="0.35">
      <c r="A3004" t="s">
        <v>19</v>
      </c>
      <c r="B3004">
        <v>2855445</v>
      </c>
      <c r="C3004">
        <v>2856212</v>
      </c>
      <c r="E3004" t="s">
        <v>13966</v>
      </c>
      <c r="F3004" t="s">
        <v>23941</v>
      </c>
      <c r="G3004" t="s">
        <v>23942</v>
      </c>
      <c r="I3004" t="s">
        <v>13969</v>
      </c>
      <c r="L3004" t="s">
        <v>23943</v>
      </c>
      <c r="M3004" s="20" t="s">
        <v>23941</v>
      </c>
      <c r="N3004" s="34">
        <v>255</v>
      </c>
      <c r="O3004" t="s">
        <v>23944</v>
      </c>
    </row>
    <row r="3005" spans="1:15" x14ac:dyDescent="0.35">
      <c r="A3005" t="s">
        <v>19</v>
      </c>
      <c r="B3005">
        <v>2856628</v>
      </c>
      <c r="C3005">
        <v>2857056</v>
      </c>
      <c r="E3005" t="s">
        <v>14007</v>
      </c>
      <c r="F3005" t="s">
        <v>23945</v>
      </c>
      <c r="G3005" t="s">
        <v>23946</v>
      </c>
      <c r="I3005" t="s">
        <v>13969</v>
      </c>
      <c r="L3005" t="s">
        <v>23947</v>
      </c>
      <c r="M3005" s="20" t="s">
        <v>23945</v>
      </c>
      <c r="N3005" s="34">
        <v>142</v>
      </c>
      <c r="O3005" t="s">
        <v>23948</v>
      </c>
    </row>
    <row r="3006" spans="1:15" x14ac:dyDescent="0.35">
      <c r="A3006" t="s">
        <v>19</v>
      </c>
      <c r="B3006">
        <v>2857333</v>
      </c>
      <c r="C3006">
        <v>2857632</v>
      </c>
      <c r="E3006" t="s">
        <v>13966</v>
      </c>
      <c r="F3006" t="s">
        <v>23949</v>
      </c>
      <c r="G3006" t="s">
        <v>23950</v>
      </c>
      <c r="I3006" t="s">
        <v>13969</v>
      </c>
      <c r="L3006" t="s">
        <v>23951</v>
      </c>
      <c r="M3006" s="20" t="s">
        <v>23949</v>
      </c>
      <c r="N3006" s="34">
        <v>99</v>
      </c>
      <c r="O3006" t="s">
        <v>23952</v>
      </c>
    </row>
    <row r="3007" spans="1:15" ht="29" x14ac:dyDescent="0.35">
      <c r="A3007" t="s">
        <v>19</v>
      </c>
      <c r="B3007">
        <v>2857755</v>
      </c>
      <c r="C3007">
        <v>2858888</v>
      </c>
      <c r="E3007" t="s">
        <v>13966</v>
      </c>
      <c r="F3007" t="s">
        <v>23953</v>
      </c>
      <c r="G3007" t="s">
        <v>23954</v>
      </c>
      <c r="I3007" t="s">
        <v>13969</v>
      </c>
      <c r="L3007" t="s">
        <v>23955</v>
      </c>
      <c r="M3007" s="20" t="s">
        <v>23953</v>
      </c>
      <c r="N3007" s="34">
        <v>377</v>
      </c>
      <c r="O3007" t="s">
        <v>23956</v>
      </c>
    </row>
    <row r="3008" spans="1:15" x14ac:dyDescent="0.35">
      <c r="A3008" t="s">
        <v>19</v>
      </c>
      <c r="B3008">
        <v>2858914</v>
      </c>
      <c r="C3008">
        <v>2859303</v>
      </c>
      <c r="E3008" t="s">
        <v>14007</v>
      </c>
      <c r="F3008" t="s">
        <v>23957</v>
      </c>
      <c r="G3008" t="s">
        <v>23958</v>
      </c>
      <c r="I3008" t="s">
        <v>13969</v>
      </c>
      <c r="L3008" t="s">
        <v>23959</v>
      </c>
      <c r="M3008" s="20" t="s">
        <v>23957</v>
      </c>
      <c r="N3008" s="34">
        <v>129</v>
      </c>
      <c r="O3008" t="s">
        <v>23960</v>
      </c>
    </row>
    <row r="3009" spans="1:15" x14ac:dyDescent="0.35">
      <c r="A3009" t="s">
        <v>19</v>
      </c>
      <c r="B3009">
        <v>2859436</v>
      </c>
      <c r="C3009">
        <v>2860017</v>
      </c>
      <c r="E3009" t="s">
        <v>13966</v>
      </c>
      <c r="F3009" t="s">
        <v>14251</v>
      </c>
      <c r="I3009" t="s">
        <v>13969</v>
      </c>
      <c r="L3009" t="s">
        <v>23961</v>
      </c>
      <c r="M3009" s="20" t="s">
        <v>14251</v>
      </c>
      <c r="N3009" s="34">
        <v>193</v>
      </c>
      <c r="O3009" t="s">
        <v>23962</v>
      </c>
    </row>
    <row r="3010" spans="1:15" x14ac:dyDescent="0.35">
      <c r="A3010" t="s">
        <v>19</v>
      </c>
      <c r="B3010">
        <v>2860060</v>
      </c>
      <c r="C3010">
        <v>2860497</v>
      </c>
      <c r="E3010" t="s">
        <v>14007</v>
      </c>
      <c r="F3010" t="s">
        <v>23963</v>
      </c>
      <c r="G3010" t="s">
        <v>23964</v>
      </c>
      <c r="I3010" t="s">
        <v>13969</v>
      </c>
      <c r="L3010" t="s">
        <v>23965</v>
      </c>
      <c r="M3010" s="20" t="s">
        <v>23963</v>
      </c>
      <c r="N3010" s="34">
        <v>145</v>
      </c>
      <c r="O3010" t="s">
        <v>23966</v>
      </c>
    </row>
    <row r="3011" spans="1:15" x14ac:dyDescent="0.35">
      <c r="A3011" t="s">
        <v>19</v>
      </c>
      <c r="B3011">
        <v>2860635</v>
      </c>
      <c r="C3011">
        <v>2861516</v>
      </c>
      <c r="E3011" t="s">
        <v>14007</v>
      </c>
      <c r="F3011" t="s">
        <v>15435</v>
      </c>
      <c r="G3011" t="s">
        <v>23967</v>
      </c>
      <c r="I3011" t="s">
        <v>13969</v>
      </c>
      <c r="L3011" t="s">
        <v>23968</v>
      </c>
      <c r="M3011" s="20" t="s">
        <v>15435</v>
      </c>
      <c r="N3011" s="34">
        <v>293</v>
      </c>
      <c r="O3011" t="s">
        <v>23969</v>
      </c>
    </row>
    <row r="3012" spans="1:15" x14ac:dyDescent="0.35">
      <c r="A3012" t="s">
        <v>19</v>
      </c>
      <c r="B3012">
        <v>2861632</v>
      </c>
      <c r="C3012">
        <v>2861886</v>
      </c>
      <c r="E3012" t="s">
        <v>13966</v>
      </c>
      <c r="F3012" t="s">
        <v>23970</v>
      </c>
      <c r="G3012" t="s">
        <v>23971</v>
      </c>
      <c r="I3012" t="s">
        <v>13969</v>
      </c>
      <c r="L3012" t="s">
        <v>23972</v>
      </c>
      <c r="M3012" s="20" t="s">
        <v>23970</v>
      </c>
      <c r="N3012" s="34">
        <v>84</v>
      </c>
      <c r="O3012" t="s">
        <v>23973</v>
      </c>
    </row>
    <row r="3013" spans="1:15" x14ac:dyDescent="0.35">
      <c r="A3013" t="s">
        <v>19</v>
      </c>
      <c r="B3013">
        <v>2861913</v>
      </c>
      <c r="C3013">
        <v>2862806</v>
      </c>
      <c r="E3013" t="s">
        <v>14007</v>
      </c>
      <c r="F3013" t="s">
        <v>23974</v>
      </c>
      <c r="G3013" t="s">
        <v>23975</v>
      </c>
      <c r="I3013" t="s">
        <v>13969</v>
      </c>
      <c r="L3013" t="s">
        <v>23976</v>
      </c>
      <c r="M3013" s="20" t="s">
        <v>23974</v>
      </c>
      <c r="N3013" s="34">
        <v>297</v>
      </c>
      <c r="O3013" t="s">
        <v>23977</v>
      </c>
    </row>
    <row r="3014" spans="1:15" x14ac:dyDescent="0.35">
      <c r="A3014" t="s">
        <v>19</v>
      </c>
      <c r="B3014">
        <v>2862816</v>
      </c>
      <c r="C3014">
        <v>2864132</v>
      </c>
      <c r="E3014" t="s">
        <v>14007</v>
      </c>
      <c r="F3014" t="s">
        <v>23978</v>
      </c>
      <c r="G3014" t="s">
        <v>23979</v>
      </c>
      <c r="I3014" t="s">
        <v>13969</v>
      </c>
      <c r="L3014" t="s">
        <v>23980</v>
      </c>
      <c r="M3014" s="20" t="s">
        <v>23978</v>
      </c>
      <c r="N3014" s="34">
        <v>438</v>
      </c>
      <c r="O3014" t="s">
        <v>23981</v>
      </c>
    </row>
    <row r="3015" spans="1:15" x14ac:dyDescent="0.35">
      <c r="A3015" t="s">
        <v>19</v>
      </c>
      <c r="B3015">
        <v>2864301</v>
      </c>
      <c r="C3015">
        <v>2865044</v>
      </c>
      <c r="E3015" t="s">
        <v>13966</v>
      </c>
      <c r="F3015" t="s">
        <v>23982</v>
      </c>
      <c r="G3015" t="s">
        <v>23983</v>
      </c>
      <c r="I3015" t="s">
        <v>13969</v>
      </c>
      <c r="L3015" t="s">
        <v>23984</v>
      </c>
      <c r="M3015" s="20" t="s">
        <v>23982</v>
      </c>
      <c r="N3015" s="34">
        <v>247</v>
      </c>
      <c r="O3015" t="s">
        <v>23985</v>
      </c>
    </row>
    <row r="3016" spans="1:15" x14ac:dyDescent="0.35">
      <c r="A3016" t="s">
        <v>19</v>
      </c>
      <c r="B3016">
        <v>2865167</v>
      </c>
      <c r="C3016">
        <v>2866111</v>
      </c>
      <c r="E3016" t="s">
        <v>13966</v>
      </c>
      <c r="F3016" t="s">
        <v>23986</v>
      </c>
      <c r="G3016" t="s">
        <v>23987</v>
      </c>
      <c r="I3016" t="s">
        <v>13969</v>
      </c>
      <c r="L3016" t="s">
        <v>23988</v>
      </c>
      <c r="M3016" s="20" t="s">
        <v>23986</v>
      </c>
      <c r="N3016" s="34">
        <v>314</v>
      </c>
      <c r="O3016" t="s">
        <v>23989</v>
      </c>
    </row>
    <row r="3017" spans="1:15" x14ac:dyDescent="0.35">
      <c r="A3017" t="s">
        <v>19</v>
      </c>
      <c r="B3017">
        <v>2866134</v>
      </c>
      <c r="C3017">
        <v>2867255</v>
      </c>
      <c r="E3017" t="s">
        <v>14007</v>
      </c>
      <c r="F3017" t="s">
        <v>23990</v>
      </c>
      <c r="G3017" t="s">
        <v>23991</v>
      </c>
      <c r="I3017" t="s">
        <v>13969</v>
      </c>
      <c r="L3017" t="s">
        <v>23992</v>
      </c>
      <c r="M3017" s="20" t="s">
        <v>23990</v>
      </c>
      <c r="N3017" s="34">
        <v>373</v>
      </c>
      <c r="O3017" t="s">
        <v>23993</v>
      </c>
    </row>
    <row r="3018" spans="1:15" x14ac:dyDescent="0.35">
      <c r="A3018" t="s">
        <v>19</v>
      </c>
      <c r="B3018">
        <v>2867248</v>
      </c>
      <c r="C3018">
        <v>2867898</v>
      </c>
      <c r="E3018" t="s">
        <v>14007</v>
      </c>
      <c r="F3018" t="s">
        <v>23994</v>
      </c>
      <c r="G3018" t="s">
        <v>23995</v>
      </c>
      <c r="I3018" t="s">
        <v>13969</v>
      </c>
      <c r="L3018" t="s">
        <v>23996</v>
      </c>
      <c r="M3018" s="20" t="s">
        <v>23994</v>
      </c>
      <c r="N3018" s="34">
        <v>216</v>
      </c>
      <c r="O3018" t="s">
        <v>23997</v>
      </c>
    </row>
    <row r="3019" spans="1:15" x14ac:dyDescent="0.35">
      <c r="A3019" t="s">
        <v>19</v>
      </c>
      <c r="B3019">
        <v>2868155</v>
      </c>
      <c r="C3019">
        <v>2868517</v>
      </c>
      <c r="E3019" t="s">
        <v>14007</v>
      </c>
      <c r="F3019" t="s">
        <v>23998</v>
      </c>
      <c r="G3019" t="s">
        <v>23999</v>
      </c>
      <c r="I3019" t="s">
        <v>13969</v>
      </c>
      <c r="L3019" t="s">
        <v>24000</v>
      </c>
      <c r="M3019" s="20" t="s">
        <v>23998</v>
      </c>
      <c r="N3019" s="34">
        <v>120</v>
      </c>
      <c r="O3019" t="s">
        <v>24001</v>
      </c>
    </row>
    <row r="3020" spans="1:15" x14ac:dyDescent="0.35">
      <c r="A3020" t="s">
        <v>19</v>
      </c>
      <c r="B3020">
        <v>2868846</v>
      </c>
      <c r="C3020">
        <v>2869961</v>
      </c>
      <c r="E3020" t="s">
        <v>14007</v>
      </c>
      <c r="F3020" t="s">
        <v>24002</v>
      </c>
      <c r="G3020" t="s">
        <v>24003</v>
      </c>
      <c r="I3020" t="s">
        <v>13969</v>
      </c>
      <c r="L3020" t="s">
        <v>24004</v>
      </c>
      <c r="M3020" s="20" t="s">
        <v>24002</v>
      </c>
      <c r="N3020" s="34">
        <v>371</v>
      </c>
      <c r="O3020" t="s">
        <v>24005</v>
      </c>
    </row>
    <row r="3021" spans="1:15" x14ac:dyDescent="0.35">
      <c r="A3021" t="s">
        <v>19</v>
      </c>
      <c r="B3021">
        <v>2870160</v>
      </c>
      <c r="C3021">
        <v>2871971</v>
      </c>
      <c r="E3021" t="s">
        <v>14007</v>
      </c>
      <c r="F3021" t="s">
        <v>24006</v>
      </c>
      <c r="G3021" t="s">
        <v>24007</v>
      </c>
      <c r="I3021" t="s">
        <v>13969</v>
      </c>
      <c r="L3021" t="s">
        <v>24008</v>
      </c>
      <c r="M3021" s="20" t="s">
        <v>24006</v>
      </c>
      <c r="N3021" s="34">
        <v>603</v>
      </c>
      <c r="O3021" t="s">
        <v>24009</v>
      </c>
    </row>
    <row r="3022" spans="1:15" x14ac:dyDescent="0.35">
      <c r="A3022" t="s">
        <v>19</v>
      </c>
      <c r="B3022">
        <v>2872005</v>
      </c>
      <c r="C3022">
        <v>2872499</v>
      </c>
      <c r="E3022" t="s">
        <v>14007</v>
      </c>
      <c r="F3022" t="s">
        <v>24010</v>
      </c>
      <c r="G3022" t="s">
        <v>24011</v>
      </c>
      <c r="I3022" t="s">
        <v>13969</v>
      </c>
      <c r="L3022" t="s">
        <v>24012</v>
      </c>
      <c r="M3022" s="20" t="s">
        <v>24010</v>
      </c>
      <c r="N3022" s="34">
        <v>164</v>
      </c>
      <c r="O3022" t="s">
        <v>24013</v>
      </c>
    </row>
    <row r="3023" spans="1:15" x14ac:dyDescent="0.35">
      <c r="A3023" t="s">
        <v>19</v>
      </c>
      <c r="B3023">
        <v>2872753</v>
      </c>
      <c r="C3023">
        <v>2873565</v>
      </c>
      <c r="E3023" t="s">
        <v>14007</v>
      </c>
      <c r="F3023" t="s">
        <v>24014</v>
      </c>
      <c r="G3023" t="s">
        <v>24015</v>
      </c>
      <c r="I3023" t="s">
        <v>13969</v>
      </c>
      <c r="L3023" t="s">
        <v>24016</v>
      </c>
      <c r="M3023" s="20" t="s">
        <v>24014</v>
      </c>
      <c r="N3023" s="34">
        <v>270</v>
      </c>
      <c r="O3023" t="s">
        <v>24017</v>
      </c>
    </row>
    <row r="3024" spans="1:15" x14ac:dyDescent="0.35">
      <c r="A3024" t="s">
        <v>19</v>
      </c>
      <c r="B3024">
        <v>2873591</v>
      </c>
      <c r="C3024">
        <v>2874229</v>
      </c>
      <c r="E3024" t="s">
        <v>14007</v>
      </c>
      <c r="F3024" t="s">
        <v>24018</v>
      </c>
      <c r="G3024" t="s">
        <v>24019</v>
      </c>
      <c r="I3024" t="s">
        <v>13969</v>
      </c>
      <c r="L3024" t="s">
        <v>24020</v>
      </c>
      <c r="M3024" s="20" t="s">
        <v>24018</v>
      </c>
      <c r="N3024" s="34">
        <v>212</v>
      </c>
      <c r="O3024" t="s">
        <v>24021</v>
      </c>
    </row>
    <row r="3025" spans="1:15" x14ac:dyDescent="0.35">
      <c r="A3025" t="s">
        <v>19</v>
      </c>
      <c r="B3025">
        <v>2874362</v>
      </c>
      <c r="C3025">
        <v>2876401</v>
      </c>
      <c r="E3025" t="s">
        <v>14007</v>
      </c>
      <c r="F3025" t="s">
        <v>24022</v>
      </c>
      <c r="G3025" t="s">
        <v>24023</v>
      </c>
      <c r="I3025" t="s">
        <v>13969</v>
      </c>
      <c r="L3025" t="s">
        <v>24024</v>
      </c>
      <c r="M3025" s="20" t="s">
        <v>24022</v>
      </c>
      <c r="N3025" s="34">
        <v>679</v>
      </c>
      <c r="O3025" t="s">
        <v>24025</v>
      </c>
    </row>
    <row r="3026" spans="1:15" x14ac:dyDescent="0.35">
      <c r="A3026" t="s">
        <v>19</v>
      </c>
      <c r="B3026">
        <v>2876394</v>
      </c>
      <c r="C3026">
        <v>2877281</v>
      </c>
      <c r="E3026" t="s">
        <v>14007</v>
      </c>
      <c r="F3026" t="s">
        <v>24026</v>
      </c>
      <c r="G3026" t="s">
        <v>24027</v>
      </c>
      <c r="I3026" t="s">
        <v>13969</v>
      </c>
      <c r="L3026" t="s">
        <v>24028</v>
      </c>
      <c r="M3026" s="20" t="s">
        <v>24026</v>
      </c>
      <c r="N3026" s="34">
        <v>295</v>
      </c>
      <c r="O3026" t="s">
        <v>24029</v>
      </c>
    </row>
    <row r="3027" spans="1:15" x14ac:dyDescent="0.35">
      <c r="A3027" t="s">
        <v>19</v>
      </c>
      <c r="B3027">
        <v>2877578</v>
      </c>
      <c r="C3027">
        <v>2878345</v>
      </c>
      <c r="E3027" t="s">
        <v>14007</v>
      </c>
      <c r="F3027" t="s">
        <v>24030</v>
      </c>
      <c r="G3027" t="s">
        <v>24031</v>
      </c>
      <c r="I3027" t="s">
        <v>13969</v>
      </c>
      <c r="L3027" t="s">
        <v>24032</v>
      </c>
      <c r="M3027" s="20" t="s">
        <v>24030</v>
      </c>
      <c r="N3027" s="34">
        <v>255</v>
      </c>
      <c r="O3027" t="s">
        <v>24033</v>
      </c>
    </row>
    <row r="3028" spans="1:15" x14ac:dyDescent="0.35">
      <c r="A3028" t="s">
        <v>19</v>
      </c>
      <c r="B3028">
        <v>2878382</v>
      </c>
      <c r="C3028">
        <v>2878525</v>
      </c>
      <c r="E3028" t="s">
        <v>14007</v>
      </c>
      <c r="F3028" t="s">
        <v>24034</v>
      </c>
      <c r="G3028" t="s">
        <v>24035</v>
      </c>
      <c r="I3028" t="s">
        <v>13969</v>
      </c>
      <c r="L3028" t="s">
        <v>24036</v>
      </c>
      <c r="M3028" s="20" t="s">
        <v>24034</v>
      </c>
      <c r="N3028" s="34">
        <v>47</v>
      </c>
      <c r="O3028" t="s">
        <v>24037</v>
      </c>
    </row>
    <row r="3029" spans="1:15" x14ac:dyDescent="0.35">
      <c r="A3029" t="s">
        <v>19</v>
      </c>
      <c r="B3029">
        <v>2878673</v>
      </c>
      <c r="C3029">
        <v>2879578</v>
      </c>
      <c r="E3029" t="s">
        <v>14007</v>
      </c>
      <c r="F3029" t="s">
        <v>24038</v>
      </c>
      <c r="G3029" t="s">
        <v>24039</v>
      </c>
      <c r="I3029" t="s">
        <v>13969</v>
      </c>
      <c r="L3029" t="s">
        <v>24040</v>
      </c>
      <c r="M3029" s="20" t="s">
        <v>24038</v>
      </c>
      <c r="N3029" s="34">
        <v>301</v>
      </c>
      <c r="O3029" t="s">
        <v>24041</v>
      </c>
    </row>
    <row r="3030" spans="1:15" x14ac:dyDescent="0.35">
      <c r="A3030" t="s">
        <v>19</v>
      </c>
      <c r="B3030">
        <v>2879559</v>
      </c>
      <c r="C3030">
        <v>2879969</v>
      </c>
      <c r="E3030" t="s">
        <v>14007</v>
      </c>
      <c r="F3030" t="s">
        <v>24042</v>
      </c>
      <c r="I3030" t="s">
        <v>13969</v>
      </c>
      <c r="L3030" t="s">
        <v>24043</v>
      </c>
      <c r="M3030" s="20" t="s">
        <v>24042</v>
      </c>
      <c r="N3030" s="34">
        <v>136</v>
      </c>
      <c r="O3030" t="s">
        <v>24044</v>
      </c>
    </row>
    <row r="3031" spans="1:15" x14ac:dyDescent="0.35">
      <c r="A3031" t="s">
        <v>19</v>
      </c>
      <c r="B3031">
        <v>2880088</v>
      </c>
      <c r="C3031">
        <v>2880459</v>
      </c>
      <c r="E3031" t="s">
        <v>14007</v>
      </c>
      <c r="F3031" t="s">
        <v>24045</v>
      </c>
      <c r="G3031" t="s">
        <v>24046</v>
      </c>
      <c r="I3031" t="s">
        <v>13969</v>
      </c>
      <c r="L3031" t="s">
        <v>24047</v>
      </c>
      <c r="M3031" s="20" t="s">
        <v>24045</v>
      </c>
      <c r="N3031" s="34">
        <v>123</v>
      </c>
      <c r="O3031" t="s">
        <v>24048</v>
      </c>
    </row>
    <row r="3032" spans="1:15" x14ac:dyDescent="0.35">
      <c r="A3032" t="s">
        <v>19</v>
      </c>
      <c r="B3032">
        <v>2880440</v>
      </c>
      <c r="C3032">
        <v>2880913</v>
      </c>
      <c r="E3032" t="s">
        <v>14007</v>
      </c>
      <c r="F3032" t="s">
        <v>24049</v>
      </c>
      <c r="G3032" t="s">
        <v>24050</v>
      </c>
      <c r="I3032" t="s">
        <v>13969</v>
      </c>
      <c r="L3032" t="s">
        <v>24051</v>
      </c>
      <c r="M3032" s="20" t="s">
        <v>24049</v>
      </c>
      <c r="N3032" s="34">
        <v>157</v>
      </c>
      <c r="O3032" t="s">
        <v>24052</v>
      </c>
    </row>
    <row r="3033" spans="1:15" x14ac:dyDescent="0.35">
      <c r="A3033" t="s">
        <v>19</v>
      </c>
      <c r="B3033">
        <v>2880914</v>
      </c>
      <c r="C3033">
        <v>2883049</v>
      </c>
      <c r="E3033" t="s">
        <v>14007</v>
      </c>
      <c r="F3033" t="s">
        <v>24053</v>
      </c>
      <c r="G3033" t="s">
        <v>24054</v>
      </c>
      <c r="I3033" t="s">
        <v>13969</v>
      </c>
      <c r="L3033" t="s">
        <v>24055</v>
      </c>
      <c r="M3033" s="20" t="s">
        <v>24053</v>
      </c>
      <c r="N3033" s="34">
        <v>711</v>
      </c>
      <c r="O3033" t="s">
        <v>24056</v>
      </c>
    </row>
    <row r="3034" spans="1:15" x14ac:dyDescent="0.35">
      <c r="A3034" t="s">
        <v>19</v>
      </c>
      <c r="B3034">
        <v>2883128</v>
      </c>
      <c r="C3034">
        <v>2884087</v>
      </c>
      <c r="E3034" t="s">
        <v>14007</v>
      </c>
      <c r="F3034" t="s">
        <v>20203</v>
      </c>
      <c r="G3034" t="s">
        <v>24057</v>
      </c>
      <c r="I3034" t="s">
        <v>13969</v>
      </c>
      <c r="L3034" t="s">
        <v>24058</v>
      </c>
      <c r="M3034" s="20" t="s">
        <v>20203</v>
      </c>
      <c r="N3034" s="34">
        <v>319</v>
      </c>
      <c r="O3034" t="s">
        <v>24059</v>
      </c>
    </row>
    <row r="3035" spans="1:15" x14ac:dyDescent="0.35">
      <c r="A3035" t="s">
        <v>19</v>
      </c>
      <c r="B3035">
        <v>2884084</v>
      </c>
      <c r="C3035">
        <v>2885280</v>
      </c>
      <c r="E3035" t="s">
        <v>14007</v>
      </c>
      <c r="F3035" t="s">
        <v>24060</v>
      </c>
      <c r="G3035" t="s">
        <v>24061</v>
      </c>
      <c r="I3035" t="s">
        <v>13969</v>
      </c>
      <c r="L3035" t="s">
        <v>24062</v>
      </c>
      <c r="M3035" s="20" t="s">
        <v>24060</v>
      </c>
      <c r="N3035" s="34">
        <v>398</v>
      </c>
      <c r="O3035" t="s">
        <v>24063</v>
      </c>
    </row>
    <row r="3036" spans="1:15" x14ac:dyDescent="0.35">
      <c r="A3036" t="s">
        <v>19</v>
      </c>
      <c r="B3036">
        <v>2885299</v>
      </c>
      <c r="C3036">
        <v>2885580</v>
      </c>
      <c r="E3036" t="s">
        <v>14007</v>
      </c>
      <c r="F3036" t="s">
        <v>24064</v>
      </c>
      <c r="G3036" t="s">
        <v>24065</v>
      </c>
      <c r="I3036" t="s">
        <v>13969</v>
      </c>
      <c r="L3036" t="s">
        <v>24066</v>
      </c>
      <c r="M3036" s="20" t="s">
        <v>24064</v>
      </c>
      <c r="N3036" s="34">
        <v>93</v>
      </c>
      <c r="O3036" t="s">
        <v>24067</v>
      </c>
    </row>
    <row r="3037" spans="1:15" x14ac:dyDescent="0.35">
      <c r="A3037" t="s">
        <v>19</v>
      </c>
      <c r="B3037">
        <v>2885637</v>
      </c>
      <c r="C3037">
        <v>2886056</v>
      </c>
      <c r="E3037" t="s">
        <v>14007</v>
      </c>
      <c r="F3037" t="s">
        <v>14251</v>
      </c>
      <c r="I3037" t="s">
        <v>13969</v>
      </c>
      <c r="L3037" t="s">
        <v>24068</v>
      </c>
      <c r="M3037" s="20" t="s">
        <v>14251</v>
      </c>
      <c r="N3037" s="34">
        <v>139</v>
      </c>
      <c r="O3037" t="s">
        <v>24069</v>
      </c>
    </row>
    <row r="3038" spans="1:15" x14ac:dyDescent="0.35">
      <c r="A3038" t="s">
        <v>19</v>
      </c>
      <c r="B3038">
        <v>2886081</v>
      </c>
      <c r="C3038">
        <v>2887076</v>
      </c>
      <c r="E3038" t="s">
        <v>14007</v>
      </c>
      <c r="F3038" t="s">
        <v>24070</v>
      </c>
      <c r="G3038" t="s">
        <v>24071</v>
      </c>
      <c r="I3038" t="s">
        <v>13969</v>
      </c>
      <c r="L3038" t="s">
        <v>24072</v>
      </c>
      <c r="M3038" s="20" t="s">
        <v>24070</v>
      </c>
      <c r="N3038" s="34">
        <v>331</v>
      </c>
      <c r="O3038" t="s">
        <v>24073</v>
      </c>
    </row>
    <row r="3039" spans="1:15" x14ac:dyDescent="0.35">
      <c r="A3039" t="s">
        <v>19</v>
      </c>
      <c r="B3039">
        <v>2887098</v>
      </c>
      <c r="C3039">
        <v>2888411</v>
      </c>
      <c r="E3039" t="s">
        <v>14007</v>
      </c>
      <c r="F3039" t="s">
        <v>24074</v>
      </c>
      <c r="G3039" t="s">
        <v>24075</v>
      </c>
      <c r="I3039" t="s">
        <v>13969</v>
      </c>
      <c r="L3039" t="s">
        <v>24076</v>
      </c>
      <c r="M3039" s="20" t="s">
        <v>24074</v>
      </c>
      <c r="N3039" s="34">
        <v>437</v>
      </c>
      <c r="O3039" t="s">
        <v>24077</v>
      </c>
    </row>
    <row r="3040" spans="1:15" x14ac:dyDescent="0.35">
      <c r="A3040" t="s">
        <v>19</v>
      </c>
      <c r="B3040">
        <v>2888542</v>
      </c>
      <c r="C3040">
        <v>2888988</v>
      </c>
      <c r="E3040" t="s">
        <v>14007</v>
      </c>
      <c r="F3040" t="s">
        <v>24078</v>
      </c>
      <c r="G3040" t="s">
        <v>24079</v>
      </c>
      <c r="I3040" t="s">
        <v>13969</v>
      </c>
      <c r="L3040" t="s">
        <v>24080</v>
      </c>
      <c r="M3040" s="20" t="s">
        <v>24078</v>
      </c>
      <c r="N3040" s="34">
        <v>148</v>
      </c>
      <c r="O3040" t="s">
        <v>24081</v>
      </c>
    </row>
    <row r="3041" spans="1:15" x14ac:dyDescent="0.35">
      <c r="A3041" t="s">
        <v>19</v>
      </c>
      <c r="B3041">
        <v>2889003</v>
      </c>
      <c r="C3041">
        <v>2889176</v>
      </c>
      <c r="E3041" t="s">
        <v>14007</v>
      </c>
      <c r="F3041" t="s">
        <v>24082</v>
      </c>
      <c r="G3041" t="s">
        <v>24083</v>
      </c>
      <c r="I3041" t="s">
        <v>13969</v>
      </c>
      <c r="L3041" t="s">
        <v>24084</v>
      </c>
      <c r="M3041" s="20" t="s">
        <v>24082</v>
      </c>
      <c r="N3041" s="34">
        <v>57</v>
      </c>
      <c r="O3041" t="s">
        <v>24085</v>
      </c>
    </row>
    <row r="3042" spans="1:15" x14ac:dyDescent="0.35">
      <c r="A3042" t="s">
        <v>19</v>
      </c>
      <c r="B3042">
        <v>2889349</v>
      </c>
      <c r="C3042">
        <v>2890272</v>
      </c>
      <c r="E3042" t="s">
        <v>13966</v>
      </c>
      <c r="F3042" t="s">
        <v>24086</v>
      </c>
      <c r="G3042" t="s">
        <v>24087</v>
      </c>
      <c r="I3042" t="s">
        <v>13969</v>
      </c>
      <c r="L3042" t="s">
        <v>24088</v>
      </c>
      <c r="M3042" s="20" t="s">
        <v>24086</v>
      </c>
      <c r="N3042" s="34">
        <v>307</v>
      </c>
      <c r="O3042" t="s">
        <v>24089</v>
      </c>
    </row>
    <row r="3043" spans="1:15" ht="29" x14ac:dyDescent="0.35">
      <c r="A3043" t="s">
        <v>19</v>
      </c>
      <c r="B3043">
        <v>2890309</v>
      </c>
      <c r="C3043">
        <v>2891664</v>
      </c>
      <c r="E3043" t="s">
        <v>14007</v>
      </c>
      <c r="F3043" t="s">
        <v>24090</v>
      </c>
      <c r="G3043" t="s">
        <v>24091</v>
      </c>
      <c r="I3043" t="s">
        <v>13969</v>
      </c>
      <c r="L3043" t="s">
        <v>24092</v>
      </c>
      <c r="M3043" s="20" t="s">
        <v>24090</v>
      </c>
      <c r="N3043" s="34">
        <v>451</v>
      </c>
      <c r="O3043" t="s">
        <v>24093</v>
      </c>
    </row>
    <row r="3044" spans="1:15" x14ac:dyDescent="0.35">
      <c r="A3044" t="s">
        <v>19</v>
      </c>
      <c r="B3044">
        <v>2891664</v>
      </c>
      <c r="C3044">
        <v>2892434</v>
      </c>
      <c r="E3044" t="s">
        <v>14007</v>
      </c>
      <c r="F3044" t="s">
        <v>24094</v>
      </c>
      <c r="G3044" t="s">
        <v>24095</v>
      </c>
      <c r="I3044" t="s">
        <v>13969</v>
      </c>
      <c r="L3044" t="s">
        <v>24096</v>
      </c>
      <c r="M3044" s="20" t="s">
        <v>24094</v>
      </c>
      <c r="N3044" s="34">
        <v>256</v>
      </c>
      <c r="O3044" t="s">
        <v>24097</v>
      </c>
    </row>
    <row r="3045" spans="1:15" x14ac:dyDescent="0.35">
      <c r="A3045" t="s">
        <v>19</v>
      </c>
      <c r="B3045">
        <v>2892457</v>
      </c>
      <c r="C3045">
        <v>2893392</v>
      </c>
      <c r="E3045" t="s">
        <v>14007</v>
      </c>
      <c r="F3045" t="s">
        <v>24098</v>
      </c>
      <c r="G3045" t="s">
        <v>24099</v>
      </c>
      <c r="I3045" t="s">
        <v>13969</v>
      </c>
      <c r="L3045" t="s">
        <v>24100</v>
      </c>
      <c r="M3045" s="20" t="s">
        <v>24098</v>
      </c>
      <c r="N3045" s="34">
        <v>311</v>
      </c>
      <c r="O3045" t="s">
        <v>24101</v>
      </c>
    </row>
    <row r="3046" spans="1:15" x14ac:dyDescent="0.35">
      <c r="A3046" t="s">
        <v>19</v>
      </c>
      <c r="B3046">
        <v>2893417</v>
      </c>
      <c r="C3046">
        <v>2894544</v>
      </c>
      <c r="E3046" t="s">
        <v>14007</v>
      </c>
      <c r="F3046" t="s">
        <v>24102</v>
      </c>
      <c r="G3046" t="s">
        <v>24103</v>
      </c>
      <c r="I3046" t="s">
        <v>13969</v>
      </c>
      <c r="L3046" t="s">
        <v>24104</v>
      </c>
      <c r="M3046" s="20" t="s">
        <v>24102</v>
      </c>
      <c r="N3046" s="34">
        <v>375</v>
      </c>
      <c r="O3046" t="s">
        <v>24105</v>
      </c>
    </row>
    <row r="3047" spans="1:15" x14ac:dyDescent="0.35">
      <c r="A3047" t="s">
        <v>19</v>
      </c>
      <c r="B3047">
        <v>2894744</v>
      </c>
      <c r="C3047">
        <v>2896579</v>
      </c>
      <c r="E3047" t="s">
        <v>14007</v>
      </c>
      <c r="F3047" t="s">
        <v>24106</v>
      </c>
      <c r="G3047" t="s">
        <v>24107</v>
      </c>
      <c r="I3047" t="s">
        <v>13969</v>
      </c>
      <c r="L3047" t="s">
        <v>24108</v>
      </c>
      <c r="M3047" s="20" t="s">
        <v>24106</v>
      </c>
      <c r="N3047" s="34">
        <v>611</v>
      </c>
      <c r="O3047" t="s">
        <v>24109</v>
      </c>
    </row>
    <row r="3048" spans="1:15" x14ac:dyDescent="0.35">
      <c r="A3048" t="s">
        <v>19</v>
      </c>
      <c r="B3048">
        <v>2896603</v>
      </c>
      <c r="C3048">
        <v>2897166</v>
      </c>
      <c r="E3048" t="s">
        <v>14007</v>
      </c>
      <c r="F3048" t="s">
        <v>24110</v>
      </c>
      <c r="G3048" t="s">
        <v>24111</v>
      </c>
      <c r="I3048" t="s">
        <v>13969</v>
      </c>
      <c r="L3048" t="s">
        <v>24112</v>
      </c>
      <c r="M3048" s="20" t="s">
        <v>24110</v>
      </c>
      <c r="N3048" s="34">
        <v>187</v>
      </c>
      <c r="O3048" t="s">
        <v>24113</v>
      </c>
    </row>
    <row r="3049" spans="1:15" x14ac:dyDescent="0.35">
      <c r="A3049" t="s">
        <v>19</v>
      </c>
      <c r="B3049">
        <v>2897238</v>
      </c>
      <c r="C3049">
        <v>2898269</v>
      </c>
      <c r="E3049" t="s">
        <v>14007</v>
      </c>
      <c r="F3049" t="s">
        <v>24114</v>
      </c>
      <c r="G3049" t="s">
        <v>24115</v>
      </c>
      <c r="I3049" t="s">
        <v>13969</v>
      </c>
      <c r="L3049" t="s">
        <v>24116</v>
      </c>
      <c r="M3049" s="20" t="s">
        <v>24114</v>
      </c>
      <c r="N3049" s="34">
        <v>343</v>
      </c>
      <c r="O3049" t="s">
        <v>24117</v>
      </c>
    </row>
    <row r="3050" spans="1:15" x14ac:dyDescent="0.35">
      <c r="A3050" t="s">
        <v>19</v>
      </c>
      <c r="B3050">
        <v>2898350</v>
      </c>
      <c r="C3050">
        <v>2899489</v>
      </c>
      <c r="E3050" t="s">
        <v>14007</v>
      </c>
      <c r="F3050" t="s">
        <v>24118</v>
      </c>
      <c r="G3050" t="s">
        <v>24119</v>
      </c>
      <c r="I3050" t="s">
        <v>13969</v>
      </c>
      <c r="L3050" t="s">
        <v>24120</v>
      </c>
      <c r="M3050" s="20" t="s">
        <v>24118</v>
      </c>
      <c r="N3050" s="34">
        <v>379</v>
      </c>
      <c r="O3050" t="s">
        <v>24121</v>
      </c>
    </row>
    <row r="3051" spans="1:15" x14ac:dyDescent="0.35">
      <c r="A3051" t="s">
        <v>19</v>
      </c>
      <c r="B3051">
        <v>2899542</v>
      </c>
      <c r="C3051">
        <v>2901380</v>
      </c>
      <c r="E3051" t="s">
        <v>14007</v>
      </c>
      <c r="F3051" t="s">
        <v>24122</v>
      </c>
      <c r="G3051" t="s">
        <v>24123</v>
      </c>
      <c r="I3051" t="s">
        <v>13969</v>
      </c>
      <c r="L3051" t="s">
        <v>24124</v>
      </c>
      <c r="M3051" s="20" t="s">
        <v>24122</v>
      </c>
      <c r="N3051" s="34">
        <v>612</v>
      </c>
      <c r="O3051" t="s">
        <v>24125</v>
      </c>
    </row>
    <row r="3052" spans="1:15" x14ac:dyDescent="0.35">
      <c r="A3052" t="s">
        <v>19</v>
      </c>
      <c r="B3052">
        <v>2901514</v>
      </c>
      <c r="C3052">
        <v>2901852</v>
      </c>
      <c r="E3052" t="s">
        <v>14007</v>
      </c>
      <c r="F3052" t="s">
        <v>24126</v>
      </c>
      <c r="G3052" t="s">
        <v>24127</v>
      </c>
      <c r="I3052" t="s">
        <v>13969</v>
      </c>
      <c r="L3052" t="s">
        <v>24128</v>
      </c>
      <c r="M3052" s="20" t="s">
        <v>24126</v>
      </c>
      <c r="N3052" s="34">
        <v>112</v>
      </c>
      <c r="O3052" t="s">
        <v>24129</v>
      </c>
    </row>
    <row r="3053" spans="1:15" x14ac:dyDescent="0.35">
      <c r="A3053" t="s">
        <v>19</v>
      </c>
      <c r="B3053">
        <v>2901869</v>
      </c>
      <c r="C3053">
        <v>2903074</v>
      </c>
      <c r="E3053" t="s">
        <v>14007</v>
      </c>
      <c r="F3053" t="s">
        <v>24130</v>
      </c>
      <c r="G3053" t="s">
        <v>24131</v>
      </c>
      <c r="I3053" t="s">
        <v>13969</v>
      </c>
      <c r="L3053" t="s">
        <v>24132</v>
      </c>
      <c r="M3053" s="20" t="s">
        <v>24130</v>
      </c>
      <c r="N3053" s="34">
        <v>401</v>
      </c>
      <c r="O3053" t="s">
        <v>24133</v>
      </c>
    </row>
    <row r="3054" spans="1:15" x14ac:dyDescent="0.35">
      <c r="A3054" t="s">
        <v>19</v>
      </c>
      <c r="B3054">
        <v>2903137</v>
      </c>
      <c r="C3054">
        <v>2904243</v>
      </c>
      <c r="E3054" t="s">
        <v>14007</v>
      </c>
      <c r="F3054" t="s">
        <v>24134</v>
      </c>
      <c r="G3054" t="s">
        <v>24135</v>
      </c>
      <c r="I3054" t="s">
        <v>13969</v>
      </c>
      <c r="L3054" t="s">
        <v>24136</v>
      </c>
      <c r="M3054" s="20" t="s">
        <v>24134</v>
      </c>
      <c r="N3054" s="34">
        <v>368</v>
      </c>
      <c r="O3054" t="s">
        <v>24137</v>
      </c>
    </row>
    <row r="3055" spans="1:15" x14ac:dyDescent="0.35">
      <c r="A3055" t="s">
        <v>19</v>
      </c>
      <c r="B3055">
        <v>2904447</v>
      </c>
      <c r="C3055">
        <v>2904713</v>
      </c>
      <c r="E3055" t="s">
        <v>13966</v>
      </c>
      <c r="F3055" t="s">
        <v>24138</v>
      </c>
      <c r="G3055" t="s">
        <v>24139</v>
      </c>
      <c r="I3055" t="s">
        <v>13969</v>
      </c>
      <c r="L3055" t="s">
        <v>24140</v>
      </c>
      <c r="M3055" s="20" t="s">
        <v>24138</v>
      </c>
      <c r="N3055" s="34">
        <v>88</v>
      </c>
      <c r="O3055" t="s">
        <v>24141</v>
      </c>
    </row>
    <row r="3056" spans="1:15" x14ac:dyDescent="0.35">
      <c r="A3056" t="s">
        <v>19</v>
      </c>
      <c r="B3056">
        <v>2904728</v>
      </c>
      <c r="C3056">
        <v>2905771</v>
      </c>
      <c r="E3056" t="s">
        <v>14007</v>
      </c>
      <c r="F3056" t="s">
        <v>24142</v>
      </c>
      <c r="G3056" t="s">
        <v>24143</v>
      </c>
      <c r="I3056" t="s">
        <v>13969</v>
      </c>
      <c r="L3056" t="s">
        <v>24144</v>
      </c>
      <c r="M3056" s="20" t="s">
        <v>24142</v>
      </c>
      <c r="N3056" s="34">
        <v>347</v>
      </c>
      <c r="O3056" t="s">
        <v>24145</v>
      </c>
    </row>
    <row r="3057" spans="1:15" x14ac:dyDescent="0.35">
      <c r="A3057" t="s">
        <v>19</v>
      </c>
      <c r="B3057">
        <v>2905811</v>
      </c>
      <c r="C3057">
        <v>2905960</v>
      </c>
      <c r="E3057" t="s">
        <v>14007</v>
      </c>
      <c r="F3057" t="s">
        <v>14251</v>
      </c>
      <c r="I3057" t="s">
        <v>13969</v>
      </c>
      <c r="L3057" t="s">
        <v>24146</v>
      </c>
      <c r="M3057" s="20" t="s">
        <v>14251</v>
      </c>
      <c r="N3057" s="34">
        <v>49</v>
      </c>
      <c r="O3057" t="s">
        <v>24147</v>
      </c>
    </row>
    <row r="3058" spans="1:15" x14ac:dyDescent="0.35">
      <c r="A3058" t="s">
        <v>19</v>
      </c>
      <c r="B3058">
        <v>2906001</v>
      </c>
      <c r="C3058">
        <v>2906135</v>
      </c>
      <c r="E3058" t="s">
        <v>13966</v>
      </c>
      <c r="F3058" t="s">
        <v>24148</v>
      </c>
      <c r="G3058" t="s">
        <v>24149</v>
      </c>
      <c r="I3058" t="s">
        <v>13969</v>
      </c>
      <c r="L3058" t="s">
        <v>24150</v>
      </c>
      <c r="M3058" s="20" t="s">
        <v>24148</v>
      </c>
      <c r="N3058" s="34">
        <v>44</v>
      </c>
      <c r="O3058" t="s">
        <v>24151</v>
      </c>
    </row>
    <row r="3059" spans="1:15" x14ac:dyDescent="0.35">
      <c r="A3059" t="s">
        <v>19</v>
      </c>
      <c r="B3059">
        <v>2906175</v>
      </c>
      <c r="C3059">
        <v>2908505</v>
      </c>
      <c r="E3059" t="s">
        <v>14007</v>
      </c>
      <c r="F3059" t="s">
        <v>24152</v>
      </c>
      <c r="G3059" t="s">
        <v>24153</v>
      </c>
      <c r="I3059" t="s">
        <v>13969</v>
      </c>
      <c r="L3059" t="s">
        <v>24154</v>
      </c>
      <c r="M3059" s="20" t="s">
        <v>24152</v>
      </c>
      <c r="N3059" s="34">
        <v>776</v>
      </c>
      <c r="O3059" t="s">
        <v>24155</v>
      </c>
    </row>
    <row r="3060" spans="1:15" x14ac:dyDescent="0.35">
      <c r="A3060" t="s">
        <v>19</v>
      </c>
      <c r="B3060">
        <v>2908509</v>
      </c>
      <c r="C3060">
        <v>2909078</v>
      </c>
      <c r="E3060" t="s">
        <v>14007</v>
      </c>
      <c r="F3060" t="s">
        <v>24156</v>
      </c>
      <c r="G3060" t="s">
        <v>24157</v>
      </c>
      <c r="I3060" t="s">
        <v>13969</v>
      </c>
      <c r="L3060" t="s">
        <v>24158</v>
      </c>
      <c r="M3060" s="20" t="s">
        <v>24156</v>
      </c>
      <c r="N3060" s="34">
        <v>189</v>
      </c>
      <c r="O3060" t="s">
        <v>24159</v>
      </c>
    </row>
    <row r="3061" spans="1:15" x14ac:dyDescent="0.35">
      <c r="A3061" t="s">
        <v>19</v>
      </c>
      <c r="B3061">
        <v>2909145</v>
      </c>
      <c r="C3061">
        <v>2909762</v>
      </c>
      <c r="E3061" t="s">
        <v>14007</v>
      </c>
      <c r="F3061" t="s">
        <v>24160</v>
      </c>
      <c r="G3061" t="s">
        <v>24161</v>
      </c>
      <c r="I3061" t="s">
        <v>13969</v>
      </c>
      <c r="L3061" t="s">
        <v>24162</v>
      </c>
      <c r="M3061" s="20" t="s">
        <v>24160</v>
      </c>
      <c r="N3061" s="34">
        <v>205</v>
      </c>
      <c r="O3061" t="s">
        <v>24163</v>
      </c>
    </row>
    <row r="3062" spans="1:15" x14ac:dyDescent="0.35">
      <c r="A3062" t="s">
        <v>19</v>
      </c>
      <c r="B3062">
        <v>2909846</v>
      </c>
      <c r="C3062">
        <v>2910667</v>
      </c>
      <c r="E3062" t="s">
        <v>13966</v>
      </c>
      <c r="F3062" t="s">
        <v>24164</v>
      </c>
      <c r="G3062" t="s">
        <v>24165</v>
      </c>
      <c r="I3062" t="s">
        <v>13969</v>
      </c>
      <c r="L3062" t="s">
        <v>24166</v>
      </c>
      <c r="M3062" s="20" t="s">
        <v>24164</v>
      </c>
      <c r="N3062" s="34">
        <v>273</v>
      </c>
      <c r="O3062" t="s">
        <v>24167</v>
      </c>
    </row>
    <row r="3063" spans="1:15" x14ac:dyDescent="0.35">
      <c r="A3063" t="s">
        <v>19</v>
      </c>
      <c r="B3063">
        <v>2910733</v>
      </c>
      <c r="C3063">
        <v>2911476</v>
      </c>
      <c r="E3063" t="s">
        <v>14007</v>
      </c>
      <c r="F3063" t="s">
        <v>14436</v>
      </c>
      <c r="G3063" t="s">
        <v>24168</v>
      </c>
      <c r="I3063" t="s">
        <v>13969</v>
      </c>
      <c r="L3063" t="s">
        <v>24169</v>
      </c>
      <c r="M3063" s="20" t="s">
        <v>14436</v>
      </c>
      <c r="N3063" s="34">
        <v>247</v>
      </c>
      <c r="O3063" t="s">
        <v>24170</v>
      </c>
    </row>
    <row r="3064" spans="1:15" x14ac:dyDescent="0.35">
      <c r="A3064" t="s">
        <v>19</v>
      </c>
      <c r="B3064">
        <v>2911473</v>
      </c>
      <c r="C3064">
        <v>2911829</v>
      </c>
      <c r="E3064" t="s">
        <v>14007</v>
      </c>
      <c r="F3064" t="s">
        <v>24171</v>
      </c>
      <c r="G3064" t="s">
        <v>24172</v>
      </c>
      <c r="I3064" t="s">
        <v>13969</v>
      </c>
      <c r="L3064" t="s">
        <v>24173</v>
      </c>
      <c r="M3064" s="20" t="s">
        <v>24171</v>
      </c>
      <c r="N3064" s="34">
        <v>118</v>
      </c>
      <c r="O3064" t="s">
        <v>24174</v>
      </c>
    </row>
    <row r="3065" spans="1:15" x14ac:dyDescent="0.35">
      <c r="A3065" t="s">
        <v>19</v>
      </c>
      <c r="B3065">
        <v>2911847</v>
      </c>
      <c r="C3065">
        <v>2912407</v>
      </c>
      <c r="E3065" t="s">
        <v>14007</v>
      </c>
      <c r="F3065" t="s">
        <v>24175</v>
      </c>
      <c r="G3065" t="s">
        <v>24176</v>
      </c>
      <c r="I3065" t="s">
        <v>13969</v>
      </c>
      <c r="L3065" t="s">
        <v>24177</v>
      </c>
      <c r="M3065" s="20" t="s">
        <v>24175</v>
      </c>
      <c r="N3065" s="34">
        <v>186</v>
      </c>
      <c r="O3065" t="s">
        <v>24178</v>
      </c>
    </row>
    <row r="3066" spans="1:15" x14ac:dyDescent="0.35">
      <c r="A3066" t="s">
        <v>19</v>
      </c>
      <c r="B3066">
        <v>2912397</v>
      </c>
      <c r="C3066">
        <v>2912966</v>
      </c>
      <c r="E3066" t="s">
        <v>14007</v>
      </c>
      <c r="F3066" t="s">
        <v>24179</v>
      </c>
      <c r="G3066" t="s">
        <v>24180</v>
      </c>
      <c r="I3066" t="s">
        <v>13969</v>
      </c>
      <c r="L3066" t="s">
        <v>24181</v>
      </c>
      <c r="M3066" s="20" t="s">
        <v>24179</v>
      </c>
      <c r="N3066" s="34">
        <v>189</v>
      </c>
      <c r="O3066" t="s">
        <v>24182</v>
      </c>
    </row>
    <row r="3067" spans="1:15" x14ac:dyDescent="0.35">
      <c r="A3067" t="s">
        <v>19</v>
      </c>
      <c r="B3067">
        <v>2912978</v>
      </c>
      <c r="C3067">
        <v>2913268</v>
      </c>
      <c r="E3067" t="s">
        <v>14007</v>
      </c>
      <c r="F3067" t="s">
        <v>24183</v>
      </c>
      <c r="G3067" t="s">
        <v>24184</v>
      </c>
      <c r="I3067" t="s">
        <v>13969</v>
      </c>
      <c r="L3067" t="s">
        <v>24185</v>
      </c>
      <c r="M3067" s="20" t="s">
        <v>24183</v>
      </c>
      <c r="N3067" s="34">
        <v>96</v>
      </c>
      <c r="O3067" t="s">
        <v>24186</v>
      </c>
    </row>
    <row r="3068" spans="1:15" x14ac:dyDescent="0.35">
      <c r="A3068" t="s">
        <v>19</v>
      </c>
      <c r="B3068">
        <v>2913262</v>
      </c>
      <c r="C3068">
        <v>2914104</v>
      </c>
      <c r="E3068" t="s">
        <v>14007</v>
      </c>
      <c r="F3068" t="s">
        <v>24187</v>
      </c>
      <c r="G3068" t="s">
        <v>24188</v>
      </c>
      <c r="I3068" t="s">
        <v>13969</v>
      </c>
      <c r="L3068" t="s">
        <v>24189</v>
      </c>
      <c r="M3068" s="20" t="s">
        <v>24187</v>
      </c>
      <c r="N3068" s="34">
        <v>280</v>
      </c>
      <c r="O3068" t="s">
        <v>24190</v>
      </c>
    </row>
    <row r="3069" spans="1:15" x14ac:dyDescent="0.35">
      <c r="A3069" t="s">
        <v>19</v>
      </c>
      <c r="B3069">
        <v>2914122</v>
      </c>
      <c r="C3069">
        <v>2915222</v>
      </c>
      <c r="E3069" t="s">
        <v>14007</v>
      </c>
      <c r="F3069" t="s">
        <v>24191</v>
      </c>
      <c r="G3069" t="s">
        <v>24192</v>
      </c>
      <c r="I3069" t="s">
        <v>13969</v>
      </c>
      <c r="L3069" t="s">
        <v>24193</v>
      </c>
      <c r="M3069" s="20" t="s">
        <v>24191</v>
      </c>
      <c r="N3069" s="34">
        <v>366</v>
      </c>
      <c r="O3069" t="s">
        <v>24194</v>
      </c>
    </row>
    <row r="3070" spans="1:15" x14ac:dyDescent="0.35">
      <c r="A3070" t="s">
        <v>19</v>
      </c>
      <c r="B3070">
        <v>2915226</v>
      </c>
      <c r="C3070">
        <v>2915744</v>
      </c>
      <c r="E3070" t="s">
        <v>14007</v>
      </c>
      <c r="F3070" t="s">
        <v>24195</v>
      </c>
      <c r="G3070" t="s">
        <v>24196</v>
      </c>
      <c r="I3070" t="s">
        <v>13969</v>
      </c>
      <c r="L3070" t="s">
        <v>24197</v>
      </c>
      <c r="M3070" s="20" t="s">
        <v>24195</v>
      </c>
      <c r="N3070" s="34">
        <v>172</v>
      </c>
      <c r="O3070" t="s">
        <v>24198</v>
      </c>
    </row>
    <row r="3071" spans="1:15" x14ac:dyDescent="0.35">
      <c r="A3071" t="s">
        <v>19</v>
      </c>
      <c r="B3071">
        <v>2916106</v>
      </c>
      <c r="C3071">
        <v>2916246</v>
      </c>
      <c r="E3071" t="s">
        <v>13966</v>
      </c>
      <c r="F3071" t="s">
        <v>24199</v>
      </c>
      <c r="I3071" t="s">
        <v>13969</v>
      </c>
      <c r="L3071" t="s">
        <v>24200</v>
      </c>
      <c r="M3071" s="20" t="s">
        <v>24199</v>
      </c>
      <c r="N3071" s="34">
        <v>46</v>
      </c>
      <c r="O3071" t="s">
        <v>24201</v>
      </c>
    </row>
    <row r="3072" spans="1:15" x14ac:dyDescent="0.35">
      <c r="A3072" t="s">
        <v>19</v>
      </c>
      <c r="B3072">
        <v>2916552</v>
      </c>
      <c r="C3072">
        <v>2917283</v>
      </c>
      <c r="E3072" t="s">
        <v>14007</v>
      </c>
      <c r="F3072" t="s">
        <v>22653</v>
      </c>
      <c r="G3072" t="s">
        <v>24202</v>
      </c>
      <c r="I3072" t="s">
        <v>13969</v>
      </c>
      <c r="L3072" t="s">
        <v>24203</v>
      </c>
      <c r="M3072" s="20" t="s">
        <v>22653</v>
      </c>
      <c r="N3072" s="34">
        <v>243</v>
      </c>
      <c r="O3072" t="s">
        <v>24204</v>
      </c>
    </row>
    <row r="3073" spans="1:15" x14ac:dyDescent="0.35">
      <c r="A3073" t="s">
        <v>19</v>
      </c>
      <c r="B3073">
        <v>2917535</v>
      </c>
      <c r="C3073">
        <v>2918287</v>
      </c>
      <c r="E3073" t="s">
        <v>14007</v>
      </c>
      <c r="F3073" t="s">
        <v>24205</v>
      </c>
      <c r="G3073" t="s">
        <v>24206</v>
      </c>
      <c r="I3073" t="s">
        <v>13969</v>
      </c>
      <c r="L3073" t="s">
        <v>24207</v>
      </c>
      <c r="M3073" s="20" t="s">
        <v>24205</v>
      </c>
      <c r="N3073" s="34">
        <v>250</v>
      </c>
      <c r="O3073" t="s">
        <v>24208</v>
      </c>
    </row>
    <row r="3074" spans="1:15" x14ac:dyDescent="0.35">
      <c r="A3074" t="s">
        <v>19</v>
      </c>
      <c r="B3074">
        <v>2918474</v>
      </c>
      <c r="C3074">
        <v>2919100</v>
      </c>
      <c r="E3074" t="s">
        <v>13966</v>
      </c>
      <c r="F3074" t="s">
        <v>18014</v>
      </c>
      <c r="G3074" t="s">
        <v>24209</v>
      </c>
      <c r="I3074" t="s">
        <v>13969</v>
      </c>
      <c r="L3074" t="s">
        <v>24210</v>
      </c>
      <c r="M3074" s="20" t="s">
        <v>18014</v>
      </c>
      <c r="N3074" s="34">
        <v>208</v>
      </c>
      <c r="O3074" t="s">
        <v>24211</v>
      </c>
    </row>
    <row r="3075" spans="1:15" ht="29" x14ac:dyDescent="0.35">
      <c r="A3075" t="s">
        <v>19</v>
      </c>
      <c r="B3075">
        <v>2919119</v>
      </c>
      <c r="C3075">
        <v>2920012</v>
      </c>
      <c r="E3075" t="s">
        <v>14007</v>
      </c>
      <c r="F3075" t="s">
        <v>24212</v>
      </c>
      <c r="G3075" t="s">
        <v>24213</v>
      </c>
      <c r="I3075" t="s">
        <v>13969</v>
      </c>
      <c r="L3075" t="s">
        <v>24214</v>
      </c>
      <c r="M3075" s="20" t="s">
        <v>24212</v>
      </c>
      <c r="N3075" s="34">
        <v>297</v>
      </c>
      <c r="O3075" t="s">
        <v>24215</v>
      </c>
    </row>
    <row r="3076" spans="1:15" x14ac:dyDescent="0.35">
      <c r="A3076" t="s">
        <v>19</v>
      </c>
      <c r="B3076">
        <v>2920264</v>
      </c>
      <c r="C3076">
        <v>2920986</v>
      </c>
      <c r="E3076" t="s">
        <v>13966</v>
      </c>
      <c r="F3076" t="s">
        <v>23957</v>
      </c>
      <c r="G3076" t="s">
        <v>24216</v>
      </c>
      <c r="I3076" t="s">
        <v>13969</v>
      </c>
      <c r="L3076" t="s">
        <v>24217</v>
      </c>
      <c r="M3076" s="20" t="s">
        <v>23957</v>
      </c>
      <c r="N3076" s="34">
        <v>240</v>
      </c>
      <c r="O3076" t="s">
        <v>24218</v>
      </c>
    </row>
    <row r="3077" spans="1:15" x14ac:dyDescent="0.35">
      <c r="A3077" t="s">
        <v>19</v>
      </c>
      <c r="B3077">
        <v>2921019</v>
      </c>
      <c r="C3077">
        <v>2921429</v>
      </c>
      <c r="E3077" t="s">
        <v>14007</v>
      </c>
      <c r="F3077" t="s">
        <v>24219</v>
      </c>
      <c r="G3077" t="s">
        <v>24220</v>
      </c>
      <c r="I3077" t="s">
        <v>13969</v>
      </c>
      <c r="L3077" t="s">
        <v>24221</v>
      </c>
      <c r="M3077" s="20" t="s">
        <v>24219</v>
      </c>
      <c r="N3077" s="34">
        <v>136</v>
      </c>
      <c r="O3077" t="s">
        <v>24222</v>
      </c>
    </row>
    <row r="3078" spans="1:15" x14ac:dyDescent="0.35">
      <c r="A3078" t="s">
        <v>19</v>
      </c>
      <c r="B3078">
        <v>2921625</v>
      </c>
      <c r="C3078">
        <v>2921972</v>
      </c>
      <c r="E3078" t="s">
        <v>13966</v>
      </c>
      <c r="F3078" t="s">
        <v>14568</v>
      </c>
      <c r="I3078" t="s">
        <v>14569</v>
      </c>
      <c r="O3078" t="s">
        <v>24223</v>
      </c>
    </row>
    <row r="3079" spans="1:15" x14ac:dyDescent="0.35">
      <c r="A3079" t="s">
        <v>19</v>
      </c>
      <c r="B3079">
        <v>2922003</v>
      </c>
      <c r="C3079">
        <v>2923463</v>
      </c>
      <c r="E3079" t="s">
        <v>14007</v>
      </c>
      <c r="F3079" t="s">
        <v>24224</v>
      </c>
      <c r="G3079" t="s">
        <v>24225</v>
      </c>
      <c r="I3079" t="s">
        <v>13969</v>
      </c>
      <c r="L3079" t="s">
        <v>24226</v>
      </c>
      <c r="M3079" s="20" t="s">
        <v>24224</v>
      </c>
      <c r="N3079" s="34">
        <v>486</v>
      </c>
      <c r="O3079" t="s">
        <v>24227</v>
      </c>
    </row>
    <row r="3080" spans="1:15" x14ac:dyDescent="0.35">
      <c r="A3080" t="s">
        <v>19</v>
      </c>
      <c r="B3080">
        <v>2923421</v>
      </c>
      <c r="C3080">
        <v>2923599</v>
      </c>
      <c r="E3080" t="s">
        <v>14007</v>
      </c>
      <c r="F3080" t="s">
        <v>14568</v>
      </c>
      <c r="I3080" t="s">
        <v>14569</v>
      </c>
      <c r="O3080" t="s">
        <v>24228</v>
      </c>
    </row>
    <row r="3081" spans="1:15" x14ac:dyDescent="0.35">
      <c r="A3081" t="s">
        <v>19</v>
      </c>
      <c r="B3081">
        <v>2923954</v>
      </c>
      <c r="C3081">
        <v>2924373</v>
      </c>
      <c r="E3081" t="s">
        <v>14007</v>
      </c>
      <c r="F3081" t="s">
        <v>24229</v>
      </c>
      <c r="G3081" t="s">
        <v>24230</v>
      </c>
      <c r="I3081" t="s">
        <v>13969</v>
      </c>
      <c r="L3081" t="s">
        <v>24231</v>
      </c>
      <c r="M3081" s="20" t="s">
        <v>24229</v>
      </c>
      <c r="N3081" s="34">
        <v>139</v>
      </c>
      <c r="O3081" t="s">
        <v>24232</v>
      </c>
    </row>
    <row r="3082" spans="1:15" x14ac:dyDescent="0.35">
      <c r="A3082" t="s">
        <v>19</v>
      </c>
      <c r="B3082">
        <v>2924385</v>
      </c>
      <c r="C3082">
        <v>2925425</v>
      </c>
      <c r="E3082" t="s">
        <v>14007</v>
      </c>
      <c r="F3082" t="s">
        <v>24233</v>
      </c>
      <c r="G3082" t="s">
        <v>24234</v>
      </c>
      <c r="I3082" t="s">
        <v>13969</v>
      </c>
      <c r="L3082" t="s">
        <v>24235</v>
      </c>
      <c r="M3082" s="20" t="s">
        <v>24233</v>
      </c>
      <c r="N3082" s="34">
        <v>346</v>
      </c>
      <c r="O3082" t="s">
        <v>24236</v>
      </c>
    </row>
    <row r="3083" spans="1:15" x14ac:dyDescent="0.35">
      <c r="A3083" t="s">
        <v>19</v>
      </c>
      <c r="B3083">
        <v>2925448</v>
      </c>
      <c r="C3083">
        <v>2925888</v>
      </c>
      <c r="E3083" t="s">
        <v>14007</v>
      </c>
      <c r="F3083" t="s">
        <v>24237</v>
      </c>
      <c r="G3083" t="s">
        <v>24238</v>
      </c>
      <c r="I3083" t="s">
        <v>13969</v>
      </c>
      <c r="L3083" t="s">
        <v>24239</v>
      </c>
      <c r="M3083" s="20" t="s">
        <v>24237</v>
      </c>
      <c r="N3083" s="34">
        <v>146</v>
      </c>
      <c r="O3083" t="s">
        <v>24240</v>
      </c>
    </row>
    <row r="3084" spans="1:15" x14ac:dyDescent="0.35">
      <c r="A3084" t="s">
        <v>19</v>
      </c>
      <c r="B3084">
        <v>2925949</v>
      </c>
      <c r="C3084">
        <v>2926266</v>
      </c>
      <c r="E3084" t="s">
        <v>14007</v>
      </c>
      <c r="F3084" t="s">
        <v>24241</v>
      </c>
      <c r="G3084" t="s">
        <v>24242</v>
      </c>
      <c r="I3084" t="s">
        <v>13969</v>
      </c>
      <c r="L3084" t="s">
        <v>24243</v>
      </c>
      <c r="M3084" s="20" t="s">
        <v>24241</v>
      </c>
      <c r="N3084" s="34">
        <v>105</v>
      </c>
      <c r="O3084" t="s">
        <v>24244</v>
      </c>
    </row>
    <row r="3085" spans="1:15" x14ac:dyDescent="0.35">
      <c r="A3085" t="s">
        <v>19</v>
      </c>
      <c r="B3085">
        <v>2926638</v>
      </c>
      <c r="C3085">
        <v>2927402</v>
      </c>
      <c r="E3085" t="s">
        <v>14007</v>
      </c>
      <c r="F3085" t="s">
        <v>15250</v>
      </c>
      <c r="G3085" t="s">
        <v>24245</v>
      </c>
      <c r="I3085" t="s">
        <v>13969</v>
      </c>
      <c r="L3085" t="s">
        <v>24246</v>
      </c>
      <c r="M3085" s="20" t="s">
        <v>15250</v>
      </c>
      <c r="N3085" s="34">
        <v>254</v>
      </c>
      <c r="O3085" t="s">
        <v>24247</v>
      </c>
    </row>
    <row r="3086" spans="1:15" x14ac:dyDescent="0.35">
      <c r="A3086" t="s">
        <v>19</v>
      </c>
      <c r="B3086">
        <v>2927845</v>
      </c>
      <c r="C3086">
        <v>2928972</v>
      </c>
      <c r="E3086" t="s">
        <v>13966</v>
      </c>
      <c r="F3086" t="s">
        <v>24248</v>
      </c>
      <c r="G3086" t="s">
        <v>24249</v>
      </c>
      <c r="I3086" t="s">
        <v>13969</v>
      </c>
      <c r="L3086" t="s">
        <v>24250</v>
      </c>
      <c r="M3086" s="20" t="s">
        <v>24248</v>
      </c>
      <c r="N3086" s="34">
        <v>375</v>
      </c>
      <c r="O3086" t="s">
        <v>24251</v>
      </c>
    </row>
    <row r="3087" spans="1:15" x14ac:dyDescent="0.35">
      <c r="A3087" t="s">
        <v>19</v>
      </c>
      <c r="B3087">
        <v>2928962</v>
      </c>
      <c r="C3087">
        <v>2929096</v>
      </c>
      <c r="E3087" t="s">
        <v>13966</v>
      </c>
      <c r="F3087" t="s">
        <v>24252</v>
      </c>
      <c r="G3087" t="s">
        <v>24253</v>
      </c>
      <c r="I3087" t="s">
        <v>13969</v>
      </c>
      <c r="L3087" t="s">
        <v>24254</v>
      </c>
      <c r="M3087" s="20" t="s">
        <v>24252</v>
      </c>
      <c r="N3087" s="34">
        <v>44</v>
      </c>
      <c r="O3087" t="s">
        <v>24255</v>
      </c>
    </row>
    <row r="3088" spans="1:15" x14ac:dyDescent="0.35">
      <c r="A3088" t="s">
        <v>19</v>
      </c>
      <c r="B3088">
        <v>2929206</v>
      </c>
      <c r="C3088">
        <v>2929364</v>
      </c>
      <c r="E3088" t="s">
        <v>13966</v>
      </c>
      <c r="F3088" t="s">
        <v>14251</v>
      </c>
      <c r="I3088" t="s">
        <v>13969</v>
      </c>
      <c r="L3088" t="s">
        <v>24256</v>
      </c>
      <c r="M3088" s="20" t="s">
        <v>14251</v>
      </c>
      <c r="N3088" s="34">
        <v>52</v>
      </c>
      <c r="O3088" t="s">
        <v>24257</v>
      </c>
    </row>
    <row r="3089" spans="1:15" x14ac:dyDescent="0.35">
      <c r="A3089" t="s">
        <v>19</v>
      </c>
      <c r="B3089">
        <v>2929734</v>
      </c>
      <c r="C3089">
        <v>2931329</v>
      </c>
      <c r="E3089" t="s">
        <v>13966</v>
      </c>
      <c r="F3089" t="s">
        <v>24258</v>
      </c>
      <c r="G3089" t="s">
        <v>24259</v>
      </c>
      <c r="I3089" t="s">
        <v>13969</v>
      </c>
      <c r="L3089" t="s">
        <v>24260</v>
      </c>
      <c r="M3089" s="20" t="s">
        <v>24258</v>
      </c>
      <c r="N3089" s="34">
        <v>531</v>
      </c>
      <c r="O3089" t="s">
        <v>24261</v>
      </c>
    </row>
    <row r="3090" spans="1:15" x14ac:dyDescent="0.35">
      <c r="A3090" t="s">
        <v>19</v>
      </c>
      <c r="B3090">
        <v>2931344</v>
      </c>
      <c r="C3090">
        <v>2931922</v>
      </c>
      <c r="E3090" t="s">
        <v>13966</v>
      </c>
      <c r="F3090" t="s">
        <v>24262</v>
      </c>
      <c r="G3090" t="s">
        <v>24263</v>
      </c>
      <c r="I3090" t="s">
        <v>13969</v>
      </c>
      <c r="L3090" t="s">
        <v>24264</v>
      </c>
      <c r="M3090" s="20" t="s">
        <v>24262</v>
      </c>
      <c r="N3090" s="34">
        <v>192</v>
      </c>
      <c r="O3090" t="s">
        <v>24265</v>
      </c>
    </row>
    <row r="3091" spans="1:15" x14ac:dyDescent="0.35">
      <c r="A3091" t="s">
        <v>19</v>
      </c>
      <c r="B3091">
        <v>2932040</v>
      </c>
      <c r="C3091">
        <v>2932186</v>
      </c>
      <c r="E3091" t="s">
        <v>13966</v>
      </c>
      <c r="F3091" t="s">
        <v>14251</v>
      </c>
      <c r="I3091" t="s">
        <v>13969</v>
      </c>
      <c r="L3091" t="s">
        <v>24266</v>
      </c>
      <c r="M3091" s="20" t="s">
        <v>14251</v>
      </c>
      <c r="N3091" s="34">
        <v>48</v>
      </c>
      <c r="O3091" t="s">
        <v>24267</v>
      </c>
    </row>
    <row r="3092" spans="1:15" x14ac:dyDescent="0.35">
      <c r="A3092" t="s">
        <v>19</v>
      </c>
      <c r="B3092">
        <v>2932183</v>
      </c>
      <c r="C3092">
        <v>2932545</v>
      </c>
      <c r="E3092" t="s">
        <v>14007</v>
      </c>
      <c r="F3092" t="s">
        <v>14251</v>
      </c>
      <c r="I3092" t="s">
        <v>13969</v>
      </c>
      <c r="L3092" t="s">
        <v>24268</v>
      </c>
      <c r="M3092" s="20" t="s">
        <v>14251</v>
      </c>
      <c r="N3092" s="34">
        <v>120</v>
      </c>
      <c r="O3092" t="s">
        <v>24269</v>
      </c>
    </row>
    <row r="3093" spans="1:15" x14ac:dyDescent="0.35">
      <c r="A3093" t="s">
        <v>19</v>
      </c>
      <c r="B3093">
        <v>2932561</v>
      </c>
      <c r="C3093">
        <v>2933040</v>
      </c>
      <c r="E3093" t="s">
        <v>14007</v>
      </c>
      <c r="F3093" t="s">
        <v>14251</v>
      </c>
      <c r="I3093" t="s">
        <v>13969</v>
      </c>
      <c r="L3093" t="s">
        <v>24270</v>
      </c>
      <c r="M3093" s="20" t="s">
        <v>14251</v>
      </c>
      <c r="N3093" s="34">
        <v>159</v>
      </c>
      <c r="O3093" t="s">
        <v>24271</v>
      </c>
    </row>
    <row r="3094" spans="1:15" x14ac:dyDescent="0.35">
      <c r="A3094" t="s">
        <v>19</v>
      </c>
      <c r="B3094">
        <v>2933205</v>
      </c>
      <c r="C3094">
        <v>2934023</v>
      </c>
      <c r="E3094" t="s">
        <v>14007</v>
      </c>
      <c r="F3094" t="s">
        <v>24272</v>
      </c>
      <c r="G3094" t="s">
        <v>24273</v>
      </c>
      <c r="I3094" t="s">
        <v>13969</v>
      </c>
      <c r="L3094" t="s">
        <v>24274</v>
      </c>
      <c r="M3094" s="20" t="s">
        <v>24272</v>
      </c>
      <c r="N3094" s="34">
        <v>272</v>
      </c>
      <c r="O3094" t="s">
        <v>24275</v>
      </c>
    </row>
    <row r="3095" spans="1:15" x14ac:dyDescent="0.35">
      <c r="A3095" t="s">
        <v>19</v>
      </c>
      <c r="B3095">
        <v>2934068</v>
      </c>
      <c r="C3095">
        <v>2934490</v>
      </c>
      <c r="E3095" t="s">
        <v>14007</v>
      </c>
      <c r="F3095" t="s">
        <v>24276</v>
      </c>
      <c r="G3095" t="s">
        <v>24277</v>
      </c>
      <c r="I3095" t="s">
        <v>13969</v>
      </c>
      <c r="L3095" t="s">
        <v>24278</v>
      </c>
      <c r="M3095" s="20" t="s">
        <v>24276</v>
      </c>
      <c r="N3095" s="34">
        <v>140</v>
      </c>
      <c r="O3095" t="s">
        <v>24279</v>
      </c>
    </row>
    <row r="3096" spans="1:15" x14ac:dyDescent="0.35">
      <c r="A3096" t="s">
        <v>19</v>
      </c>
      <c r="B3096">
        <v>2934535</v>
      </c>
      <c r="C3096">
        <v>2935428</v>
      </c>
      <c r="E3096" t="s">
        <v>14007</v>
      </c>
      <c r="F3096" t="s">
        <v>19328</v>
      </c>
      <c r="G3096" t="s">
        <v>24280</v>
      </c>
      <c r="I3096" t="s">
        <v>13969</v>
      </c>
      <c r="L3096" t="s">
        <v>24281</v>
      </c>
      <c r="M3096" s="20" t="s">
        <v>19328</v>
      </c>
      <c r="N3096" s="34">
        <v>297</v>
      </c>
      <c r="O3096" t="s">
        <v>24282</v>
      </c>
    </row>
    <row r="3097" spans="1:15" x14ac:dyDescent="0.35">
      <c r="A3097" t="s">
        <v>19</v>
      </c>
      <c r="B3097">
        <v>2935516</v>
      </c>
      <c r="C3097">
        <v>2935680</v>
      </c>
      <c r="E3097" t="s">
        <v>14007</v>
      </c>
      <c r="F3097" t="s">
        <v>19409</v>
      </c>
      <c r="G3097" t="s">
        <v>24283</v>
      </c>
      <c r="I3097" t="s">
        <v>13969</v>
      </c>
      <c r="L3097" t="s">
        <v>24284</v>
      </c>
      <c r="M3097" s="20" t="s">
        <v>19409</v>
      </c>
      <c r="N3097" s="34">
        <v>54</v>
      </c>
      <c r="O3097" t="s">
        <v>24285</v>
      </c>
    </row>
    <row r="3098" spans="1:15" x14ac:dyDescent="0.35">
      <c r="A3098" t="s">
        <v>19</v>
      </c>
      <c r="B3098">
        <v>2935677</v>
      </c>
      <c r="C3098">
        <v>2936012</v>
      </c>
      <c r="E3098" t="s">
        <v>14007</v>
      </c>
      <c r="F3098" t="s">
        <v>19405</v>
      </c>
      <c r="G3098" t="s">
        <v>24286</v>
      </c>
      <c r="I3098" t="s">
        <v>13969</v>
      </c>
      <c r="L3098" t="s">
        <v>24287</v>
      </c>
      <c r="M3098" s="20" t="s">
        <v>19405</v>
      </c>
      <c r="N3098" s="34">
        <v>111</v>
      </c>
      <c r="O3098" t="s">
        <v>24288</v>
      </c>
    </row>
    <row r="3099" spans="1:15" x14ac:dyDescent="0.35">
      <c r="A3099" t="s">
        <v>19</v>
      </c>
      <c r="B3099">
        <v>2936022</v>
      </c>
      <c r="C3099">
        <v>2937122</v>
      </c>
      <c r="E3099" t="s">
        <v>14007</v>
      </c>
      <c r="F3099" t="s">
        <v>24289</v>
      </c>
      <c r="G3099" t="s">
        <v>24290</v>
      </c>
      <c r="I3099" t="s">
        <v>13969</v>
      </c>
      <c r="L3099" t="s">
        <v>24291</v>
      </c>
      <c r="M3099" s="20" t="s">
        <v>24289</v>
      </c>
      <c r="N3099" s="34">
        <v>366</v>
      </c>
      <c r="O3099" t="s">
        <v>24292</v>
      </c>
    </row>
    <row r="3100" spans="1:15" x14ac:dyDescent="0.35">
      <c r="A3100" t="s">
        <v>19</v>
      </c>
      <c r="B3100">
        <v>2937125</v>
      </c>
      <c r="C3100">
        <v>2937397</v>
      </c>
      <c r="E3100" t="s">
        <v>14007</v>
      </c>
      <c r="F3100" t="s">
        <v>14251</v>
      </c>
      <c r="I3100" t="s">
        <v>13969</v>
      </c>
      <c r="L3100" t="s">
        <v>24293</v>
      </c>
      <c r="M3100" s="20" t="s">
        <v>14251</v>
      </c>
      <c r="N3100" s="34">
        <v>90</v>
      </c>
      <c r="O3100" t="s">
        <v>24294</v>
      </c>
    </row>
    <row r="3101" spans="1:15" x14ac:dyDescent="0.35">
      <c r="A3101" t="s">
        <v>19</v>
      </c>
      <c r="B3101">
        <v>2937394</v>
      </c>
      <c r="C3101">
        <v>2937972</v>
      </c>
      <c r="E3101" t="s">
        <v>14007</v>
      </c>
      <c r="F3101" t="s">
        <v>19395</v>
      </c>
      <c r="G3101" t="s">
        <v>24295</v>
      </c>
      <c r="I3101" t="s">
        <v>13969</v>
      </c>
      <c r="L3101" t="s">
        <v>24296</v>
      </c>
      <c r="M3101" s="20" t="s">
        <v>19395</v>
      </c>
      <c r="N3101" s="34">
        <v>192</v>
      </c>
      <c r="O3101" t="s">
        <v>24297</v>
      </c>
    </row>
    <row r="3102" spans="1:15" x14ac:dyDescent="0.35">
      <c r="A3102" t="s">
        <v>19</v>
      </c>
      <c r="B3102">
        <v>2937956</v>
      </c>
      <c r="C3102">
        <v>2939002</v>
      </c>
      <c r="E3102" t="s">
        <v>14007</v>
      </c>
      <c r="F3102" t="s">
        <v>19391</v>
      </c>
      <c r="G3102" t="s">
        <v>24298</v>
      </c>
      <c r="I3102" t="s">
        <v>13969</v>
      </c>
      <c r="L3102" t="s">
        <v>24299</v>
      </c>
      <c r="M3102" s="20" t="s">
        <v>19391</v>
      </c>
      <c r="N3102" s="34">
        <v>348</v>
      </c>
      <c r="O3102" t="s">
        <v>24300</v>
      </c>
    </row>
    <row r="3103" spans="1:15" x14ac:dyDescent="0.35">
      <c r="A3103" t="s">
        <v>19</v>
      </c>
      <c r="B3103">
        <v>2938995</v>
      </c>
      <c r="C3103">
        <v>2939420</v>
      </c>
      <c r="E3103" t="s">
        <v>14007</v>
      </c>
      <c r="F3103" t="s">
        <v>19387</v>
      </c>
      <c r="G3103" t="s">
        <v>24301</v>
      </c>
      <c r="I3103" t="s">
        <v>13969</v>
      </c>
      <c r="L3103" t="s">
        <v>24302</v>
      </c>
      <c r="M3103" s="20" t="s">
        <v>19387</v>
      </c>
      <c r="N3103" s="34">
        <v>141</v>
      </c>
      <c r="O3103" t="s">
        <v>24303</v>
      </c>
    </row>
    <row r="3104" spans="1:15" x14ac:dyDescent="0.35">
      <c r="A3104" t="s">
        <v>19</v>
      </c>
      <c r="B3104">
        <v>2939433</v>
      </c>
      <c r="C3104">
        <v>2939696</v>
      </c>
      <c r="E3104" t="s">
        <v>14007</v>
      </c>
      <c r="F3104" t="s">
        <v>19383</v>
      </c>
      <c r="G3104" t="s">
        <v>24304</v>
      </c>
      <c r="I3104" t="s">
        <v>13969</v>
      </c>
      <c r="L3104" t="s">
        <v>24305</v>
      </c>
      <c r="M3104" s="20" t="s">
        <v>19383</v>
      </c>
      <c r="N3104" s="34">
        <v>87</v>
      </c>
      <c r="O3104" t="s">
        <v>24306</v>
      </c>
    </row>
    <row r="3105" spans="1:15" x14ac:dyDescent="0.35">
      <c r="A3105" t="s">
        <v>19</v>
      </c>
      <c r="B3105">
        <v>2939693</v>
      </c>
      <c r="C3105">
        <v>2940673</v>
      </c>
      <c r="E3105" t="s">
        <v>14007</v>
      </c>
      <c r="F3105" t="s">
        <v>19328</v>
      </c>
      <c r="G3105" t="s">
        <v>24307</v>
      </c>
      <c r="I3105" t="s">
        <v>13969</v>
      </c>
      <c r="L3105" t="s">
        <v>24308</v>
      </c>
      <c r="M3105" s="20" t="s">
        <v>19328</v>
      </c>
      <c r="N3105" s="34">
        <v>326</v>
      </c>
      <c r="O3105" t="s">
        <v>24309</v>
      </c>
    </row>
    <row r="3106" spans="1:15" x14ac:dyDescent="0.35">
      <c r="A3106" t="s">
        <v>19</v>
      </c>
      <c r="B3106">
        <v>2940686</v>
      </c>
      <c r="C3106">
        <v>2941345</v>
      </c>
      <c r="E3106" t="s">
        <v>14007</v>
      </c>
      <c r="F3106" t="s">
        <v>14042</v>
      </c>
      <c r="G3106" t="s">
        <v>24310</v>
      </c>
      <c r="I3106" t="s">
        <v>13969</v>
      </c>
      <c r="L3106" t="s">
        <v>24311</v>
      </c>
      <c r="M3106" s="20" t="s">
        <v>14042</v>
      </c>
      <c r="N3106" s="34">
        <v>219</v>
      </c>
      <c r="O3106" t="s">
        <v>24312</v>
      </c>
    </row>
    <row r="3107" spans="1:15" x14ac:dyDescent="0.35">
      <c r="A3107" t="s">
        <v>19</v>
      </c>
      <c r="B3107">
        <v>2941338</v>
      </c>
      <c r="C3107">
        <v>2946095</v>
      </c>
      <c r="E3107" t="s">
        <v>14007</v>
      </c>
      <c r="F3107" t="s">
        <v>24313</v>
      </c>
      <c r="G3107" t="s">
        <v>24314</v>
      </c>
      <c r="I3107" t="s">
        <v>13969</v>
      </c>
      <c r="L3107" t="s">
        <v>24315</v>
      </c>
      <c r="M3107" s="20" t="s">
        <v>24313</v>
      </c>
      <c r="N3107" s="34">
        <v>1585</v>
      </c>
      <c r="O3107" t="s">
        <v>24316</v>
      </c>
    </row>
    <row r="3108" spans="1:15" x14ac:dyDescent="0.35">
      <c r="A3108" t="s">
        <v>19</v>
      </c>
      <c r="B3108">
        <v>2946098</v>
      </c>
      <c r="C3108">
        <v>2946235</v>
      </c>
      <c r="E3108" t="s">
        <v>14007</v>
      </c>
      <c r="F3108" t="s">
        <v>14251</v>
      </c>
      <c r="I3108" t="s">
        <v>13969</v>
      </c>
      <c r="L3108" t="s">
        <v>24317</v>
      </c>
      <c r="M3108" s="20" t="s">
        <v>14251</v>
      </c>
      <c r="N3108" s="34">
        <v>45</v>
      </c>
      <c r="O3108" t="s">
        <v>24318</v>
      </c>
    </row>
    <row r="3109" spans="1:15" x14ac:dyDescent="0.35">
      <c r="A3109" t="s">
        <v>19</v>
      </c>
      <c r="B3109">
        <v>2946277</v>
      </c>
      <c r="C3109">
        <v>2946726</v>
      </c>
      <c r="E3109" t="s">
        <v>14007</v>
      </c>
      <c r="F3109" t="s">
        <v>19328</v>
      </c>
      <c r="I3109" t="s">
        <v>13969</v>
      </c>
      <c r="L3109" t="s">
        <v>24319</v>
      </c>
      <c r="M3109" s="20" t="s">
        <v>19328</v>
      </c>
      <c r="N3109" s="34">
        <v>149</v>
      </c>
      <c r="O3109" t="s">
        <v>24320</v>
      </c>
    </row>
    <row r="3110" spans="1:15" x14ac:dyDescent="0.35">
      <c r="A3110" t="s">
        <v>19</v>
      </c>
      <c r="B3110">
        <v>2946872</v>
      </c>
      <c r="C3110">
        <v>2947051</v>
      </c>
      <c r="E3110" t="s">
        <v>13966</v>
      </c>
      <c r="F3110" t="s">
        <v>24321</v>
      </c>
      <c r="G3110" t="s">
        <v>24322</v>
      </c>
      <c r="I3110" t="s">
        <v>13969</v>
      </c>
      <c r="L3110" t="s">
        <v>24323</v>
      </c>
      <c r="M3110" s="20" t="s">
        <v>24321</v>
      </c>
      <c r="N3110" s="34">
        <v>59</v>
      </c>
      <c r="O3110" t="s">
        <v>24324</v>
      </c>
    </row>
    <row r="3111" spans="1:15" x14ac:dyDescent="0.35">
      <c r="A3111" t="s">
        <v>19</v>
      </c>
      <c r="B3111">
        <v>2947431</v>
      </c>
      <c r="C3111">
        <v>2947520</v>
      </c>
      <c r="E3111" t="s">
        <v>13966</v>
      </c>
      <c r="F3111" t="s">
        <v>24325</v>
      </c>
      <c r="G3111" t="s">
        <v>24326</v>
      </c>
      <c r="I3111" t="s">
        <v>13969</v>
      </c>
      <c r="L3111" t="s">
        <v>24327</v>
      </c>
      <c r="M3111" s="20" t="s">
        <v>24325</v>
      </c>
      <c r="N3111" s="34">
        <v>29</v>
      </c>
      <c r="O3111" t="s">
        <v>24328</v>
      </c>
    </row>
    <row r="3112" spans="1:15" x14ac:dyDescent="0.35">
      <c r="A3112" t="s">
        <v>19</v>
      </c>
      <c r="B3112">
        <v>2947774</v>
      </c>
      <c r="C3112">
        <v>2948217</v>
      </c>
      <c r="E3112" t="s">
        <v>14007</v>
      </c>
      <c r="F3112" t="s">
        <v>19362</v>
      </c>
      <c r="G3112" t="s">
        <v>24329</v>
      </c>
      <c r="I3112" t="s">
        <v>13969</v>
      </c>
      <c r="L3112" t="s">
        <v>24330</v>
      </c>
      <c r="M3112" s="20" t="s">
        <v>19362</v>
      </c>
      <c r="N3112" s="34">
        <v>147</v>
      </c>
      <c r="O3112" t="s">
        <v>24331</v>
      </c>
    </row>
    <row r="3113" spans="1:15" x14ac:dyDescent="0.35">
      <c r="A3113" t="s">
        <v>19</v>
      </c>
      <c r="B3113">
        <v>2948220</v>
      </c>
      <c r="C3113">
        <v>2949620</v>
      </c>
      <c r="E3113" t="s">
        <v>14007</v>
      </c>
      <c r="F3113" t="s">
        <v>19358</v>
      </c>
      <c r="G3113" t="s">
        <v>24332</v>
      </c>
      <c r="I3113" t="s">
        <v>13969</v>
      </c>
      <c r="L3113" t="s">
        <v>24333</v>
      </c>
      <c r="M3113" s="20" t="s">
        <v>19358</v>
      </c>
      <c r="N3113" s="34">
        <v>466</v>
      </c>
      <c r="O3113" t="s">
        <v>24334</v>
      </c>
    </row>
    <row r="3114" spans="1:15" x14ac:dyDescent="0.35">
      <c r="A3114" t="s">
        <v>19</v>
      </c>
      <c r="B3114">
        <v>2949621</v>
      </c>
      <c r="C3114">
        <v>2949812</v>
      </c>
      <c r="E3114" t="s">
        <v>14007</v>
      </c>
      <c r="F3114" t="s">
        <v>14251</v>
      </c>
      <c r="I3114" t="s">
        <v>13969</v>
      </c>
      <c r="L3114" t="s">
        <v>24335</v>
      </c>
      <c r="M3114" s="20" t="s">
        <v>14251</v>
      </c>
      <c r="N3114" s="34">
        <v>63</v>
      </c>
      <c r="O3114" t="s">
        <v>24336</v>
      </c>
    </row>
    <row r="3115" spans="1:15" x14ac:dyDescent="0.35">
      <c r="A3115" t="s">
        <v>19</v>
      </c>
      <c r="B3115">
        <v>2949809</v>
      </c>
      <c r="C3115">
        <v>2950246</v>
      </c>
      <c r="E3115" t="s">
        <v>14007</v>
      </c>
      <c r="F3115" t="s">
        <v>24337</v>
      </c>
      <c r="G3115" t="s">
        <v>24338</v>
      </c>
      <c r="I3115" t="s">
        <v>13969</v>
      </c>
      <c r="L3115" t="s">
        <v>24339</v>
      </c>
      <c r="M3115" s="20" t="s">
        <v>24337</v>
      </c>
      <c r="N3115" s="34">
        <v>145</v>
      </c>
      <c r="O3115" t="s">
        <v>24340</v>
      </c>
    </row>
    <row r="3116" spans="1:15" x14ac:dyDescent="0.35">
      <c r="A3116" t="s">
        <v>19</v>
      </c>
      <c r="B3116">
        <v>2950259</v>
      </c>
      <c r="C3116">
        <v>2950762</v>
      </c>
      <c r="E3116" t="s">
        <v>14007</v>
      </c>
      <c r="F3116" t="s">
        <v>19348</v>
      </c>
      <c r="G3116" t="s">
        <v>24341</v>
      </c>
      <c r="I3116" t="s">
        <v>13969</v>
      </c>
      <c r="L3116" t="s">
        <v>24342</v>
      </c>
      <c r="M3116" s="20" t="s">
        <v>19348</v>
      </c>
      <c r="N3116" s="34">
        <v>167</v>
      </c>
      <c r="O3116" t="s">
        <v>24343</v>
      </c>
    </row>
    <row r="3117" spans="1:15" x14ac:dyDescent="0.35">
      <c r="A3117" t="s">
        <v>19</v>
      </c>
      <c r="B3117">
        <v>2950759</v>
      </c>
      <c r="C3117">
        <v>2951121</v>
      </c>
      <c r="E3117" t="s">
        <v>14007</v>
      </c>
      <c r="F3117" t="s">
        <v>19344</v>
      </c>
      <c r="G3117" t="s">
        <v>24344</v>
      </c>
      <c r="I3117" t="s">
        <v>13969</v>
      </c>
      <c r="L3117" t="s">
        <v>24345</v>
      </c>
      <c r="M3117" s="20" t="s">
        <v>19344</v>
      </c>
      <c r="N3117" s="34">
        <v>120</v>
      </c>
      <c r="O3117" t="s">
        <v>24346</v>
      </c>
    </row>
    <row r="3118" spans="1:15" x14ac:dyDescent="0.35">
      <c r="A3118" t="s">
        <v>19</v>
      </c>
      <c r="B3118">
        <v>2951118</v>
      </c>
      <c r="C3118">
        <v>2951513</v>
      </c>
      <c r="E3118" t="s">
        <v>14007</v>
      </c>
      <c r="F3118" t="s">
        <v>19340</v>
      </c>
      <c r="G3118" t="s">
        <v>24347</v>
      </c>
      <c r="I3118" t="s">
        <v>13969</v>
      </c>
      <c r="L3118" t="s">
        <v>24348</v>
      </c>
      <c r="M3118" s="20" t="s">
        <v>19340</v>
      </c>
      <c r="N3118" s="34">
        <v>131</v>
      </c>
      <c r="O3118" t="s">
        <v>24349</v>
      </c>
    </row>
    <row r="3119" spans="1:15" x14ac:dyDescent="0.35">
      <c r="A3119" t="s">
        <v>19</v>
      </c>
      <c r="B3119">
        <v>2951517</v>
      </c>
      <c r="C3119">
        <v>2951828</v>
      </c>
      <c r="E3119" t="s">
        <v>14007</v>
      </c>
      <c r="F3119" t="s">
        <v>24350</v>
      </c>
      <c r="G3119" t="s">
        <v>24351</v>
      </c>
      <c r="I3119" t="s">
        <v>13969</v>
      </c>
      <c r="L3119" t="s">
        <v>24352</v>
      </c>
      <c r="M3119" s="20" t="s">
        <v>24350</v>
      </c>
      <c r="N3119" s="34">
        <v>103</v>
      </c>
      <c r="O3119" t="s">
        <v>24353</v>
      </c>
    </row>
    <row r="3120" spans="1:15" x14ac:dyDescent="0.35">
      <c r="A3120" t="s">
        <v>19</v>
      </c>
      <c r="B3120">
        <v>2951839</v>
      </c>
      <c r="C3120">
        <v>2952774</v>
      </c>
      <c r="E3120" t="s">
        <v>14007</v>
      </c>
      <c r="F3120" t="s">
        <v>19336</v>
      </c>
      <c r="G3120" t="s">
        <v>24354</v>
      </c>
      <c r="I3120" t="s">
        <v>13969</v>
      </c>
      <c r="L3120" t="s">
        <v>24355</v>
      </c>
      <c r="M3120" s="20" t="s">
        <v>19336</v>
      </c>
      <c r="N3120" s="34">
        <v>311</v>
      </c>
      <c r="O3120" t="s">
        <v>24356</v>
      </c>
    </row>
    <row r="3121" spans="1:15" x14ac:dyDescent="0.35">
      <c r="A3121" t="s">
        <v>19</v>
      </c>
      <c r="B3121">
        <v>2952793</v>
      </c>
      <c r="C3121">
        <v>2953761</v>
      </c>
      <c r="E3121" t="s">
        <v>14007</v>
      </c>
      <c r="F3121" t="s">
        <v>19332</v>
      </c>
      <c r="G3121" t="s">
        <v>24357</v>
      </c>
      <c r="I3121" t="s">
        <v>13969</v>
      </c>
      <c r="L3121" t="s">
        <v>24358</v>
      </c>
      <c r="M3121" s="20" t="s">
        <v>19332</v>
      </c>
      <c r="N3121" s="34">
        <v>322</v>
      </c>
      <c r="O3121" t="s">
        <v>24359</v>
      </c>
    </row>
    <row r="3122" spans="1:15" x14ac:dyDescent="0.35">
      <c r="A3122" t="s">
        <v>19</v>
      </c>
      <c r="B3122">
        <v>2953794</v>
      </c>
      <c r="C3122">
        <v>2954447</v>
      </c>
      <c r="E3122" t="s">
        <v>14007</v>
      </c>
      <c r="F3122" t="s">
        <v>14251</v>
      </c>
      <c r="I3122" t="s">
        <v>13969</v>
      </c>
      <c r="L3122" t="s">
        <v>24360</v>
      </c>
      <c r="M3122" s="20" t="s">
        <v>14251</v>
      </c>
      <c r="N3122" s="34">
        <v>217</v>
      </c>
      <c r="O3122" t="s">
        <v>24361</v>
      </c>
    </row>
    <row r="3123" spans="1:15" x14ac:dyDescent="0.35">
      <c r="A3123" t="s">
        <v>19</v>
      </c>
      <c r="B3123">
        <v>2954488</v>
      </c>
      <c r="C3123">
        <v>2955405</v>
      </c>
      <c r="E3123" t="s">
        <v>14007</v>
      </c>
      <c r="F3123" t="s">
        <v>24362</v>
      </c>
      <c r="G3123" t="s">
        <v>24363</v>
      </c>
      <c r="I3123" t="s">
        <v>13969</v>
      </c>
      <c r="L3123" t="s">
        <v>24364</v>
      </c>
      <c r="M3123" s="20" t="s">
        <v>24362</v>
      </c>
      <c r="N3123" s="34">
        <v>305</v>
      </c>
      <c r="O3123" t="s">
        <v>24365</v>
      </c>
    </row>
    <row r="3124" spans="1:15" x14ac:dyDescent="0.35">
      <c r="A3124" t="s">
        <v>19</v>
      </c>
      <c r="B3124">
        <v>2955402</v>
      </c>
      <c r="C3124">
        <v>2956934</v>
      </c>
      <c r="E3124" t="s">
        <v>14007</v>
      </c>
      <c r="F3124" t="s">
        <v>19328</v>
      </c>
      <c r="G3124" t="s">
        <v>24366</v>
      </c>
      <c r="I3124" t="s">
        <v>13969</v>
      </c>
      <c r="L3124" t="s">
        <v>24367</v>
      </c>
      <c r="M3124" s="20" t="s">
        <v>19328</v>
      </c>
      <c r="N3124" s="34">
        <v>510</v>
      </c>
      <c r="O3124" t="s">
        <v>24368</v>
      </c>
    </row>
    <row r="3125" spans="1:15" x14ac:dyDescent="0.35">
      <c r="A3125" t="s">
        <v>19</v>
      </c>
      <c r="B3125">
        <v>2956938</v>
      </c>
      <c r="C3125">
        <v>2958233</v>
      </c>
      <c r="E3125" t="s">
        <v>14007</v>
      </c>
      <c r="F3125" t="s">
        <v>19324</v>
      </c>
      <c r="G3125" t="s">
        <v>24369</v>
      </c>
      <c r="I3125" t="s">
        <v>13969</v>
      </c>
      <c r="L3125" t="s">
        <v>24370</v>
      </c>
      <c r="M3125" s="20" t="s">
        <v>19324</v>
      </c>
      <c r="N3125" s="34">
        <v>431</v>
      </c>
      <c r="O3125" t="s">
        <v>24371</v>
      </c>
    </row>
    <row r="3126" spans="1:15" x14ac:dyDescent="0.35">
      <c r="A3126" t="s">
        <v>19</v>
      </c>
      <c r="B3126">
        <v>2958226</v>
      </c>
      <c r="C3126">
        <v>2958945</v>
      </c>
      <c r="E3126" t="s">
        <v>14007</v>
      </c>
      <c r="F3126" t="s">
        <v>19092</v>
      </c>
      <c r="G3126" t="s">
        <v>19093</v>
      </c>
      <c r="I3126" t="s">
        <v>13969</v>
      </c>
      <c r="L3126" t="s">
        <v>24372</v>
      </c>
      <c r="M3126" s="20" t="s">
        <v>19092</v>
      </c>
      <c r="N3126" s="34">
        <v>239</v>
      </c>
      <c r="O3126" t="s">
        <v>24373</v>
      </c>
    </row>
    <row r="3127" spans="1:15" x14ac:dyDescent="0.35">
      <c r="A3127" t="s">
        <v>19</v>
      </c>
      <c r="B3127">
        <v>2959013</v>
      </c>
      <c r="C3127">
        <v>2959477</v>
      </c>
      <c r="E3127" t="s">
        <v>14007</v>
      </c>
      <c r="F3127" t="s">
        <v>14251</v>
      </c>
      <c r="I3127" t="s">
        <v>13969</v>
      </c>
      <c r="L3127" t="s">
        <v>24374</v>
      </c>
      <c r="M3127" s="20" t="s">
        <v>14251</v>
      </c>
      <c r="N3127" s="34">
        <v>154</v>
      </c>
      <c r="O3127" t="s">
        <v>24375</v>
      </c>
    </row>
    <row r="3128" spans="1:15" x14ac:dyDescent="0.35">
      <c r="A3128" t="s">
        <v>19</v>
      </c>
      <c r="B3128">
        <v>2959621</v>
      </c>
      <c r="C3128">
        <v>2960076</v>
      </c>
      <c r="E3128" t="s">
        <v>14007</v>
      </c>
      <c r="F3128" t="s">
        <v>19082</v>
      </c>
      <c r="G3128" t="s">
        <v>24376</v>
      </c>
      <c r="I3128" t="s">
        <v>13969</v>
      </c>
      <c r="L3128" t="s">
        <v>24377</v>
      </c>
      <c r="M3128" s="20" t="s">
        <v>19082</v>
      </c>
      <c r="N3128" s="34">
        <v>151</v>
      </c>
      <c r="O3128" t="s">
        <v>24378</v>
      </c>
    </row>
    <row r="3129" spans="1:15" x14ac:dyDescent="0.35">
      <c r="A3129" t="s">
        <v>19</v>
      </c>
      <c r="B3129">
        <v>2960274</v>
      </c>
      <c r="C3129">
        <v>2961203</v>
      </c>
      <c r="E3129" t="s">
        <v>13966</v>
      </c>
      <c r="F3129" t="s">
        <v>14251</v>
      </c>
      <c r="I3129" t="s">
        <v>13969</v>
      </c>
      <c r="L3129" t="s">
        <v>24379</v>
      </c>
      <c r="M3129" s="20" t="s">
        <v>14251</v>
      </c>
      <c r="N3129" s="34">
        <v>309</v>
      </c>
      <c r="O3129" t="s">
        <v>24380</v>
      </c>
    </row>
    <row r="3130" spans="1:15" x14ac:dyDescent="0.35">
      <c r="A3130" t="s">
        <v>19</v>
      </c>
      <c r="B3130">
        <v>2961277</v>
      </c>
      <c r="C3130">
        <v>2961483</v>
      </c>
      <c r="E3130" t="s">
        <v>14007</v>
      </c>
      <c r="F3130" t="s">
        <v>24381</v>
      </c>
      <c r="G3130" t="s">
        <v>24382</v>
      </c>
      <c r="I3130" t="s">
        <v>13969</v>
      </c>
      <c r="L3130" t="s">
        <v>24383</v>
      </c>
      <c r="M3130" s="20" t="s">
        <v>24381</v>
      </c>
      <c r="N3130" s="34">
        <v>68</v>
      </c>
      <c r="O3130" t="s">
        <v>24384</v>
      </c>
    </row>
    <row r="3131" spans="1:15" x14ac:dyDescent="0.35">
      <c r="A3131" t="s">
        <v>19</v>
      </c>
      <c r="B3131">
        <v>2961565</v>
      </c>
      <c r="C3131">
        <v>2961993</v>
      </c>
      <c r="E3131" t="s">
        <v>14007</v>
      </c>
      <c r="F3131" t="s">
        <v>24385</v>
      </c>
      <c r="G3131" t="s">
        <v>24386</v>
      </c>
      <c r="I3131" t="s">
        <v>13969</v>
      </c>
      <c r="L3131" t="s">
        <v>24387</v>
      </c>
      <c r="M3131" s="20" t="s">
        <v>24385</v>
      </c>
      <c r="N3131" s="34">
        <v>142</v>
      </c>
      <c r="O3131" t="s">
        <v>24388</v>
      </c>
    </row>
    <row r="3132" spans="1:15" x14ac:dyDescent="0.35">
      <c r="A3132" t="s">
        <v>19</v>
      </c>
      <c r="B3132">
        <v>2962089</v>
      </c>
      <c r="C3132">
        <v>2962238</v>
      </c>
      <c r="E3132" t="s">
        <v>14007</v>
      </c>
      <c r="F3132" t="s">
        <v>14251</v>
      </c>
      <c r="I3132" t="s">
        <v>13969</v>
      </c>
      <c r="L3132" t="s">
        <v>24389</v>
      </c>
      <c r="M3132" s="20" t="s">
        <v>14251</v>
      </c>
      <c r="N3132" s="34">
        <v>49</v>
      </c>
      <c r="O3132" t="s">
        <v>24390</v>
      </c>
    </row>
    <row r="3133" spans="1:15" x14ac:dyDescent="0.35">
      <c r="A3133" t="s">
        <v>19</v>
      </c>
      <c r="B3133">
        <v>2962229</v>
      </c>
      <c r="C3133">
        <v>2963170</v>
      </c>
      <c r="E3133" t="s">
        <v>14007</v>
      </c>
      <c r="F3133" t="s">
        <v>19304</v>
      </c>
      <c r="G3133" t="s">
        <v>24391</v>
      </c>
      <c r="I3133" t="s">
        <v>13969</v>
      </c>
      <c r="L3133" t="s">
        <v>24392</v>
      </c>
      <c r="M3133" s="20" t="s">
        <v>19304</v>
      </c>
      <c r="N3133" s="34">
        <v>313</v>
      </c>
      <c r="O3133" t="s">
        <v>24393</v>
      </c>
    </row>
    <row r="3134" spans="1:15" x14ac:dyDescent="0.35">
      <c r="A3134" t="s">
        <v>19</v>
      </c>
      <c r="B3134">
        <v>2963052</v>
      </c>
      <c r="C3134">
        <v>2963729</v>
      </c>
      <c r="E3134" t="s">
        <v>14007</v>
      </c>
      <c r="F3134" t="s">
        <v>24394</v>
      </c>
      <c r="G3134" t="s">
        <v>24395</v>
      </c>
      <c r="I3134" t="s">
        <v>13969</v>
      </c>
      <c r="L3134" t="s">
        <v>24396</v>
      </c>
      <c r="M3134" s="20" t="s">
        <v>24394</v>
      </c>
      <c r="N3134" s="34">
        <v>225</v>
      </c>
      <c r="O3134" t="s">
        <v>24397</v>
      </c>
    </row>
    <row r="3135" spans="1:15" x14ac:dyDescent="0.35">
      <c r="A3135" t="s">
        <v>19</v>
      </c>
      <c r="B3135">
        <v>2963805</v>
      </c>
      <c r="C3135">
        <v>2964659</v>
      </c>
      <c r="E3135" t="s">
        <v>14007</v>
      </c>
      <c r="F3135" t="s">
        <v>24398</v>
      </c>
      <c r="G3135" t="s">
        <v>24399</v>
      </c>
      <c r="I3135" t="s">
        <v>13969</v>
      </c>
      <c r="L3135" t="s">
        <v>24400</v>
      </c>
      <c r="M3135" s="20" t="s">
        <v>24398</v>
      </c>
      <c r="N3135" s="34">
        <v>284</v>
      </c>
      <c r="O3135" t="s">
        <v>24401</v>
      </c>
    </row>
    <row r="3136" spans="1:15" x14ac:dyDescent="0.35">
      <c r="A3136" t="s">
        <v>19</v>
      </c>
      <c r="B3136">
        <v>2964662</v>
      </c>
      <c r="C3136">
        <v>2965621</v>
      </c>
      <c r="E3136" t="s">
        <v>14007</v>
      </c>
      <c r="F3136" t="s">
        <v>24402</v>
      </c>
      <c r="G3136" t="s">
        <v>24403</v>
      </c>
      <c r="I3136" t="s">
        <v>13969</v>
      </c>
      <c r="L3136" t="s">
        <v>24404</v>
      </c>
      <c r="M3136" s="20" t="s">
        <v>24402</v>
      </c>
      <c r="N3136" s="34">
        <v>319</v>
      </c>
      <c r="O3136" t="s">
        <v>24405</v>
      </c>
    </row>
    <row r="3137" spans="1:15" x14ac:dyDescent="0.35">
      <c r="A3137" t="s">
        <v>19</v>
      </c>
      <c r="B3137">
        <v>2965727</v>
      </c>
      <c r="C3137">
        <v>2965921</v>
      </c>
      <c r="E3137" t="s">
        <v>14007</v>
      </c>
      <c r="F3137" t="s">
        <v>14251</v>
      </c>
      <c r="I3137" t="s">
        <v>13969</v>
      </c>
      <c r="L3137" t="s">
        <v>24406</v>
      </c>
      <c r="M3137" s="20" t="s">
        <v>14251</v>
      </c>
      <c r="N3137" s="34">
        <v>64</v>
      </c>
      <c r="O3137" t="s">
        <v>24407</v>
      </c>
    </row>
    <row r="3138" spans="1:15" x14ac:dyDescent="0.35">
      <c r="A3138" t="s">
        <v>19</v>
      </c>
      <c r="B3138">
        <v>2965881</v>
      </c>
      <c r="C3138">
        <v>2966054</v>
      </c>
      <c r="E3138" t="s">
        <v>14007</v>
      </c>
      <c r="F3138" t="s">
        <v>14251</v>
      </c>
      <c r="I3138" t="s">
        <v>13969</v>
      </c>
      <c r="L3138" t="s">
        <v>24408</v>
      </c>
      <c r="M3138" s="20" t="s">
        <v>14251</v>
      </c>
      <c r="N3138" s="34">
        <v>57</v>
      </c>
      <c r="O3138" t="s">
        <v>24409</v>
      </c>
    </row>
    <row r="3139" spans="1:15" x14ac:dyDescent="0.35">
      <c r="A3139" t="s">
        <v>19</v>
      </c>
      <c r="B3139">
        <v>2966051</v>
      </c>
      <c r="C3139">
        <v>2966308</v>
      </c>
      <c r="E3139" t="s">
        <v>14007</v>
      </c>
      <c r="F3139" t="s">
        <v>24410</v>
      </c>
      <c r="G3139" t="s">
        <v>24411</v>
      </c>
      <c r="I3139" t="s">
        <v>13969</v>
      </c>
      <c r="L3139" t="s">
        <v>24412</v>
      </c>
      <c r="M3139" s="20" t="s">
        <v>24410</v>
      </c>
      <c r="N3139" s="34">
        <v>85</v>
      </c>
      <c r="O3139" t="s">
        <v>24413</v>
      </c>
    </row>
    <row r="3140" spans="1:15" x14ac:dyDescent="0.35">
      <c r="A3140" t="s">
        <v>19</v>
      </c>
      <c r="B3140">
        <v>2966305</v>
      </c>
      <c r="C3140">
        <v>2966874</v>
      </c>
      <c r="E3140" t="s">
        <v>14007</v>
      </c>
      <c r="F3140" t="s">
        <v>14310</v>
      </c>
      <c r="G3140" t="s">
        <v>24414</v>
      </c>
      <c r="I3140" t="s">
        <v>13969</v>
      </c>
      <c r="L3140" t="s">
        <v>24415</v>
      </c>
      <c r="M3140" s="20" t="s">
        <v>14310</v>
      </c>
      <c r="N3140" s="34">
        <v>189</v>
      </c>
      <c r="O3140" t="s">
        <v>24416</v>
      </c>
    </row>
    <row r="3141" spans="1:15" x14ac:dyDescent="0.35">
      <c r="A3141" t="s">
        <v>19</v>
      </c>
      <c r="B3141">
        <v>2966948</v>
      </c>
      <c r="C3141">
        <v>2967088</v>
      </c>
      <c r="E3141" t="s">
        <v>14007</v>
      </c>
      <c r="F3141" t="s">
        <v>14251</v>
      </c>
      <c r="I3141" t="s">
        <v>13969</v>
      </c>
      <c r="L3141" t="s">
        <v>24417</v>
      </c>
      <c r="M3141" s="20" t="s">
        <v>14251</v>
      </c>
      <c r="N3141" s="34">
        <v>46</v>
      </c>
      <c r="O3141" t="s">
        <v>24418</v>
      </c>
    </row>
    <row r="3142" spans="1:15" x14ac:dyDescent="0.35">
      <c r="A3142" t="s">
        <v>19</v>
      </c>
      <c r="B3142">
        <v>2967118</v>
      </c>
      <c r="C3142">
        <v>2967348</v>
      </c>
      <c r="E3142" t="s">
        <v>14007</v>
      </c>
      <c r="F3142" t="s">
        <v>14940</v>
      </c>
      <c r="G3142" t="s">
        <v>24419</v>
      </c>
      <c r="I3142" t="s">
        <v>13969</v>
      </c>
      <c r="L3142" t="s">
        <v>24420</v>
      </c>
      <c r="M3142" s="20" t="s">
        <v>14940</v>
      </c>
      <c r="N3142" s="34">
        <v>76</v>
      </c>
      <c r="O3142" t="s">
        <v>24421</v>
      </c>
    </row>
    <row r="3143" spans="1:15" x14ac:dyDescent="0.35">
      <c r="A3143" t="s">
        <v>19</v>
      </c>
      <c r="B3143">
        <v>2967525</v>
      </c>
      <c r="C3143">
        <v>2967875</v>
      </c>
      <c r="E3143" t="s">
        <v>13966</v>
      </c>
      <c r="F3143" t="s">
        <v>24422</v>
      </c>
      <c r="G3143" t="s">
        <v>24423</v>
      </c>
      <c r="I3143" t="s">
        <v>13969</v>
      </c>
      <c r="L3143" t="s">
        <v>24424</v>
      </c>
      <c r="M3143" s="20" t="s">
        <v>24422</v>
      </c>
      <c r="N3143" s="34">
        <v>116</v>
      </c>
      <c r="O3143" t="s">
        <v>24425</v>
      </c>
    </row>
    <row r="3144" spans="1:15" x14ac:dyDescent="0.35">
      <c r="A3144" t="s">
        <v>19</v>
      </c>
      <c r="B3144">
        <v>2968142</v>
      </c>
      <c r="C3144">
        <v>2968309</v>
      </c>
      <c r="E3144" t="s">
        <v>14007</v>
      </c>
      <c r="F3144" t="s">
        <v>14251</v>
      </c>
      <c r="I3144" t="s">
        <v>13969</v>
      </c>
      <c r="L3144" t="s">
        <v>24426</v>
      </c>
      <c r="M3144" s="20" t="s">
        <v>14251</v>
      </c>
      <c r="N3144" s="34">
        <v>55</v>
      </c>
      <c r="O3144" t="s">
        <v>24427</v>
      </c>
    </row>
    <row r="3145" spans="1:15" x14ac:dyDescent="0.35">
      <c r="A3145" t="s">
        <v>19</v>
      </c>
      <c r="B3145">
        <v>2968665</v>
      </c>
      <c r="C3145">
        <v>2969201</v>
      </c>
      <c r="E3145" t="s">
        <v>14007</v>
      </c>
      <c r="F3145" t="s">
        <v>16523</v>
      </c>
      <c r="G3145" t="s">
        <v>24428</v>
      </c>
      <c r="I3145" t="s">
        <v>13969</v>
      </c>
      <c r="L3145" t="s">
        <v>24429</v>
      </c>
      <c r="M3145" s="20" t="s">
        <v>16523</v>
      </c>
      <c r="N3145" s="34">
        <v>178</v>
      </c>
      <c r="O3145" t="s">
        <v>24430</v>
      </c>
    </row>
    <row r="3146" spans="1:15" x14ac:dyDescent="0.35">
      <c r="A3146" t="s">
        <v>19</v>
      </c>
      <c r="B3146">
        <v>2969470</v>
      </c>
      <c r="C3146">
        <v>2969988</v>
      </c>
      <c r="E3146" t="s">
        <v>13966</v>
      </c>
      <c r="F3146" t="s">
        <v>19290</v>
      </c>
      <c r="G3146" t="s">
        <v>24431</v>
      </c>
      <c r="I3146" t="s">
        <v>13969</v>
      </c>
      <c r="L3146" t="s">
        <v>24432</v>
      </c>
      <c r="M3146" s="20" t="s">
        <v>19290</v>
      </c>
      <c r="N3146" s="34">
        <v>172</v>
      </c>
      <c r="O3146" t="s">
        <v>24433</v>
      </c>
    </row>
    <row r="3147" spans="1:15" x14ac:dyDescent="0.35">
      <c r="A3147" t="s">
        <v>19</v>
      </c>
      <c r="B3147">
        <v>2969994</v>
      </c>
      <c r="C3147">
        <v>2970386</v>
      </c>
      <c r="E3147" t="s">
        <v>13966</v>
      </c>
      <c r="F3147" t="s">
        <v>14568</v>
      </c>
      <c r="I3147" t="s">
        <v>14569</v>
      </c>
      <c r="O3147" t="s">
        <v>24434</v>
      </c>
    </row>
    <row r="3148" spans="1:15" x14ac:dyDescent="0.35">
      <c r="A3148" t="s">
        <v>19</v>
      </c>
      <c r="B3148">
        <v>2970386</v>
      </c>
      <c r="C3148">
        <v>2970502</v>
      </c>
      <c r="E3148" t="s">
        <v>13966</v>
      </c>
      <c r="F3148" t="s">
        <v>14251</v>
      </c>
      <c r="I3148" t="s">
        <v>13969</v>
      </c>
      <c r="L3148" t="s">
        <v>24435</v>
      </c>
      <c r="M3148" s="20" t="s">
        <v>14251</v>
      </c>
      <c r="N3148" s="34">
        <v>38</v>
      </c>
      <c r="O3148" t="s">
        <v>24436</v>
      </c>
    </row>
    <row r="3149" spans="1:15" x14ac:dyDescent="0.35">
      <c r="A3149" t="s">
        <v>19</v>
      </c>
      <c r="B3149">
        <v>2970468</v>
      </c>
      <c r="C3149">
        <v>2970668</v>
      </c>
      <c r="E3149" t="s">
        <v>14007</v>
      </c>
      <c r="F3149" t="s">
        <v>14568</v>
      </c>
      <c r="I3149" t="s">
        <v>14569</v>
      </c>
      <c r="O3149" t="s">
        <v>24437</v>
      </c>
    </row>
    <row r="3150" spans="1:15" x14ac:dyDescent="0.35">
      <c r="A3150" t="s">
        <v>19</v>
      </c>
      <c r="B3150">
        <v>2970611</v>
      </c>
      <c r="C3150">
        <v>2970775</v>
      </c>
      <c r="E3150" t="s">
        <v>14007</v>
      </c>
      <c r="F3150" t="s">
        <v>14251</v>
      </c>
      <c r="I3150" t="s">
        <v>13969</v>
      </c>
      <c r="L3150" t="s">
        <v>24438</v>
      </c>
      <c r="M3150" s="20" t="s">
        <v>14251</v>
      </c>
      <c r="N3150" s="34">
        <v>54</v>
      </c>
      <c r="O3150" t="s">
        <v>24439</v>
      </c>
    </row>
    <row r="3151" spans="1:15" x14ac:dyDescent="0.35">
      <c r="A3151" t="s">
        <v>19</v>
      </c>
      <c r="B3151">
        <v>2971320</v>
      </c>
      <c r="C3151">
        <v>2971736</v>
      </c>
      <c r="E3151" t="s">
        <v>14007</v>
      </c>
      <c r="F3151" t="s">
        <v>24440</v>
      </c>
      <c r="G3151" t="s">
        <v>24441</v>
      </c>
      <c r="I3151" t="s">
        <v>13969</v>
      </c>
      <c r="L3151" t="s">
        <v>24442</v>
      </c>
      <c r="M3151" s="20" t="s">
        <v>24440</v>
      </c>
      <c r="N3151" s="34">
        <v>138</v>
      </c>
      <c r="O3151" t="s">
        <v>24443</v>
      </c>
    </row>
    <row r="3152" spans="1:15" x14ac:dyDescent="0.35">
      <c r="A3152" t="s">
        <v>19</v>
      </c>
      <c r="B3152">
        <v>2971782</v>
      </c>
      <c r="C3152">
        <v>2973080</v>
      </c>
      <c r="E3152" t="s">
        <v>14007</v>
      </c>
      <c r="F3152" t="s">
        <v>24444</v>
      </c>
      <c r="G3152" t="s">
        <v>24445</v>
      </c>
      <c r="I3152" t="s">
        <v>13969</v>
      </c>
      <c r="L3152" t="s">
        <v>24446</v>
      </c>
      <c r="M3152" s="20" t="s">
        <v>24444</v>
      </c>
      <c r="N3152" s="34">
        <v>432</v>
      </c>
      <c r="O3152" t="s">
        <v>24447</v>
      </c>
    </row>
    <row r="3153" spans="1:15" x14ac:dyDescent="0.35">
      <c r="A3153" t="s">
        <v>19</v>
      </c>
      <c r="B3153">
        <v>2973067</v>
      </c>
      <c r="C3153">
        <v>2973762</v>
      </c>
      <c r="E3153" t="s">
        <v>14007</v>
      </c>
      <c r="F3153" t="s">
        <v>24448</v>
      </c>
      <c r="G3153" t="s">
        <v>24449</v>
      </c>
      <c r="I3153" t="s">
        <v>13969</v>
      </c>
      <c r="L3153" t="s">
        <v>24450</v>
      </c>
      <c r="M3153" s="20" t="s">
        <v>24448</v>
      </c>
      <c r="N3153" s="34">
        <v>231</v>
      </c>
      <c r="O3153" t="s">
        <v>24451</v>
      </c>
    </row>
    <row r="3154" spans="1:15" x14ac:dyDescent="0.35">
      <c r="A3154" t="s">
        <v>19</v>
      </c>
      <c r="B3154">
        <v>2974030</v>
      </c>
      <c r="C3154">
        <v>2975247</v>
      </c>
      <c r="E3154" t="s">
        <v>13966</v>
      </c>
      <c r="F3154" t="s">
        <v>24452</v>
      </c>
      <c r="G3154" t="s">
        <v>24453</v>
      </c>
      <c r="I3154" t="s">
        <v>13969</v>
      </c>
      <c r="L3154" t="s">
        <v>24454</v>
      </c>
      <c r="M3154" s="20" t="s">
        <v>24452</v>
      </c>
      <c r="N3154" s="34">
        <v>405</v>
      </c>
      <c r="O3154" t="s">
        <v>24455</v>
      </c>
    </row>
    <row r="3155" spans="1:15" x14ac:dyDescent="0.35">
      <c r="A3155" t="s">
        <v>19</v>
      </c>
      <c r="B3155">
        <v>2975166</v>
      </c>
      <c r="C3155">
        <v>2975414</v>
      </c>
      <c r="E3155" t="s">
        <v>13966</v>
      </c>
      <c r="F3155" t="s">
        <v>14251</v>
      </c>
      <c r="I3155" t="s">
        <v>13969</v>
      </c>
      <c r="L3155" t="s">
        <v>24456</v>
      </c>
      <c r="M3155" s="20" t="s">
        <v>14251</v>
      </c>
      <c r="N3155" s="34">
        <v>82</v>
      </c>
      <c r="O3155" t="s">
        <v>24457</v>
      </c>
    </row>
    <row r="3156" spans="1:15" x14ac:dyDescent="0.35">
      <c r="A3156" t="s">
        <v>19</v>
      </c>
      <c r="B3156">
        <v>2975759</v>
      </c>
      <c r="C3156">
        <v>2976316</v>
      </c>
      <c r="E3156" t="s">
        <v>13966</v>
      </c>
      <c r="F3156" t="s">
        <v>14715</v>
      </c>
      <c r="G3156" t="s">
        <v>24458</v>
      </c>
      <c r="I3156" t="s">
        <v>13969</v>
      </c>
      <c r="L3156" t="s">
        <v>24459</v>
      </c>
      <c r="M3156" s="20" t="s">
        <v>14715</v>
      </c>
      <c r="N3156" s="34">
        <v>185</v>
      </c>
      <c r="O3156" t="s">
        <v>24460</v>
      </c>
    </row>
    <row r="3157" spans="1:15" x14ac:dyDescent="0.35">
      <c r="A3157" t="s">
        <v>19</v>
      </c>
      <c r="B3157">
        <v>2976807</v>
      </c>
      <c r="C3157">
        <v>2977331</v>
      </c>
      <c r="E3157" t="s">
        <v>14007</v>
      </c>
      <c r="F3157" t="s">
        <v>16118</v>
      </c>
      <c r="G3157" t="s">
        <v>24461</v>
      </c>
      <c r="I3157" t="s">
        <v>13969</v>
      </c>
      <c r="L3157" t="s">
        <v>24462</v>
      </c>
      <c r="M3157" s="20" t="s">
        <v>16118</v>
      </c>
      <c r="N3157" s="34">
        <v>174</v>
      </c>
      <c r="O3157" t="s">
        <v>24463</v>
      </c>
    </row>
    <row r="3158" spans="1:15" x14ac:dyDescent="0.35">
      <c r="A3158" t="s">
        <v>19</v>
      </c>
      <c r="B3158">
        <v>2977575</v>
      </c>
      <c r="C3158">
        <v>2978051</v>
      </c>
      <c r="E3158" t="s">
        <v>14007</v>
      </c>
      <c r="F3158" t="s">
        <v>24464</v>
      </c>
      <c r="G3158" t="s">
        <v>24465</v>
      </c>
      <c r="I3158" t="s">
        <v>13969</v>
      </c>
      <c r="L3158" t="s">
        <v>24466</v>
      </c>
      <c r="M3158" s="20" t="s">
        <v>24464</v>
      </c>
      <c r="N3158" s="34">
        <v>158</v>
      </c>
      <c r="O3158" t="s">
        <v>24467</v>
      </c>
    </row>
    <row r="3159" spans="1:15" x14ac:dyDescent="0.35">
      <c r="A3159" t="s">
        <v>19</v>
      </c>
      <c r="B3159">
        <v>2978634</v>
      </c>
      <c r="C3159">
        <v>2979419</v>
      </c>
      <c r="E3159" t="s">
        <v>14007</v>
      </c>
      <c r="F3159" t="s">
        <v>16265</v>
      </c>
      <c r="G3159" t="s">
        <v>24468</v>
      </c>
      <c r="I3159" t="s">
        <v>13969</v>
      </c>
      <c r="L3159" t="s">
        <v>24469</v>
      </c>
      <c r="M3159" s="20" t="s">
        <v>16265</v>
      </c>
      <c r="N3159" s="34">
        <v>261</v>
      </c>
      <c r="O3159" t="s">
        <v>24470</v>
      </c>
    </row>
    <row r="3160" spans="1:15" x14ac:dyDescent="0.35">
      <c r="A3160" t="s">
        <v>19</v>
      </c>
      <c r="B3160">
        <v>2979480</v>
      </c>
      <c r="C3160">
        <v>2979707</v>
      </c>
      <c r="E3160" t="s">
        <v>14007</v>
      </c>
      <c r="F3160" t="s">
        <v>24471</v>
      </c>
      <c r="G3160" t="s">
        <v>24472</v>
      </c>
      <c r="I3160" t="s">
        <v>13969</v>
      </c>
      <c r="L3160" t="s">
        <v>24473</v>
      </c>
      <c r="M3160" s="20" t="s">
        <v>24471</v>
      </c>
      <c r="N3160" s="34">
        <v>75</v>
      </c>
      <c r="O3160" t="s">
        <v>24474</v>
      </c>
    </row>
    <row r="3161" spans="1:15" x14ac:dyDescent="0.35">
      <c r="A3161" t="s">
        <v>19</v>
      </c>
      <c r="B3161">
        <v>2979741</v>
      </c>
      <c r="C3161">
        <v>2980874</v>
      </c>
      <c r="E3161" t="s">
        <v>14007</v>
      </c>
      <c r="F3161" t="s">
        <v>16044</v>
      </c>
      <c r="G3161" t="s">
        <v>24475</v>
      </c>
      <c r="I3161" t="s">
        <v>13969</v>
      </c>
      <c r="L3161" t="s">
        <v>24476</v>
      </c>
      <c r="M3161" s="20" t="s">
        <v>16044</v>
      </c>
      <c r="N3161" s="34">
        <v>377</v>
      </c>
      <c r="O3161" t="s">
        <v>24477</v>
      </c>
    </row>
    <row r="3162" spans="1:15" x14ac:dyDescent="0.35">
      <c r="A3162" t="s">
        <v>19</v>
      </c>
      <c r="B3162">
        <v>2980904</v>
      </c>
      <c r="C3162">
        <v>2981188</v>
      </c>
      <c r="E3162" t="s">
        <v>14007</v>
      </c>
      <c r="F3162" t="s">
        <v>14568</v>
      </c>
      <c r="I3162" t="s">
        <v>14569</v>
      </c>
      <c r="O3162" t="s">
        <v>24478</v>
      </c>
    </row>
    <row r="3163" spans="1:15" x14ac:dyDescent="0.35">
      <c r="A3163" t="s">
        <v>19</v>
      </c>
      <c r="B3163">
        <v>2981209</v>
      </c>
      <c r="C3163">
        <v>2981766</v>
      </c>
      <c r="E3163" t="s">
        <v>14007</v>
      </c>
      <c r="F3163" t="s">
        <v>24471</v>
      </c>
      <c r="G3163" t="s">
        <v>24479</v>
      </c>
      <c r="I3163" t="s">
        <v>13969</v>
      </c>
      <c r="L3163" t="s">
        <v>24480</v>
      </c>
      <c r="M3163" s="20" t="s">
        <v>24471</v>
      </c>
      <c r="N3163" s="34">
        <v>185</v>
      </c>
      <c r="O3163" t="s">
        <v>24481</v>
      </c>
    </row>
    <row r="3164" spans="1:15" x14ac:dyDescent="0.35">
      <c r="A3164" t="s">
        <v>19</v>
      </c>
      <c r="B3164">
        <v>2981832</v>
      </c>
      <c r="C3164">
        <v>2981928</v>
      </c>
      <c r="E3164" t="s">
        <v>14007</v>
      </c>
      <c r="F3164" t="s">
        <v>14568</v>
      </c>
      <c r="I3164" t="s">
        <v>14569</v>
      </c>
      <c r="O3164" t="s">
        <v>24482</v>
      </c>
    </row>
    <row r="3165" spans="1:15" x14ac:dyDescent="0.35">
      <c r="A3165" t="s">
        <v>19</v>
      </c>
      <c r="B3165">
        <v>2981952</v>
      </c>
      <c r="C3165">
        <v>2982434</v>
      </c>
      <c r="E3165" t="s">
        <v>14007</v>
      </c>
      <c r="F3165" t="s">
        <v>24483</v>
      </c>
      <c r="G3165" t="s">
        <v>24484</v>
      </c>
      <c r="I3165" t="s">
        <v>13969</v>
      </c>
      <c r="L3165" t="s">
        <v>24485</v>
      </c>
      <c r="M3165" s="20" t="s">
        <v>24483</v>
      </c>
      <c r="N3165" s="34">
        <v>160</v>
      </c>
      <c r="O3165" t="s">
        <v>24486</v>
      </c>
    </row>
    <row r="3166" spans="1:15" x14ac:dyDescent="0.35">
      <c r="A3166" t="s">
        <v>19</v>
      </c>
      <c r="B3166">
        <v>2982581</v>
      </c>
      <c r="C3166">
        <v>2982841</v>
      </c>
      <c r="E3166" t="s">
        <v>14007</v>
      </c>
      <c r="F3166" t="s">
        <v>24487</v>
      </c>
      <c r="G3166" t="s">
        <v>24488</v>
      </c>
      <c r="I3166" t="s">
        <v>13969</v>
      </c>
      <c r="L3166" t="s">
        <v>24489</v>
      </c>
      <c r="M3166" s="20" t="s">
        <v>24487</v>
      </c>
      <c r="N3166" s="34">
        <v>86</v>
      </c>
      <c r="O3166" t="s">
        <v>24490</v>
      </c>
    </row>
    <row r="3167" spans="1:15" x14ac:dyDescent="0.35">
      <c r="A3167" t="s">
        <v>19</v>
      </c>
      <c r="B3167">
        <v>2982863</v>
      </c>
      <c r="C3167">
        <v>2983180</v>
      </c>
      <c r="E3167" t="s">
        <v>14007</v>
      </c>
      <c r="F3167" t="s">
        <v>24491</v>
      </c>
      <c r="I3167" t="s">
        <v>13969</v>
      </c>
      <c r="L3167" t="s">
        <v>24492</v>
      </c>
      <c r="M3167" s="20" t="s">
        <v>24491</v>
      </c>
      <c r="N3167" s="34">
        <v>105</v>
      </c>
      <c r="O3167" t="s">
        <v>24493</v>
      </c>
    </row>
    <row r="3168" spans="1:15" x14ac:dyDescent="0.35">
      <c r="A3168" t="s">
        <v>19</v>
      </c>
      <c r="B3168">
        <v>2983565</v>
      </c>
      <c r="C3168">
        <v>2984125</v>
      </c>
      <c r="E3168" t="s">
        <v>14007</v>
      </c>
      <c r="F3168" t="s">
        <v>15772</v>
      </c>
      <c r="G3168" t="s">
        <v>24494</v>
      </c>
      <c r="I3168" t="s">
        <v>13969</v>
      </c>
      <c r="L3168" t="s">
        <v>24495</v>
      </c>
      <c r="M3168" s="20" t="s">
        <v>15772</v>
      </c>
      <c r="N3168" s="34">
        <v>186</v>
      </c>
      <c r="O3168" t="s">
        <v>24496</v>
      </c>
    </row>
    <row r="3169" spans="1:15" x14ac:dyDescent="0.35">
      <c r="A3169" t="s">
        <v>19</v>
      </c>
      <c r="B3169">
        <v>2984351</v>
      </c>
      <c r="C3169">
        <v>2984497</v>
      </c>
      <c r="E3169" t="s">
        <v>14007</v>
      </c>
      <c r="F3169" t="s">
        <v>14251</v>
      </c>
      <c r="I3169" t="s">
        <v>13969</v>
      </c>
      <c r="L3169" t="s">
        <v>24497</v>
      </c>
      <c r="M3169" s="20" t="s">
        <v>14251</v>
      </c>
      <c r="N3169" s="34">
        <v>48</v>
      </c>
      <c r="O3169" t="s">
        <v>24498</v>
      </c>
    </row>
    <row r="3170" spans="1:15" x14ac:dyDescent="0.35">
      <c r="A3170" t="s">
        <v>19</v>
      </c>
      <c r="B3170">
        <v>2984472</v>
      </c>
      <c r="C3170">
        <v>2984603</v>
      </c>
      <c r="E3170" t="s">
        <v>14007</v>
      </c>
      <c r="F3170" t="s">
        <v>14568</v>
      </c>
      <c r="I3170" t="s">
        <v>14569</v>
      </c>
      <c r="O3170" t="s">
        <v>24499</v>
      </c>
    </row>
    <row r="3171" spans="1:15" x14ac:dyDescent="0.35">
      <c r="A3171" t="s">
        <v>19</v>
      </c>
      <c r="B3171">
        <v>2984667</v>
      </c>
      <c r="C3171">
        <v>2985488</v>
      </c>
      <c r="E3171" t="s">
        <v>14007</v>
      </c>
      <c r="F3171" t="s">
        <v>24500</v>
      </c>
      <c r="G3171" t="s">
        <v>24501</v>
      </c>
      <c r="I3171" t="s">
        <v>13969</v>
      </c>
      <c r="L3171" t="s">
        <v>24502</v>
      </c>
      <c r="M3171" s="20" t="s">
        <v>24500</v>
      </c>
      <c r="N3171" s="34">
        <v>273</v>
      </c>
      <c r="O3171" t="s">
        <v>24503</v>
      </c>
    </row>
    <row r="3172" spans="1:15" x14ac:dyDescent="0.35">
      <c r="A3172" t="s">
        <v>19</v>
      </c>
      <c r="B3172">
        <v>2985605</v>
      </c>
      <c r="C3172">
        <v>2986807</v>
      </c>
      <c r="E3172" t="s">
        <v>13966</v>
      </c>
      <c r="F3172" t="s">
        <v>24504</v>
      </c>
      <c r="G3172" t="s">
        <v>24505</v>
      </c>
      <c r="I3172" t="s">
        <v>13969</v>
      </c>
      <c r="L3172" t="s">
        <v>24506</v>
      </c>
      <c r="M3172" s="20" t="s">
        <v>24504</v>
      </c>
      <c r="N3172" s="34">
        <v>400</v>
      </c>
      <c r="O3172" t="s">
        <v>24507</v>
      </c>
    </row>
    <row r="3173" spans="1:15" x14ac:dyDescent="0.35">
      <c r="A3173" t="s">
        <v>19</v>
      </c>
      <c r="B3173">
        <v>2986976</v>
      </c>
      <c r="C3173">
        <v>2987434</v>
      </c>
      <c r="E3173" t="s">
        <v>13966</v>
      </c>
      <c r="F3173" t="s">
        <v>24508</v>
      </c>
      <c r="G3173" t="s">
        <v>24509</v>
      </c>
      <c r="I3173" t="s">
        <v>13969</v>
      </c>
      <c r="L3173" t="s">
        <v>24510</v>
      </c>
      <c r="M3173" s="20" t="s">
        <v>24508</v>
      </c>
      <c r="N3173" s="34">
        <v>152</v>
      </c>
      <c r="O3173" t="s">
        <v>24511</v>
      </c>
    </row>
    <row r="3174" spans="1:15" x14ac:dyDescent="0.35">
      <c r="A3174" t="s">
        <v>19</v>
      </c>
      <c r="B3174">
        <v>2987591</v>
      </c>
      <c r="C3174">
        <v>2988895</v>
      </c>
      <c r="E3174" t="s">
        <v>14007</v>
      </c>
      <c r="F3174" t="s">
        <v>17713</v>
      </c>
      <c r="G3174" t="s">
        <v>24512</v>
      </c>
      <c r="I3174" t="s">
        <v>13969</v>
      </c>
      <c r="L3174" t="s">
        <v>24513</v>
      </c>
      <c r="M3174" s="20" t="s">
        <v>17713</v>
      </c>
      <c r="N3174" s="34">
        <v>434</v>
      </c>
      <c r="O3174" t="s">
        <v>24514</v>
      </c>
    </row>
    <row r="3175" spans="1:15" x14ac:dyDescent="0.35">
      <c r="A3175" t="s">
        <v>19</v>
      </c>
      <c r="B3175">
        <v>2989158</v>
      </c>
      <c r="C3175">
        <v>2989301</v>
      </c>
      <c r="E3175" t="s">
        <v>14007</v>
      </c>
      <c r="F3175" t="s">
        <v>24515</v>
      </c>
      <c r="G3175" t="s">
        <v>24516</v>
      </c>
      <c r="I3175" t="s">
        <v>13969</v>
      </c>
      <c r="L3175" t="s">
        <v>24517</v>
      </c>
      <c r="M3175" s="20" t="s">
        <v>24515</v>
      </c>
      <c r="N3175" s="34">
        <v>47</v>
      </c>
      <c r="O3175" t="s">
        <v>24518</v>
      </c>
    </row>
    <row r="3176" spans="1:15" x14ac:dyDescent="0.35">
      <c r="A3176" t="s">
        <v>19</v>
      </c>
      <c r="B3176">
        <v>2989319</v>
      </c>
      <c r="C3176">
        <v>2990284</v>
      </c>
      <c r="E3176" t="s">
        <v>14007</v>
      </c>
      <c r="F3176" t="s">
        <v>14898</v>
      </c>
      <c r="G3176" t="s">
        <v>24519</v>
      </c>
      <c r="I3176" t="s">
        <v>13969</v>
      </c>
      <c r="L3176" t="s">
        <v>24520</v>
      </c>
      <c r="M3176" s="20" t="s">
        <v>14898</v>
      </c>
      <c r="N3176" s="34">
        <v>321</v>
      </c>
      <c r="O3176" t="s">
        <v>24521</v>
      </c>
    </row>
    <row r="3177" spans="1:15" x14ac:dyDescent="0.35">
      <c r="A3177" t="s">
        <v>19</v>
      </c>
      <c r="B3177">
        <v>2990410</v>
      </c>
      <c r="C3177">
        <v>2991276</v>
      </c>
      <c r="E3177" t="s">
        <v>13966</v>
      </c>
      <c r="F3177" t="s">
        <v>24522</v>
      </c>
      <c r="G3177" t="s">
        <v>24523</v>
      </c>
      <c r="I3177" t="s">
        <v>13969</v>
      </c>
      <c r="L3177" t="s">
        <v>24524</v>
      </c>
      <c r="M3177" s="20" t="s">
        <v>24522</v>
      </c>
      <c r="N3177" s="34">
        <v>288</v>
      </c>
      <c r="O3177" t="s">
        <v>24525</v>
      </c>
    </row>
    <row r="3178" spans="1:15" x14ac:dyDescent="0.35">
      <c r="A3178" t="s">
        <v>19</v>
      </c>
      <c r="B3178">
        <v>2991399</v>
      </c>
      <c r="C3178">
        <v>2992436</v>
      </c>
      <c r="E3178" t="s">
        <v>14007</v>
      </c>
      <c r="F3178" t="s">
        <v>24526</v>
      </c>
      <c r="G3178" t="s">
        <v>24527</v>
      </c>
      <c r="I3178" t="s">
        <v>13969</v>
      </c>
      <c r="L3178" t="s">
        <v>24528</v>
      </c>
      <c r="M3178" s="20" t="s">
        <v>24526</v>
      </c>
      <c r="N3178" s="34">
        <v>345</v>
      </c>
      <c r="O3178" t="s">
        <v>24529</v>
      </c>
    </row>
    <row r="3179" spans="1:15" x14ac:dyDescent="0.35">
      <c r="A3179" t="s">
        <v>19</v>
      </c>
      <c r="B3179">
        <v>2992524</v>
      </c>
      <c r="C3179">
        <v>2993459</v>
      </c>
      <c r="E3179" t="s">
        <v>14007</v>
      </c>
      <c r="F3179" t="s">
        <v>24530</v>
      </c>
      <c r="G3179" t="s">
        <v>24531</v>
      </c>
      <c r="I3179" t="s">
        <v>13969</v>
      </c>
      <c r="L3179" t="s">
        <v>24532</v>
      </c>
      <c r="M3179" s="20" t="s">
        <v>24530</v>
      </c>
      <c r="N3179" s="34">
        <v>311</v>
      </c>
      <c r="O3179" t="s">
        <v>24533</v>
      </c>
    </row>
    <row r="3180" spans="1:15" x14ac:dyDescent="0.35">
      <c r="A3180" t="s">
        <v>19</v>
      </c>
      <c r="B3180">
        <v>2993746</v>
      </c>
      <c r="C3180">
        <v>2994135</v>
      </c>
      <c r="E3180" t="s">
        <v>14007</v>
      </c>
      <c r="F3180" t="s">
        <v>21988</v>
      </c>
      <c r="G3180" t="s">
        <v>24534</v>
      </c>
      <c r="I3180" t="s">
        <v>13969</v>
      </c>
      <c r="L3180" t="s">
        <v>24535</v>
      </c>
      <c r="M3180" s="20" t="s">
        <v>21988</v>
      </c>
      <c r="N3180" s="34">
        <v>129</v>
      </c>
      <c r="O3180" t="s">
        <v>24536</v>
      </c>
    </row>
    <row r="3181" spans="1:15" x14ac:dyDescent="0.35">
      <c r="A3181" t="s">
        <v>19</v>
      </c>
      <c r="B3181">
        <v>2994469</v>
      </c>
      <c r="C3181">
        <v>2995359</v>
      </c>
      <c r="E3181" t="s">
        <v>13966</v>
      </c>
      <c r="F3181" t="s">
        <v>24537</v>
      </c>
      <c r="G3181" t="s">
        <v>24538</v>
      </c>
      <c r="I3181" t="s">
        <v>13969</v>
      </c>
      <c r="L3181" t="s">
        <v>24539</v>
      </c>
      <c r="M3181" s="20" t="s">
        <v>24537</v>
      </c>
      <c r="N3181" s="34">
        <v>296</v>
      </c>
      <c r="O3181" t="s">
        <v>24540</v>
      </c>
    </row>
    <row r="3182" spans="1:15" x14ac:dyDescent="0.35">
      <c r="A3182" t="s">
        <v>19</v>
      </c>
      <c r="B3182">
        <v>2995517</v>
      </c>
      <c r="C3182">
        <v>2995834</v>
      </c>
      <c r="E3182" t="s">
        <v>14007</v>
      </c>
      <c r="F3182" t="s">
        <v>14251</v>
      </c>
      <c r="I3182" t="s">
        <v>13969</v>
      </c>
      <c r="L3182" t="s">
        <v>24541</v>
      </c>
      <c r="M3182" s="20" t="s">
        <v>14251</v>
      </c>
      <c r="N3182" s="34">
        <v>105</v>
      </c>
      <c r="O3182" t="s">
        <v>24542</v>
      </c>
    </row>
    <row r="3183" spans="1:15" x14ac:dyDescent="0.35">
      <c r="A3183" t="s">
        <v>19</v>
      </c>
      <c r="B3183">
        <v>2995792</v>
      </c>
      <c r="C3183">
        <v>2997114</v>
      </c>
      <c r="E3183" t="s">
        <v>14007</v>
      </c>
      <c r="F3183" t="s">
        <v>24543</v>
      </c>
      <c r="G3183" t="s">
        <v>24544</v>
      </c>
      <c r="I3183" t="s">
        <v>13969</v>
      </c>
      <c r="L3183" t="s">
        <v>24545</v>
      </c>
      <c r="M3183" s="20" t="s">
        <v>24543</v>
      </c>
      <c r="N3183" s="34">
        <v>440</v>
      </c>
      <c r="O3183" t="s">
        <v>24546</v>
      </c>
    </row>
    <row r="3184" spans="1:15" x14ac:dyDescent="0.35">
      <c r="A3184" t="s">
        <v>19</v>
      </c>
      <c r="B3184">
        <v>2997279</v>
      </c>
      <c r="C3184">
        <v>2997611</v>
      </c>
      <c r="E3184" t="s">
        <v>14007</v>
      </c>
      <c r="F3184" t="s">
        <v>24547</v>
      </c>
      <c r="G3184" t="s">
        <v>24548</v>
      </c>
      <c r="I3184" t="s">
        <v>13969</v>
      </c>
      <c r="L3184" t="s">
        <v>24549</v>
      </c>
      <c r="M3184" s="20" t="s">
        <v>24547</v>
      </c>
      <c r="N3184" s="34">
        <v>110</v>
      </c>
      <c r="O3184" t="s">
        <v>24550</v>
      </c>
    </row>
    <row r="3185" spans="1:15" x14ac:dyDescent="0.35">
      <c r="A3185" t="s">
        <v>19</v>
      </c>
      <c r="B3185">
        <v>2997608</v>
      </c>
      <c r="C3185">
        <v>2998372</v>
      </c>
      <c r="E3185" t="s">
        <v>14007</v>
      </c>
      <c r="F3185" t="s">
        <v>24551</v>
      </c>
      <c r="G3185" t="s">
        <v>24552</v>
      </c>
      <c r="I3185" t="s">
        <v>13969</v>
      </c>
      <c r="L3185" t="s">
        <v>24553</v>
      </c>
      <c r="M3185" s="20" t="s">
        <v>24551</v>
      </c>
      <c r="N3185" s="34">
        <v>254</v>
      </c>
      <c r="O3185" t="s">
        <v>24554</v>
      </c>
    </row>
    <row r="3186" spans="1:15" x14ac:dyDescent="0.35">
      <c r="A3186" t="s">
        <v>19</v>
      </c>
      <c r="B3186">
        <v>2998385</v>
      </c>
      <c r="C3186">
        <v>2998858</v>
      </c>
      <c r="E3186" t="s">
        <v>14007</v>
      </c>
      <c r="F3186" t="s">
        <v>24555</v>
      </c>
      <c r="G3186" t="s">
        <v>24556</v>
      </c>
      <c r="I3186" t="s">
        <v>13969</v>
      </c>
      <c r="L3186" t="s">
        <v>24557</v>
      </c>
      <c r="M3186" s="20" t="s">
        <v>24555</v>
      </c>
      <c r="N3186" s="34">
        <v>157</v>
      </c>
      <c r="O3186" t="s">
        <v>24558</v>
      </c>
    </row>
    <row r="3187" spans="1:15" x14ac:dyDescent="0.35">
      <c r="A3187" t="s">
        <v>19</v>
      </c>
      <c r="B3187">
        <v>2999192</v>
      </c>
      <c r="C3187">
        <v>2999467</v>
      </c>
      <c r="E3187" t="s">
        <v>14007</v>
      </c>
      <c r="F3187" t="s">
        <v>24559</v>
      </c>
      <c r="G3187" t="s">
        <v>24560</v>
      </c>
      <c r="I3187" t="s">
        <v>13969</v>
      </c>
      <c r="L3187" t="s">
        <v>24561</v>
      </c>
      <c r="M3187" s="20" t="s">
        <v>24559</v>
      </c>
      <c r="N3187" s="34">
        <v>91</v>
      </c>
      <c r="O3187" t="s">
        <v>24562</v>
      </c>
    </row>
    <row r="3188" spans="1:15" x14ac:dyDescent="0.35">
      <c r="A3188" t="s">
        <v>19</v>
      </c>
      <c r="B3188">
        <v>2999739</v>
      </c>
      <c r="C3188">
        <v>3000971</v>
      </c>
      <c r="E3188" t="s">
        <v>14007</v>
      </c>
      <c r="F3188" t="s">
        <v>21127</v>
      </c>
      <c r="G3188" t="s">
        <v>24563</v>
      </c>
      <c r="I3188" t="s">
        <v>13969</v>
      </c>
      <c r="L3188" t="s">
        <v>24564</v>
      </c>
      <c r="M3188" s="20" t="s">
        <v>21127</v>
      </c>
      <c r="N3188" s="34">
        <v>410</v>
      </c>
      <c r="O3188" t="s">
        <v>24565</v>
      </c>
    </row>
    <row r="3189" spans="1:15" x14ac:dyDescent="0.35">
      <c r="A3189" t="s">
        <v>19</v>
      </c>
      <c r="B3189">
        <v>3001176</v>
      </c>
      <c r="C3189">
        <v>3001379</v>
      </c>
      <c r="E3189" t="s">
        <v>14007</v>
      </c>
      <c r="F3189" t="s">
        <v>14251</v>
      </c>
      <c r="I3189" t="s">
        <v>13969</v>
      </c>
      <c r="L3189" t="s">
        <v>24566</v>
      </c>
      <c r="M3189" s="20" t="s">
        <v>14251</v>
      </c>
      <c r="N3189" s="34">
        <v>67</v>
      </c>
      <c r="O3189" t="s">
        <v>24567</v>
      </c>
    </row>
    <row r="3190" spans="1:15" x14ac:dyDescent="0.35">
      <c r="A3190" t="s">
        <v>19</v>
      </c>
      <c r="B3190">
        <v>3001364</v>
      </c>
      <c r="C3190">
        <v>3001513</v>
      </c>
      <c r="E3190" t="s">
        <v>14007</v>
      </c>
      <c r="F3190" t="s">
        <v>14251</v>
      </c>
      <c r="I3190" t="s">
        <v>13969</v>
      </c>
      <c r="L3190" t="s">
        <v>24568</v>
      </c>
      <c r="M3190" s="20" t="s">
        <v>14251</v>
      </c>
      <c r="N3190" s="34">
        <v>49</v>
      </c>
      <c r="O3190" t="s">
        <v>24569</v>
      </c>
    </row>
    <row r="3191" spans="1:15" x14ac:dyDescent="0.35">
      <c r="A3191" t="s">
        <v>19</v>
      </c>
      <c r="B3191">
        <v>3001612</v>
      </c>
      <c r="C3191">
        <v>3002175</v>
      </c>
      <c r="E3191" t="s">
        <v>14007</v>
      </c>
      <c r="F3191" t="s">
        <v>16040</v>
      </c>
      <c r="G3191" t="s">
        <v>24570</v>
      </c>
      <c r="I3191" t="s">
        <v>13969</v>
      </c>
      <c r="L3191" t="s">
        <v>24571</v>
      </c>
      <c r="M3191" s="20" t="s">
        <v>16040</v>
      </c>
      <c r="N3191" s="34">
        <v>187</v>
      </c>
      <c r="O3191" t="s">
        <v>24572</v>
      </c>
    </row>
    <row r="3192" spans="1:15" x14ac:dyDescent="0.35">
      <c r="A3192" t="s">
        <v>19</v>
      </c>
      <c r="B3192">
        <v>3002404</v>
      </c>
      <c r="C3192">
        <v>3002775</v>
      </c>
      <c r="E3192" t="s">
        <v>14007</v>
      </c>
      <c r="F3192" t="s">
        <v>24573</v>
      </c>
      <c r="G3192" t="s">
        <v>24574</v>
      </c>
      <c r="I3192" t="s">
        <v>13969</v>
      </c>
      <c r="L3192" t="s">
        <v>24575</v>
      </c>
      <c r="M3192" s="20" t="s">
        <v>24573</v>
      </c>
      <c r="N3192" s="34">
        <v>123</v>
      </c>
      <c r="O3192" t="s">
        <v>24576</v>
      </c>
    </row>
    <row r="3193" spans="1:15" x14ac:dyDescent="0.35">
      <c r="A3193" t="s">
        <v>19</v>
      </c>
      <c r="B3193">
        <v>3003241</v>
      </c>
      <c r="C3193">
        <v>3003357</v>
      </c>
      <c r="E3193" t="s">
        <v>13966</v>
      </c>
      <c r="F3193" t="s">
        <v>14568</v>
      </c>
      <c r="I3193" t="s">
        <v>14569</v>
      </c>
      <c r="O3193" t="s">
        <v>24577</v>
      </c>
    </row>
    <row r="3194" spans="1:15" x14ac:dyDescent="0.35">
      <c r="A3194" t="s">
        <v>19</v>
      </c>
      <c r="B3194">
        <v>3003585</v>
      </c>
      <c r="C3194">
        <v>3004088</v>
      </c>
      <c r="E3194" t="s">
        <v>14007</v>
      </c>
      <c r="F3194" t="s">
        <v>18121</v>
      </c>
      <c r="G3194" t="s">
        <v>24578</v>
      </c>
      <c r="I3194" t="s">
        <v>13969</v>
      </c>
      <c r="L3194" t="s">
        <v>24579</v>
      </c>
      <c r="M3194" s="20" t="s">
        <v>18121</v>
      </c>
      <c r="N3194" s="34">
        <v>167</v>
      </c>
      <c r="O3194" t="s">
        <v>24580</v>
      </c>
    </row>
    <row r="3195" spans="1:15" x14ac:dyDescent="0.35">
      <c r="A3195" t="s">
        <v>19</v>
      </c>
      <c r="B3195">
        <v>3004314</v>
      </c>
      <c r="C3195">
        <v>3005168</v>
      </c>
      <c r="E3195" t="s">
        <v>14007</v>
      </c>
      <c r="F3195" t="s">
        <v>24581</v>
      </c>
      <c r="G3195" t="s">
        <v>24582</v>
      </c>
      <c r="I3195" t="s">
        <v>13969</v>
      </c>
      <c r="L3195" t="s">
        <v>24583</v>
      </c>
      <c r="M3195" s="20" t="s">
        <v>24581</v>
      </c>
      <c r="N3195" s="34">
        <v>284</v>
      </c>
      <c r="O3195" t="s">
        <v>24584</v>
      </c>
    </row>
    <row r="3196" spans="1:15" x14ac:dyDescent="0.35">
      <c r="A3196" t="s">
        <v>19</v>
      </c>
      <c r="B3196">
        <v>3005547</v>
      </c>
      <c r="C3196">
        <v>3006590</v>
      </c>
      <c r="E3196" t="s">
        <v>13966</v>
      </c>
      <c r="F3196" t="s">
        <v>24585</v>
      </c>
      <c r="G3196" t="s">
        <v>24586</v>
      </c>
      <c r="I3196" t="s">
        <v>13969</v>
      </c>
      <c r="L3196" t="s">
        <v>24587</v>
      </c>
      <c r="M3196" s="20" t="s">
        <v>24585</v>
      </c>
      <c r="N3196" s="34">
        <v>347</v>
      </c>
      <c r="O3196" t="s">
        <v>24588</v>
      </c>
    </row>
    <row r="3197" spans="1:15" x14ac:dyDescent="0.35">
      <c r="A3197" t="s">
        <v>19</v>
      </c>
      <c r="B3197">
        <v>3006940</v>
      </c>
      <c r="C3197">
        <v>3007737</v>
      </c>
      <c r="E3197" t="s">
        <v>13966</v>
      </c>
      <c r="F3197" t="s">
        <v>24589</v>
      </c>
      <c r="G3197" t="s">
        <v>24590</v>
      </c>
      <c r="I3197" t="s">
        <v>13969</v>
      </c>
      <c r="L3197" t="s">
        <v>24591</v>
      </c>
      <c r="M3197" s="20" t="s">
        <v>24589</v>
      </c>
      <c r="N3197" s="34">
        <v>265</v>
      </c>
      <c r="O3197" t="s">
        <v>24592</v>
      </c>
    </row>
    <row r="3198" spans="1:15" x14ac:dyDescent="0.35">
      <c r="A3198" t="s">
        <v>19</v>
      </c>
      <c r="B3198">
        <v>3008118</v>
      </c>
      <c r="C3198">
        <v>3008825</v>
      </c>
      <c r="E3198" t="s">
        <v>13966</v>
      </c>
      <c r="F3198" t="s">
        <v>21289</v>
      </c>
      <c r="G3198" t="s">
        <v>24593</v>
      </c>
      <c r="I3198" t="s">
        <v>13969</v>
      </c>
      <c r="L3198" t="s">
        <v>24594</v>
      </c>
      <c r="M3198" s="20" t="s">
        <v>21289</v>
      </c>
      <c r="N3198" s="34">
        <v>235</v>
      </c>
      <c r="O3198" t="s">
        <v>24595</v>
      </c>
    </row>
    <row r="3199" spans="1:15" x14ac:dyDescent="0.35">
      <c r="A3199" t="s">
        <v>19</v>
      </c>
      <c r="B3199">
        <v>3009170</v>
      </c>
      <c r="C3199">
        <v>3009310</v>
      </c>
      <c r="E3199" t="s">
        <v>13966</v>
      </c>
      <c r="F3199" t="s">
        <v>14251</v>
      </c>
      <c r="I3199" t="s">
        <v>13969</v>
      </c>
      <c r="L3199" t="s">
        <v>24596</v>
      </c>
      <c r="M3199" s="20" t="s">
        <v>14251</v>
      </c>
      <c r="N3199" s="34">
        <v>46</v>
      </c>
      <c r="O3199" t="s">
        <v>24597</v>
      </c>
    </row>
    <row r="3200" spans="1:15" x14ac:dyDescent="0.35">
      <c r="A3200" t="s">
        <v>19</v>
      </c>
      <c r="B3200">
        <v>3009401</v>
      </c>
      <c r="C3200">
        <v>3009478</v>
      </c>
      <c r="E3200" t="s">
        <v>13966</v>
      </c>
      <c r="F3200" t="s">
        <v>15518</v>
      </c>
      <c r="G3200" t="s">
        <v>24598</v>
      </c>
      <c r="I3200" t="s">
        <v>13969</v>
      </c>
      <c r="L3200" t="s">
        <v>24599</v>
      </c>
      <c r="M3200" s="20" t="s">
        <v>15518</v>
      </c>
      <c r="N3200" s="34">
        <v>25</v>
      </c>
      <c r="O3200" t="s">
        <v>24600</v>
      </c>
    </row>
    <row r="3201" spans="1:15" x14ac:dyDescent="0.35">
      <c r="A3201" t="s">
        <v>19</v>
      </c>
      <c r="B3201">
        <v>3009765</v>
      </c>
      <c r="C3201">
        <v>3009926</v>
      </c>
      <c r="E3201" t="s">
        <v>14007</v>
      </c>
      <c r="F3201" t="s">
        <v>14251</v>
      </c>
      <c r="I3201" t="s">
        <v>13969</v>
      </c>
      <c r="L3201" t="s">
        <v>24601</v>
      </c>
      <c r="M3201" s="20" t="s">
        <v>14251</v>
      </c>
      <c r="N3201" s="34">
        <v>53</v>
      </c>
      <c r="O3201" t="s">
        <v>24602</v>
      </c>
    </row>
    <row r="3202" spans="1:15" x14ac:dyDescent="0.35">
      <c r="A3202" t="s">
        <v>19</v>
      </c>
      <c r="B3202">
        <v>3009989</v>
      </c>
      <c r="C3202">
        <v>3010744</v>
      </c>
      <c r="E3202" t="s">
        <v>14007</v>
      </c>
      <c r="F3202" t="s">
        <v>24603</v>
      </c>
      <c r="G3202" t="s">
        <v>24604</v>
      </c>
      <c r="I3202" t="s">
        <v>13969</v>
      </c>
      <c r="L3202" t="s">
        <v>24605</v>
      </c>
      <c r="M3202" s="20" t="s">
        <v>24603</v>
      </c>
      <c r="N3202" s="34">
        <v>251</v>
      </c>
      <c r="O3202" t="s">
        <v>24606</v>
      </c>
    </row>
    <row r="3203" spans="1:15" x14ac:dyDescent="0.35">
      <c r="A3203" t="s">
        <v>19</v>
      </c>
      <c r="B3203">
        <v>3010876</v>
      </c>
      <c r="C3203">
        <v>3011406</v>
      </c>
      <c r="E3203" t="s">
        <v>14007</v>
      </c>
      <c r="F3203" t="s">
        <v>24607</v>
      </c>
      <c r="G3203" t="s">
        <v>24608</v>
      </c>
      <c r="I3203" t="s">
        <v>13969</v>
      </c>
      <c r="L3203" t="s">
        <v>24609</v>
      </c>
      <c r="M3203" s="20" t="s">
        <v>24607</v>
      </c>
      <c r="N3203" s="34">
        <v>176</v>
      </c>
      <c r="O3203" t="s">
        <v>24610</v>
      </c>
    </row>
    <row r="3204" spans="1:15" x14ac:dyDescent="0.35">
      <c r="A3204" t="s">
        <v>19</v>
      </c>
      <c r="B3204">
        <v>3011541</v>
      </c>
      <c r="C3204">
        <v>3012521</v>
      </c>
      <c r="E3204" t="s">
        <v>13966</v>
      </c>
      <c r="F3204" t="s">
        <v>15122</v>
      </c>
      <c r="G3204" t="s">
        <v>24611</v>
      </c>
      <c r="I3204" t="s">
        <v>13969</v>
      </c>
      <c r="L3204" t="s">
        <v>24612</v>
      </c>
      <c r="M3204" s="20" t="s">
        <v>15122</v>
      </c>
      <c r="N3204" s="34">
        <v>326</v>
      </c>
      <c r="O3204" t="s">
        <v>24613</v>
      </c>
    </row>
    <row r="3205" spans="1:15" x14ac:dyDescent="0.35">
      <c r="A3205" t="s">
        <v>19</v>
      </c>
      <c r="B3205">
        <v>3012795</v>
      </c>
      <c r="C3205">
        <v>3014111</v>
      </c>
      <c r="E3205" t="s">
        <v>14007</v>
      </c>
      <c r="F3205" t="s">
        <v>24614</v>
      </c>
      <c r="G3205" t="s">
        <v>24615</v>
      </c>
      <c r="I3205" t="s">
        <v>13969</v>
      </c>
      <c r="L3205" t="s">
        <v>24616</v>
      </c>
      <c r="M3205" s="20" t="s">
        <v>24614</v>
      </c>
      <c r="N3205" s="34">
        <v>438</v>
      </c>
      <c r="O3205" t="s">
        <v>24617</v>
      </c>
    </row>
    <row r="3206" spans="1:15" x14ac:dyDescent="0.35">
      <c r="A3206" t="s">
        <v>19</v>
      </c>
      <c r="B3206">
        <v>3014226</v>
      </c>
      <c r="C3206">
        <v>3015095</v>
      </c>
      <c r="E3206" t="s">
        <v>14007</v>
      </c>
      <c r="F3206" t="s">
        <v>15276</v>
      </c>
      <c r="G3206" t="s">
        <v>24618</v>
      </c>
      <c r="I3206" t="s">
        <v>13969</v>
      </c>
      <c r="L3206" t="s">
        <v>24619</v>
      </c>
      <c r="M3206" s="20" t="s">
        <v>15276</v>
      </c>
      <c r="N3206" s="34">
        <v>289</v>
      </c>
      <c r="O3206" t="s">
        <v>24620</v>
      </c>
    </row>
    <row r="3207" spans="1:15" x14ac:dyDescent="0.35">
      <c r="A3207" t="s">
        <v>19</v>
      </c>
      <c r="B3207">
        <v>3015240</v>
      </c>
      <c r="C3207">
        <v>3016343</v>
      </c>
      <c r="E3207" t="s">
        <v>13966</v>
      </c>
      <c r="F3207" t="s">
        <v>24621</v>
      </c>
      <c r="G3207" t="s">
        <v>24622</v>
      </c>
      <c r="I3207" t="s">
        <v>13969</v>
      </c>
      <c r="L3207" t="s">
        <v>24623</v>
      </c>
      <c r="M3207" s="20" t="s">
        <v>24621</v>
      </c>
      <c r="N3207" s="34">
        <v>367</v>
      </c>
      <c r="O3207" t="s">
        <v>24624</v>
      </c>
    </row>
    <row r="3208" spans="1:15" x14ac:dyDescent="0.35">
      <c r="A3208" t="s">
        <v>19</v>
      </c>
      <c r="B3208">
        <v>3016616</v>
      </c>
      <c r="C3208">
        <v>3017449</v>
      </c>
      <c r="E3208" t="s">
        <v>14007</v>
      </c>
      <c r="F3208" t="s">
        <v>24625</v>
      </c>
      <c r="G3208" t="s">
        <v>24626</v>
      </c>
      <c r="I3208" t="s">
        <v>13969</v>
      </c>
      <c r="L3208" t="s">
        <v>24627</v>
      </c>
      <c r="M3208" s="20" t="s">
        <v>24625</v>
      </c>
      <c r="N3208" s="34">
        <v>277</v>
      </c>
      <c r="O3208" t="s">
        <v>24628</v>
      </c>
    </row>
    <row r="3209" spans="1:15" x14ac:dyDescent="0.35">
      <c r="A3209" t="s">
        <v>19</v>
      </c>
      <c r="B3209">
        <v>3017892</v>
      </c>
      <c r="C3209">
        <v>3018155</v>
      </c>
      <c r="E3209" t="s">
        <v>13966</v>
      </c>
      <c r="F3209" t="s">
        <v>24629</v>
      </c>
      <c r="G3209" t="s">
        <v>24630</v>
      </c>
      <c r="I3209" t="s">
        <v>13969</v>
      </c>
      <c r="L3209" t="s">
        <v>24631</v>
      </c>
      <c r="M3209" s="20" t="s">
        <v>24629</v>
      </c>
      <c r="N3209" s="34">
        <v>87</v>
      </c>
      <c r="O3209" t="s">
        <v>24632</v>
      </c>
    </row>
    <row r="3210" spans="1:15" x14ac:dyDescent="0.35">
      <c r="A3210" t="s">
        <v>19</v>
      </c>
      <c r="B3210">
        <v>3018292</v>
      </c>
      <c r="C3210">
        <v>3019107</v>
      </c>
      <c r="E3210" t="s">
        <v>13966</v>
      </c>
      <c r="F3210" t="s">
        <v>14468</v>
      </c>
      <c r="G3210" t="s">
        <v>24633</v>
      </c>
      <c r="I3210" t="s">
        <v>13969</v>
      </c>
      <c r="L3210" t="s">
        <v>24634</v>
      </c>
      <c r="M3210" s="20" t="s">
        <v>14468</v>
      </c>
      <c r="N3210" s="34">
        <v>271</v>
      </c>
      <c r="O3210" t="s">
        <v>24635</v>
      </c>
    </row>
    <row r="3211" spans="1:15" x14ac:dyDescent="0.35">
      <c r="A3211" t="s">
        <v>19</v>
      </c>
      <c r="B3211">
        <v>3019515</v>
      </c>
      <c r="C3211">
        <v>3019871</v>
      </c>
      <c r="E3211" t="s">
        <v>14007</v>
      </c>
      <c r="F3211" t="s">
        <v>17345</v>
      </c>
      <c r="G3211" t="s">
        <v>24636</v>
      </c>
      <c r="I3211" t="s">
        <v>13969</v>
      </c>
      <c r="L3211" t="s">
        <v>24637</v>
      </c>
      <c r="M3211" s="20" t="s">
        <v>17345</v>
      </c>
      <c r="N3211" s="34">
        <v>118</v>
      </c>
      <c r="O3211" t="s">
        <v>24638</v>
      </c>
    </row>
    <row r="3212" spans="1:15" x14ac:dyDescent="0.35">
      <c r="A3212" t="s">
        <v>19</v>
      </c>
      <c r="B3212">
        <v>3019924</v>
      </c>
      <c r="C3212">
        <v>3020283</v>
      </c>
      <c r="E3212" t="s">
        <v>14007</v>
      </c>
      <c r="F3212" t="s">
        <v>17345</v>
      </c>
      <c r="G3212" t="s">
        <v>24639</v>
      </c>
      <c r="I3212" t="s">
        <v>13969</v>
      </c>
      <c r="L3212" t="s">
        <v>24640</v>
      </c>
      <c r="M3212" s="20" t="s">
        <v>17345</v>
      </c>
      <c r="N3212" s="34">
        <v>119</v>
      </c>
      <c r="O3212" t="s">
        <v>24641</v>
      </c>
    </row>
    <row r="3213" spans="1:15" x14ac:dyDescent="0.35">
      <c r="A3213" t="s">
        <v>19</v>
      </c>
      <c r="B3213">
        <v>3020555</v>
      </c>
      <c r="C3213">
        <v>3020656</v>
      </c>
      <c r="E3213" t="s">
        <v>14007</v>
      </c>
      <c r="F3213" t="s">
        <v>14251</v>
      </c>
      <c r="I3213" t="s">
        <v>13969</v>
      </c>
      <c r="L3213" t="s">
        <v>24642</v>
      </c>
      <c r="M3213" s="20" t="s">
        <v>14251</v>
      </c>
      <c r="N3213" s="34">
        <v>33</v>
      </c>
      <c r="O3213" t="s">
        <v>24643</v>
      </c>
    </row>
    <row r="3214" spans="1:15" x14ac:dyDescent="0.35">
      <c r="A3214" t="s">
        <v>19</v>
      </c>
      <c r="B3214">
        <v>3020799</v>
      </c>
      <c r="C3214">
        <v>3021185</v>
      </c>
      <c r="E3214" t="s">
        <v>14007</v>
      </c>
      <c r="F3214" t="s">
        <v>16846</v>
      </c>
      <c r="G3214" t="s">
        <v>24644</v>
      </c>
      <c r="I3214" t="s">
        <v>13969</v>
      </c>
      <c r="L3214" t="s">
        <v>24645</v>
      </c>
      <c r="M3214" s="20" t="s">
        <v>16846</v>
      </c>
      <c r="N3214" s="34">
        <v>128</v>
      </c>
      <c r="O3214" t="s">
        <v>24646</v>
      </c>
    </row>
    <row r="3215" spans="1:15" x14ac:dyDescent="0.35">
      <c r="A3215" t="s">
        <v>19</v>
      </c>
      <c r="B3215">
        <v>3021434</v>
      </c>
      <c r="C3215">
        <v>3021679</v>
      </c>
      <c r="E3215" t="s">
        <v>13966</v>
      </c>
      <c r="F3215" t="s">
        <v>24647</v>
      </c>
      <c r="G3215" t="s">
        <v>24648</v>
      </c>
      <c r="I3215" t="s">
        <v>13969</v>
      </c>
      <c r="L3215" t="s">
        <v>24649</v>
      </c>
      <c r="M3215" s="20" t="s">
        <v>24647</v>
      </c>
      <c r="N3215" s="34">
        <v>81</v>
      </c>
      <c r="O3215" t="s">
        <v>24650</v>
      </c>
    </row>
    <row r="3216" spans="1:15" x14ac:dyDescent="0.35">
      <c r="A3216" t="s">
        <v>19</v>
      </c>
      <c r="B3216">
        <v>3021697</v>
      </c>
      <c r="C3216">
        <v>3022065</v>
      </c>
      <c r="E3216" t="s">
        <v>13966</v>
      </c>
      <c r="F3216" t="s">
        <v>17445</v>
      </c>
      <c r="G3216" t="s">
        <v>24651</v>
      </c>
      <c r="I3216" t="s">
        <v>13969</v>
      </c>
      <c r="L3216" t="s">
        <v>24652</v>
      </c>
      <c r="M3216" s="20" t="s">
        <v>17445</v>
      </c>
      <c r="N3216" s="34">
        <v>122</v>
      </c>
      <c r="O3216" t="s">
        <v>24653</v>
      </c>
    </row>
    <row r="3217" spans="1:15" x14ac:dyDescent="0.35">
      <c r="A3217" t="s">
        <v>19</v>
      </c>
      <c r="B3217">
        <v>3022084</v>
      </c>
      <c r="C3217">
        <v>3023220</v>
      </c>
      <c r="E3217" t="s">
        <v>13966</v>
      </c>
      <c r="F3217" t="s">
        <v>24654</v>
      </c>
      <c r="G3217" t="s">
        <v>24655</v>
      </c>
      <c r="I3217" t="s">
        <v>13969</v>
      </c>
      <c r="L3217" t="s">
        <v>24656</v>
      </c>
      <c r="M3217" s="20" t="s">
        <v>24654</v>
      </c>
      <c r="N3217" s="34">
        <v>378</v>
      </c>
      <c r="O3217" t="s">
        <v>24657</v>
      </c>
    </row>
    <row r="3218" spans="1:15" x14ac:dyDescent="0.35">
      <c r="A3218" t="s">
        <v>19</v>
      </c>
      <c r="B3218">
        <v>3023239</v>
      </c>
      <c r="C3218">
        <v>3023436</v>
      </c>
      <c r="E3218" t="s">
        <v>13966</v>
      </c>
      <c r="F3218" t="s">
        <v>14251</v>
      </c>
      <c r="I3218" t="s">
        <v>13969</v>
      </c>
      <c r="L3218" t="s">
        <v>24658</v>
      </c>
      <c r="M3218" s="20" t="s">
        <v>14251</v>
      </c>
      <c r="N3218" s="34">
        <v>65</v>
      </c>
      <c r="O3218" t="s">
        <v>24659</v>
      </c>
    </row>
    <row r="3219" spans="1:15" x14ac:dyDescent="0.35">
      <c r="A3219" t="s">
        <v>19</v>
      </c>
      <c r="B3219">
        <v>3023452</v>
      </c>
      <c r="C3219">
        <v>3023751</v>
      </c>
      <c r="E3219" t="s">
        <v>13966</v>
      </c>
      <c r="F3219" t="s">
        <v>17445</v>
      </c>
      <c r="G3219" t="s">
        <v>24660</v>
      </c>
      <c r="I3219" t="s">
        <v>13969</v>
      </c>
      <c r="L3219" t="s">
        <v>24661</v>
      </c>
      <c r="M3219" s="20" t="s">
        <v>17445</v>
      </c>
      <c r="N3219" s="34">
        <v>99</v>
      </c>
      <c r="O3219" t="s">
        <v>24662</v>
      </c>
    </row>
    <row r="3220" spans="1:15" x14ac:dyDescent="0.35">
      <c r="A3220" t="s">
        <v>19</v>
      </c>
      <c r="B3220">
        <v>3024014</v>
      </c>
      <c r="C3220">
        <v>3024436</v>
      </c>
      <c r="E3220" t="s">
        <v>14007</v>
      </c>
      <c r="F3220" t="s">
        <v>24663</v>
      </c>
      <c r="G3220" t="s">
        <v>24664</v>
      </c>
      <c r="I3220" t="s">
        <v>13969</v>
      </c>
      <c r="L3220" t="s">
        <v>24665</v>
      </c>
      <c r="M3220" s="20" t="s">
        <v>24663</v>
      </c>
      <c r="N3220" s="34">
        <v>140</v>
      </c>
      <c r="O3220" t="s">
        <v>24666</v>
      </c>
    </row>
    <row r="3221" spans="1:15" x14ac:dyDescent="0.35">
      <c r="A3221" t="s">
        <v>19</v>
      </c>
      <c r="B3221">
        <v>3024619</v>
      </c>
      <c r="C3221">
        <v>3024813</v>
      </c>
      <c r="E3221" t="s">
        <v>13966</v>
      </c>
      <c r="F3221" t="s">
        <v>16153</v>
      </c>
      <c r="G3221" t="s">
        <v>24667</v>
      </c>
      <c r="I3221" t="s">
        <v>13969</v>
      </c>
      <c r="L3221" t="s">
        <v>24668</v>
      </c>
      <c r="M3221" s="20" t="s">
        <v>16153</v>
      </c>
      <c r="N3221" s="34">
        <v>64</v>
      </c>
      <c r="O3221" t="s">
        <v>24669</v>
      </c>
    </row>
    <row r="3222" spans="1:15" x14ac:dyDescent="0.35">
      <c r="A3222" t="s">
        <v>19</v>
      </c>
      <c r="B3222">
        <v>3024944</v>
      </c>
      <c r="C3222">
        <v>3025993</v>
      </c>
      <c r="E3222" t="s">
        <v>13966</v>
      </c>
      <c r="F3222" t="s">
        <v>24670</v>
      </c>
      <c r="G3222" t="s">
        <v>24671</v>
      </c>
      <c r="I3222" t="s">
        <v>13969</v>
      </c>
      <c r="L3222" t="s">
        <v>24672</v>
      </c>
      <c r="M3222" s="20" t="s">
        <v>24670</v>
      </c>
      <c r="N3222" s="34">
        <v>349</v>
      </c>
      <c r="O3222" t="s">
        <v>24673</v>
      </c>
    </row>
    <row r="3223" spans="1:15" x14ac:dyDescent="0.35">
      <c r="A3223" t="s">
        <v>19</v>
      </c>
      <c r="B3223">
        <v>3026124</v>
      </c>
      <c r="C3223">
        <v>3026633</v>
      </c>
      <c r="E3223" t="s">
        <v>13966</v>
      </c>
      <c r="F3223" t="s">
        <v>24674</v>
      </c>
      <c r="G3223" t="s">
        <v>24675</v>
      </c>
      <c r="I3223" t="s">
        <v>13969</v>
      </c>
      <c r="L3223" t="s">
        <v>24676</v>
      </c>
      <c r="M3223" s="20" t="s">
        <v>24674</v>
      </c>
      <c r="N3223" s="34">
        <v>169</v>
      </c>
      <c r="O3223" t="s">
        <v>24677</v>
      </c>
    </row>
    <row r="3224" spans="1:15" x14ac:dyDescent="0.35">
      <c r="A3224" t="s">
        <v>19</v>
      </c>
      <c r="B3224">
        <v>3026675</v>
      </c>
      <c r="C3224">
        <v>3028684</v>
      </c>
      <c r="E3224" t="s">
        <v>14007</v>
      </c>
      <c r="F3224" t="s">
        <v>24678</v>
      </c>
      <c r="G3224" t="s">
        <v>24679</v>
      </c>
      <c r="I3224" t="s">
        <v>13969</v>
      </c>
      <c r="L3224" t="s">
        <v>24680</v>
      </c>
      <c r="M3224" s="20" t="s">
        <v>24678</v>
      </c>
      <c r="N3224" s="34">
        <v>669</v>
      </c>
      <c r="O3224" t="s">
        <v>24681</v>
      </c>
    </row>
    <row r="3225" spans="1:15" x14ac:dyDescent="0.35">
      <c r="A3225" t="s">
        <v>19</v>
      </c>
      <c r="B3225">
        <v>3028617</v>
      </c>
      <c r="C3225">
        <v>3028784</v>
      </c>
      <c r="E3225" t="s">
        <v>14007</v>
      </c>
      <c r="F3225" t="s">
        <v>14251</v>
      </c>
      <c r="I3225" t="s">
        <v>13969</v>
      </c>
      <c r="L3225" t="s">
        <v>24682</v>
      </c>
      <c r="M3225" s="20" t="s">
        <v>14251</v>
      </c>
      <c r="N3225" s="34">
        <v>55</v>
      </c>
      <c r="O3225" t="s">
        <v>24683</v>
      </c>
    </row>
    <row r="3226" spans="1:15" x14ac:dyDescent="0.35">
      <c r="A3226" t="s">
        <v>19</v>
      </c>
      <c r="B3226">
        <v>3028865</v>
      </c>
      <c r="C3226">
        <v>3029692</v>
      </c>
      <c r="E3226" t="s">
        <v>14007</v>
      </c>
      <c r="F3226" t="s">
        <v>24684</v>
      </c>
      <c r="G3226" t="s">
        <v>24685</v>
      </c>
      <c r="I3226" t="s">
        <v>13969</v>
      </c>
      <c r="L3226" t="s">
        <v>24686</v>
      </c>
      <c r="M3226" s="20" t="s">
        <v>24684</v>
      </c>
      <c r="N3226" s="34">
        <v>275</v>
      </c>
      <c r="O3226" t="s">
        <v>24687</v>
      </c>
    </row>
    <row r="3227" spans="1:15" x14ac:dyDescent="0.35">
      <c r="A3227" t="s">
        <v>19</v>
      </c>
      <c r="B3227">
        <v>3029713</v>
      </c>
      <c r="C3227">
        <v>3030522</v>
      </c>
      <c r="E3227" t="s">
        <v>14007</v>
      </c>
      <c r="F3227" t="s">
        <v>24688</v>
      </c>
      <c r="G3227" t="s">
        <v>24689</v>
      </c>
      <c r="I3227" t="s">
        <v>13969</v>
      </c>
      <c r="L3227" t="s">
        <v>24690</v>
      </c>
      <c r="M3227" s="20" t="s">
        <v>24688</v>
      </c>
      <c r="N3227" s="34">
        <v>269</v>
      </c>
      <c r="O3227" t="s">
        <v>24691</v>
      </c>
    </row>
    <row r="3228" spans="1:15" x14ac:dyDescent="0.35">
      <c r="A3228" t="s">
        <v>19</v>
      </c>
      <c r="B3228">
        <v>3030539</v>
      </c>
      <c r="C3228">
        <v>3031027</v>
      </c>
      <c r="E3228" t="s">
        <v>14007</v>
      </c>
      <c r="F3228" t="s">
        <v>24692</v>
      </c>
      <c r="G3228" t="s">
        <v>24693</v>
      </c>
      <c r="I3228" t="s">
        <v>13969</v>
      </c>
      <c r="L3228" t="s">
        <v>24694</v>
      </c>
      <c r="M3228" s="20" t="s">
        <v>24692</v>
      </c>
      <c r="N3228" s="34">
        <v>162</v>
      </c>
      <c r="O3228" t="s">
        <v>24695</v>
      </c>
    </row>
    <row r="3229" spans="1:15" x14ac:dyDescent="0.35">
      <c r="A3229" t="s">
        <v>19</v>
      </c>
      <c r="B3229">
        <v>3031027</v>
      </c>
      <c r="C3229">
        <v>3031467</v>
      </c>
      <c r="E3229" t="s">
        <v>14007</v>
      </c>
      <c r="F3229" t="s">
        <v>24696</v>
      </c>
      <c r="G3229" t="s">
        <v>24697</v>
      </c>
      <c r="I3229" t="s">
        <v>13969</v>
      </c>
      <c r="L3229" t="s">
        <v>24698</v>
      </c>
      <c r="M3229" s="20" t="s">
        <v>24696</v>
      </c>
      <c r="N3229" s="34">
        <v>146</v>
      </c>
      <c r="O3229" t="s">
        <v>24699</v>
      </c>
    </row>
    <row r="3230" spans="1:15" x14ac:dyDescent="0.35">
      <c r="A3230" t="s">
        <v>19</v>
      </c>
      <c r="B3230">
        <v>3031657</v>
      </c>
      <c r="C3230">
        <v>3034464</v>
      </c>
      <c r="E3230" t="s">
        <v>14007</v>
      </c>
      <c r="F3230" t="s">
        <v>24700</v>
      </c>
      <c r="G3230" t="s">
        <v>24701</v>
      </c>
      <c r="I3230" t="s">
        <v>13969</v>
      </c>
      <c r="L3230" t="s">
        <v>24702</v>
      </c>
      <c r="M3230" s="20" t="s">
        <v>24700</v>
      </c>
      <c r="N3230" s="34">
        <v>935</v>
      </c>
      <c r="O3230" t="s">
        <v>24703</v>
      </c>
    </row>
    <row r="3231" spans="1:15" x14ac:dyDescent="0.35">
      <c r="A3231" t="s">
        <v>19</v>
      </c>
      <c r="B3231">
        <v>3035011</v>
      </c>
      <c r="C3231">
        <v>3035151</v>
      </c>
      <c r="E3231" t="s">
        <v>13966</v>
      </c>
      <c r="F3231" t="s">
        <v>14251</v>
      </c>
      <c r="I3231" t="s">
        <v>13969</v>
      </c>
      <c r="L3231" t="s">
        <v>24704</v>
      </c>
      <c r="M3231" s="20" t="s">
        <v>14251</v>
      </c>
      <c r="N3231" s="34">
        <v>46</v>
      </c>
      <c r="O3231" t="s">
        <v>24705</v>
      </c>
    </row>
    <row r="3232" spans="1:15" x14ac:dyDescent="0.35">
      <c r="A3232" t="s">
        <v>19</v>
      </c>
      <c r="B3232">
        <v>3035190</v>
      </c>
      <c r="C3232">
        <v>3036578</v>
      </c>
      <c r="E3232" t="s">
        <v>13966</v>
      </c>
      <c r="F3232" t="s">
        <v>14848</v>
      </c>
      <c r="G3232" t="s">
        <v>24706</v>
      </c>
      <c r="I3232" t="s">
        <v>13969</v>
      </c>
      <c r="L3232" t="s">
        <v>24707</v>
      </c>
      <c r="M3232" s="20" t="s">
        <v>14848</v>
      </c>
      <c r="N3232" s="34">
        <v>462</v>
      </c>
      <c r="O3232" t="s">
        <v>24708</v>
      </c>
    </row>
    <row r="3233" spans="1:15" x14ac:dyDescent="0.35">
      <c r="A3233" t="s">
        <v>19</v>
      </c>
      <c r="B3233">
        <v>3036674</v>
      </c>
      <c r="C3233">
        <v>3037306</v>
      </c>
      <c r="E3233" t="s">
        <v>14007</v>
      </c>
      <c r="F3233" t="s">
        <v>18143</v>
      </c>
      <c r="G3233" t="s">
        <v>24709</v>
      </c>
      <c r="I3233" t="s">
        <v>13969</v>
      </c>
      <c r="L3233" t="s">
        <v>24710</v>
      </c>
      <c r="M3233" s="20" t="s">
        <v>18143</v>
      </c>
      <c r="N3233" s="34">
        <v>210</v>
      </c>
      <c r="O3233" t="s">
        <v>24711</v>
      </c>
    </row>
    <row r="3234" spans="1:15" x14ac:dyDescent="0.35">
      <c r="A3234" t="s">
        <v>19</v>
      </c>
      <c r="B3234">
        <v>3037459</v>
      </c>
      <c r="C3234">
        <v>3038286</v>
      </c>
      <c r="E3234" t="s">
        <v>13966</v>
      </c>
      <c r="F3234" t="s">
        <v>24712</v>
      </c>
      <c r="G3234" t="s">
        <v>24713</v>
      </c>
      <c r="I3234" t="s">
        <v>13969</v>
      </c>
      <c r="L3234" t="s">
        <v>24714</v>
      </c>
      <c r="M3234" s="20" t="s">
        <v>24712</v>
      </c>
      <c r="N3234" s="34">
        <v>275</v>
      </c>
      <c r="O3234" t="s">
        <v>24715</v>
      </c>
    </row>
    <row r="3235" spans="1:15" x14ac:dyDescent="0.35">
      <c r="A3235" t="s">
        <v>19</v>
      </c>
      <c r="B3235">
        <v>3038482</v>
      </c>
      <c r="C3235">
        <v>3038982</v>
      </c>
      <c r="E3235" t="s">
        <v>13966</v>
      </c>
      <c r="F3235" t="s">
        <v>24716</v>
      </c>
      <c r="G3235" t="s">
        <v>24717</v>
      </c>
      <c r="I3235" t="s">
        <v>13969</v>
      </c>
      <c r="L3235" t="s">
        <v>24718</v>
      </c>
      <c r="M3235" s="20" t="s">
        <v>24716</v>
      </c>
      <c r="N3235" s="34">
        <v>166</v>
      </c>
      <c r="O3235" t="s">
        <v>24719</v>
      </c>
    </row>
    <row r="3236" spans="1:15" x14ac:dyDescent="0.35">
      <c r="A3236" t="s">
        <v>19</v>
      </c>
      <c r="B3236">
        <v>3038982</v>
      </c>
      <c r="C3236">
        <v>3039839</v>
      </c>
      <c r="E3236" t="s">
        <v>13966</v>
      </c>
      <c r="F3236" t="s">
        <v>24720</v>
      </c>
      <c r="G3236" t="s">
        <v>24721</v>
      </c>
      <c r="I3236" t="s">
        <v>13969</v>
      </c>
      <c r="L3236" t="s">
        <v>24722</v>
      </c>
      <c r="M3236" s="20" t="s">
        <v>24720</v>
      </c>
      <c r="N3236" s="34">
        <v>285</v>
      </c>
      <c r="O3236" t="s">
        <v>24723</v>
      </c>
    </row>
    <row r="3237" spans="1:15" x14ac:dyDescent="0.35">
      <c r="A3237" t="s">
        <v>19</v>
      </c>
      <c r="B3237">
        <v>3039950</v>
      </c>
      <c r="C3237">
        <v>3041854</v>
      </c>
      <c r="E3237" t="s">
        <v>13966</v>
      </c>
      <c r="F3237" t="s">
        <v>24724</v>
      </c>
      <c r="G3237" t="s">
        <v>24725</v>
      </c>
      <c r="I3237" t="s">
        <v>13969</v>
      </c>
      <c r="L3237" t="s">
        <v>24726</v>
      </c>
      <c r="M3237" s="20" t="s">
        <v>24724</v>
      </c>
      <c r="N3237" s="34">
        <v>634</v>
      </c>
      <c r="O3237" t="s">
        <v>24727</v>
      </c>
    </row>
    <row r="3238" spans="1:15" x14ac:dyDescent="0.35">
      <c r="A3238" t="s">
        <v>19</v>
      </c>
      <c r="B3238">
        <v>3041988</v>
      </c>
      <c r="C3238">
        <v>3042278</v>
      </c>
      <c r="E3238" t="s">
        <v>13966</v>
      </c>
      <c r="F3238" t="s">
        <v>24728</v>
      </c>
      <c r="G3238" t="s">
        <v>24729</v>
      </c>
      <c r="I3238" t="s">
        <v>13969</v>
      </c>
      <c r="L3238" t="s">
        <v>24730</v>
      </c>
      <c r="M3238" s="20" t="s">
        <v>24728</v>
      </c>
      <c r="N3238" s="34">
        <v>96</v>
      </c>
      <c r="O3238" t="s">
        <v>24731</v>
      </c>
    </row>
    <row r="3239" spans="1:15" x14ac:dyDescent="0.35">
      <c r="A3239" t="s">
        <v>19</v>
      </c>
      <c r="B3239">
        <v>3042522</v>
      </c>
      <c r="C3239">
        <v>3045686</v>
      </c>
      <c r="E3239" t="s">
        <v>14007</v>
      </c>
      <c r="F3239" t="s">
        <v>24732</v>
      </c>
      <c r="G3239" t="s">
        <v>24733</v>
      </c>
      <c r="I3239" t="s">
        <v>13969</v>
      </c>
      <c r="L3239" t="s">
        <v>24734</v>
      </c>
      <c r="M3239" s="20" t="s">
        <v>24732</v>
      </c>
      <c r="N3239" s="34">
        <v>1054</v>
      </c>
      <c r="O3239" t="s">
        <v>24735</v>
      </c>
    </row>
    <row r="3240" spans="1:15" x14ac:dyDescent="0.35">
      <c r="A3240" t="s">
        <v>19</v>
      </c>
      <c r="B3240">
        <v>3045702</v>
      </c>
      <c r="C3240">
        <v>3046286</v>
      </c>
      <c r="E3240" t="s">
        <v>14007</v>
      </c>
      <c r="F3240" t="s">
        <v>24736</v>
      </c>
      <c r="G3240" t="s">
        <v>24737</v>
      </c>
      <c r="I3240" t="s">
        <v>13969</v>
      </c>
      <c r="L3240" t="s">
        <v>24738</v>
      </c>
      <c r="M3240" s="20" t="s">
        <v>24736</v>
      </c>
      <c r="N3240" s="34">
        <v>194</v>
      </c>
      <c r="O3240" t="s">
        <v>24739</v>
      </c>
    </row>
    <row r="3241" spans="1:15" x14ac:dyDescent="0.35">
      <c r="A3241" t="s">
        <v>19</v>
      </c>
      <c r="B3241">
        <v>3046509</v>
      </c>
      <c r="C3241">
        <v>3047051</v>
      </c>
      <c r="E3241" t="s">
        <v>14007</v>
      </c>
      <c r="F3241" t="s">
        <v>14436</v>
      </c>
      <c r="G3241" t="s">
        <v>24740</v>
      </c>
      <c r="I3241" t="s">
        <v>13969</v>
      </c>
      <c r="L3241" t="s">
        <v>24741</v>
      </c>
      <c r="M3241" s="20" t="s">
        <v>14436</v>
      </c>
      <c r="N3241" s="34">
        <v>180</v>
      </c>
      <c r="O3241" t="s">
        <v>24742</v>
      </c>
    </row>
    <row r="3242" spans="1:15" x14ac:dyDescent="0.35">
      <c r="A3242" t="s">
        <v>19</v>
      </c>
      <c r="B3242">
        <v>3047240</v>
      </c>
      <c r="C3242">
        <v>3047398</v>
      </c>
      <c r="E3242" t="s">
        <v>14007</v>
      </c>
      <c r="F3242" t="s">
        <v>14251</v>
      </c>
      <c r="I3242" t="s">
        <v>13969</v>
      </c>
      <c r="L3242" t="s">
        <v>24743</v>
      </c>
      <c r="M3242" s="20" t="s">
        <v>14251</v>
      </c>
      <c r="N3242" s="34">
        <v>52</v>
      </c>
      <c r="O3242" t="s">
        <v>24744</v>
      </c>
    </row>
    <row r="3243" spans="1:15" x14ac:dyDescent="0.35">
      <c r="A3243" t="s">
        <v>19</v>
      </c>
      <c r="B3243">
        <v>3047555</v>
      </c>
      <c r="C3243">
        <v>3047704</v>
      </c>
      <c r="E3243" t="s">
        <v>14007</v>
      </c>
      <c r="F3243" t="s">
        <v>24745</v>
      </c>
      <c r="G3243" t="s">
        <v>24746</v>
      </c>
      <c r="I3243" t="s">
        <v>13969</v>
      </c>
      <c r="L3243" t="s">
        <v>24747</v>
      </c>
      <c r="M3243" s="20" t="s">
        <v>24745</v>
      </c>
      <c r="N3243" s="34">
        <v>49</v>
      </c>
      <c r="O3243" t="s">
        <v>24748</v>
      </c>
    </row>
    <row r="3244" spans="1:15" x14ac:dyDescent="0.35">
      <c r="A3244" t="s">
        <v>19</v>
      </c>
      <c r="B3244">
        <v>3048094</v>
      </c>
      <c r="C3244">
        <v>3048894</v>
      </c>
      <c r="E3244" t="s">
        <v>14007</v>
      </c>
      <c r="F3244" t="s">
        <v>24749</v>
      </c>
      <c r="G3244" t="s">
        <v>24750</v>
      </c>
      <c r="I3244" t="s">
        <v>13969</v>
      </c>
      <c r="L3244" t="s">
        <v>24751</v>
      </c>
      <c r="M3244" s="20" t="s">
        <v>24749</v>
      </c>
      <c r="N3244" s="34">
        <v>266</v>
      </c>
      <c r="O3244" t="s">
        <v>24752</v>
      </c>
    </row>
    <row r="3245" spans="1:15" x14ac:dyDescent="0.35">
      <c r="A3245" t="s">
        <v>19</v>
      </c>
      <c r="B3245">
        <v>3049157</v>
      </c>
      <c r="C3245">
        <v>3049525</v>
      </c>
      <c r="E3245" t="s">
        <v>14007</v>
      </c>
      <c r="F3245" t="s">
        <v>14784</v>
      </c>
      <c r="G3245" t="s">
        <v>24753</v>
      </c>
      <c r="I3245" t="s">
        <v>13969</v>
      </c>
      <c r="L3245" t="s">
        <v>24754</v>
      </c>
      <c r="M3245" s="20" t="s">
        <v>14784</v>
      </c>
      <c r="N3245" s="34">
        <v>122</v>
      </c>
      <c r="O3245" t="s">
        <v>24755</v>
      </c>
    </row>
    <row r="3246" spans="1:15" x14ac:dyDescent="0.35">
      <c r="A3246" t="s">
        <v>19</v>
      </c>
      <c r="B3246">
        <v>3049841</v>
      </c>
      <c r="C3246">
        <v>3052783</v>
      </c>
      <c r="E3246" t="s">
        <v>13966</v>
      </c>
      <c r="F3246" t="s">
        <v>19167</v>
      </c>
      <c r="G3246" t="s">
        <v>19168</v>
      </c>
      <c r="I3246" t="s">
        <v>13969</v>
      </c>
      <c r="L3246" t="s">
        <v>24756</v>
      </c>
      <c r="M3246" s="20" t="s">
        <v>19167</v>
      </c>
      <c r="N3246" s="34">
        <v>980</v>
      </c>
      <c r="O3246" t="s">
        <v>24757</v>
      </c>
    </row>
    <row r="3247" spans="1:15" x14ac:dyDescent="0.35">
      <c r="A3247" t="s">
        <v>19</v>
      </c>
      <c r="B3247">
        <v>3052802</v>
      </c>
      <c r="C3247">
        <v>3053284</v>
      </c>
      <c r="E3247" t="s">
        <v>13966</v>
      </c>
      <c r="F3247" t="s">
        <v>19171</v>
      </c>
      <c r="G3247" t="s">
        <v>24758</v>
      </c>
      <c r="I3247" t="s">
        <v>13969</v>
      </c>
      <c r="L3247" t="s">
        <v>24759</v>
      </c>
      <c r="M3247" s="20" t="s">
        <v>19171</v>
      </c>
      <c r="N3247" s="34">
        <v>160</v>
      </c>
      <c r="O3247" t="s">
        <v>24760</v>
      </c>
    </row>
    <row r="3248" spans="1:15" x14ac:dyDescent="0.35">
      <c r="A3248" t="s">
        <v>19</v>
      </c>
      <c r="B3248">
        <v>3053320</v>
      </c>
      <c r="C3248">
        <v>3053550</v>
      </c>
      <c r="E3248" t="s">
        <v>14007</v>
      </c>
      <c r="F3248" t="s">
        <v>24761</v>
      </c>
      <c r="G3248" t="s">
        <v>24762</v>
      </c>
      <c r="I3248" t="s">
        <v>13969</v>
      </c>
      <c r="L3248" t="s">
        <v>24763</v>
      </c>
      <c r="M3248" s="20" t="s">
        <v>24761</v>
      </c>
      <c r="N3248" s="34">
        <v>76</v>
      </c>
      <c r="O3248" t="s">
        <v>24764</v>
      </c>
    </row>
    <row r="3249" spans="1:15" ht="29" x14ac:dyDescent="0.35">
      <c r="A3249" t="s">
        <v>19</v>
      </c>
      <c r="B3249">
        <v>3053633</v>
      </c>
      <c r="C3249">
        <v>3054772</v>
      </c>
      <c r="E3249" t="s">
        <v>14007</v>
      </c>
      <c r="F3249" t="s">
        <v>24765</v>
      </c>
      <c r="G3249" t="s">
        <v>24766</v>
      </c>
      <c r="I3249" t="s">
        <v>13969</v>
      </c>
      <c r="L3249" t="s">
        <v>24767</v>
      </c>
      <c r="M3249" s="20" t="s">
        <v>24765</v>
      </c>
      <c r="N3249" s="34">
        <v>379</v>
      </c>
      <c r="O3249" t="s">
        <v>24768</v>
      </c>
    </row>
    <row r="3250" spans="1:15" x14ac:dyDescent="0.35">
      <c r="A3250" t="s">
        <v>19</v>
      </c>
      <c r="B3250">
        <v>3054774</v>
      </c>
      <c r="C3250">
        <v>3055697</v>
      </c>
      <c r="E3250" t="s">
        <v>14007</v>
      </c>
      <c r="F3250" t="s">
        <v>24769</v>
      </c>
      <c r="I3250" t="s">
        <v>13969</v>
      </c>
      <c r="L3250" t="s">
        <v>24770</v>
      </c>
      <c r="M3250" s="20" t="s">
        <v>24769</v>
      </c>
      <c r="N3250" s="34">
        <v>307</v>
      </c>
      <c r="O3250" t="s">
        <v>24771</v>
      </c>
    </row>
    <row r="3251" spans="1:15" x14ac:dyDescent="0.35">
      <c r="A3251" t="s">
        <v>19</v>
      </c>
      <c r="B3251">
        <v>3055762</v>
      </c>
      <c r="C3251">
        <v>3056457</v>
      </c>
      <c r="E3251" t="s">
        <v>14007</v>
      </c>
      <c r="F3251" t="s">
        <v>24772</v>
      </c>
      <c r="G3251" t="s">
        <v>24773</v>
      </c>
      <c r="I3251" t="s">
        <v>13969</v>
      </c>
      <c r="L3251" t="s">
        <v>24774</v>
      </c>
      <c r="M3251" s="20" t="s">
        <v>24772</v>
      </c>
      <c r="N3251" s="34">
        <v>231</v>
      </c>
      <c r="O3251" t="s">
        <v>24775</v>
      </c>
    </row>
    <row r="3252" spans="1:15" x14ac:dyDescent="0.35">
      <c r="A3252" t="s">
        <v>19</v>
      </c>
      <c r="B3252">
        <v>3056478</v>
      </c>
      <c r="C3252">
        <v>3057119</v>
      </c>
      <c r="E3252" t="s">
        <v>14007</v>
      </c>
      <c r="F3252" t="s">
        <v>14436</v>
      </c>
      <c r="G3252" t="s">
        <v>24776</v>
      </c>
      <c r="I3252" t="s">
        <v>13969</v>
      </c>
      <c r="L3252" t="s">
        <v>24777</v>
      </c>
      <c r="M3252" s="20" t="s">
        <v>14436</v>
      </c>
      <c r="N3252" s="34">
        <v>213</v>
      </c>
      <c r="O3252" t="s">
        <v>24778</v>
      </c>
    </row>
    <row r="3253" spans="1:15" x14ac:dyDescent="0.35">
      <c r="A3253" t="s">
        <v>19</v>
      </c>
      <c r="B3253">
        <v>3057312</v>
      </c>
      <c r="C3253">
        <v>3057515</v>
      </c>
      <c r="E3253" t="s">
        <v>13966</v>
      </c>
      <c r="F3253" t="s">
        <v>24779</v>
      </c>
      <c r="G3253" t="s">
        <v>24780</v>
      </c>
      <c r="I3253" t="s">
        <v>13969</v>
      </c>
      <c r="L3253" t="s">
        <v>24781</v>
      </c>
      <c r="M3253" s="20" t="s">
        <v>24779</v>
      </c>
      <c r="N3253" s="34">
        <v>67</v>
      </c>
      <c r="O3253" t="s">
        <v>24782</v>
      </c>
    </row>
    <row r="3254" spans="1:15" x14ac:dyDescent="0.35">
      <c r="A3254" t="s">
        <v>19</v>
      </c>
      <c r="B3254">
        <v>3057552</v>
      </c>
      <c r="C3254">
        <v>3058253</v>
      </c>
      <c r="E3254" t="s">
        <v>14007</v>
      </c>
      <c r="F3254" t="s">
        <v>24783</v>
      </c>
      <c r="G3254" t="s">
        <v>24784</v>
      </c>
      <c r="I3254" t="s">
        <v>13969</v>
      </c>
      <c r="L3254" t="s">
        <v>24785</v>
      </c>
      <c r="M3254" s="20" t="s">
        <v>24783</v>
      </c>
      <c r="N3254" s="34">
        <v>233</v>
      </c>
      <c r="O3254" t="s">
        <v>24786</v>
      </c>
    </row>
    <row r="3255" spans="1:15" x14ac:dyDescent="0.35">
      <c r="A3255" t="s">
        <v>19</v>
      </c>
      <c r="B3255">
        <v>3058318</v>
      </c>
      <c r="C3255">
        <v>3060072</v>
      </c>
      <c r="E3255" t="s">
        <v>14007</v>
      </c>
      <c r="F3255" t="s">
        <v>19883</v>
      </c>
      <c r="G3255" t="s">
        <v>24787</v>
      </c>
      <c r="I3255" t="s">
        <v>13969</v>
      </c>
      <c r="L3255" t="s">
        <v>24788</v>
      </c>
      <c r="M3255" s="20" t="s">
        <v>19883</v>
      </c>
      <c r="N3255" s="34">
        <v>584</v>
      </c>
      <c r="O3255" t="s">
        <v>24789</v>
      </c>
    </row>
    <row r="3256" spans="1:15" x14ac:dyDescent="0.35">
      <c r="A3256" t="s">
        <v>19</v>
      </c>
      <c r="B3256">
        <v>3060126</v>
      </c>
      <c r="C3256">
        <v>3060599</v>
      </c>
      <c r="E3256" t="s">
        <v>14007</v>
      </c>
      <c r="F3256" t="s">
        <v>24790</v>
      </c>
      <c r="G3256" t="s">
        <v>24791</v>
      </c>
      <c r="I3256" t="s">
        <v>13969</v>
      </c>
      <c r="L3256" t="s">
        <v>24792</v>
      </c>
      <c r="M3256" s="20" t="s">
        <v>24790</v>
      </c>
      <c r="N3256" s="34">
        <v>157</v>
      </c>
      <c r="O3256" t="s">
        <v>24793</v>
      </c>
    </row>
    <row r="3257" spans="1:15" x14ac:dyDescent="0.35">
      <c r="A3257" t="s">
        <v>19</v>
      </c>
      <c r="B3257">
        <v>3060850</v>
      </c>
      <c r="C3257">
        <v>3061485</v>
      </c>
      <c r="E3257" t="s">
        <v>14007</v>
      </c>
      <c r="F3257" t="s">
        <v>24794</v>
      </c>
      <c r="G3257" t="s">
        <v>24795</v>
      </c>
      <c r="I3257" t="s">
        <v>13969</v>
      </c>
      <c r="L3257" t="s">
        <v>24796</v>
      </c>
      <c r="M3257" s="20" t="s">
        <v>24794</v>
      </c>
      <c r="N3257" s="34">
        <v>211</v>
      </c>
      <c r="O3257" t="s">
        <v>24797</v>
      </c>
    </row>
    <row r="3258" spans="1:15" x14ac:dyDescent="0.35">
      <c r="A3258" t="s">
        <v>19</v>
      </c>
      <c r="B3258">
        <v>3061492</v>
      </c>
      <c r="C3258">
        <v>3062760</v>
      </c>
      <c r="E3258" t="s">
        <v>14007</v>
      </c>
      <c r="F3258" t="s">
        <v>24798</v>
      </c>
      <c r="G3258" t="s">
        <v>24799</v>
      </c>
      <c r="I3258" t="s">
        <v>13969</v>
      </c>
      <c r="L3258" t="s">
        <v>24800</v>
      </c>
      <c r="M3258" s="20" t="s">
        <v>24798</v>
      </c>
      <c r="N3258" s="34">
        <v>422</v>
      </c>
      <c r="O3258" t="s">
        <v>24801</v>
      </c>
    </row>
    <row r="3259" spans="1:15" x14ac:dyDescent="0.35">
      <c r="A3259" t="s">
        <v>19</v>
      </c>
      <c r="B3259">
        <v>3062779</v>
      </c>
      <c r="C3259">
        <v>3063708</v>
      </c>
      <c r="E3259" t="s">
        <v>14007</v>
      </c>
      <c r="F3259" t="s">
        <v>24802</v>
      </c>
      <c r="G3259" t="s">
        <v>24803</v>
      </c>
      <c r="I3259" t="s">
        <v>13969</v>
      </c>
      <c r="L3259" t="s">
        <v>24804</v>
      </c>
      <c r="M3259" s="20" t="s">
        <v>24802</v>
      </c>
      <c r="N3259" s="34">
        <v>309</v>
      </c>
      <c r="O3259" t="s">
        <v>24805</v>
      </c>
    </row>
    <row r="3260" spans="1:15" x14ac:dyDescent="0.35">
      <c r="A3260" t="s">
        <v>19</v>
      </c>
      <c r="B3260">
        <v>3063714</v>
      </c>
      <c r="C3260">
        <v>3064367</v>
      </c>
      <c r="E3260" t="s">
        <v>14007</v>
      </c>
      <c r="F3260" t="s">
        <v>24806</v>
      </c>
      <c r="G3260" t="s">
        <v>24807</v>
      </c>
      <c r="I3260" t="s">
        <v>13969</v>
      </c>
      <c r="L3260" t="s">
        <v>24808</v>
      </c>
      <c r="M3260" s="20" t="s">
        <v>24806</v>
      </c>
      <c r="N3260" s="34">
        <v>217</v>
      </c>
      <c r="O3260" t="s">
        <v>24809</v>
      </c>
    </row>
    <row r="3261" spans="1:15" x14ac:dyDescent="0.35">
      <c r="A3261" t="s">
        <v>19</v>
      </c>
      <c r="B3261">
        <v>3064519</v>
      </c>
      <c r="C3261">
        <v>3065601</v>
      </c>
      <c r="E3261" t="s">
        <v>14007</v>
      </c>
      <c r="F3261" t="s">
        <v>23904</v>
      </c>
      <c r="G3261" t="s">
        <v>24810</v>
      </c>
      <c r="I3261" t="s">
        <v>13969</v>
      </c>
      <c r="L3261" t="s">
        <v>24811</v>
      </c>
      <c r="M3261" s="20" t="s">
        <v>23904</v>
      </c>
      <c r="N3261" s="34">
        <v>360</v>
      </c>
      <c r="O3261" t="s">
        <v>24812</v>
      </c>
    </row>
    <row r="3262" spans="1:15" x14ac:dyDescent="0.35">
      <c r="A3262" t="s">
        <v>19</v>
      </c>
      <c r="B3262">
        <v>3065732</v>
      </c>
      <c r="C3262">
        <v>3066013</v>
      </c>
      <c r="E3262" t="s">
        <v>14007</v>
      </c>
      <c r="F3262" t="s">
        <v>24813</v>
      </c>
      <c r="G3262" t="s">
        <v>24814</v>
      </c>
      <c r="I3262" t="s">
        <v>13969</v>
      </c>
      <c r="L3262" t="s">
        <v>24815</v>
      </c>
      <c r="M3262" s="20" t="s">
        <v>24813</v>
      </c>
      <c r="N3262" s="34">
        <v>93</v>
      </c>
      <c r="O3262" t="s">
        <v>24816</v>
      </c>
    </row>
    <row r="3263" spans="1:15" x14ac:dyDescent="0.35">
      <c r="A3263" t="s">
        <v>19</v>
      </c>
      <c r="B3263">
        <v>3066031</v>
      </c>
      <c r="C3263">
        <v>3066447</v>
      </c>
      <c r="E3263" t="s">
        <v>14007</v>
      </c>
      <c r="F3263" t="s">
        <v>24817</v>
      </c>
      <c r="G3263" t="s">
        <v>24818</v>
      </c>
      <c r="I3263" t="s">
        <v>13969</v>
      </c>
      <c r="L3263" t="s">
        <v>24819</v>
      </c>
      <c r="M3263" s="20" t="s">
        <v>24817</v>
      </c>
      <c r="N3263" s="34">
        <v>138</v>
      </c>
      <c r="O3263" t="s">
        <v>24820</v>
      </c>
    </row>
    <row r="3264" spans="1:15" x14ac:dyDescent="0.35">
      <c r="A3264" t="s">
        <v>19</v>
      </c>
      <c r="B3264">
        <v>3066455</v>
      </c>
      <c r="C3264">
        <v>3066721</v>
      </c>
      <c r="E3264" t="s">
        <v>14007</v>
      </c>
      <c r="F3264" t="s">
        <v>24821</v>
      </c>
      <c r="G3264" t="s">
        <v>24822</v>
      </c>
      <c r="I3264" t="s">
        <v>13969</v>
      </c>
      <c r="L3264" t="s">
        <v>24823</v>
      </c>
      <c r="M3264" s="20" t="s">
        <v>24821</v>
      </c>
      <c r="N3264" s="34">
        <v>88</v>
      </c>
      <c r="O3264" t="s">
        <v>24824</v>
      </c>
    </row>
    <row r="3265" spans="1:15" x14ac:dyDescent="0.35">
      <c r="A3265" t="s">
        <v>19</v>
      </c>
      <c r="B3265">
        <v>3066806</v>
      </c>
      <c r="C3265">
        <v>3069442</v>
      </c>
      <c r="E3265" t="s">
        <v>14007</v>
      </c>
      <c r="F3265" t="s">
        <v>24825</v>
      </c>
      <c r="G3265" t="s">
        <v>24826</v>
      </c>
      <c r="I3265" t="s">
        <v>13969</v>
      </c>
      <c r="L3265" t="s">
        <v>24827</v>
      </c>
      <c r="M3265" s="20" t="s">
        <v>24825</v>
      </c>
      <c r="N3265" s="34">
        <v>878</v>
      </c>
      <c r="O3265" t="s">
        <v>24828</v>
      </c>
    </row>
    <row r="3266" spans="1:15" x14ac:dyDescent="0.35">
      <c r="A3266" t="s">
        <v>19</v>
      </c>
      <c r="B3266">
        <v>3069773</v>
      </c>
      <c r="C3266">
        <v>3070834</v>
      </c>
      <c r="E3266" t="s">
        <v>14007</v>
      </c>
      <c r="F3266" t="s">
        <v>15800</v>
      </c>
      <c r="G3266" t="s">
        <v>24829</v>
      </c>
      <c r="I3266" t="s">
        <v>13969</v>
      </c>
      <c r="L3266" t="s">
        <v>24830</v>
      </c>
      <c r="M3266" s="20" t="s">
        <v>15800</v>
      </c>
      <c r="N3266" s="34">
        <v>353</v>
      </c>
      <c r="O3266" t="s">
        <v>24831</v>
      </c>
    </row>
    <row r="3267" spans="1:15" x14ac:dyDescent="0.35">
      <c r="A3267" t="s">
        <v>19</v>
      </c>
      <c r="B3267">
        <v>3070990</v>
      </c>
      <c r="C3267">
        <v>3071718</v>
      </c>
      <c r="E3267" t="s">
        <v>13966</v>
      </c>
      <c r="F3267" t="s">
        <v>24832</v>
      </c>
      <c r="G3267" t="s">
        <v>24833</v>
      </c>
      <c r="I3267" t="s">
        <v>13969</v>
      </c>
      <c r="L3267" t="s">
        <v>24834</v>
      </c>
      <c r="M3267" s="20" t="s">
        <v>24832</v>
      </c>
      <c r="N3267" s="34">
        <v>242</v>
      </c>
      <c r="O3267" t="s">
        <v>24835</v>
      </c>
    </row>
    <row r="3268" spans="1:15" x14ac:dyDescent="0.35">
      <c r="A3268" t="s">
        <v>19</v>
      </c>
      <c r="B3268">
        <v>3071740</v>
      </c>
      <c r="C3268">
        <v>3072561</v>
      </c>
      <c r="E3268" t="s">
        <v>13966</v>
      </c>
      <c r="F3268" t="s">
        <v>24836</v>
      </c>
      <c r="G3268" t="s">
        <v>24837</v>
      </c>
      <c r="I3268" t="s">
        <v>13969</v>
      </c>
      <c r="L3268" t="s">
        <v>24838</v>
      </c>
      <c r="M3268" s="20" t="s">
        <v>24836</v>
      </c>
      <c r="N3268" s="34">
        <v>273</v>
      </c>
      <c r="O3268" t="s">
        <v>24839</v>
      </c>
    </row>
    <row r="3269" spans="1:15" x14ac:dyDescent="0.35">
      <c r="A3269" t="s">
        <v>19</v>
      </c>
      <c r="B3269">
        <v>3072622</v>
      </c>
      <c r="C3269">
        <v>3073272</v>
      </c>
      <c r="E3269" t="s">
        <v>13966</v>
      </c>
      <c r="F3269" t="s">
        <v>15356</v>
      </c>
      <c r="G3269" t="s">
        <v>24840</v>
      </c>
      <c r="I3269" t="s">
        <v>13969</v>
      </c>
      <c r="L3269" t="s">
        <v>24841</v>
      </c>
      <c r="M3269" s="20" t="s">
        <v>15356</v>
      </c>
      <c r="N3269" s="34">
        <v>216</v>
      </c>
      <c r="O3269" t="s">
        <v>24842</v>
      </c>
    </row>
    <row r="3270" spans="1:15" x14ac:dyDescent="0.35">
      <c r="A3270" t="s">
        <v>19</v>
      </c>
      <c r="B3270">
        <v>3073289</v>
      </c>
      <c r="C3270">
        <v>3073945</v>
      </c>
      <c r="E3270" t="s">
        <v>13966</v>
      </c>
      <c r="F3270" t="s">
        <v>15356</v>
      </c>
      <c r="G3270" t="s">
        <v>24843</v>
      </c>
      <c r="I3270" t="s">
        <v>13969</v>
      </c>
      <c r="L3270" t="s">
        <v>24844</v>
      </c>
      <c r="M3270" s="20" t="s">
        <v>15356</v>
      </c>
      <c r="N3270" s="34">
        <v>218</v>
      </c>
      <c r="O3270" t="s">
        <v>24845</v>
      </c>
    </row>
    <row r="3271" spans="1:15" x14ac:dyDescent="0.35">
      <c r="A3271" t="s">
        <v>19</v>
      </c>
      <c r="B3271">
        <v>3073980</v>
      </c>
      <c r="C3271">
        <v>3074111</v>
      </c>
      <c r="E3271" t="s">
        <v>14007</v>
      </c>
      <c r="F3271" t="s">
        <v>24846</v>
      </c>
      <c r="G3271" t="s">
        <v>24847</v>
      </c>
      <c r="I3271" t="s">
        <v>13969</v>
      </c>
      <c r="L3271" t="s">
        <v>24848</v>
      </c>
      <c r="M3271" s="20" t="s">
        <v>24846</v>
      </c>
      <c r="N3271" s="34">
        <v>43</v>
      </c>
      <c r="O3271" t="s">
        <v>24849</v>
      </c>
    </row>
    <row r="3272" spans="1:15" x14ac:dyDescent="0.35">
      <c r="A3272" t="s">
        <v>19</v>
      </c>
      <c r="B3272">
        <v>3074133</v>
      </c>
      <c r="C3272">
        <v>3074324</v>
      </c>
      <c r="E3272" t="s">
        <v>14007</v>
      </c>
      <c r="F3272" t="s">
        <v>14251</v>
      </c>
      <c r="I3272" t="s">
        <v>13969</v>
      </c>
      <c r="L3272" t="s">
        <v>24850</v>
      </c>
      <c r="M3272" s="20" t="s">
        <v>14251</v>
      </c>
      <c r="N3272" s="34">
        <v>63</v>
      </c>
      <c r="O3272" t="s">
        <v>24851</v>
      </c>
    </row>
    <row r="3273" spans="1:15" x14ac:dyDescent="0.35">
      <c r="A3273" t="s">
        <v>19</v>
      </c>
      <c r="B3273">
        <v>3074336</v>
      </c>
      <c r="C3273">
        <v>3074860</v>
      </c>
      <c r="E3273" t="s">
        <v>14007</v>
      </c>
      <c r="F3273" t="s">
        <v>24852</v>
      </c>
      <c r="G3273" t="s">
        <v>24853</v>
      </c>
      <c r="I3273" t="s">
        <v>13969</v>
      </c>
      <c r="L3273" t="s">
        <v>24854</v>
      </c>
      <c r="M3273" s="20" t="s">
        <v>24852</v>
      </c>
      <c r="N3273" s="34">
        <v>174</v>
      </c>
      <c r="O3273" t="s">
        <v>24855</v>
      </c>
    </row>
    <row r="3274" spans="1:15" x14ac:dyDescent="0.35">
      <c r="A3274" t="s">
        <v>19</v>
      </c>
      <c r="B3274">
        <v>3074918</v>
      </c>
      <c r="C3274">
        <v>3077314</v>
      </c>
      <c r="E3274" t="s">
        <v>14007</v>
      </c>
      <c r="F3274" t="s">
        <v>24856</v>
      </c>
      <c r="G3274" t="s">
        <v>24857</v>
      </c>
      <c r="I3274" t="s">
        <v>13969</v>
      </c>
      <c r="L3274" t="s">
        <v>24858</v>
      </c>
      <c r="M3274" s="20" t="s">
        <v>24856</v>
      </c>
      <c r="N3274" s="34">
        <v>798</v>
      </c>
      <c r="O3274" t="s">
        <v>24859</v>
      </c>
    </row>
    <row r="3275" spans="1:15" x14ac:dyDescent="0.35">
      <c r="A3275" t="s">
        <v>19</v>
      </c>
      <c r="B3275">
        <v>3077339</v>
      </c>
      <c r="C3275">
        <v>3077959</v>
      </c>
      <c r="E3275" t="s">
        <v>14007</v>
      </c>
      <c r="F3275" t="s">
        <v>23004</v>
      </c>
      <c r="G3275" t="s">
        <v>24860</v>
      </c>
      <c r="I3275" t="s">
        <v>13969</v>
      </c>
      <c r="L3275" t="s">
        <v>24861</v>
      </c>
      <c r="M3275" s="20" t="s">
        <v>23004</v>
      </c>
      <c r="N3275" s="34">
        <v>206</v>
      </c>
      <c r="O3275" t="s">
        <v>24862</v>
      </c>
    </row>
    <row r="3276" spans="1:15" x14ac:dyDescent="0.35">
      <c r="A3276" t="s">
        <v>19</v>
      </c>
      <c r="B3276">
        <v>3078045</v>
      </c>
      <c r="C3276">
        <v>3079160</v>
      </c>
      <c r="E3276" t="s">
        <v>14007</v>
      </c>
      <c r="F3276" t="s">
        <v>24863</v>
      </c>
      <c r="G3276" t="s">
        <v>24864</v>
      </c>
      <c r="I3276" t="s">
        <v>13969</v>
      </c>
      <c r="L3276" t="s">
        <v>24865</v>
      </c>
      <c r="M3276" s="20" t="s">
        <v>24863</v>
      </c>
      <c r="N3276" s="34">
        <v>371</v>
      </c>
      <c r="O3276" t="s">
        <v>24866</v>
      </c>
    </row>
    <row r="3277" spans="1:15" x14ac:dyDescent="0.35">
      <c r="A3277" t="s">
        <v>19</v>
      </c>
      <c r="B3277">
        <v>3079191</v>
      </c>
      <c r="C3277">
        <v>3080330</v>
      </c>
      <c r="E3277" t="s">
        <v>14007</v>
      </c>
      <c r="F3277" t="s">
        <v>24867</v>
      </c>
      <c r="G3277" t="s">
        <v>24868</v>
      </c>
      <c r="I3277" t="s">
        <v>13969</v>
      </c>
      <c r="L3277" t="s">
        <v>24869</v>
      </c>
      <c r="M3277" s="20" t="s">
        <v>24867</v>
      </c>
      <c r="N3277" s="34">
        <v>379</v>
      </c>
      <c r="O3277" t="s">
        <v>24870</v>
      </c>
    </row>
    <row r="3278" spans="1:15" x14ac:dyDescent="0.35">
      <c r="A3278" t="s">
        <v>19</v>
      </c>
      <c r="B3278">
        <v>3080349</v>
      </c>
      <c r="C3278">
        <v>3080765</v>
      </c>
      <c r="E3278" t="s">
        <v>14007</v>
      </c>
      <c r="F3278" t="s">
        <v>24871</v>
      </c>
      <c r="G3278" t="s">
        <v>24872</v>
      </c>
      <c r="I3278" t="s">
        <v>13969</v>
      </c>
      <c r="L3278" t="s">
        <v>24873</v>
      </c>
      <c r="M3278" s="20" t="s">
        <v>24871</v>
      </c>
      <c r="N3278" s="34">
        <v>138</v>
      </c>
      <c r="O3278" t="s">
        <v>24874</v>
      </c>
    </row>
    <row r="3279" spans="1:15" x14ac:dyDescent="0.35">
      <c r="A3279" t="s">
        <v>19</v>
      </c>
      <c r="B3279">
        <v>3080968</v>
      </c>
      <c r="C3279">
        <v>3082233</v>
      </c>
      <c r="E3279" t="s">
        <v>13966</v>
      </c>
      <c r="F3279" t="s">
        <v>24875</v>
      </c>
      <c r="G3279" t="s">
        <v>24876</v>
      </c>
      <c r="I3279" t="s">
        <v>13969</v>
      </c>
      <c r="L3279" t="s">
        <v>24877</v>
      </c>
      <c r="M3279" s="20" t="s">
        <v>24875</v>
      </c>
      <c r="N3279" s="34">
        <v>421</v>
      </c>
      <c r="O3279" t="s">
        <v>24878</v>
      </c>
    </row>
    <row r="3280" spans="1:15" x14ac:dyDescent="0.35">
      <c r="A3280" t="s">
        <v>19</v>
      </c>
      <c r="B3280">
        <v>3082275</v>
      </c>
      <c r="C3280">
        <v>3083039</v>
      </c>
      <c r="E3280" t="s">
        <v>14007</v>
      </c>
      <c r="F3280" t="s">
        <v>24879</v>
      </c>
      <c r="G3280" t="s">
        <v>24880</v>
      </c>
      <c r="I3280" t="s">
        <v>13969</v>
      </c>
      <c r="L3280" t="s">
        <v>24881</v>
      </c>
      <c r="M3280" s="20" t="s">
        <v>24879</v>
      </c>
      <c r="N3280" s="34">
        <v>254</v>
      </c>
      <c r="O3280" t="s">
        <v>24882</v>
      </c>
    </row>
    <row r="3281" spans="1:15" x14ac:dyDescent="0.35">
      <c r="A3281" t="s">
        <v>19</v>
      </c>
      <c r="B3281">
        <v>3083122</v>
      </c>
      <c r="C3281">
        <v>3083314</v>
      </c>
      <c r="E3281" t="s">
        <v>14007</v>
      </c>
      <c r="F3281" t="s">
        <v>21879</v>
      </c>
      <c r="G3281" t="s">
        <v>21880</v>
      </c>
      <c r="I3281" t="s">
        <v>21881</v>
      </c>
      <c r="O3281" t="s">
        <v>24883</v>
      </c>
    </row>
    <row r="3282" spans="1:15" x14ac:dyDescent="0.35">
      <c r="A3282" t="s">
        <v>19</v>
      </c>
      <c r="B3282">
        <v>3083375</v>
      </c>
      <c r="C3282">
        <v>3085153</v>
      </c>
      <c r="E3282" t="s">
        <v>14007</v>
      </c>
      <c r="F3282" t="s">
        <v>24884</v>
      </c>
      <c r="G3282" t="s">
        <v>24885</v>
      </c>
      <c r="I3282" t="s">
        <v>13969</v>
      </c>
      <c r="L3282" t="s">
        <v>24886</v>
      </c>
      <c r="M3282" s="20" t="s">
        <v>24884</v>
      </c>
      <c r="N3282" s="34">
        <v>592</v>
      </c>
      <c r="O3282" t="s">
        <v>24887</v>
      </c>
    </row>
    <row r="3283" spans="1:15" x14ac:dyDescent="0.35">
      <c r="A3283" t="s">
        <v>19</v>
      </c>
      <c r="B3283">
        <v>3085167</v>
      </c>
      <c r="C3283">
        <v>3086441</v>
      </c>
      <c r="E3283" t="s">
        <v>14007</v>
      </c>
      <c r="F3283" t="s">
        <v>24888</v>
      </c>
      <c r="G3283" t="s">
        <v>24889</v>
      </c>
      <c r="I3283" t="s">
        <v>13969</v>
      </c>
      <c r="L3283" t="s">
        <v>24890</v>
      </c>
      <c r="M3283" s="20" t="s">
        <v>24888</v>
      </c>
      <c r="N3283" s="34">
        <v>424</v>
      </c>
      <c r="O3283" t="s">
        <v>24891</v>
      </c>
    </row>
    <row r="3284" spans="1:15" x14ac:dyDescent="0.35">
      <c r="A3284" t="s">
        <v>19</v>
      </c>
      <c r="B3284">
        <v>3086823</v>
      </c>
      <c r="C3284">
        <v>3086993</v>
      </c>
      <c r="E3284" t="s">
        <v>14007</v>
      </c>
      <c r="F3284" t="s">
        <v>24892</v>
      </c>
      <c r="G3284" t="s">
        <v>24893</v>
      </c>
      <c r="I3284" t="s">
        <v>13969</v>
      </c>
      <c r="L3284" t="s">
        <v>24894</v>
      </c>
      <c r="M3284" s="20" t="s">
        <v>24892</v>
      </c>
      <c r="N3284" s="34">
        <v>56</v>
      </c>
      <c r="O3284" t="s">
        <v>24895</v>
      </c>
    </row>
    <row r="3285" spans="1:15" x14ac:dyDescent="0.35">
      <c r="A3285" t="s">
        <v>19</v>
      </c>
      <c r="B3285">
        <v>3087126</v>
      </c>
      <c r="C3285">
        <v>3088682</v>
      </c>
      <c r="E3285" t="s">
        <v>13966</v>
      </c>
      <c r="F3285" t="s">
        <v>17345</v>
      </c>
      <c r="G3285" t="s">
        <v>24896</v>
      </c>
      <c r="I3285" t="s">
        <v>13969</v>
      </c>
      <c r="L3285" t="s">
        <v>24897</v>
      </c>
      <c r="M3285" s="20" t="s">
        <v>17345</v>
      </c>
      <c r="N3285" s="34">
        <v>518</v>
      </c>
      <c r="O3285" t="s">
        <v>24898</v>
      </c>
    </row>
    <row r="3286" spans="1:15" x14ac:dyDescent="0.35">
      <c r="A3286" t="s">
        <v>19</v>
      </c>
      <c r="B3286">
        <v>3088709</v>
      </c>
      <c r="C3286">
        <v>3089107</v>
      </c>
      <c r="E3286" t="s">
        <v>14007</v>
      </c>
      <c r="F3286" t="s">
        <v>24899</v>
      </c>
      <c r="G3286" t="s">
        <v>24900</v>
      </c>
      <c r="I3286" t="s">
        <v>13969</v>
      </c>
      <c r="L3286" t="s">
        <v>24901</v>
      </c>
      <c r="M3286" s="20" t="s">
        <v>24899</v>
      </c>
      <c r="N3286" s="34">
        <v>132</v>
      </c>
      <c r="O3286" t="s">
        <v>24902</v>
      </c>
    </row>
    <row r="3287" spans="1:15" x14ac:dyDescent="0.35">
      <c r="A3287" t="s">
        <v>19</v>
      </c>
      <c r="B3287">
        <v>3089161</v>
      </c>
      <c r="C3287">
        <v>3091365</v>
      </c>
      <c r="E3287" t="s">
        <v>14007</v>
      </c>
      <c r="F3287" t="s">
        <v>18387</v>
      </c>
      <c r="G3287" t="s">
        <v>24903</v>
      </c>
      <c r="I3287" t="s">
        <v>13969</v>
      </c>
      <c r="L3287" t="s">
        <v>24904</v>
      </c>
      <c r="M3287" s="20" t="s">
        <v>18387</v>
      </c>
      <c r="N3287" s="34">
        <v>734</v>
      </c>
      <c r="O3287" t="s">
        <v>24905</v>
      </c>
    </row>
    <row r="3288" spans="1:15" x14ac:dyDescent="0.35">
      <c r="A3288" t="s">
        <v>19</v>
      </c>
      <c r="B3288">
        <v>3091533</v>
      </c>
      <c r="C3288">
        <v>3092045</v>
      </c>
      <c r="E3288" t="s">
        <v>14007</v>
      </c>
      <c r="F3288" t="s">
        <v>24906</v>
      </c>
      <c r="G3288" t="s">
        <v>24907</v>
      </c>
      <c r="I3288" t="s">
        <v>13969</v>
      </c>
      <c r="L3288" t="s">
        <v>24908</v>
      </c>
      <c r="M3288" s="20" t="s">
        <v>24906</v>
      </c>
      <c r="N3288" s="34">
        <v>170</v>
      </c>
      <c r="O3288" t="s">
        <v>24909</v>
      </c>
    </row>
    <row r="3289" spans="1:15" x14ac:dyDescent="0.35">
      <c r="A3289" t="s">
        <v>19</v>
      </c>
      <c r="B3289">
        <v>3092051</v>
      </c>
      <c r="C3289">
        <v>3094411</v>
      </c>
      <c r="E3289" t="s">
        <v>14007</v>
      </c>
      <c r="F3289" t="s">
        <v>22244</v>
      </c>
      <c r="G3289" t="s">
        <v>22245</v>
      </c>
      <c r="I3289" t="s">
        <v>13969</v>
      </c>
      <c r="L3289" t="s">
        <v>24910</v>
      </c>
      <c r="M3289" s="20" t="s">
        <v>22244</v>
      </c>
      <c r="N3289" s="34">
        <v>786</v>
      </c>
      <c r="O3289" t="s">
        <v>24911</v>
      </c>
    </row>
    <row r="3290" spans="1:15" x14ac:dyDescent="0.35">
      <c r="A3290" t="s">
        <v>19</v>
      </c>
      <c r="B3290">
        <v>3094478</v>
      </c>
      <c r="C3290">
        <v>3094801</v>
      </c>
      <c r="E3290" t="s">
        <v>14007</v>
      </c>
      <c r="F3290" t="s">
        <v>24912</v>
      </c>
      <c r="G3290" t="s">
        <v>24913</v>
      </c>
      <c r="I3290" t="s">
        <v>13969</v>
      </c>
      <c r="L3290" t="s">
        <v>24914</v>
      </c>
      <c r="M3290" s="20" t="s">
        <v>24912</v>
      </c>
      <c r="N3290" s="34">
        <v>107</v>
      </c>
      <c r="O3290" t="s">
        <v>24915</v>
      </c>
    </row>
    <row r="3291" spans="1:15" x14ac:dyDescent="0.35">
      <c r="A3291" t="s">
        <v>19</v>
      </c>
      <c r="B3291">
        <v>3094877</v>
      </c>
      <c r="C3291">
        <v>3095374</v>
      </c>
      <c r="E3291" t="s">
        <v>14007</v>
      </c>
      <c r="F3291" t="s">
        <v>24916</v>
      </c>
      <c r="G3291" t="s">
        <v>24917</v>
      </c>
      <c r="I3291" t="s">
        <v>13969</v>
      </c>
      <c r="L3291" t="s">
        <v>24918</v>
      </c>
      <c r="M3291" s="20" t="s">
        <v>24916</v>
      </c>
      <c r="N3291" s="34">
        <v>165</v>
      </c>
      <c r="O3291" t="s">
        <v>24919</v>
      </c>
    </row>
    <row r="3292" spans="1:15" x14ac:dyDescent="0.35">
      <c r="A3292" t="s">
        <v>19</v>
      </c>
      <c r="B3292">
        <v>3095532</v>
      </c>
      <c r="C3292">
        <v>3097745</v>
      </c>
      <c r="E3292" t="s">
        <v>14007</v>
      </c>
      <c r="F3292" t="s">
        <v>24920</v>
      </c>
      <c r="G3292" t="s">
        <v>24921</v>
      </c>
      <c r="I3292" t="s">
        <v>13969</v>
      </c>
      <c r="L3292" t="s">
        <v>24922</v>
      </c>
      <c r="M3292" s="20" t="s">
        <v>24920</v>
      </c>
      <c r="N3292" s="34">
        <v>737</v>
      </c>
      <c r="O3292" t="s">
        <v>24923</v>
      </c>
    </row>
    <row r="3293" spans="1:15" x14ac:dyDescent="0.35">
      <c r="A3293" t="s">
        <v>19</v>
      </c>
      <c r="B3293">
        <v>3097784</v>
      </c>
      <c r="C3293">
        <v>3098080</v>
      </c>
      <c r="E3293" t="s">
        <v>14007</v>
      </c>
      <c r="F3293" t="s">
        <v>24924</v>
      </c>
      <c r="G3293" t="s">
        <v>24925</v>
      </c>
      <c r="I3293" t="s">
        <v>13969</v>
      </c>
      <c r="L3293" t="s">
        <v>24926</v>
      </c>
      <c r="M3293" s="20" t="s">
        <v>24924</v>
      </c>
      <c r="N3293" s="34">
        <v>98</v>
      </c>
      <c r="O3293" t="s">
        <v>24927</v>
      </c>
    </row>
    <row r="3294" spans="1:15" x14ac:dyDescent="0.35">
      <c r="A3294" t="s">
        <v>19</v>
      </c>
      <c r="B3294">
        <v>3098196</v>
      </c>
      <c r="C3294">
        <v>3099752</v>
      </c>
      <c r="E3294" t="s">
        <v>13966</v>
      </c>
      <c r="F3294" t="s">
        <v>24928</v>
      </c>
      <c r="G3294" t="s">
        <v>24929</v>
      </c>
      <c r="I3294" t="s">
        <v>13969</v>
      </c>
      <c r="L3294" t="s">
        <v>24930</v>
      </c>
      <c r="M3294" s="20" t="s">
        <v>24928</v>
      </c>
      <c r="N3294" s="34">
        <v>518</v>
      </c>
      <c r="O3294" t="s">
        <v>24931</v>
      </c>
    </row>
    <row r="3295" spans="1:15" x14ac:dyDescent="0.35">
      <c r="A3295" t="s">
        <v>19</v>
      </c>
      <c r="B3295">
        <v>3099756</v>
      </c>
      <c r="C3295">
        <v>3100412</v>
      </c>
      <c r="E3295" t="s">
        <v>14007</v>
      </c>
      <c r="F3295" t="s">
        <v>16213</v>
      </c>
      <c r="G3295" t="s">
        <v>24932</v>
      </c>
      <c r="I3295" t="s">
        <v>13969</v>
      </c>
      <c r="L3295" t="s">
        <v>24933</v>
      </c>
      <c r="M3295" s="20" t="s">
        <v>16213</v>
      </c>
      <c r="N3295" s="34">
        <v>218</v>
      </c>
      <c r="O3295" t="s">
        <v>24934</v>
      </c>
    </row>
    <row r="3296" spans="1:15" x14ac:dyDescent="0.35">
      <c r="A3296" t="s">
        <v>19</v>
      </c>
      <c r="B3296">
        <v>3100610</v>
      </c>
      <c r="C3296">
        <v>3100999</v>
      </c>
      <c r="E3296" t="s">
        <v>13966</v>
      </c>
      <c r="F3296" t="s">
        <v>24935</v>
      </c>
      <c r="I3296" t="s">
        <v>13969</v>
      </c>
      <c r="L3296" t="s">
        <v>24936</v>
      </c>
      <c r="M3296" s="20" t="s">
        <v>24935</v>
      </c>
      <c r="N3296" s="34">
        <v>129</v>
      </c>
      <c r="O3296" t="s">
        <v>24937</v>
      </c>
    </row>
    <row r="3297" spans="1:15" x14ac:dyDescent="0.35">
      <c r="A3297" t="s">
        <v>19</v>
      </c>
      <c r="B3297">
        <v>3101056</v>
      </c>
      <c r="C3297">
        <v>3101322</v>
      </c>
      <c r="E3297" t="s">
        <v>14007</v>
      </c>
      <c r="F3297" t="s">
        <v>24938</v>
      </c>
      <c r="G3297" t="s">
        <v>24939</v>
      </c>
      <c r="I3297" t="s">
        <v>13969</v>
      </c>
      <c r="L3297" t="s">
        <v>24940</v>
      </c>
      <c r="M3297" s="20" t="s">
        <v>24938</v>
      </c>
      <c r="N3297" s="34">
        <v>88</v>
      </c>
      <c r="O3297" t="s">
        <v>24941</v>
      </c>
    </row>
    <row r="3298" spans="1:15" x14ac:dyDescent="0.35">
      <c r="A3298" t="s">
        <v>19</v>
      </c>
      <c r="B3298">
        <v>3101359</v>
      </c>
      <c r="C3298">
        <v>3102504</v>
      </c>
      <c r="E3298" t="s">
        <v>14007</v>
      </c>
      <c r="F3298" t="s">
        <v>24942</v>
      </c>
      <c r="G3298" t="s">
        <v>24943</v>
      </c>
      <c r="I3298" t="s">
        <v>13969</v>
      </c>
      <c r="L3298" t="s">
        <v>24944</v>
      </c>
      <c r="M3298" s="20" t="s">
        <v>24942</v>
      </c>
      <c r="N3298" s="34">
        <v>381</v>
      </c>
      <c r="O3298" t="s">
        <v>24945</v>
      </c>
    </row>
    <row r="3299" spans="1:15" ht="29" x14ac:dyDescent="0.35">
      <c r="A3299" t="s">
        <v>19</v>
      </c>
      <c r="B3299">
        <v>3102531</v>
      </c>
      <c r="C3299">
        <v>3103559</v>
      </c>
      <c r="E3299" t="s">
        <v>14007</v>
      </c>
      <c r="F3299" t="s">
        <v>24946</v>
      </c>
      <c r="G3299" t="s">
        <v>24947</v>
      </c>
      <c r="I3299" t="s">
        <v>13969</v>
      </c>
      <c r="L3299" t="s">
        <v>24948</v>
      </c>
      <c r="M3299" s="20" t="s">
        <v>24946</v>
      </c>
      <c r="N3299" s="34">
        <v>342</v>
      </c>
      <c r="O3299" t="s">
        <v>24949</v>
      </c>
    </row>
    <row r="3300" spans="1:15" x14ac:dyDescent="0.35">
      <c r="A3300" t="s">
        <v>19</v>
      </c>
      <c r="B3300">
        <v>3103589</v>
      </c>
      <c r="C3300">
        <v>3103789</v>
      </c>
      <c r="E3300" t="s">
        <v>14007</v>
      </c>
      <c r="F3300" t="s">
        <v>24950</v>
      </c>
      <c r="G3300" t="s">
        <v>24951</v>
      </c>
      <c r="I3300" t="s">
        <v>13969</v>
      </c>
      <c r="L3300" t="s">
        <v>24952</v>
      </c>
      <c r="M3300" s="20" t="s">
        <v>24950</v>
      </c>
      <c r="N3300" s="34">
        <v>66</v>
      </c>
      <c r="O3300" t="s">
        <v>24953</v>
      </c>
    </row>
    <row r="3301" spans="1:15" x14ac:dyDescent="0.35">
      <c r="A3301" t="s">
        <v>19</v>
      </c>
      <c r="B3301">
        <v>3103782</v>
      </c>
      <c r="C3301">
        <v>3104786</v>
      </c>
      <c r="E3301" t="s">
        <v>14007</v>
      </c>
      <c r="F3301" t="s">
        <v>24954</v>
      </c>
      <c r="G3301" t="s">
        <v>24955</v>
      </c>
      <c r="I3301" t="s">
        <v>13969</v>
      </c>
      <c r="L3301" t="s">
        <v>24956</v>
      </c>
      <c r="M3301" s="20" t="s">
        <v>24954</v>
      </c>
      <c r="N3301" s="34">
        <v>334</v>
      </c>
      <c r="O3301" t="s">
        <v>24957</v>
      </c>
    </row>
    <row r="3302" spans="1:15" x14ac:dyDescent="0.35">
      <c r="A3302" t="s">
        <v>19</v>
      </c>
      <c r="B3302">
        <v>3104797</v>
      </c>
      <c r="C3302">
        <v>3105402</v>
      </c>
      <c r="E3302" t="s">
        <v>14007</v>
      </c>
      <c r="F3302" t="s">
        <v>24958</v>
      </c>
      <c r="G3302" t="s">
        <v>24959</v>
      </c>
      <c r="I3302" t="s">
        <v>13969</v>
      </c>
      <c r="L3302" t="s">
        <v>24960</v>
      </c>
      <c r="M3302" s="20" t="s">
        <v>24958</v>
      </c>
      <c r="N3302" s="34">
        <v>201</v>
      </c>
      <c r="O3302" t="s">
        <v>24961</v>
      </c>
    </row>
    <row r="3303" spans="1:15" x14ac:dyDescent="0.35">
      <c r="A3303" t="s">
        <v>19</v>
      </c>
      <c r="B3303">
        <v>3105541</v>
      </c>
      <c r="C3303">
        <v>3106053</v>
      </c>
      <c r="E3303" t="s">
        <v>14007</v>
      </c>
      <c r="F3303" t="s">
        <v>24962</v>
      </c>
      <c r="G3303" t="s">
        <v>24963</v>
      </c>
      <c r="I3303" t="s">
        <v>13969</v>
      </c>
      <c r="L3303" t="s">
        <v>24964</v>
      </c>
      <c r="M3303" s="20" t="s">
        <v>24962</v>
      </c>
      <c r="N3303" s="34">
        <v>170</v>
      </c>
      <c r="O3303" t="s">
        <v>24965</v>
      </c>
    </row>
    <row r="3304" spans="1:15" x14ac:dyDescent="0.35">
      <c r="A3304" t="s">
        <v>19</v>
      </c>
      <c r="B3304">
        <v>3106101</v>
      </c>
      <c r="C3304">
        <v>3107408</v>
      </c>
      <c r="E3304" t="s">
        <v>14007</v>
      </c>
      <c r="F3304" t="s">
        <v>14792</v>
      </c>
      <c r="G3304" t="s">
        <v>24966</v>
      </c>
      <c r="I3304" t="s">
        <v>13969</v>
      </c>
      <c r="L3304" t="s">
        <v>24967</v>
      </c>
      <c r="M3304" s="20" t="s">
        <v>14792</v>
      </c>
      <c r="N3304" s="34">
        <v>435</v>
      </c>
      <c r="O3304" t="s">
        <v>24968</v>
      </c>
    </row>
    <row r="3305" spans="1:15" x14ac:dyDescent="0.35">
      <c r="A3305" t="s">
        <v>19</v>
      </c>
      <c r="B3305">
        <v>3107479</v>
      </c>
      <c r="C3305">
        <v>3108504</v>
      </c>
      <c r="E3305" t="s">
        <v>14007</v>
      </c>
      <c r="F3305" t="s">
        <v>24969</v>
      </c>
      <c r="G3305" t="s">
        <v>24970</v>
      </c>
      <c r="I3305" t="s">
        <v>13969</v>
      </c>
      <c r="L3305" t="s">
        <v>24971</v>
      </c>
      <c r="M3305" s="20" t="s">
        <v>24969</v>
      </c>
      <c r="N3305" s="34">
        <v>341</v>
      </c>
      <c r="O3305" t="s">
        <v>24972</v>
      </c>
    </row>
    <row r="3306" spans="1:15" x14ac:dyDescent="0.35">
      <c r="A3306" t="s">
        <v>19</v>
      </c>
      <c r="B3306">
        <v>3108742</v>
      </c>
      <c r="C3306">
        <v>3109389</v>
      </c>
      <c r="E3306" t="s">
        <v>13966</v>
      </c>
      <c r="F3306" t="s">
        <v>24973</v>
      </c>
      <c r="G3306" t="s">
        <v>24974</v>
      </c>
      <c r="I3306" t="s">
        <v>13969</v>
      </c>
      <c r="L3306" t="s">
        <v>24975</v>
      </c>
      <c r="M3306" s="20" t="s">
        <v>24973</v>
      </c>
      <c r="N3306" s="34">
        <v>215</v>
      </c>
      <c r="O3306" t="s">
        <v>24976</v>
      </c>
    </row>
    <row r="3307" spans="1:15" x14ac:dyDescent="0.35">
      <c r="A3307" t="s">
        <v>19</v>
      </c>
      <c r="B3307">
        <v>3109435</v>
      </c>
      <c r="C3307">
        <v>3109557</v>
      </c>
      <c r="E3307" t="s">
        <v>14007</v>
      </c>
      <c r="F3307" t="s">
        <v>14251</v>
      </c>
      <c r="I3307" t="s">
        <v>13969</v>
      </c>
      <c r="L3307" t="s">
        <v>24977</v>
      </c>
      <c r="M3307" s="20" t="s">
        <v>14251</v>
      </c>
      <c r="N3307" s="34">
        <v>40</v>
      </c>
      <c r="O3307" t="s">
        <v>24978</v>
      </c>
    </row>
    <row r="3308" spans="1:15" x14ac:dyDescent="0.35">
      <c r="A3308" t="s">
        <v>19</v>
      </c>
      <c r="B3308">
        <v>3109642</v>
      </c>
      <c r="C3308">
        <v>3109932</v>
      </c>
      <c r="E3308" t="s">
        <v>13966</v>
      </c>
      <c r="F3308" t="s">
        <v>24979</v>
      </c>
      <c r="G3308" t="s">
        <v>24980</v>
      </c>
      <c r="I3308" t="s">
        <v>13969</v>
      </c>
      <c r="L3308" t="s">
        <v>24981</v>
      </c>
      <c r="M3308" s="20" t="s">
        <v>24979</v>
      </c>
      <c r="N3308" s="34">
        <v>96</v>
      </c>
      <c r="O3308" t="s">
        <v>24982</v>
      </c>
    </row>
    <row r="3309" spans="1:15" x14ac:dyDescent="0.35">
      <c r="A3309" t="s">
        <v>19</v>
      </c>
      <c r="B3309">
        <v>3109939</v>
      </c>
      <c r="C3309">
        <v>3110079</v>
      </c>
      <c r="E3309" t="s">
        <v>13966</v>
      </c>
      <c r="F3309" t="s">
        <v>14251</v>
      </c>
      <c r="I3309" t="s">
        <v>13969</v>
      </c>
      <c r="L3309" t="s">
        <v>24983</v>
      </c>
      <c r="M3309" s="20" t="s">
        <v>14251</v>
      </c>
      <c r="N3309" s="34">
        <v>46</v>
      </c>
      <c r="O3309" t="s">
        <v>24984</v>
      </c>
    </row>
    <row r="3310" spans="1:15" x14ac:dyDescent="0.35">
      <c r="A3310" t="s">
        <v>19</v>
      </c>
      <c r="B3310">
        <v>3110243</v>
      </c>
      <c r="C3310">
        <v>3111697</v>
      </c>
      <c r="E3310" t="s">
        <v>13966</v>
      </c>
      <c r="F3310" t="s">
        <v>14980</v>
      </c>
      <c r="G3310" t="s">
        <v>24985</v>
      </c>
      <c r="I3310" t="s">
        <v>13969</v>
      </c>
      <c r="L3310" t="s">
        <v>24986</v>
      </c>
      <c r="M3310" s="20" t="s">
        <v>14980</v>
      </c>
      <c r="N3310" s="34">
        <v>484</v>
      </c>
      <c r="O3310" t="s">
        <v>24987</v>
      </c>
    </row>
    <row r="3311" spans="1:15" x14ac:dyDescent="0.35">
      <c r="A3311" t="s">
        <v>19</v>
      </c>
      <c r="B3311">
        <v>3111738</v>
      </c>
      <c r="C3311">
        <v>3112460</v>
      </c>
      <c r="E3311" t="s">
        <v>14007</v>
      </c>
      <c r="F3311" t="s">
        <v>16728</v>
      </c>
      <c r="G3311" t="s">
        <v>24988</v>
      </c>
      <c r="I3311" t="s">
        <v>13969</v>
      </c>
      <c r="L3311" t="s">
        <v>24989</v>
      </c>
      <c r="M3311" s="20" t="s">
        <v>16728</v>
      </c>
      <c r="N3311" s="34">
        <v>240</v>
      </c>
      <c r="O3311" t="s">
        <v>24990</v>
      </c>
    </row>
    <row r="3312" spans="1:15" x14ac:dyDescent="0.35">
      <c r="A3312" t="s">
        <v>19</v>
      </c>
      <c r="B3312">
        <v>3112563</v>
      </c>
      <c r="C3312">
        <v>3113159</v>
      </c>
      <c r="E3312" t="s">
        <v>14007</v>
      </c>
      <c r="F3312" t="s">
        <v>24991</v>
      </c>
      <c r="G3312" t="s">
        <v>24992</v>
      </c>
      <c r="I3312" t="s">
        <v>13969</v>
      </c>
      <c r="L3312" t="s">
        <v>24993</v>
      </c>
      <c r="M3312" s="20" t="s">
        <v>24991</v>
      </c>
      <c r="N3312" s="34">
        <v>198</v>
      </c>
      <c r="O3312" t="s">
        <v>24994</v>
      </c>
    </row>
    <row r="3313" spans="1:15" x14ac:dyDescent="0.35">
      <c r="A3313" t="s">
        <v>19</v>
      </c>
      <c r="B3313">
        <v>3113307</v>
      </c>
      <c r="C3313">
        <v>3114470</v>
      </c>
      <c r="E3313" t="s">
        <v>14007</v>
      </c>
      <c r="F3313" t="s">
        <v>24995</v>
      </c>
      <c r="G3313" t="s">
        <v>24996</v>
      </c>
      <c r="I3313" t="s">
        <v>13969</v>
      </c>
      <c r="L3313" t="s">
        <v>24997</v>
      </c>
      <c r="M3313" s="20" t="s">
        <v>24995</v>
      </c>
      <c r="N3313" s="34">
        <v>387</v>
      </c>
      <c r="O3313" t="s">
        <v>24998</v>
      </c>
    </row>
    <row r="3314" spans="1:15" x14ac:dyDescent="0.35">
      <c r="A3314" t="s">
        <v>19</v>
      </c>
      <c r="B3314">
        <v>3114587</v>
      </c>
      <c r="C3314">
        <v>3115693</v>
      </c>
      <c r="E3314" t="s">
        <v>14007</v>
      </c>
      <c r="F3314" t="s">
        <v>24999</v>
      </c>
      <c r="G3314" t="s">
        <v>25000</v>
      </c>
      <c r="I3314" t="s">
        <v>13969</v>
      </c>
      <c r="L3314" t="s">
        <v>25001</v>
      </c>
      <c r="M3314" s="20" t="s">
        <v>24999</v>
      </c>
      <c r="N3314" s="34">
        <v>368</v>
      </c>
      <c r="O3314" t="s">
        <v>25002</v>
      </c>
    </row>
    <row r="3315" spans="1:15" x14ac:dyDescent="0.35">
      <c r="A3315" t="s">
        <v>19</v>
      </c>
      <c r="B3315">
        <v>3115680</v>
      </c>
      <c r="C3315">
        <v>3116549</v>
      </c>
      <c r="E3315" t="s">
        <v>14007</v>
      </c>
      <c r="F3315" t="s">
        <v>25003</v>
      </c>
      <c r="G3315" t="s">
        <v>25004</v>
      </c>
      <c r="I3315" t="s">
        <v>13969</v>
      </c>
      <c r="L3315" t="s">
        <v>25005</v>
      </c>
      <c r="M3315" s="20" t="s">
        <v>25003</v>
      </c>
      <c r="N3315" s="34">
        <v>289</v>
      </c>
      <c r="O3315" t="s">
        <v>25006</v>
      </c>
    </row>
    <row r="3316" spans="1:15" x14ac:dyDescent="0.35">
      <c r="A3316" t="s">
        <v>19</v>
      </c>
      <c r="B3316">
        <v>3116503</v>
      </c>
      <c r="C3316">
        <v>3118098</v>
      </c>
      <c r="E3316" t="s">
        <v>14007</v>
      </c>
      <c r="F3316" t="s">
        <v>25007</v>
      </c>
      <c r="G3316" t="s">
        <v>25008</v>
      </c>
      <c r="I3316" t="s">
        <v>13969</v>
      </c>
      <c r="L3316" t="s">
        <v>25009</v>
      </c>
      <c r="M3316" s="20" t="s">
        <v>25007</v>
      </c>
      <c r="N3316" s="34">
        <v>531</v>
      </c>
      <c r="O3316" t="s">
        <v>25010</v>
      </c>
    </row>
    <row r="3317" spans="1:15" x14ac:dyDescent="0.35">
      <c r="A3317" t="s">
        <v>19</v>
      </c>
      <c r="B3317">
        <v>3118201</v>
      </c>
      <c r="C3317">
        <v>3119388</v>
      </c>
      <c r="E3317" t="s">
        <v>13966</v>
      </c>
      <c r="F3317" t="s">
        <v>25011</v>
      </c>
      <c r="G3317" t="s">
        <v>25012</v>
      </c>
      <c r="I3317" t="s">
        <v>13969</v>
      </c>
      <c r="L3317" t="s">
        <v>25013</v>
      </c>
      <c r="M3317" s="20" t="s">
        <v>25011</v>
      </c>
      <c r="N3317" s="34">
        <v>395</v>
      </c>
      <c r="O3317" t="s">
        <v>25014</v>
      </c>
    </row>
    <row r="3318" spans="1:15" x14ac:dyDescent="0.35">
      <c r="A3318" t="s">
        <v>19</v>
      </c>
      <c r="B3318">
        <v>3119348</v>
      </c>
      <c r="C3318">
        <v>3119890</v>
      </c>
      <c r="E3318" t="s">
        <v>13966</v>
      </c>
      <c r="F3318" t="s">
        <v>25015</v>
      </c>
      <c r="G3318" t="s">
        <v>25016</v>
      </c>
      <c r="I3318" t="s">
        <v>13969</v>
      </c>
      <c r="L3318" t="s">
        <v>25017</v>
      </c>
      <c r="M3318" s="20" t="s">
        <v>25015</v>
      </c>
      <c r="N3318" s="34">
        <v>180</v>
      </c>
      <c r="O3318" t="s">
        <v>25018</v>
      </c>
    </row>
    <row r="3319" spans="1:15" x14ac:dyDescent="0.35">
      <c r="A3319" t="s">
        <v>19</v>
      </c>
      <c r="B3319">
        <v>3119915</v>
      </c>
      <c r="C3319">
        <v>3120772</v>
      </c>
      <c r="E3319" t="s">
        <v>14007</v>
      </c>
      <c r="F3319" t="s">
        <v>25019</v>
      </c>
      <c r="G3319" t="s">
        <v>25020</v>
      </c>
      <c r="I3319" t="s">
        <v>13969</v>
      </c>
      <c r="L3319" t="s">
        <v>25021</v>
      </c>
      <c r="M3319" s="20" t="s">
        <v>25019</v>
      </c>
      <c r="N3319" s="34">
        <v>285</v>
      </c>
      <c r="O3319" t="s">
        <v>25022</v>
      </c>
    </row>
    <row r="3320" spans="1:15" x14ac:dyDescent="0.35">
      <c r="A3320" t="s">
        <v>19</v>
      </c>
      <c r="B3320">
        <v>3120789</v>
      </c>
      <c r="C3320">
        <v>3121232</v>
      </c>
      <c r="E3320" t="s">
        <v>14007</v>
      </c>
      <c r="F3320" t="s">
        <v>25023</v>
      </c>
      <c r="G3320" t="s">
        <v>25024</v>
      </c>
      <c r="I3320" t="s">
        <v>13969</v>
      </c>
      <c r="L3320" t="s">
        <v>25025</v>
      </c>
      <c r="M3320" s="20" t="s">
        <v>25023</v>
      </c>
      <c r="N3320" s="34">
        <v>147</v>
      </c>
      <c r="O3320" t="s">
        <v>25026</v>
      </c>
    </row>
    <row r="3321" spans="1:15" x14ac:dyDescent="0.35">
      <c r="A3321" t="s">
        <v>19</v>
      </c>
      <c r="B3321">
        <v>3121293</v>
      </c>
      <c r="C3321">
        <v>3122579</v>
      </c>
      <c r="E3321" t="s">
        <v>14007</v>
      </c>
      <c r="F3321" t="s">
        <v>25027</v>
      </c>
      <c r="G3321" t="s">
        <v>25028</v>
      </c>
      <c r="I3321" t="s">
        <v>13969</v>
      </c>
      <c r="L3321" t="s">
        <v>25029</v>
      </c>
      <c r="M3321" s="20" t="s">
        <v>25027</v>
      </c>
      <c r="N3321" s="34">
        <v>428</v>
      </c>
      <c r="O3321" t="s">
        <v>25030</v>
      </c>
    </row>
    <row r="3322" spans="1:15" x14ac:dyDescent="0.35">
      <c r="A3322" t="s">
        <v>19</v>
      </c>
      <c r="B3322">
        <v>3122613</v>
      </c>
      <c r="C3322">
        <v>3123191</v>
      </c>
      <c r="E3322" t="s">
        <v>14007</v>
      </c>
      <c r="F3322" t="s">
        <v>25031</v>
      </c>
      <c r="G3322" t="s">
        <v>25032</v>
      </c>
      <c r="I3322" t="s">
        <v>13969</v>
      </c>
      <c r="L3322" t="s">
        <v>25033</v>
      </c>
      <c r="M3322" s="20" t="s">
        <v>25031</v>
      </c>
      <c r="N3322" s="34">
        <v>192</v>
      </c>
      <c r="O3322" t="s">
        <v>25034</v>
      </c>
    </row>
    <row r="3323" spans="1:15" x14ac:dyDescent="0.35">
      <c r="A3323" t="s">
        <v>19</v>
      </c>
      <c r="B3323">
        <v>3123269</v>
      </c>
      <c r="C3323">
        <v>3123391</v>
      </c>
      <c r="E3323" t="s">
        <v>13966</v>
      </c>
      <c r="F3323" t="s">
        <v>14251</v>
      </c>
      <c r="I3323" t="s">
        <v>13969</v>
      </c>
      <c r="L3323" t="s">
        <v>25035</v>
      </c>
      <c r="M3323" s="20" t="s">
        <v>14251</v>
      </c>
      <c r="N3323" s="34">
        <v>40</v>
      </c>
      <c r="O3323" t="s">
        <v>25036</v>
      </c>
    </row>
    <row r="3324" spans="1:15" x14ac:dyDescent="0.35">
      <c r="A3324" t="s">
        <v>19</v>
      </c>
      <c r="B3324">
        <v>3123512</v>
      </c>
      <c r="C3324">
        <v>3123796</v>
      </c>
      <c r="E3324" t="s">
        <v>14007</v>
      </c>
      <c r="F3324" t="s">
        <v>25037</v>
      </c>
      <c r="G3324" t="s">
        <v>25038</v>
      </c>
      <c r="I3324" t="s">
        <v>13969</v>
      </c>
      <c r="L3324" t="s">
        <v>25039</v>
      </c>
      <c r="M3324" s="20" t="s">
        <v>25037</v>
      </c>
      <c r="N3324" s="34">
        <v>94</v>
      </c>
      <c r="O3324" t="s">
        <v>25040</v>
      </c>
    </row>
    <row r="3325" spans="1:15" x14ac:dyDescent="0.35">
      <c r="A3325" t="s">
        <v>19</v>
      </c>
      <c r="B3325">
        <v>3123809</v>
      </c>
      <c r="C3325">
        <v>3124147</v>
      </c>
      <c r="E3325" t="s">
        <v>14007</v>
      </c>
      <c r="F3325" t="s">
        <v>25041</v>
      </c>
      <c r="G3325" t="s">
        <v>25042</v>
      </c>
      <c r="I3325" t="s">
        <v>13969</v>
      </c>
      <c r="L3325" t="s">
        <v>25043</v>
      </c>
      <c r="M3325" s="20" t="s">
        <v>25041</v>
      </c>
      <c r="N3325" s="34">
        <v>112</v>
      </c>
      <c r="O3325" t="s">
        <v>25044</v>
      </c>
    </row>
    <row r="3326" spans="1:15" x14ac:dyDescent="0.35">
      <c r="A3326" t="s">
        <v>19</v>
      </c>
      <c r="B3326">
        <v>3124150</v>
      </c>
      <c r="C3326">
        <v>3124458</v>
      </c>
      <c r="E3326" t="s">
        <v>14007</v>
      </c>
      <c r="F3326" t="s">
        <v>25045</v>
      </c>
      <c r="G3326" t="s">
        <v>25046</v>
      </c>
      <c r="I3326" t="s">
        <v>13969</v>
      </c>
      <c r="L3326" t="s">
        <v>25047</v>
      </c>
      <c r="M3326" s="20" t="s">
        <v>25045</v>
      </c>
      <c r="N3326" s="34">
        <v>102</v>
      </c>
      <c r="O3326" t="s">
        <v>25048</v>
      </c>
    </row>
    <row r="3327" spans="1:15" x14ac:dyDescent="0.35">
      <c r="A3327" t="s">
        <v>19</v>
      </c>
      <c r="B3327">
        <v>3124605</v>
      </c>
      <c r="C3327">
        <v>3125471</v>
      </c>
      <c r="E3327" t="s">
        <v>14007</v>
      </c>
      <c r="F3327" t="s">
        <v>25049</v>
      </c>
      <c r="G3327" t="s">
        <v>25050</v>
      </c>
      <c r="I3327" t="s">
        <v>13969</v>
      </c>
      <c r="L3327" t="s">
        <v>25051</v>
      </c>
      <c r="M3327" s="20" t="s">
        <v>25049</v>
      </c>
      <c r="N3327" s="34">
        <v>288</v>
      </c>
      <c r="O3327" t="s">
        <v>25052</v>
      </c>
    </row>
    <row r="3328" spans="1:15" x14ac:dyDescent="0.35">
      <c r="A3328" t="s">
        <v>19</v>
      </c>
      <c r="B3328">
        <v>3125464</v>
      </c>
      <c r="C3328">
        <v>3126258</v>
      </c>
      <c r="E3328" t="s">
        <v>14007</v>
      </c>
      <c r="F3328" t="s">
        <v>25053</v>
      </c>
      <c r="G3328" t="s">
        <v>25054</v>
      </c>
      <c r="I3328" t="s">
        <v>13969</v>
      </c>
      <c r="L3328" t="s">
        <v>25055</v>
      </c>
      <c r="M3328" s="20" t="s">
        <v>25053</v>
      </c>
      <c r="N3328" s="34">
        <v>264</v>
      </c>
      <c r="O3328" t="s">
        <v>25056</v>
      </c>
    </row>
    <row r="3329" spans="1:15" x14ac:dyDescent="0.35">
      <c r="A3329" t="s">
        <v>19</v>
      </c>
      <c r="B3329">
        <v>3126408</v>
      </c>
      <c r="C3329">
        <v>3127214</v>
      </c>
      <c r="E3329" t="s">
        <v>14007</v>
      </c>
      <c r="F3329" t="s">
        <v>25057</v>
      </c>
      <c r="G3329" t="s">
        <v>25058</v>
      </c>
      <c r="I3329" t="s">
        <v>13969</v>
      </c>
      <c r="L3329" t="s">
        <v>25059</v>
      </c>
      <c r="M3329" s="20" t="s">
        <v>25057</v>
      </c>
      <c r="N3329" s="34">
        <v>268</v>
      </c>
      <c r="O3329" t="s">
        <v>25060</v>
      </c>
    </row>
    <row r="3330" spans="1:15" x14ac:dyDescent="0.35">
      <c r="A3330" t="s">
        <v>19</v>
      </c>
      <c r="B3330">
        <v>3127216</v>
      </c>
      <c r="C3330">
        <v>3127896</v>
      </c>
      <c r="E3330" t="s">
        <v>14007</v>
      </c>
      <c r="F3330" t="s">
        <v>25061</v>
      </c>
      <c r="G3330" t="s">
        <v>25062</v>
      </c>
      <c r="I3330" t="s">
        <v>13969</v>
      </c>
      <c r="L3330" t="s">
        <v>25063</v>
      </c>
      <c r="M3330" s="20" t="s">
        <v>25061</v>
      </c>
      <c r="N3330" s="34">
        <v>226</v>
      </c>
      <c r="O3330" t="s">
        <v>25064</v>
      </c>
    </row>
    <row r="3331" spans="1:15" x14ac:dyDescent="0.35">
      <c r="A3331" t="s">
        <v>19</v>
      </c>
      <c r="B3331">
        <v>3127949</v>
      </c>
      <c r="C3331">
        <v>3128467</v>
      </c>
      <c r="E3331" t="s">
        <v>14007</v>
      </c>
      <c r="F3331" t="s">
        <v>25065</v>
      </c>
      <c r="G3331" t="s">
        <v>25066</v>
      </c>
      <c r="I3331" t="s">
        <v>13969</v>
      </c>
      <c r="L3331" t="s">
        <v>25067</v>
      </c>
      <c r="M3331" s="20" t="s">
        <v>25065</v>
      </c>
      <c r="N3331" s="34">
        <v>172</v>
      </c>
      <c r="O3331" t="s">
        <v>25068</v>
      </c>
    </row>
    <row r="3332" spans="1:15" x14ac:dyDescent="0.35">
      <c r="A3332" t="s">
        <v>19</v>
      </c>
      <c r="B3332">
        <v>3128464</v>
      </c>
      <c r="C3332">
        <v>3129336</v>
      </c>
      <c r="E3332" t="s">
        <v>14007</v>
      </c>
      <c r="F3332" t="s">
        <v>25069</v>
      </c>
      <c r="G3332" t="s">
        <v>25070</v>
      </c>
      <c r="I3332" t="s">
        <v>13969</v>
      </c>
      <c r="L3332" t="s">
        <v>25071</v>
      </c>
      <c r="M3332" s="20" t="s">
        <v>25069</v>
      </c>
      <c r="N3332" s="34">
        <v>290</v>
      </c>
      <c r="O3332" t="s">
        <v>25072</v>
      </c>
    </row>
    <row r="3333" spans="1:15" x14ac:dyDescent="0.35">
      <c r="A3333" t="s">
        <v>19</v>
      </c>
      <c r="B3333">
        <v>3129367</v>
      </c>
      <c r="C3333">
        <v>3130380</v>
      </c>
      <c r="E3333" t="s">
        <v>14007</v>
      </c>
      <c r="F3333" t="s">
        <v>25073</v>
      </c>
      <c r="G3333" t="s">
        <v>25074</v>
      </c>
      <c r="I3333" t="s">
        <v>13969</v>
      </c>
      <c r="L3333" t="s">
        <v>25075</v>
      </c>
      <c r="M3333" s="20" t="s">
        <v>25073</v>
      </c>
      <c r="N3333" s="34">
        <v>337</v>
      </c>
      <c r="O3333" t="s">
        <v>25076</v>
      </c>
    </row>
    <row r="3334" spans="1:15" x14ac:dyDescent="0.35">
      <c r="A3334" t="s">
        <v>19</v>
      </c>
      <c r="B3334">
        <v>3130472</v>
      </c>
      <c r="C3334">
        <v>3131167</v>
      </c>
      <c r="E3334" t="s">
        <v>14007</v>
      </c>
      <c r="F3334" t="s">
        <v>25077</v>
      </c>
      <c r="G3334" t="s">
        <v>25078</v>
      </c>
      <c r="I3334" t="s">
        <v>13969</v>
      </c>
      <c r="L3334" t="s">
        <v>25079</v>
      </c>
      <c r="M3334" s="20" t="s">
        <v>25077</v>
      </c>
      <c r="N3334" s="34">
        <v>231</v>
      </c>
      <c r="O3334" t="s">
        <v>25080</v>
      </c>
    </row>
    <row r="3335" spans="1:15" x14ac:dyDescent="0.35">
      <c r="A3335" t="s">
        <v>19</v>
      </c>
      <c r="B3335">
        <v>3131204</v>
      </c>
      <c r="C3335">
        <v>3131773</v>
      </c>
      <c r="E3335" t="s">
        <v>14007</v>
      </c>
      <c r="F3335" t="s">
        <v>25081</v>
      </c>
      <c r="G3335" t="s">
        <v>25082</v>
      </c>
      <c r="I3335" t="s">
        <v>13969</v>
      </c>
      <c r="L3335" t="s">
        <v>25083</v>
      </c>
      <c r="M3335" s="20" t="s">
        <v>25081</v>
      </c>
      <c r="N3335" s="34">
        <v>189</v>
      </c>
      <c r="O3335" t="s">
        <v>25084</v>
      </c>
    </row>
    <row r="3336" spans="1:15" x14ac:dyDescent="0.35">
      <c r="A3336" t="s">
        <v>19</v>
      </c>
      <c r="B3336">
        <v>3131926</v>
      </c>
      <c r="C3336">
        <v>3132924</v>
      </c>
      <c r="E3336" t="s">
        <v>14007</v>
      </c>
      <c r="F3336" t="s">
        <v>25085</v>
      </c>
      <c r="G3336" t="s">
        <v>25086</v>
      </c>
      <c r="I3336" t="s">
        <v>13969</v>
      </c>
      <c r="L3336" t="s">
        <v>25087</v>
      </c>
      <c r="M3336" s="20" t="s">
        <v>25085</v>
      </c>
      <c r="N3336" s="34">
        <v>332</v>
      </c>
      <c r="O3336" t="s">
        <v>25088</v>
      </c>
    </row>
    <row r="3337" spans="1:15" x14ac:dyDescent="0.35">
      <c r="A3337" t="s">
        <v>19</v>
      </c>
      <c r="B3337">
        <v>3133058</v>
      </c>
      <c r="C3337">
        <v>3133804</v>
      </c>
      <c r="E3337" t="s">
        <v>14007</v>
      </c>
      <c r="F3337" t="s">
        <v>25089</v>
      </c>
      <c r="G3337" t="s">
        <v>25090</v>
      </c>
      <c r="I3337" t="s">
        <v>13969</v>
      </c>
      <c r="L3337" t="s">
        <v>25091</v>
      </c>
      <c r="M3337" s="20" t="s">
        <v>25089</v>
      </c>
      <c r="N3337" s="34">
        <v>248</v>
      </c>
      <c r="O3337" t="s">
        <v>25092</v>
      </c>
    </row>
    <row r="3338" spans="1:15" ht="29" x14ac:dyDescent="0.35">
      <c r="A3338" t="s">
        <v>19</v>
      </c>
      <c r="B3338">
        <v>3133944</v>
      </c>
      <c r="C3338">
        <v>3135236</v>
      </c>
      <c r="E3338" t="s">
        <v>14007</v>
      </c>
      <c r="F3338" t="s">
        <v>25093</v>
      </c>
      <c r="G3338" t="s">
        <v>25094</v>
      </c>
      <c r="I3338" t="s">
        <v>13969</v>
      </c>
      <c r="L3338" t="s">
        <v>25095</v>
      </c>
      <c r="M3338" s="20" t="s">
        <v>25093</v>
      </c>
      <c r="N3338" s="34">
        <v>430</v>
      </c>
      <c r="O3338" t="s">
        <v>25096</v>
      </c>
    </row>
    <row r="3339" spans="1:15" x14ac:dyDescent="0.35">
      <c r="A3339" t="s">
        <v>19</v>
      </c>
      <c r="B3339">
        <v>3135296</v>
      </c>
      <c r="C3339">
        <v>3137938</v>
      </c>
      <c r="E3339" t="s">
        <v>14007</v>
      </c>
      <c r="F3339" t="s">
        <v>25097</v>
      </c>
      <c r="G3339" t="s">
        <v>25098</v>
      </c>
      <c r="I3339" t="s">
        <v>13969</v>
      </c>
      <c r="L3339" t="s">
        <v>25099</v>
      </c>
      <c r="M3339" s="20" t="s">
        <v>25097</v>
      </c>
      <c r="N3339" s="34">
        <v>880</v>
      </c>
      <c r="O3339" t="s">
        <v>25100</v>
      </c>
    </row>
    <row r="3340" spans="1:15" x14ac:dyDescent="0.35">
      <c r="A3340" t="s">
        <v>19</v>
      </c>
      <c r="B3340">
        <v>3138386</v>
      </c>
      <c r="C3340">
        <v>3138577</v>
      </c>
      <c r="E3340" t="s">
        <v>13966</v>
      </c>
      <c r="F3340" t="s">
        <v>14251</v>
      </c>
      <c r="I3340" t="s">
        <v>13969</v>
      </c>
      <c r="L3340" t="s">
        <v>25101</v>
      </c>
      <c r="M3340" s="20" t="s">
        <v>14251</v>
      </c>
      <c r="N3340" s="34">
        <v>63</v>
      </c>
      <c r="O3340" t="s">
        <v>25102</v>
      </c>
    </row>
    <row r="3341" spans="1:15" x14ac:dyDescent="0.35">
      <c r="A3341" t="s">
        <v>19</v>
      </c>
      <c r="B3341">
        <v>3138596</v>
      </c>
      <c r="C3341">
        <v>3139621</v>
      </c>
      <c r="E3341" t="s">
        <v>14007</v>
      </c>
      <c r="F3341" t="s">
        <v>25103</v>
      </c>
      <c r="G3341" t="s">
        <v>25104</v>
      </c>
      <c r="I3341" t="s">
        <v>13969</v>
      </c>
      <c r="L3341" t="s">
        <v>25105</v>
      </c>
      <c r="M3341" s="20" t="s">
        <v>25103</v>
      </c>
      <c r="N3341" s="34">
        <v>341</v>
      </c>
      <c r="O3341" t="s">
        <v>25106</v>
      </c>
    </row>
    <row r="3342" spans="1:15" x14ac:dyDescent="0.35">
      <c r="A3342" t="s">
        <v>19</v>
      </c>
      <c r="B3342">
        <v>3139654</v>
      </c>
      <c r="C3342">
        <v>3141381</v>
      </c>
      <c r="E3342" t="s">
        <v>14007</v>
      </c>
      <c r="F3342" t="s">
        <v>25107</v>
      </c>
      <c r="G3342" t="s">
        <v>25108</v>
      </c>
      <c r="I3342" t="s">
        <v>13969</v>
      </c>
      <c r="L3342" t="s">
        <v>25109</v>
      </c>
      <c r="M3342" s="20" t="s">
        <v>25107</v>
      </c>
      <c r="N3342" s="34">
        <v>575</v>
      </c>
      <c r="O3342" t="s">
        <v>25110</v>
      </c>
    </row>
    <row r="3343" spans="1:15" x14ac:dyDescent="0.35">
      <c r="A3343" t="s">
        <v>19</v>
      </c>
      <c r="B3343">
        <v>3141512</v>
      </c>
      <c r="C3343">
        <v>3142804</v>
      </c>
      <c r="E3343" t="s">
        <v>14007</v>
      </c>
      <c r="F3343" t="s">
        <v>17396</v>
      </c>
      <c r="G3343" t="s">
        <v>25111</v>
      </c>
      <c r="I3343" t="s">
        <v>13969</v>
      </c>
      <c r="L3343" t="s">
        <v>25112</v>
      </c>
      <c r="M3343" s="20" t="s">
        <v>17396</v>
      </c>
      <c r="N3343" s="34">
        <v>430</v>
      </c>
      <c r="O3343" t="s">
        <v>25113</v>
      </c>
    </row>
    <row r="3344" spans="1:15" x14ac:dyDescent="0.35">
      <c r="A3344" t="s">
        <v>19</v>
      </c>
      <c r="B3344">
        <v>3142834</v>
      </c>
      <c r="C3344">
        <v>3143808</v>
      </c>
      <c r="E3344" t="s">
        <v>14007</v>
      </c>
      <c r="F3344" t="s">
        <v>25114</v>
      </c>
      <c r="G3344" t="s">
        <v>25115</v>
      </c>
      <c r="I3344" t="s">
        <v>13969</v>
      </c>
      <c r="L3344" t="s">
        <v>25116</v>
      </c>
      <c r="M3344" s="20" t="s">
        <v>25114</v>
      </c>
      <c r="N3344" s="34">
        <v>324</v>
      </c>
      <c r="O3344" t="s">
        <v>25117</v>
      </c>
    </row>
    <row r="3345" spans="1:15" x14ac:dyDescent="0.35">
      <c r="A3345" t="s">
        <v>19</v>
      </c>
      <c r="B3345">
        <v>3143805</v>
      </c>
      <c r="C3345">
        <v>3144593</v>
      </c>
      <c r="E3345" t="s">
        <v>14007</v>
      </c>
      <c r="F3345" t="s">
        <v>19193</v>
      </c>
      <c r="G3345" t="s">
        <v>25118</v>
      </c>
      <c r="I3345" t="s">
        <v>13969</v>
      </c>
      <c r="L3345" t="s">
        <v>25119</v>
      </c>
      <c r="M3345" s="20" t="s">
        <v>19193</v>
      </c>
      <c r="N3345" s="34">
        <v>262</v>
      </c>
      <c r="O3345" t="s">
        <v>25120</v>
      </c>
    </row>
    <row r="3346" spans="1:15" x14ac:dyDescent="0.35">
      <c r="A3346" t="s">
        <v>19</v>
      </c>
      <c r="B3346">
        <v>3144583</v>
      </c>
      <c r="C3346">
        <v>3145527</v>
      </c>
      <c r="E3346" t="s">
        <v>14007</v>
      </c>
      <c r="F3346" t="s">
        <v>25121</v>
      </c>
      <c r="G3346" t="s">
        <v>25122</v>
      </c>
      <c r="I3346" t="s">
        <v>13969</v>
      </c>
      <c r="L3346" t="s">
        <v>25123</v>
      </c>
      <c r="M3346" s="20" t="s">
        <v>25121</v>
      </c>
      <c r="N3346" s="34">
        <v>314</v>
      </c>
      <c r="O3346" t="s">
        <v>25124</v>
      </c>
    </row>
    <row r="3347" spans="1:15" x14ac:dyDescent="0.35">
      <c r="A3347" t="s">
        <v>19</v>
      </c>
      <c r="B3347">
        <v>3145560</v>
      </c>
      <c r="C3347">
        <v>3146390</v>
      </c>
      <c r="E3347" t="s">
        <v>14007</v>
      </c>
      <c r="F3347" t="s">
        <v>25125</v>
      </c>
      <c r="G3347" t="s">
        <v>25126</v>
      </c>
      <c r="I3347" t="s">
        <v>13969</v>
      </c>
      <c r="L3347" t="s">
        <v>25127</v>
      </c>
      <c r="M3347" s="20" t="s">
        <v>25125</v>
      </c>
      <c r="N3347" s="34">
        <v>276</v>
      </c>
      <c r="O3347" t="s">
        <v>25128</v>
      </c>
    </row>
    <row r="3348" spans="1:15" x14ac:dyDescent="0.35">
      <c r="A3348" t="s">
        <v>19</v>
      </c>
      <c r="B3348">
        <v>3146398</v>
      </c>
      <c r="C3348">
        <v>3147765</v>
      </c>
      <c r="E3348" t="s">
        <v>14007</v>
      </c>
      <c r="F3348" t="s">
        <v>25129</v>
      </c>
      <c r="G3348" t="s">
        <v>25130</v>
      </c>
      <c r="I3348" t="s">
        <v>13969</v>
      </c>
      <c r="L3348" t="s">
        <v>25131</v>
      </c>
      <c r="M3348" s="20" t="s">
        <v>25129</v>
      </c>
      <c r="N3348" s="34">
        <v>455</v>
      </c>
      <c r="O3348" t="s">
        <v>25132</v>
      </c>
    </row>
    <row r="3349" spans="1:15" x14ac:dyDescent="0.35">
      <c r="A3349" t="s">
        <v>19</v>
      </c>
      <c r="B3349">
        <v>3147995</v>
      </c>
      <c r="C3349">
        <v>3148492</v>
      </c>
      <c r="E3349" t="s">
        <v>13966</v>
      </c>
      <c r="F3349" t="s">
        <v>14251</v>
      </c>
      <c r="I3349" t="s">
        <v>13969</v>
      </c>
      <c r="L3349" t="s">
        <v>25133</v>
      </c>
      <c r="M3349" s="20" t="s">
        <v>14251</v>
      </c>
      <c r="N3349" s="34">
        <v>165</v>
      </c>
      <c r="O3349" t="s">
        <v>25134</v>
      </c>
    </row>
    <row r="3350" spans="1:15" x14ac:dyDescent="0.35">
      <c r="A3350" t="s">
        <v>19</v>
      </c>
      <c r="B3350">
        <v>3148514</v>
      </c>
      <c r="C3350">
        <v>3149101</v>
      </c>
      <c r="E3350" t="s">
        <v>14007</v>
      </c>
      <c r="F3350" t="s">
        <v>25135</v>
      </c>
      <c r="G3350" t="s">
        <v>25136</v>
      </c>
      <c r="I3350" t="s">
        <v>13969</v>
      </c>
      <c r="L3350" t="s">
        <v>25137</v>
      </c>
      <c r="M3350" s="20" t="s">
        <v>25135</v>
      </c>
      <c r="N3350" s="34">
        <v>195</v>
      </c>
      <c r="O3350" t="s">
        <v>25138</v>
      </c>
    </row>
    <row r="3351" spans="1:15" x14ac:dyDescent="0.35">
      <c r="A3351" t="s">
        <v>19</v>
      </c>
      <c r="B3351">
        <v>3149098</v>
      </c>
      <c r="C3351">
        <v>3151422</v>
      </c>
      <c r="E3351" t="s">
        <v>14007</v>
      </c>
      <c r="F3351" t="s">
        <v>25139</v>
      </c>
      <c r="G3351" t="s">
        <v>25140</v>
      </c>
      <c r="I3351" t="s">
        <v>13969</v>
      </c>
      <c r="L3351" t="s">
        <v>25141</v>
      </c>
      <c r="M3351" s="20" t="s">
        <v>25139</v>
      </c>
      <c r="N3351" s="34">
        <v>774</v>
      </c>
      <c r="O3351" t="s">
        <v>25142</v>
      </c>
    </row>
    <row r="3352" spans="1:15" x14ac:dyDescent="0.35">
      <c r="A3352" t="s">
        <v>19</v>
      </c>
      <c r="B3352">
        <v>3151603</v>
      </c>
      <c r="C3352">
        <v>3153261</v>
      </c>
      <c r="E3352" t="s">
        <v>14007</v>
      </c>
      <c r="F3352" t="s">
        <v>25143</v>
      </c>
      <c r="G3352" t="s">
        <v>25144</v>
      </c>
      <c r="I3352" t="s">
        <v>13969</v>
      </c>
      <c r="L3352" t="s">
        <v>25145</v>
      </c>
      <c r="M3352" s="20" t="s">
        <v>25143</v>
      </c>
      <c r="N3352" s="34">
        <v>552</v>
      </c>
      <c r="O3352" t="s">
        <v>25146</v>
      </c>
    </row>
    <row r="3353" spans="1:15" x14ac:dyDescent="0.35">
      <c r="A3353" t="s">
        <v>19</v>
      </c>
      <c r="B3353">
        <v>3153413</v>
      </c>
      <c r="C3353">
        <v>3154675</v>
      </c>
      <c r="E3353" t="s">
        <v>14007</v>
      </c>
      <c r="F3353" t="s">
        <v>25147</v>
      </c>
      <c r="G3353" t="s">
        <v>25148</v>
      </c>
      <c r="I3353" t="s">
        <v>13969</v>
      </c>
      <c r="L3353" t="s">
        <v>25149</v>
      </c>
      <c r="M3353" s="20" t="s">
        <v>25147</v>
      </c>
      <c r="N3353" s="34">
        <v>420</v>
      </c>
      <c r="O3353" t="s">
        <v>25150</v>
      </c>
    </row>
    <row r="3354" spans="1:15" x14ac:dyDescent="0.35">
      <c r="A3354" t="s">
        <v>19</v>
      </c>
      <c r="B3354">
        <v>3154947</v>
      </c>
      <c r="C3354">
        <v>3156221</v>
      </c>
      <c r="E3354" t="s">
        <v>14007</v>
      </c>
      <c r="F3354" t="s">
        <v>25151</v>
      </c>
      <c r="G3354" t="s">
        <v>25152</v>
      </c>
      <c r="I3354" t="s">
        <v>13969</v>
      </c>
      <c r="L3354" t="s">
        <v>25153</v>
      </c>
      <c r="M3354" s="20" t="s">
        <v>25151</v>
      </c>
      <c r="N3354" s="34">
        <v>424</v>
      </c>
      <c r="O3354" t="s">
        <v>25154</v>
      </c>
    </row>
    <row r="3355" spans="1:15" x14ac:dyDescent="0.35">
      <c r="A3355" t="s">
        <v>19</v>
      </c>
      <c r="B3355">
        <v>3156449</v>
      </c>
      <c r="C3355">
        <v>3157453</v>
      </c>
      <c r="E3355" t="s">
        <v>14007</v>
      </c>
      <c r="F3355" t="s">
        <v>25155</v>
      </c>
      <c r="G3355" t="s">
        <v>25156</v>
      </c>
      <c r="I3355" t="s">
        <v>13969</v>
      </c>
      <c r="L3355" t="s">
        <v>25157</v>
      </c>
      <c r="M3355" s="20" t="s">
        <v>25155</v>
      </c>
      <c r="N3355" s="34">
        <v>334</v>
      </c>
      <c r="O3355" t="s">
        <v>25158</v>
      </c>
    </row>
    <row r="3356" spans="1:15" x14ac:dyDescent="0.35">
      <c r="A3356" t="s">
        <v>19</v>
      </c>
      <c r="B3356">
        <v>3157572</v>
      </c>
      <c r="C3356">
        <v>3158171</v>
      </c>
      <c r="E3356" t="s">
        <v>14007</v>
      </c>
      <c r="F3356" t="s">
        <v>25159</v>
      </c>
      <c r="G3356" t="s">
        <v>25160</v>
      </c>
      <c r="I3356" t="s">
        <v>13969</v>
      </c>
      <c r="L3356" t="s">
        <v>25161</v>
      </c>
      <c r="M3356" s="20" t="s">
        <v>25159</v>
      </c>
      <c r="N3356" s="34">
        <v>199</v>
      </c>
      <c r="O3356" t="s">
        <v>25162</v>
      </c>
    </row>
    <row r="3357" spans="1:15" x14ac:dyDescent="0.35">
      <c r="A3357" t="s">
        <v>19</v>
      </c>
      <c r="B3357">
        <v>3158184</v>
      </c>
      <c r="C3357">
        <v>3159602</v>
      </c>
      <c r="E3357" t="s">
        <v>14007</v>
      </c>
      <c r="F3357" t="s">
        <v>25163</v>
      </c>
      <c r="G3357" t="s">
        <v>25164</v>
      </c>
      <c r="I3357" t="s">
        <v>13969</v>
      </c>
      <c r="L3357" t="s">
        <v>25165</v>
      </c>
      <c r="M3357" s="20" t="s">
        <v>25163</v>
      </c>
      <c r="N3357" s="34">
        <v>472</v>
      </c>
      <c r="O3357" t="s">
        <v>25166</v>
      </c>
    </row>
    <row r="3358" spans="1:15" x14ac:dyDescent="0.35">
      <c r="A3358" t="s">
        <v>19</v>
      </c>
      <c r="B3358">
        <v>3159652</v>
      </c>
      <c r="C3358">
        <v>3160749</v>
      </c>
      <c r="E3358" t="s">
        <v>14007</v>
      </c>
      <c r="F3358" t="s">
        <v>25167</v>
      </c>
      <c r="G3358" t="s">
        <v>25168</v>
      </c>
      <c r="I3358" t="s">
        <v>13969</v>
      </c>
      <c r="L3358" t="s">
        <v>25169</v>
      </c>
      <c r="M3358" s="20" t="s">
        <v>25167</v>
      </c>
      <c r="N3358" s="34">
        <v>365</v>
      </c>
      <c r="O3358" t="s">
        <v>25170</v>
      </c>
    </row>
    <row r="3359" spans="1:15" x14ac:dyDescent="0.35">
      <c r="A3359" t="s">
        <v>19</v>
      </c>
      <c r="B3359">
        <v>3160770</v>
      </c>
      <c r="C3359">
        <v>3162326</v>
      </c>
      <c r="E3359" t="s">
        <v>14007</v>
      </c>
      <c r="F3359" t="s">
        <v>25171</v>
      </c>
      <c r="G3359" t="s">
        <v>25172</v>
      </c>
      <c r="I3359" t="s">
        <v>13969</v>
      </c>
      <c r="L3359" t="s">
        <v>25173</v>
      </c>
      <c r="M3359" s="20" t="s">
        <v>25171</v>
      </c>
      <c r="N3359" s="34">
        <v>518</v>
      </c>
      <c r="O3359" t="s">
        <v>25174</v>
      </c>
    </row>
    <row r="3360" spans="1:15" x14ac:dyDescent="0.35">
      <c r="A3360" t="s">
        <v>19</v>
      </c>
      <c r="B3360">
        <v>3162313</v>
      </c>
      <c r="C3360">
        <v>3163341</v>
      </c>
      <c r="E3360" t="s">
        <v>14007</v>
      </c>
      <c r="F3360" t="s">
        <v>25175</v>
      </c>
      <c r="G3360" t="s">
        <v>25176</v>
      </c>
      <c r="I3360" t="s">
        <v>13969</v>
      </c>
      <c r="L3360" t="s">
        <v>25177</v>
      </c>
      <c r="M3360" s="20" t="s">
        <v>25175</v>
      </c>
      <c r="N3360" s="34">
        <v>342</v>
      </c>
      <c r="O3360" t="s">
        <v>25178</v>
      </c>
    </row>
    <row r="3361" spans="1:15" x14ac:dyDescent="0.35">
      <c r="A3361" t="s">
        <v>19</v>
      </c>
      <c r="B3361">
        <v>3163365</v>
      </c>
      <c r="C3361">
        <v>3163883</v>
      </c>
      <c r="E3361" t="s">
        <v>14007</v>
      </c>
      <c r="F3361" t="s">
        <v>25179</v>
      </c>
      <c r="G3361" t="s">
        <v>25180</v>
      </c>
      <c r="I3361" t="s">
        <v>13969</v>
      </c>
      <c r="L3361" t="s">
        <v>25181</v>
      </c>
      <c r="M3361" s="20" t="s">
        <v>25179</v>
      </c>
      <c r="N3361" s="34">
        <v>172</v>
      </c>
      <c r="O3361" t="s">
        <v>25182</v>
      </c>
    </row>
    <row r="3362" spans="1:15" x14ac:dyDescent="0.35">
      <c r="A3362" t="s">
        <v>19</v>
      </c>
      <c r="B3362">
        <v>3163880</v>
      </c>
      <c r="C3362">
        <v>3165604</v>
      </c>
      <c r="E3362" t="s">
        <v>14007</v>
      </c>
      <c r="F3362" t="s">
        <v>25183</v>
      </c>
      <c r="G3362" t="s">
        <v>25184</v>
      </c>
      <c r="I3362" t="s">
        <v>13969</v>
      </c>
      <c r="L3362" t="s">
        <v>25185</v>
      </c>
      <c r="M3362" s="20" t="s">
        <v>25183</v>
      </c>
      <c r="N3362" s="34">
        <v>574</v>
      </c>
      <c r="O3362" t="s">
        <v>25186</v>
      </c>
    </row>
    <row r="3363" spans="1:15" x14ac:dyDescent="0.35">
      <c r="A3363" t="s">
        <v>19</v>
      </c>
      <c r="B3363">
        <v>3166420</v>
      </c>
      <c r="C3363">
        <v>3166755</v>
      </c>
      <c r="E3363" t="s">
        <v>13966</v>
      </c>
      <c r="F3363" t="s">
        <v>25187</v>
      </c>
      <c r="G3363" t="s">
        <v>25188</v>
      </c>
      <c r="I3363" t="s">
        <v>13969</v>
      </c>
      <c r="L3363" t="s">
        <v>25189</v>
      </c>
      <c r="M3363" s="20" t="s">
        <v>25187</v>
      </c>
      <c r="N3363" s="34">
        <v>111</v>
      </c>
      <c r="O3363" t="s">
        <v>25190</v>
      </c>
    </row>
    <row r="3364" spans="1:15" x14ac:dyDescent="0.35">
      <c r="A3364" t="s">
        <v>19</v>
      </c>
      <c r="B3364">
        <v>3166924</v>
      </c>
      <c r="C3364">
        <v>3167379</v>
      </c>
      <c r="E3364" t="s">
        <v>13966</v>
      </c>
      <c r="F3364" t="s">
        <v>14715</v>
      </c>
      <c r="G3364" t="s">
        <v>25191</v>
      </c>
      <c r="I3364" t="s">
        <v>13969</v>
      </c>
      <c r="L3364" t="s">
        <v>25192</v>
      </c>
      <c r="M3364" s="20" t="s">
        <v>14715</v>
      </c>
      <c r="N3364" s="34">
        <v>151</v>
      </c>
      <c r="O3364" t="s">
        <v>25193</v>
      </c>
    </row>
    <row r="3365" spans="1:15" x14ac:dyDescent="0.35">
      <c r="A3365" t="s">
        <v>19</v>
      </c>
      <c r="B3365">
        <v>3167563</v>
      </c>
      <c r="C3365">
        <v>3168384</v>
      </c>
      <c r="E3365" t="s">
        <v>13966</v>
      </c>
      <c r="F3365" t="s">
        <v>25194</v>
      </c>
      <c r="G3365" t="s">
        <v>25195</v>
      </c>
      <c r="I3365" t="s">
        <v>13969</v>
      </c>
      <c r="L3365" t="s">
        <v>25196</v>
      </c>
      <c r="M3365" s="20" t="s">
        <v>25194</v>
      </c>
      <c r="N3365" s="34">
        <v>273</v>
      </c>
      <c r="O3365" t="s">
        <v>25197</v>
      </c>
    </row>
    <row r="3366" spans="1:15" x14ac:dyDescent="0.35">
      <c r="A3366" t="s">
        <v>19</v>
      </c>
      <c r="B3366">
        <v>3168448</v>
      </c>
      <c r="C3366">
        <v>3168521</v>
      </c>
      <c r="E3366" t="s">
        <v>14007</v>
      </c>
      <c r="F3366" t="s">
        <v>14336</v>
      </c>
      <c r="I3366" t="s">
        <v>12672</v>
      </c>
      <c r="O3366" t="s">
        <v>25198</v>
      </c>
    </row>
    <row r="3367" spans="1:15" x14ac:dyDescent="0.35">
      <c r="A3367" t="s">
        <v>19</v>
      </c>
      <c r="B3367">
        <v>3168652</v>
      </c>
      <c r="C3367">
        <v>3169161</v>
      </c>
      <c r="E3367" t="s">
        <v>14007</v>
      </c>
      <c r="F3367" t="s">
        <v>19642</v>
      </c>
      <c r="G3367" t="s">
        <v>25199</v>
      </c>
      <c r="I3367" t="s">
        <v>13969</v>
      </c>
      <c r="L3367" t="s">
        <v>25200</v>
      </c>
      <c r="M3367" s="20" t="s">
        <v>19642</v>
      </c>
      <c r="N3367" s="34">
        <v>169</v>
      </c>
      <c r="O3367" t="s">
        <v>25201</v>
      </c>
    </row>
    <row r="3368" spans="1:15" x14ac:dyDescent="0.35">
      <c r="A3368" t="s">
        <v>19</v>
      </c>
      <c r="B3368">
        <v>3169177</v>
      </c>
      <c r="C3368">
        <v>3169773</v>
      </c>
      <c r="E3368" t="s">
        <v>14007</v>
      </c>
      <c r="F3368" t="s">
        <v>25202</v>
      </c>
      <c r="G3368" t="s">
        <v>25203</v>
      </c>
      <c r="I3368" t="s">
        <v>13969</v>
      </c>
      <c r="L3368" t="s">
        <v>25204</v>
      </c>
      <c r="M3368" s="20" t="s">
        <v>25202</v>
      </c>
      <c r="N3368" s="34">
        <v>198</v>
      </c>
      <c r="O3368" t="s">
        <v>25205</v>
      </c>
    </row>
    <row r="3369" spans="1:15" x14ac:dyDescent="0.35">
      <c r="A3369" t="s">
        <v>19</v>
      </c>
      <c r="B3369">
        <v>3169786</v>
      </c>
      <c r="C3369">
        <v>3170523</v>
      </c>
      <c r="E3369" t="s">
        <v>14007</v>
      </c>
      <c r="F3369" t="s">
        <v>25206</v>
      </c>
      <c r="G3369" t="s">
        <v>25207</v>
      </c>
      <c r="I3369" t="s">
        <v>13969</v>
      </c>
      <c r="L3369" t="s">
        <v>25208</v>
      </c>
      <c r="M3369" s="20" t="s">
        <v>25206</v>
      </c>
      <c r="N3369" s="34">
        <v>245</v>
      </c>
      <c r="O3369" t="s">
        <v>25209</v>
      </c>
    </row>
    <row r="3370" spans="1:15" x14ac:dyDescent="0.35">
      <c r="A3370" t="s">
        <v>19</v>
      </c>
      <c r="B3370">
        <v>3170634</v>
      </c>
      <c r="C3370">
        <v>3171734</v>
      </c>
      <c r="E3370" t="s">
        <v>14007</v>
      </c>
      <c r="F3370" t="s">
        <v>25210</v>
      </c>
      <c r="G3370" t="s">
        <v>25211</v>
      </c>
      <c r="I3370" t="s">
        <v>13969</v>
      </c>
      <c r="L3370" t="s">
        <v>25212</v>
      </c>
      <c r="M3370" s="20" t="s">
        <v>25210</v>
      </c>
      <c r="N3370" s="34">
        <v>366</v>
      </c>
      <c r="O3370" t="s">
        <v>25213</v>
      </c>
    </row>
    <row r="3371" spans="1:15" x14ac:dyDescent="0.35">
      <c r="A3371" t="s">
        <v>19</v>
      </c>
      <c r="B3371">
        <v>3171849</v>
      </c>
      <c r="C3371">
        <v>3172667</v>
      </c>
      <c r="E3371" t="s">
        <v>14007</v>
      </c>
      <c r="F3371" t="s">
        <v>24589</v>
      </c>
      <c r="G3371" t="s">
        <v>25214</v>
      </c>
      <c r="I3371" t="s">
        <v>13969</v>
      </c>
      <c r="L3371" t="s">
        <v>25215</v>
      </c>
      <c r="M3371" s="20" t="s">
        <v>24589</v>
      </c>
      <c r="N3371" s="34">
        <v>272</v>
      </c>
      <c r="O3371" t="s">
        <v>25216</v>
      </c>
    </row>
    <row r="3372" spans="1:15" x14ac:dyDescent="0.35">
      <c r="A3372" t="s">
        <v>19</v>
      </c>
      <c r="B3372">
        <v>3172675</v>
      </c>
      <c r="C3372">
        <v>3173115</v>
      </c>
      <c r="E3372" t="s">
        <v>14007</v>
      </c>
      <c r="F3372" t="s">
        <v>15917</v>
      </c>
      <c r="G3372" t="s">
        <v>25217</v>
      </c>
      <c r="I3372" t="s">
        <v>13969</v>
      </c>
      <c r="L3372" t="s">
        <v>25218</v>
      </c>
      <c r="M3372" s="20" t="s">
        <v>15917</v>
      </c>
      <c r="N3372" s="34">
        <v>146</v>
      </c>
      <c r="O3372" t="s">
        <v>25219</v>
      </c>
    </row>
    <row r="3373" spans="1:15" x14ac:dyDescent="0.35">
      <c r="A3373" t="s">
        <v>19</v>
      </c>
      <c r="B3373">
        <v>3173359</v>
      </c>
      <c r="C3373">
        <v>3173583</v>
      </c>
      <c r="E3373" t="s">
        <v>14007</v>
      </c>
      <c r="F3373" t="s">
        <v>25220</v>
      </c>
      <c r="G3373" t="s">
        <v>25221</v>
      </c>
      <c r="I3373" t="s">
        <v>13969</v>
      </c>
      <c r="L3373" t="s">
        <v>25222</v>
      </c>
      <c r="M3373" s="20" t="s">
        <v>25220</v>
      </c>
      <c r="N3373" s="34">
        <v>74</v>
      </c>
      <c r="O3373" t="s">
        <v>25223</v>
      </c>
    </row>
    <row r="3374" spans="1:15" x14ac:dyDescent="0.35">
      <c r="A3374" t="s">
        <v>19</v>
      </c>
      <c r="B3374">
        <v>3173699</v>
      </c>
      <c r="C3374">
        <v>3174142</v>
      </c>
      <c r="E3374" t="s">
        <v>14007</v>
      </c>
      <c r="F3374" t="s">
        <v>19516</v>
      </c>
      <c r="G3374" t="s">
        <v>25224</v>
      </c>
      <c r="I3374" t="s">
        <v>13969</v>
      </c>
      <c r="L3374" t="s">
        <v>25225</v>
      </c>
      <c r="M3374" s="20" t="s">
        <v>19516</v>
      </c>
      <c r="N3374" s="34">
        <v>147</v>
      </c>
      <c r="O3374" t="s">
        <v>25226</v>
      </c>
    </row>
    <row r="3375" spans="1:15" x14ac:dyDescent="0.35">
      <c r="A3375" t="s">
        <v>19</v>
      </c>
      <c r="B3375">
        <v>3174203</v>
      </c>
      <c r="C3375">
        <v>3174964</v>
      </c>
      <c r="E3375" t="s">
        <v>14007</v>
      </c>
      <c r="F3375" t="s">
        <v>25227</v>
      </c>
      <c r="G3375" t="s">
        <v>25228</v>
      </c>
      <c r="I3375" t="s">
        <v>13969</v>
      </c>
      <c r="L3375" t="s">
        <v>25229</v>
      </c>
      <c r="M3375" s="20" t="s">
        <v>25227</v>
      </c>
      <c r="N3375" s="34">
        <v>253</v>
      </c>
      <c r="O3375" t="s">
        <v>25230</v>
      </c>
    </row>
    <row r="3376" spans="1:15" x14ac:dyDescent="0.35">
      <c r="A3376" t="s">
        <v>19</v>
      </c>
      <c r="B3376">
        <v>3174967</v>
      </c>
      <c r="C3376">
        <v>3176727</v>
      </c>
      <c r="E3376" t="s">
        <v>14007</v>
      </c>
      <c r="F3376" t="s">
        <v>25231</v>
      </c>
      <c r="G3376" t="s">
        <v>25232</v>
      </c>
      <c r="I3376" t="s">
        <v>13969</v>
      </c>
      <c r="L3376" t="s">
        <v>25233</v>
      </c>
      <c r="M3376" s="20" t="s">
        <v>25231</v>
      </c>
      <c r="N3376" s="34">
        <v>586</v>
      </c>
      <c r="O3376" t="s">
        <v>25234</v>
      </c>
    </row>
    <row r="3377" spans="1:15" x14ac:dyDescent="0.35">
      <c r="A3377" t="s">
        <v>19</v>
      </c>
      <c r="B3377">
        <v>3176761</v>
      </c>
      <c r="C3377">
        <v>3177369</v>
      </c>
      <c r="E3377" t="s">
        <v>14007</v>
      </c>
      <c r="F3377" t="s">
        <v>25235</v>
      </c>
      <c r="G3377" t="s">
        <v>25236</v>
      </c>
      <c r="I3377" t="s">
        <v>13969</v>
      </c>
      <c r="L3377" t="s">
        <v>25237</v>
      </c>
      <c r="M3377" s="20" t="s">
        <v>25235</v>
      </c>
      <c r="N3377" s="34">
        <v>202</v>
      </c>
      <c r="O3377" t="s">
        <v>25238</v>
      </c>
    </row>
    <row r="3378" spans="1:15" x14ac:dyDescent="0.35">
      <c r="A3378" t="s">
        <v>19</v>
      </c>
      <c r="B3378">
        <v>3177662</v>
      </c>
      <c r="C3378">
        <v>3178108</v>
      </c>
      <c r="E3378" t="s">
        <v>13966</v>
      </c>
      <c r="F3378" t="s">
        <v>25239</v>
      </c>
      <c r="G3378" t="s">
        <v>25240</v>
      </c>
      <c r="I3378" t="s">
        <v>13969</v>
      </c>
      <c r="L3378" t="s">
        <v>25241</v>
      </c>
      <c r="M3378" s="20" t="s">
        <v>25239</v>
      </c>
      <c r="N3378" s="34">
        <v>148</v>
      </c>
      <c r="O3378" t="s">
        <v>25242</v>
      </c>
    </row>
    <row r="3379" spans="1:15" x14ac:dyDescent="0.35">
      <c r="A3379" t="s">
        <v>19</v>
      </c>
      <c r="B3379">
        <v>3178152</v>
      </c>
      <c r="C3379">
        <v>3179378</v>
      </c>
      <c r="E3379" t="s">
        <v>14007</v>
      </c>
      <c r="F3379" t="s">
        <v>15525</v>
      </c>
      <c r="G3379" t="s">
        <v>25243</v>
      </c>
      <c r="I3379" t="s">
        <v>13969</v>
      </c>
      <c r="L3379" t="s">
        <v>25244</v>
      </c>
      <c r="M3379" s="20" t="s">
        <v>15525</v>
      </c>
      <c r="N3379" s="34">
        <v>408</v>
      </c>
      <c r="O3379" t="s">
        <v>25245</v>
      </c>
    </row>
    <row r="3380" spans="1:15" x14ac:dyDescent="0.35">
      <c r="A3380" t="s">
        <v>19</v>
      </c>
      <c r="B3380">
        <v>3179748</v>
      </c>
      <c r="C3380">
        <v>3181520</v>
      </c>
      <c r="E3380" t="s">
        <v>14007</v>
      </c>
      <c r="F3380" t="s">
        <v>25246</v>
      </c>
      <c r="G3380" t="s">
        <v>25247</v>
      </c>
      <c r="I3380" t="s">
        <v>13969</v>
      </c>
      <c r="L3380" t="s">
        <v>25248</v>
      </c>
      <c r="M3380" s="20" t="s">
        <v>25246</v>
      </c>
      <c r="N3380" s="34">
        <v>590</v>
      </c>
      <c r="O3380" t="s">
        <v>25249</v>
      </c>
    </row>
    <row r="3381" spans="1:15" x14ac:dyDescent="0.35">
      <c r="A3381" t="s">
        <v>19</v>
      </c>
      <c r="B3381">
        <v>3181656</v>
      </c>
      <c r="C3381">
        <v>3181970</v>
      </c>
      <c r="E3381" t="s">
        <v>14007</v>
      </c>
      <c r="F3381" t="s">
        <v>25250</v>
      </c>
      <c r="G3381" t="s">
        <v>25251</v>
      </c>
      <c r="I3381" t="s">
        <v>13969</v>
      </c>
      <c r="L3381" t="s">
        <v>25252</v>
      </c>
      <c r="M3381" s="20" t="s">
        <v>25250</v>
      </c>
      <c r="N3381" s="34">
        <v>104</v>
      </c>
      <c r="O3381" t="s">
        <v>25253</v>
      </c>
    </row>
    <row r="3382" spans="1:15" x14ac:dyDescent="0.35">
      <c r="A3382" t="s">
        <v>19</v>
      </c>
      <c r="B3382">
        <v>3182293</v>
      </c>
      <c r="C3382">
        <v>3183780</v>
      </c>
      <c r="E3382" t="s">
        <v>14007</v>
      </c>
      <c r="F3382" t="s">
        <v>25254</v>
      </c>
      <c r="G3382" t="s">
        <v>25255</v>
      </c>
      <c r="I3382" t="s">
        <v>13969</v>
      </c>
      <c r="L3382" t="s">
        <v>25256</v>
      </c>
      <c r="M3382" s="20" t="s">
        <v>25254</v>
      </c>
      <c r="N3382" s="34">
        <v>495</v>
      </c>
      <c r="O3382" t="s">
        <v>25257</v>
      </c>
    </row>
    <row r="3383" spans="1:15" x14ac:dyDescent="0.35">
      <c r="A3383" t="s">
        <v>19</v>
      </c>
      <c r="B3383">
        <v>3183997</v>
      </c>
      <c r="C3383">
        <v>3184974</v>
      </c>
      <c r="E3383" t="s">
        <v>14007</v>
      </c>
      <c r="F3383" t="s">
        <v>25258</v>
      </c>
      <c r="G3383" t="s">
        <v>25259</v>
      </c>
      <c r="I3383" t="s">
        <v>13969</v>
      </c>
      <c r="L3383" t="s">
        <v>25260</v>
      </c>
      <c r="M3383" s="20" t="s">
        <v>25258</v>
      </c>
      <c r="N3383" s="34">
        <v>325</v>
      </c>
      <c r="O3383" t="s">
        <v>25261</v>
      </c>
    </row>
    <row r="3384" spans="1:15" x14ac:dyDescent="0.35">
      <c r="A3384" t="s">
        <v>19</v>
      </c>
      <c r="B3384">
        <v>3185010</v>
      </c>
      <c r="C3384">
        <v>3185783</v>
      </c>
      <c r="E3384" t="s">
        <v>14007</v>
      </c>
      <c r="F3384" t="s">
        <v>25262</v>
      </c>
      <c r="G3384" t="s">
        <v>25263</v>
      </c>
      <c r="I3384" t="s">
        <v>13969</v>
      </c>
      <c r="L3384" t="s">
        <v>25264</v>
      </c>
      <c r="M3384" s="20" t="s">
        <v>25262</v>
      </c>
      <c r="N3384" s="34">
        <v>257</v>
      </c>
      <c r="O3384" t="s">
        <v>25265</v>
      </c>
    </row>
    <row r="3385" spans="1:15" x14ac:dyDescent="0.35">
      <c r="A3385" t="s">
        <v>19</v>
      </c>
      <c r="B3385">
        <v>3185798</v>
      </c>
      <c r="C3385">
        <v>3186574</v>
      </c>
      <c r="E3385" t="s">
        <v>14007</v>
      </c>
      <c r="F3385" t="s">
        <v>17815</v>
      </c>
      <c r="G3385" t="s">
        <v>25266</v>
      </c>
      <c r="I3385" t="s">
        <v>13969</v>
      </c>
      <c r="L3385" t="s">
        <v>25267</v>
      </c>
      <c r="M3385" s="20" t="s">
        <v>17815</v>
      </c>
      <c r="N3385" s="34">
        <v>258</v>
      </c>
      <c r="O3385" t="s">
        <v>25268</v>
      </c>
    </row>
    <row r="3386" spans="1:15" x14ac:dyDescent="0.35">
      <c r="A3386" t="s">
        <v>19</v>
      </c>
      <c r="B3386">
        <v>3186589</v>
      </c>
      <c r="C3386">
        <v>3187173</v>
      </c>
      <c r="E3386" t="s">
        <v>14007</v>
      </c>
      <c r="F3386" t="s">
        <v>25269</v>
      </c>
      <c r="G3386" t="s">
        <v>25270</v>
      </c>
      <c r="I3386" t="s">
        <v>13969</v>
      </c>
      <c r="L3386" t="s">
        <v>25271</v>
      </c>
      <c r="M3386" s="20" t="s">
        <v>25269</v>
      </c>
      <c r="N3386" s="34">
        <v>194</v>
      </c>
      <c r="O3386" t="s">
        <v>25272</v>
      </c>
    </row>
    <row r="3387" spans="1:15" x14ac:dyDescent="0.35">
      <c r="A3387" t="s">
        <v>19</v>
      </c>
      <c r="B3387">
        <v>3187278</v>
      </c>
      <c r="C3387">
        <v>3188960</v>
      </c>
      <c r="E3387" t="s">
        <v>14007</v>
      </c>
      <c r="F3387" t="s">
        <v>25273</v>
      </c>
      <c r="G3387" t="s">
        <v>25274</v>
      </c>
      <c r="I3387" t="s">
        <v>13969</v>
      </c>
      <c r="L3387" t="s">
        <v>25275</v>
      </c>
      <c r="M3387" s="20" t="s">
        <v>25273</v>
      </c>
      <c r="N3387" s="34">
        <v>560</v>
      </c>
      <c r="O3387" t="s">
        <v>25276</v>
      </c>
    </row>
    <row r="3388" spans="1:15" x14ac:dyDescent="0.35">
      <c r="A3388" t="s">
        <v>19</v>
      </c>
      <c r="B3388">
        <v>3189149</v>
      </c>
      <c r="C3388">
        <v>3189553</v>
      </c>
      <c r="E3388" t="s">
        <v>14007</v>
      </c>
      <c r="F3388" t="s">
        <v>25277</v>
      </c>
      <c r="G3388" t="s">
        <v>25278</v>
      </c>
      <c r="I3388" t="s">
        <v>13969</v>
      </c>
      <c r="L3388" t="s">
        <v>25279</v>
      </c>
      <c r="M3388" s="20" t="s">
        <v>25277</v>
      </c>
      <c r="N3388" s="34">
        <v>134</v>
      </c>
      <c r="O3388" t="s">
        <v>25280</v>
      </c>
    </row>
    <row r="3389" spans="1:15" x14ac:dyDescent="0.35">
      <c r="A3389" t="s">
        <v>19</v>
      </c>
      <c r="B3389">
        <v>3189568</v>
      </c>
      <c r="C3389">
        <v>3191925</v>
      </c>
      <c r="E3389" t="s">
        <v>14007</v>
      </c>
      <c r="F3389" t="s">
        <v>25281</v>
      </c>
      <c r="G3389" t="s">
        <v>25282</v>
      </c>
      <c r="I3389" t="s">
        <v>13969</v>
      </c>
      <c r="L3389" t="s">
        <v>25283</v>
      </c>
      <c r="M3389" s="20" t="s">
        <v>25281</v>
      </c>
      <c r="N3389" s="34">
        <v>785</v>
      </c>
      <c r="O3389" t="s">
        <v>25284</v>
      </c>
    </row>
    <row r="3390" spans="1:15" x14ac:dyDescent="0.35">
      <c r="A3390" t="s">
        <v>19</v>
      </c>
      <c r="B3390">
        <v>3191946</v>
      </c>
      <c r="C3390">
        <v>3193658</v>
      </c>
      <c r="E3390" t="s">
        <v>14007</v>
      </c>
      <c r="F3390" t="s">
        <v>25285</v>
      </c>
      <c r="G3390" t="s">
        <v>25286</v>
      </c>
      <c r="I3390" t="s">
        <v>13969</v>
      </c>
      <c r="L3390" t="s">
        <v>25287</v>
      </c>
      <c r="M3390" s="20" t="s">
        <v>25285</v>
      </c>
      <c r="N3390" s="34">
        <v>570</v>
      </c>
      <c r="O3390" t="s">
        <v>25288</v>
      </c>
    </row>
    <row r="3391" spans="1:15" x14ac:dyDescent="0.35">
      <c r="A3391" t="s">
        <v>19</v>
      </c>
      <c r="B3391">
        <v>3193732</v>
      </c>
      <c r="C3391">
        <v>3194265</v>
      </c>
      <c r="E3391" t="s">
        <v>14007</v>
      </c>
      <c r="F3391" t="s">
        <v>25289</v>
      </c>
      <c r="G3391" t="s">
        <v>25290</v>
      </c>
      <c r="I3391" t="s">
        <v>13969</v>
      </c>
      <c r="L3391" t="s">
        <v>25291</v>
      </c>
      <c r="M3391" s="20" t="s">
        <v>25289</v>
      </c>
      <c r="N3391" s="34">
        <v>177</v>
      </c>
      <c r="O3391" t="s">
        <v>25292</v>
      </c>
    </row>
    <row r="3392" spans="1:15" x14ac:dyDescent="0.35">
      <c r="A3392" t="s">
        <v>19</v>
      </c>
      <c r="B3392">
        <v>3194272</v>
      </c>
      <c r="C3392">
        <v>3194529</v>
      </c>
      <c r="E3392" t="s">
        <v>14007</v>
      </c>
      <c r="F3392" t="s">
        <v>25293</v>
      </c>
      <c r="G3392" t="s">
        <v>25294</v>
      </c>
      <c r="I3392" t="s">
        <v>13969</v>
      </c>
      <c r="L3392" t="s">
        <v>25295</v>
      </c>
      <c r="M3392" s="20" t="s">
        <v>25293</v>
      </c>
      <c r="N3392" s="34">
        <v>85</v>
      </c>
      <c r="O3392" t="s">
        <v>25296</v>
      </c>
    </row>
    <row r="3393" spans="1:15" x14ac:dyDescent="0.35">
      <c r="A3393" t="s">
        <v>19</v>
      </c>
      <c r="B3393">
        <v>3194663</v>
      </c>
      <c r="C3393">
        <v>3195604</v>
      </c>
      <c r="E3393" t="s">
        <v>13966</v>
      </c>
      <c r="F3393" t="s">
        <v>25297</v>
      </c>
      <c r="G3393" t="s">
        <v>25298</v>
      </c>
      <c r="I3393" t="s">
        <v>13969</v>
      </c>
      <c r="L3393" t="s">
        <v>25299</v>
      </c>
      <c r="M3393" s="20" t="s">
        <v>25297</v>
      </c>
      <c r="N3393" s="34">
        <v>313</v>
      </c>
      <c r="O3393" t="s">
        <v>25300</v>
      </c>
    </row>
    <row r="3394" spans="1:15" x14ac:dyDescent="0.35">
      <c r="A3394" t="s">
        <v>19</v>
      </c>
      <c r="B3394">
        <v>3195640</v>
      </c>
      <c r="C3394">
        <v>3198054</v>
      </c>
      <c r="E3394" t="s">
        <v>14007</v>
      </c>
      <c r="F3394" t="s">
        <v>25301</v>
      </c>
      <c r="G3394" t="s">
        <v>25302</v>
      </c>
      <c r="I3394" t="s">
        <v>13969</v>
      </c>
      <c r="L3394" t="s">
        <v>25303</v>
      </c>
      <c r="M3394" s="20" t="s">
        <v>25301</v>
      </c>
      <c r="N3394" s="34">
        <v>804</v>
      </c>
      <c r="O3394" t="s">
        <v>25304</v>
      </c>
    </row>
    <row r="3395" spans="1:15" x14ac:dyDescent="0.35">
      <c r="A3395" t="s">
        <v>19</v>
      </c>
      <c r="B3395">
        <v>3198070</v>
      </c>
      <c r="C3395">
        <v>3199104</v>
      </c>
      <c r="E3395" t="s">
        <v>14007</v>
      </c>
      <c r="F3395" t="s">
        <v>25305</v>
      </c>
      <c r="G3395" t="s">
        <v>25306</v>
      </c>
      <c r="I3395" t="s">
        <v>13969</v>
      </c>
      <c r="L3395" t="s">
        <v>25307</v>
      </c>
      <c r="M3395" s="20" t="s">
        <v>25305</v>
      </c>
      <c r="N3395" s="34">
        <v>344</v>
      </c>
      <c r="O3395" t="s">
        <v>25308</v>
      </c>
    </row>
    <row r="3396" spans="1:15" x14ac:dyDescent="0.35">
      <c r="A3396" t="s">
        <v>19</v>
      </c>
      <c r="B3396">
        <v>3199186</v>
      </c>
      <c r="C3396">
        <v>3199392</v>
      </c>
      <c r="E3396" t="s">
        <v>13966</v>
      </c>
      <c r="F3396" t="s">
        <v>14251</v>
      </c>
      <c r="I3396" t="s">
        <v>13969</v>
      </c>
      <c r="L3396" t="s">
        <v>25309</v>
      </c>
      <c r="M3396" s="20" t="s">
        <v>14251</v>
      </c>
      <c r="N3396" s="34">
        <v>68</v>
      </c>
      <c r="O3396" t="s">
        <v>25310</v>
      </c>
    </row>
    <row r="3397" spans="1:15" x14ac:dyDescent="0.35">
      <c r="A3397" t="s">
        <v>19</v>
      </c>
      <c r="B3397">
        <v>3199459</v>
      </c>
      <c r="C3397">
        <v>3200205</v>
      </c>
      <c r="E3397" t="s">
        <v>14007</v>
      </c>
      <c r="F3397" t="s">
        <v>25311</v>
      </c>
      <c r="G3397" t="s">
        <v>25312</v>
      </c>
      <c r="I3397" t="s">
        <v>13969</v>
      </c>
      <c r="L3397" t="s">
        <v>25313</v>
      </c>
      <c r="M3397" s="20" t="s">
        <v>25311</v>
      </c>
      <c r="N3397" s="34">
        <v>248</v>
      </c>
      <c r="O3397" t="s">
        <v>25314</v>
      </c>
    </row>
    <row r="3398" spans="1:15" x14ac:dyDescent="0.35">
      <c r="A3398" t="s">
        <v>19</v>
      </c>
      <c r="B3398">
        <v>3200324</v>
      </c>
      <c r="C3398">
        <v>3200539</v>
      </c>
      <c r="E3398" t="s">
        <v>13966</v>
      </c>
      <c r="F3398" t="s">
        <v>25315</v>
      </c>
      <c r="G3398" t="s">
        <v>25316</v>
      </c>
      <c r="I3398" t="s">
        <v>13969</v>
      </c>
      <c r="L3398" t="s">
        <v>25317</v>
      </c>
      <c r="M3398" s="20" t="s">
        <v>25315</v>
      </c>
      <c r="N3398" s="34">
        <v>71</v>
      </c>
      <c r="O3398" t="s">
        <v>25318</v>
      </c>
    </row>
    <row r="3399" spans="1:15" x14ac:dyDescent="0.35">
      <c r="A3399" t="s">
        <v>19</v>
      </c>
      <c r="B3399">
        <v>3200608</v>
      </c>
      <c r="C3399">
        <v>3201714</v>
      </c>
      <c r="E3399" t="s">
        <v>13966</v>
      </c>
      <c r="F3399" t="s">
        <v>25319</v>
      </c>
      <c r="G3399" t="s">
        <v>25320</v>
      </c>
      <c r="I3399" t="s">
        <v>13969</v>
      </c>
      <c r="L3399" t="s">
        <v>25321</v>
      </c>
      <c r="M3399" s="20" t="s">
        <v>25319</v>
      </c>
      <c r="N3399" s="34">
        <v>368</v>
      </c>
      <c r="O3399" t="s">
        <v>25322</v>
      </c>
    </row>
    <row r="3400" spans="1:15" x14ac:dyDescent="0.35">
      <c r="A3400" t="s">
        <v>19</v>
      </c>
      <c r="B3400">
        <v>3201817</v>
      </c>
      <c r="C3400">
        <v>3203229</v>
      </c>
      <c r="E3400" t="s">
        <v>13966</v>
      </c>
      <c r="F3400" t="s">
        <v>25323</v>
      </c>
      <c r="G3400" t="s">
        <v>25324</v>
      </c>
      <c r="I3400" t="s">
        <v>13969</v>
      </c>
      <c r="L3400" t="s">
        <v>25325</v>
      </c>
      <c r="M3400" s="20" t="s">
        <v>25323</v>
      </c>
      <c r="N3400" s="34">
        <v>470</v>
      </c>
      <c r="O3400" t="s">
        <v>25326</v>
      </c>
    </row>
    <row r="3401" spans="1:15" x14ac:dyDescent="0.35">
      <c r="A3401" t="s">
        <v>19</v>
      </c>
      <c r="B3401">
        <v>3203226</v>
      </c>
      <c r="C3401">
        <v>3204560</v>
      </c>
      <c r="E3401" t="s">
        <v>13966</v>
      </c>
      <c r="F3401" t="s">
        <v>25327</v>
      </c>
      <c r="G3401" t="s">
        <v>25328</v>
      </c>
      <c r="I3401" t="s">
        <v>13969</v>
      </c>
      <c r="L3401" t="s">
        <v>25329</v>
      </c>
      <c r="M3401" s="20" t="s">
        <v>25327</v>
      </c>
      <c r="N3401" s="34">
        <v>444</v>
      </c>
      <c r="O3401" t="s">
        <v>25330</v>
      </c>
    </row>
    <row r="3402" spans="1:15" x14ac:dyDescent="0.35">
      <c r="A3402" t="s">
        <v>19</v>
      </c>
      <c r="B3402">
        <v>3204599</v>
      </c>
      <c r="C3402">
        <v>3204961</v>
      </c>
      <c r="E3402" t="s">
        <v>14007</v>
      </c>
      <c r="F3402" t="s">
        <v>16846</v>
      </c>
      <c r="I3402" t="s">
        <v>13969</v>
      </c>
      <c r="L3402" t="s">
        <v>25331</v>
      </c>
      <c r="M3402" s="20" t="s">
        <v>16846</v>
      </c>
      <c r="N3402" s="34">
        <v>120</v>
      </c>
      <c r="O3402" t="s">
        <v>25332</v>
      </c>
    </row>
    <row r="3403" spans="1:15" x14ac:dyDescent="0.35">
      <c r="A3403" t="s">
        <v>19</v>
      </c>
      <c r="B3403">
        <v>3204901</v>
      </c>
      <c r="C3403">
        <v>3205071</v>
      </c>
      <c r="E3403" t="s">
        <v>14007</v>
      </c>
      <c r="F3403" t="s">
        <v>14251</v>
      </c>
      <c r="I3403" t="s">
        <v>13969</v>
      </c>
      <c r="L3403" t="s">
        <v>25333</v>
      </c>
      <c r="M3403" s="20" t="s">
        <v>14251</v>
      </c>
      <c r="N3403" s="34">
        <v>56</v>
      </c>
      <c r="O3403" t="s">
        <v>25334</v>
      </c>
    </row>
    <row r="3404" spans="1:15" x14ac:dyDescent="0.35">
      <c r="A3404" t="s">
        <v>19</v>
      </c>
      <c r="B3404">
        <v>3205014</v>
      </c>
      <c r="C3404">
        <v>3206810</v>
      </c>
      <c r="E3404" t="s">
        <v>14007</v>
      </c>
      <c r="F3404" t="s">
        <v>25335</v>
      </c>
      <c r="G3404" t="s">
        <v>25336</v>
      </c>
      <c r="I3404" t="s">
        <v>13969</v>
      </c>
      <c r="L3404" t="s">
        <v>25337</v>
      </c>
      <c r="M3404" s="20" t="s">
        <v>25335</v>
      </c>
      <c r="N3404" s="34">
        <v>598</v>
      </c>
      <c r="O3404" t="s">
        <v>25338</v>
      </c>
    </row>
    <row r="3405" spans="1:15" x14ac:dyDescent="0.35">
      <c r="A3405" t="s">
        <v>19</v>
      </c>
      <c r="B3405">
        <v>3206962</v>
      </c>
      <c r="C3405">
        <v>3208464</v>
      </c>
      <c r="E3405" t="s">
        <v>14007</v>
      </c>
      <c r="F3405" t="s">
        <v>25339</v>
      </c>
      <c r="G3405" t="s">
        <v>25340</v>
      </c>
      <c r="I3405" t="s">
        <v>13969</v>
      </c>
      <c r="L3405" t="s">
        <v>25341</v>
      </c>
      <c r="M3405" s="20" t="s">
        <v>25339</v>
      </c>
      <c r="N3405" s="34">
        <v>500</v>
      </c>
      <c r="O3405" t="s">
        <v>25342</v>
      </c>
    </row>
    <row r="3406" spans="1:15" x14ac:dyDescent="0.35">
      <c r="A3406" t="s">
        <v>19</v>
      </c>
      <c r="B3406">
        <v>3208483</v>
      </c>
      <c r="C3406">
        <v>3209328</v>
      </c>
      <c r="E3406" t="s">
        <v>14007</v>
      </c>
      <c r="F3406" t="s">
        <v>25343</v>
      </c>
      <c r="G3406" t="s">
        <v>25344</v>
      </c>
      <c r="I3406" t="s">
        <v>13969</v>
      </c>
      <c r="L3406" t="s">
        <v>25345</v>
      </c>
      <c r="M3406" s="20" t="s">
        <v>25343</v>
      </c>
      <c r="N3406" s="34">
        <v>281</v>
      </c>
      <c r="O3406" t="s">
        <v>25346</v>
      </c>
    </row>
    <row r="3407" spans="1:15" x14ac:dyDescent="0.35">
      <c r="A3407" t="s">
        <v>19</v>
      </c>
      <c r="B3407">
        <v>3209329</v>
      </c>
      <c r="C3407">
        <v>3210270</v>
      </c>
      <c r="E3407" t="s">
        <v>14007</v>
      </c>
      <c r="F3407" t="s">
        <v>16782</v>
      </c>
      <c r="G3407" t="s">
        <v>25347</v>
      </c>
      <c r="I3407" t="s">
        <v>13969</v>
      </c>
      <c r="L3407" t="s">
        <v>25348</v>
      </c>
      <c r="M3407" s="20" t="s">
        <v>16782</v>
      </c>
      <c r="N3407" s="34">
        <v>313</v>
      </c>
      <c r="O3407" t="s">
        <v>25349</v>
      </c>
    </row>
    <row r="3408" spans="1:15" x14ac:dyDescent="0.35">
      <c r="A3408" t="s">
        <v>19</v>
      </c>
      <c r="B3408">
        <v>3210306</v>
      </c>
      <c r="C3408">
        <v>3211607</v>
      </c>
      <c r="E3408" t="s">
        <v>14007</v>
      </c>
      <c r="F3408" t="s">
        <v>16778</v>
      </c>
      <c r="G3408" t="s">
        <v>25350</v>
      </c>
      <c r="I3408" t="s">
        <v>13969</v>
      </c>
      <c r="L3408" t="s">
        <v>25351</v>
      </c>
      <c r="M3408" s="20" t="s">
        <v>16778</v>
      </c>
      <c r="N3408" s="34">
        <v>433</v>
      </c>
      <c r="O3408" t="s">
        <v>25352</v>
      </c>
    </row>
    <row r="3409" spans="1:15" x14ac:dyDescent="0.35">
      <c r="A3409" t="s">
        <v>19</v>
      </c>
      <c r="B3409">
        <v>3211638</v>
      </c>
      <c r="C3409">
        <v>3212822</v>
      </c>
      <c r="E3409" t="s">
        <v>14007</v>
      </c>
      <c r="F3409" t="s">
        <v>25353</v>
      </c>
      <c r="G3409" t="s">
        <v>25354</v>
      </c>
      <c r="I3409" t="s">
        <v>13969</v>
      </c>
      <c r="L3409" t="s">
        <v>25355</v>
      </c>
      <c r="M3409" s="20" t="s">
        <v>25353</v>
      </c>
      <c r="N3409" s="34">
        <v>394</v>
      </c>
      <c r="O3409" t="s">
        <v>25356</v>
      </c>
    </row>
    <row r="3410" spans="1:15" x14ac:dyDescent="0.35">
      <c r="A3410" t="s">
        <v>19</v>
      </c>
      <c r="B3410">
        <v>3212819</v>
      </c>
      <c r="C3410">
        <v>3213637</v>
      </c>
      <c r="E3410" t="s">
        <v>14007</v>
      </c>
      <c r="F3410" t="s">
        <v>25357</v>
      </c>
      <c r="G3410" t="s">
        <v>25358</v>
      </c>
      <c r="I3410" t="s">
        <v>13969</v>
      </c>
      <c r="L3410" t="s">
        <v>25359</v>
      </c>
      <c r="M3410" s="20" t="s">
        <v>25357</v>
      </c>
      <c r="N3410" s="34">
        <v>272</v>
      </c>
      <c r="O3410" t="s">
        <v>25360</v>
      </c>
    </row>
    <row r="3411" spans="1:15" x14ac:dyDescent="0.35">
      <c r="A3411" t="s">
        <v>19</v>
      </c>
      <c r="B3411">
        <v>3213615</v>
      </c>
      <c r="C3411">
        <v>3214304</v>
      </c>
      <c r="E3411" t="s">
        <v>14007</v>
      </c>
      <c r="F3411" t="s">
        <v>25361</v>
      </c>
      <c r="G3411" t="s">
        <v>25362</v>
      </c>
      <c r="I3411" t="s">
        <v>13969</v>
      </c>
      <c r="L3411" t="s">
        <v>25363</v>
      </c>
      <c r="M3411" s="20" t="s">
        <v>25361</v>
      </c>
      <c r="N3411" s="34">
        <v>229</v>
      </c>
      <c r="O3411" t="s">
        <v>25364</v>
      </c>
    </row>
    <row r="3412" spans="1:15" x14ac:dyDescent="0.35">
      <c r="A3412" t="s">
        <v>19</v>
      </c>
      <c r="B3412">
        <v>3214321</v>
      </c>
      <c r="C3412">
        <v>3216003</v>
      </c>
      <c r="E3412" t="s">
        <v>14007</v>
      </c>
      <c r="F3412" t="s">
        <v>25365</v>
      </c>
      <c r="G3412" t="s">
        <v>25366</v>
      </c>
      <c r="I3412" t="s">
        <v>13969</v>
      </c>
      <c r="L3412" t="s">
        <v>25367</v>
      </c>
      <c r="M3412" s="20" t="s">
        <v>25365</v>
      </c>
      <c r="N3412" s="34">
        <v>560</v>
      </c>
      <c r="O3412" t="s">
        <v>25368</v>
      </c>
    </row>
    <row r="3413" spans="1:15" x14ac:dyDescent="0.35">
      <c r="A3413" t="s">
        <v>19</v>
      </c>
      <c r="B3413">
        <v>3216017</v>
      </c>
      <c r="C3413">
        <v>3217507</v>
      </c>
      <c r="E3413" t="s">
        <v>14007</v>
      </c>
      <c r="F3413" t="s">
        <v>25369</v>
      </c>
      <c r="G3413" t="s">
        <v>25370</v>
      </c>
      <c r="I3413" t="s">
        <v>13969</v>
      </c>
      <c r="L3413" t="s">
        <v>25371</v>
      </c>
      <c r="M3413" s="20" t="s">
        <v>25369</v>
      </c>
      <c r="N3413" s="34">
        <v>496</v>
      </c>
      <c r="O3413" t="s">
        <v>25372</v>
      </c>
    </row>
    <row r="3414" spans="1:15" x14ac:dyDescent="0.35">
      <c r="A3414" t="s">
        <v>19</v>
      </c>
      <c r="B3414">
        <v>3217685</v>
      </c>
      <c r="C3414">
        <v>3218656</v>
      </c>
      <c r="E3414" t="s">
        <v>14007</v>
      </c>
      <c r="F3414" t="s">
        <v>25373</v>
      </c>
      <c r="G3414" t="s">
        <v>25374</v>
      </c>
      <c r="I3414" t="s">
        <v>13969</v>
      </c>
      <c r="L3414" t="s">
        <v>25375</v>
      </c>
      <c r="M3414" s="20" t="s">
        <v>25373</v>
      </c>
      <c r="N3414" s="34">
        <v>323</v>
      </c>
      <c r="O3414" t="s">
        <v>25376</v>
      </c>
    </row>
    <row r="3415" spans="1:15" x14ac:dyDescent="0.35">
      <c r="A3415" t="s">
        <v>19</v>
      </c>
      <c r="B3415">
        <v>3218853</v>
      </c>
      <c r="C3415">
        <v>3219938</v>
      </c>
      <c r="E3415" t="s">
        <v>14007</v>
      </c>
      <c r="F3415" t="s">
        <v>17930</v>
      </c>
      <c r="G3415" t="s">
        <v>25377</v>
      </c>
      <c r="I3415" t="s">
        <v>13969</v>
      </c>
      <c r="L3415" t="s">
        <v>25378</v>
      </c>
      <c r="M3415" s="20" t="s">
        <v>17930</v>
      </c>
      <c r="N3415" s="34">
        <v>361</v>
      </c>
      <c r="O3415" t="s">
        <v>25379</v>
      </c>
    </row>
    <row r="3416" spans="1:15" x14ac:dyDescent="0.35">
      <c r="A3416" t="s">
        <v>19</v>
      </c>
      <c r="B3416">
        <v>3220122</v>
      </c>
      <c r="C3416">
        <v>3220514</v>
      </c>
      <c r="E3416" t="s">
        <v>13966</v>
      </c>
      <c r="F3416" t="s">
        <v>25380</v>
      </c>
      <c r="G3416" t="s">
        <v>25381</v>
      </c>
      <c r="I3416" t="s">
        <v>13969</v>
      </c>
      <c r="L3416" t="s">
        <v>25382</v>
      </c>
      <c r="M3416" s="20" t="s">
        <v>25380</v>
      </c>
      <c r="N3416" s="34">
        <v>130</v>
      </c>
      <c r="O3416" t="s">
        <v>25383</v>
      </c>
    </row>
    <row r="3417" spans="1:15" x14ac:dyDescent="0.35">
      <c r="A3417" t="s">
        <v>19</v>
      </c>
      <c r="B3417">
        <v>3220530</v>
      </c>
      <c r="C3417">
        <v>3220799</v>
      </c>
      <c r="E3417" t="s">
        <v>14007</v>
      </c>
      <c r="F3417" t="s">
        <v>25384</v>
      </c>
      <c r="G3417" t="s">
        <v>25385</v>
      </c>
      <c r="I3417" t="s">
        <v>13969</v>
      </c>
      <c r="L3417" t="s">
        <v>25386</v>
      </c>
      <c r="M3417" s="20" t="s">
        <v>25384</v>
      </c>
      <c r="N3417" s="34">
        <v>89</v>
      </c>
      <c r="O3417" t="s">
        <v>25387</v>
      </c>
    </row>
    <row r="3418" spans="1:15" x14ac:dyDescent="0.35">
      <c r="A3418" t="s">
        <v>19</v>
      </c>
      <c r="B3418">
        <v>3220856</v>
      </c>
      <c r="C3418">
        <v>3221215</v>
      </c>
      <c r="E3418" t="s">
        <v>14007</v>
      </c>
      <c r="F3418" t="s">
        <v>25388</v>
      </c>
      <c r="G3418" t="s">
        <v>25389</v>
      </c>
      <c r="I3418" t="s">
        <v>13969</v>
      </c>
      <c r="L3418" t="s">
        <v>25390</v>
      </c>
      <c r="M3418" s="20" t="s">
        <v>25388</v>
      </c>
      <c r="N3418" s="34">
        <v>119</v>
      </c>
      <c r="O3418" t="s">
        <v>25391</v>
      </c>
    </row>
    <row r="3419" spans="1:15" x14ac:dyDescent="0.35">
      <c r="A3419" t="s">
        <v>19</v>
      </c>
      <c r="B3419">
        <v>3221247</v>
      </c>
      <c r="C3419">
        <v>3221447</v>
      </c>
      <c r="E3419" t="s">
        <v>14007</v>
      </c>
      <c r="F3419" t="s">
        <v>25392</v>
      </c>
      <c r="G3419" t="s">
        <v>25393</v>
      </c>
      <c r="I3419" t="s">
        <v>13969</v>
      </c>
      <c r="L3419" t="s">
        <v>25394</v>
      </c>
      <c r="M3419" s="20" t="s">
        <v>25392</v>
      </c>
      <c r="N3419" s="34">
        <v>66</v>
      </c>
      <c r="O3419" t="s">
        <v>25395</v>
      </c>
    </row>
    <row r="3420" spans="1:15" x14ac:dyDescent="0.35">
      <c r="A3420" t="s">
        <v>19</v>
      </c>
      <c r="B3420">
        <v>3221460</v>
      </c>
      <c r="C3420">
        <v>3221981</v>
      </c>
      <c r="E3420" t="s">
        <v>14007</v>
      </c>
      <c r="F3420" t="s">
        <v>25396</v>
      </c>
      <c r="G3420" t="s">
        <v>25397</v>
      </c>
      <c r="I3420" t="s">
        <v>13969</v>
      </c>
      <c r="L3420" t="s">
        <v>25398</v>
      </c>
      <c r="M3420" s="20" t="s">
        <v>25396</v>
      </c>
      <c r="N3420" s="34">
        <v>173</v>
      </c>
      <c r="O3420" t="s">
        <v>25399</v>
      </c>
    </row>
    <row r="3421" spans="1:15" x14ac:dyDescent="0.35">
      <c r="A3421" t="s">
        <v>19</v>
      </c>
      <c r="B3421">
        <v>3222427</v>
      </c>
      <c r="C3421">
        <v>3223092</v>
      </c>
      <c r="E3421" t="s">
        <v>13966</v>
      </c>
      <c r="F3421" t="s">
        <v>14251</v>
      </c>
      <c r="I3421" t="s">
        <v>13969</v>
      </c>
      <c r="L3421" t="s">
        <v>25400</v>
      </c>
      <c r="M3421" s="20" t="s">
        <v>14251</v>
      </c>
      <c r="N3421" s="34">
        <v>221</v>
      </c>
      <c r="O3421" t="s">
        <v>25401</v>
      </c>
    </row>
    <row r="3422" spans="1:15" x14ac:dyDescent="0.35">
      <c r="A3422" t="s">
        <v>19</v>
      </c>
      <c r="B3422">
        <v>3223124</v>
      </c>
      <c r="C3422">
        <v>3223819</v>
      </c>
      <c r="E3422" t="s">
        <v>14007</v>
      </c>
      <c r="F3422" t="s">
        <v>25402</v>
      </c>
      <c r="G3422" t="s">
        <v>25403</v>
      </c>
      <c r="I3422" t="s">
        <v>13969</v>
      </c>
      <c r="L3422" t="s">
        <v>25404</v>
      </c>
      <c r="M3422" s="20" t="s">
        <v>25402</v>
      </c>
      <c r="N3422" s="34">
        <v>231</v>
      </c>
      <c r="O3422" t="s">
        <v>25405</v>
      </c>
    </row>
    <row r="3423" spans="1:15" x14ac:dyDescent="0.35">
      <c r="A3423" t="s">
        <v>19</v>
      </c>
      <c r="B3423">
        <v>3223841</v>
      </c>
      <c r="C3423">
        <v>3224281</v>
      </c>
      <c r="E3423" t="s">
        <v>14007</v>
      </c>
      <c r="F3423" t="s">
        <v>25406</v>
      </c>
      <c r="G3423" t="s">
        <v>25407</v>
      </c>
      <c r="I3423" t="s">
        <v>13969</v>
      </c>
      <c r="L3423" t="s">
        <v>25408</v>
      </c>
      <c r="M3423" s="20" t="s">
        <v>25406</v>
      </c>
      <c r="N3423" s="34">
        <v>146</v>
      </c>
      <c r="O3423" t="s">
        <v>25409</v>
      </c>
    </row>
    <row r="3424" spans="1:15" x14ac:dyDescent="0.35">
      <c r="A3424" t="s">
        <v>19</v>
      </c>
      <c r="B3424">
        <v>3224415</v>
      </c>
      <c r="C3424">
        <v>3225140</v>
      </c>
      <c r="E3424" t="s">
        <v>14007</v>
      </c>
      <c r="F3424" t="s">
        <v>25410</v>
      </c>
      <c r="G3424" t="s">
        <v>25411</v>
      </c>
      <c r="I3424" t="s">
        <v>13969</v>
      </c>
      <c r="L3424" t="s">
        <v>25412</v>
      </c>
      <c r="M3424" s="20" t="s">
        <v>25410</v>
      </c>
      <c r="N3424" s="34">
        <v>241</v>
      </c>
      <c r="O3424" t="s">
        <v>25413</v>
      </c>
    </row>
    <row r="3425" spans="1:15" x14ac:dyDescent="0.35">
      <c r="A3425" t="s">
        <v>19</v>
      </c>
      <c r="B3425">
        <v>3225118</v>
      </c>
      <c r="C3425">
        <v>3226899</v>
      </c>
      <c r="E3425" t="s">
        <v>14007</v>
      </c>
      <c r="F3425" t="s">
        <v>25414</v>
      </c>
      <c r="G3425" t="s">
        <v>25415</v>
      </c>
      <c r="I3425" t="s">
        <v>13969</v>
      </c>
      <c r="L3425" t="s">
        <v>25416</v>
      </c>
      <c r="M3425" s="20" t="s">
        <v>25414</v>
      </c>
      <c r="N3425" s="34">
        <v>593</v>
      </c>
      <c r="O3425" t="s">
        <v>25417</v>
      </c>
    </row>
    <row r="3426" spans="1:15" x14ac:dyDescent="0.35">
      <c r="A3426" t="s">
        <v>19</v>
      </c>
      <c r="B3426">
        <v>3227066</v>
      </c>
      <c r="C3426">
        <v>3227848</v>
      </c>
      <c r="E3426" t="s">
        <v>13966</v>
      </c>
      <c r="F3426" t="s">
        <v>17603</v>
      </c>
      <c r="G3426" t="s">
        <v>25418</v>
      </c>
      <c r="I3426" t="s">
        <v>13969</v>
      </c>
      <c r="L3426" t="s">
        <v>25419</v>
      </c>
      <c r="M3426" s="20" t="s">
        <v>17603</v>
      </c>
      <c r="N3426" s="34">
        <v>260</v>
      </c>
      <c r="O3426" t="s">
        <v>25420</v>
      </c>
    </row>
    <row r="3427" spans="1:15" x14ac:dyDescent="0.35">
      <c r="A3427" t="s">
        <v>19</v>
      </c>
      <c r="B3427">
        <v>3227889</v>
      </c>
      <c r="C3427">
        <v>3229820</v>
      </c>
      <c r="E3427" t="s">
        <v>14007</v>
      </c>
      <c r="F3427" t="s">
        <v>25421</v>
      </c>
      <c r="G3427" t="s">
        <v>25422</v>
      </c>
      <c r="I3427" t="s">
        <v>13969</v>
      </c>
      <c r="L3427" t="s">
        <v>25423</v>
      </c>
      <c r="M3427" s="20" t="s">
        <v>25421</v>
      </c>
      <c r="N3427" s="34">
        <v>643</v>
      </c>
      <c r="O3427" t="s">
        <v>25424</v>
      </c>
    </row>
    <row r="3428" spans="1:15" x14ac:dyDescent="0.35">
      <c r="A3428" t="s">
        <v>19</v>
      </c>
      <c r="B3428">
        <v>3230218</v>
      </c>
      <c r="C3428">
        <v>3231063</v>
      </c>
      <c r="E3428" t="s">
        <v>14007</v>
      </c>
      <c r="F3428" t="s">
        <v>25425</v>
      </c>
      <c r="G3428" t="s">
        <v>25426</v>
      </c>
      <c r="I3428" t="s">
        <v>13969</v>
      </c>
      <c r="L3428" t="s">
        <v>25427</v>
      </c>
      <c r="M3428" s="20" t="s">
        <v>25425</v>
      </c>
      <c r="N3428" s="34">
        <v>281</v>
      </c>
      <c r="O3428" t="s">
        <v>25428</v>
      </c>
    </row>
    <row r="3429" spans="1:15" x14ac:dyDescent="0.35">
      <c r="A3429" t="s">
        <v>19</v>
      </c>
      <c r="B3429">
        <v>3231142</v>
      </c>
      <c r="C3429">
        <v>3231783</v>
      </c>
      <c r="E3429" t="s">
        <v>14007</v>
      </c>
      <c r="F3429" t="s">
        <v>18014</v>
      </c>
      <c r="G3429" t="s">
        <v>25429</v>
      </c>
      <c r="I3429" t="s">
        <v>13969</v>
      </c>
      <c r="L3429" t="s">
        <v>25430</v>
      </c>
      <c r="M3429" s="20" t="s">
        <v>18014</v>
      </c>
      <c r="N3429" s="34">
        <v>213</v>
      </c>
      <c r="O3429" t="s">
        <v>25431</v>
      </c>
    </row>
    <row r="3430" spans="1:15" x14ac:dyDescent="0.35">
      <c r="A3430" t="s">
        <v>19</v>
      </c>
      <c r="B3430">
        <v>3231817</v>
      </c>
      <c r="C3430">
        <v>3232752</v>
      </c>
      <c r="E3430" t="s">
        <v>14007</v>
      </c>
      <c r="F3430" t="s">
        <v>25432</v>
      </c>
      <c r="G3430" t="s">
        <v>25433</v>
      </c>
      <c r="I3430" t="s">
        <v>13969</v>
      </c>
      <c r="L3430" t="s">
        <v>25434</v>
      </c>
      <c r="M3430" s="20" t="s">
        <v>25432</v>
      </c>
      <c r="N3430" s="34">
        <v>311</v>
      </c>
      <c r="O3430" t="s">
        <v>25435</v>
      </c>
    </row>
    <row r="3431" spans="1:15" x14ac:dyDescent="0.35">
      <c r="A3431" t="s">
        <v>19</v>
      </c>
      <c r="B3431">
        <v>3232780</v>
      </c>
      <c r="C3431">
        <v>3234198</v>
      </c>
      <c r="E3431" t="s">
        <v>14007</v>
      </c>
      <c r="F3431" t="s">
        <v>25436</v>
      </c>
      <c r="G3431" t="s">
        <v>25437</v>
      </c>
      <c r="I3431" t="s">
        <v>13969</v>
      </c>
      <c r="L3431" t="s">
        <v>25438</v>
      </c>
      <c r="M3431" s="20" t="s">
        <v>25436</v>
      </c>
      <c r="N3431" s="34">
        <v>472</v>
      </c>
      <c r="O3431" t="s">
        <v>25439</v>
      </c>
    </row>
    <row r="3432" spans="1:15" x14ac:dyDescent="0.35">
      <c r="A3432" t="s">
        <v>19</v>
      </c>
      <c r="B3432">
        <v>3234313</v>
      </c>
      <c r="C3432">
        <v>3234771</v>
      </c>
      <c r="E3432" t="s">
        <v>14007</v>
      </c>
      <c r="F3432" t="s">
        <v>25440</v>
      </c>
      <c r="G3432" t="s">
        <v>25441</v>
      </c>
      <c r="I3432" t="s">
        <v>13969</v>
      </c>
      <c r="L3432" t="s">
        <v>25442</v>
      </c>
      <c r="M3432" s="20" t="s">
        <v>25440</v>
      </c>
      <c r="N3432" s="34">
        <v>152</v>
      </c>
      <c r="O3432" t="s">
        <v>25443</v>
      </c>
    </row>
    <row r="3433" spans="1:15" x14ac:dyDescent="0.35">
      <c r="A3433" t="s">
        <v>19</v>
      </c>
      <c r="B3433">
        <v>3235045</v>
      </c>
      <c r="C3433">
        <v>3235425</v>
      </c>
      <c r="E3433" t="s">
        <v>14007</v>
      </c>
      <c r="F3433" t="s">
        <v>25444</v>
      </c>
      <c r="G3433" t="s">
        <v>25445</v>
      </c>
      <c r="I3433" t="s">
        <v>13969</v>
      </c>
      <c r="L3433" t="s">
        <v>25446</v>
      </c>
      <c r="M3433" s="20" t="s">
        <v>25444</v>
      </c>
      <c r="N3433" s="34">
        <v>126</v>
      </c>
      <c r="O3433" t="s">
        <v>25447</v>
      </c>
    </row>
    <row r="3434" spans="1:15" x14ac:dyDescent="0.35">
      <c r="A3434" t="s">
        <v>19</v>
      </c>
      <c r="B3434">
        <v>3235664</v>
      </c>
      <c r="C3434">
        <v>3236686</v>
      </c>
      <c r="E3434" t="s">
        <v>14007</v>
      </c>
      <c r="F3434" t="s">
        <v>25448</v>
      </c>
      <c r="G3434" t="s">
        <v>25449</v>
      </c>
      <c r="I3434" t="s">
        <v>13969</v>
      </c>
      <c r="L3434" t="s">
        <v>25450</v>
      </c>
      <c r="M3434" s="20" t="s">
        <v>25448</v>
      </c>
      <c r="N3434" s="34">
        <v>340</v>
      </c>
      <c r="O3434" t="s">
        <v>25451</v>
      </c>
    </row>
    <row r="3435" spans="1:15" x14ac:dyDescent="0.35">
      <c r="A3435" t="s">
        <v>19</v>
      </c>
      <c r="B3435">
        <v>3236892</v>
      </c>
      <c r="C3435">
        <v>3237272</v>
      </c>
      <c r="E3435" t="s">
        <v>14007</v>
      </c>
      <c r="F3435" t="s">
        <v>16108</v>
      </c>
      <c r="G3435" t="s">
        <v>25452</v>
      </c>
      <c r="I3435" t="s">
        <v>13969</v>
      </c>
      <c r="L3435" t="s">
        <v>25453</v>
      </c>
      <c r="M3435" s="20" t="s">
        <v>16108</v>
      </c>
      <c r="N3435" s="34">
        <v>126</v>
      </c>
      <c r="O3435" t="s">
        <v>25454</v>
      </c>
    </row>
    <row r="3436" spans="1:15" x14ac:dyDescent="0.35">
      <c r="A3436" t="s">
        <v>19</v>
      </c>
      <c r="B3436">
        <v>3237456</v>
      </c>
      <c r="C3436">
        <v>3238646</v>
      </c>
      <c r="E3436" t="s">
        <v>13966</v>
      </c>
      <c r="F3436" t="s">
        <v>14792</v>
      </c>
      <c r="G3436" t="s">
        <v>25455</v>
      </c>
      <c r="I3436" t="s">
        <v>13969</v>
      </c>
      <c r="L3436" t="s">
        <v>25456</v>
      </c>
      <c r="M3436" s="20" t="s">
        <v>14792</v>
      </c>
      <c r="N3436" s="34">
        <v>396</v>
      </c>
      <c r="O3436" t="s">
        <v>25457</v>
      </c>
    </row>
    <row r="3437" spans="1:15" x14ac:dyDescent="0.35">
      <c r="A3437" t="s">
        <v>19</v>
      </c>
      <c r="B3437">
        <v>3238670</v>
      </c>
      <c r="C3437">
        <v>3239512</v>
      </c>
      <c r="E3437" t="s">
        <v>13966</v>
      </c>
      <c r="F3437" t="s">
        <v>25458</v>
      </c>
      <c r="G3437" t="s">
        <v>25459</v>
      </c>
      <c r="I3437" t="s">
        <v>13969</v>
      </c>
      <c r="L3437" t="s">
        <v>25460</v>
      </c>
      <c r="M3437" s="20" t="s">
        <v>25458</v>
      </c>
      <c r="N3437" s="34">
        <v>280</v>
      </c>
      <c r="O3437" t="s">
        <v>25461</v>
      </c>
    </row>
    <row r="3438" spans="1:15" x14ac:dyDescent="0.35">
      <c r="A3438" t="s">
        <v>19</v>
      </c>
      <c r="B3438">
        <v>3239554</v>
      </c>
      <c r="C3438">
        <v>3240147</v>
      </c>
      <c r="E3438" t="s">
        <v>14007</v>
      </c>
      <c r="F3438" t="s">
        <v>25462</v>
      </c>
      <c r="G3438" t="s">
        <v>25463</v>
      </c>
      <c r="I3438" t="s">
        <v>13969</v>
      </c>
      <c r="L3438" t="s">
        <v>25464</v>
      </c>
      <c r="M3438" s="20" t="s">
        <v>25462</v>
      </c>
      <c r="N3438" s="34">
        <v>197</v>
      </c>
      <c r="O3438" t="s">
        <v>25465</v>
      </c>
    </row>
    <row r="3439" spans="1:15" x14ac:dyDescent="0.35">
      <c r="A3439" t="s">
        <v>19</v>
      </c>
      <c r="B3439">
        <v>3240163</v>
      </c>
      <c r="C3439">
        <v>3240813</v>
      </c>
      <c r="E3439" t="s">
        <v>14007</v>
      </c>
      <c r="F3439" t="s">
        <v>14568</v>
      </c>
      <c r="G3439" t="s">
        <v>25466</v>
      </c>
      <c r="I3439" t="s">
        <v>14569</v>
      </c>
      <c r="O3439" t="s">
        <v>25467</v>
      </c>
    </row>
    <row r="3440" spans="1:15" x14ac:dyDescent="0.35">
      <c r="A3440" t="s">
        <v>19</v>
      </c>
      <c r="B3440">
        <v>3240961</v>
      </c>
      <c r="C3440">
        <v>3241791</v>
      </c>
      <c r="E3440" t="s">
        <v>14007</v>
      </c>
      <c r="F3440" t="s">
        <v>25468</v>
      </c>
      <c r="G3440" t="s">
        <v>25469</v>
      </c>
      <c r="I3440" t="s">
        <v>13969</v>
      </c>
      <c r="L3440" t="s">
        <v>25470</v>
      </c>
      <c r="M3440" s="20" t="s">
        <v>25468</v>
      </c>
      <c r="N3440" s="34">
        <v>276</v>
      </c>
      <c r="O3440" t="s">
        <v>25471</v>
      </c>
    </row>
    <row r="3441" spans="1:15" x14ac:dyDescent="0.35">
      <c r="A3441" t="s">
        <v>19</v>
      </c>
      <c r="B3441">
        <v>3241814</v>
      </c>
      <c r="C3441">
        <v>3244456</v>
      </c>
      <c r="E3441" t="s">
        <v>14007</v>
      </c>
      <c r="F3441" t="s">
        <v>25472</v>
      </c>
      <c r="G3441" t="s">
        <v>25473</v>
      </c>
      <c r="I3441" t="s">
        <v>13969</v>
      </c>
      <c r="L3441" t="s">
        <v>25474</v>
      </c>
      <c r="M3441" s="20" t="s">
        <v>25472</v>
      </c>
      <c r="N3441" s="34">
        <v>880</v>
      </c>
      <c r="O3441" t="s">
        <v>25475</v>
      </c>
    </row>
    <row r="3442" spans="1:15" x14ac:dyDescent="0.35">
      <c r="A3442" t="s">
        <v>19</v>
      </c>
      <c r="B3442">
        <v>3244700</v>
      </c>
      <c r="C3442">
        <v>3246439</v>
      </c>
      <c r="E3442" t="s">
        <v>14007</v>
      </c>
      <c r="F3442" t="s">
        <v>25476</v>
      </c>
      <c r="G3442" t="s">
        <v>25477</v>
      </c>
      <c r="I3442" t="s">
        <v>13969</v>
      </c>
      <c r="L3442" t="s">
        <v>25478</v>
      </c>
      <c r="M3442" s="20" t="s">
        <v>25476</v>
      </c>
      <c r="N3442" s="34">
        <v>579</v>
      </c>
      <c r="O3442" t="s">
        <v>25479</v>
      </c>
    </row>
    <row r="3443" spans="1:15" x14ac:dyDescent="0.35">
      <c r="A3443" t="s">
        <v>19</v>
      </c>
      <c r="B3443">
        <v>3246432</v>
      </c>
      <c r="C3443">
        <v>3247154</v>
      </c>
      <c r="E3443" t="s">
        <v>14007</v>
      </c>
      <c r="F3443" t="s">
        <v>25480</v>
      </c>
      <c r="G3443" t="s">
        <v>25481</v>
      </c>
      <c r="I3443" t="s">
        <v>13969</v>
      </c>
      <c r="L3443" t="s">
        <v>25482</v>
      </c>
      <c r="M3443" s="20" t="s">
        <v>25480</v>
      </c>
      <c r="N3443" s="34">
        <v>240</v>
      </c>
      <c r="O3443" t="s">
        <v>25483</v>
      </c>
    </row>
    <row r="3444" spans="1:15" x14ac:dyDescent="0.35">
      <c r="A3444" t="s">
        <v>19</v>
      </c>
      <c r="B3444">
        <v>3247366</v>
      </c>
      <c r="C3444">
        <v>3248304</v>
      </c>
      <c r="E3444" t="s">
        <v>14007</v>
      </c>
      <c r="F3444" t="s">
        <v>25484</v>
      </c>
      <c r="G3444" t="s">
        <v>25485</v>
      </c>
      <c r="I3444" t="s">
        <v>13969</v>
      </c>
      <c r="L3444" t="s">
        <v>25486</v>
      </c>
      <c r="M3444" s="20" t="s">
        <v>25484</v>
      </c>
      <c r="N3444" s="34">
        <v>312</v>
      </c>
      <c r="O3444" t="s">
        <v>25487</v>
      </c>
    </row>
    <row r="3445" spans="1:15" x14ac:dyDescent="0.35">
      <c r="A3445" t="s">
        <v>19</v>
      </c>
      <c r="B3445">
        <v>3248348</v>
      </c>
      <c r="C3445">
        <v>3249619</v>
      </c>
      <c r="E3445" t="s">
        <v>14007</v>
      </c>
      <c r="F3445" t="s">
        <v>25488</v>
      </c>
      <c r="G3445" t="s">
        <v>25489</v>
      </c>
      <c r="I3445" t="s">
        <v>13969</v>
      </c>
      <c r="L3445" t="s">
        <v>25490</v>
      </c>
      <c r="M3445" s="20" t="s">
        <v>25488</v>
      </c>
      <c r="N3445" s="34">
        <v>423</v>
      </c>
      <c r="O3445" t="s">
        <v>25491</v>
      </c>
    </row>
    <row r="3446" spans="1:15" x14ac:dyDescent="0.35">
      <c r="A3446" t="s">
        <v>19</v>
      </c>
      <c r="B3446">
        <v>3249783</v>
      </c>
      <c r="C3446">
        <v>3250901</v>
      </c>
      <c r="E3446" t="s">
        <v>14007</v>
      </c>
      <c r="F3446" t="s">
        <v>23599</v>
      </c>
      <c r="G3446" t="s">
        <v>25492</v>
      </c>
      <c r="I3446" t="s">
        <v>13969</v>
      </c>
      <c r="L3446" t="s">
        <v>25493</v>
      </c>
      <c r="M3446" s="20" t="s">
        <v>23599</v>
      </c>
      <c r="N3446" s="34">
        <v>372</v>
      </c>
      <c r="O3446" t="s">
        <v>25494</v>
      </c>
    </row>
    <row r="3447" spans="1:15" x14ac:dyDescent="0.35">
      <c r="A3447" t="s">
        <v>19</v>
      </c>
      <c r="B3447">
        <v>3251235</v>
      </c>
      <c r="C3447">
        <v>3251699</v>
      </c>
      <c r="E3447" t="s">
        <v>14007</v>
      </c>
      <c r="F3447" t="s">
        <v>25495</v>
      </c>
      <c r="G3447" t="s">
        <v>25496</v>
      </c>
      <c r="I3447" t="s">
        <v>13969</v>
      </c>
      <c r="L3447" t="s">
        <v>25497</v>
      </c>
      <c r="M3447" s="20" t="s">
        <v>25495</v>
      </c>
      <c r="N3447" s="34">
        <v>154</v>
      </c>
      <c r="O3447" t="s">
        <v>25498</v>
      </c>
    </row>
    <row r="3448" spans="1:15" x14ac:dyDescent="0.35">
      <c r="A3448" t="s">
        <v>19</v>
      </c>
      <c r="B3448">
        <v>3251796</v>
      </c>
      <c r="C3448">
        <v>3252911</v>
      </c>
      <c r="E3448" t="s">
        <v>13966</v>
      </c>
      <c r="F3448" t="s">
        <v>25499</v>
      </c>
      <c r="G3448" t="s">
        <v>25500</v>
      </c>
      <c r="I3448" t="s">
        <v>13969</v>
      </c>
      <c r="L3448" t="s">
        <v>25501</v>
      </c>
      <c r="M3448" s="20" t="s">
        <v>25499</v>
      </c>
      <c r="N3448" s="34">
        <v>371</v>
      </c>
      <c r="O3448" t="s">
        <v>25502</v>
      </c>
    </row>
    <row r="3449" spans="1:15" x14ac:dyDescent="0.35">
      <c r="A3449" t="s">
        <v>19</v>
      </c>
      <c r="B3449">
        <v>3252944</v>
      </c>
      <c r="C3449">
        <v>3253327</v>
      </c>
      <c r="E3449" t="s">
        <v>14007</v>
      </c>
      <c r="F3449" t="s">
        <v>25503</v>
      </c>
      <c r="G3449" t="s">
        <v>25504</v>
      </c>
      <c r="I3449" t="s">
        <v>13969</v>
      </c>
      <c r="L3449" t="s">
        <v>25505</v>
      </c>
      <c r="M3449" s="20" t="s">
        <v>25503</v>
      </c>
      <c r="N3449" s="34">
        <v>127</v>
      </c>
      <c r="O3449" t="s">
        <v>25506</v>
      </c>
    </row>
    <row r="3450" spans="1:15" x14ac:dyDescent="0.35">
      <c r="A3450" t="s">
        <v>19</v>
      </c>
      <c r="B3450">
        <v>3253420</v>
      </c>
      <c r="C3450">
        <v>3255177</v>
      </c>
      <c r="E3450" t="s">
        <v>14007</v>
      </c>
      <c r="F3450" t="s">
        <v>25507</v>
      </c>
      <c r="G3450" t="s">
        <v>25508</v>
      </c>
      <c r="I3450" t="s">
        <v>13969</v>
      </c>
      <c r="L3450" t="s">
        <v>25509</v>
      </c>
      <c r="M3450" s="20" t="s">
        <v>25507</v>
      </c>
      <c r="N3450" s="34">
        <v>585</v>
      </c>
      <c r="O3450" t="s">
        <v>25510</v>
      </c>
    </row>
    <row r="3451" spans="1:15" x14ac:dyDescent="0.35">
      <c r="A3451" t="s">
        <v>19</v>
      </c>
      <c r="B3451">
        <v>3255220</v>
      </c>
      <c r="C3451">
        <v>3256179</v>
      </c>
      <c r="E3451" t="s">
        <v>14007</v>
      </c>
      <c r="F3451" t="s">
        <v>25511</v>
      </c>
      <c r="G3451" t="s">
        <v>25512</v>
      </c>
      <c r="I3451" t="s">
        <v>13969</v>
      </c>
      <c r="L3451" t="s">
        <v>25513</v>
      </c>
      <c r="M3451" s="20" t="s">
        <v>25511</v>
      </c>
      <c r="N3451" s="34">
        <v>319</v>
      </c>
      <c r="O3451" t="s">
        <v>25514</v>
      </c>
    </row>
    <row r="3452" spans="1:15" x14ac:dyDescent="0.35">
      <c r="A3452" t="s">
        <v>19</v>
      </c>
      <c r="B3452">
        <v>3256363</v>
      </c>
      <c r="C3452">
        <v>3257340</v>
      </c>
      <c r="E3452" t="s">
        <v>14007</v>
      </c>
      <c r="F3452" t="s">
        <v>25515</v>
      </c>
      <c r="G3452" t="s">
        <v>25516</v>
      </c>
      <c r="I3452" t="s">
        <v>13969</v>
      </c>
      <c r="L3452" t="s">
        <v>25517</v>
      </c>
      <c r="M3452" s="20" t="s">
        <v>25515</v>
      </c>
      <c r="N3452" s="34">
        <v>325</v>
      </c>
      <c r="O3452" t="s">
        <v>25518</v>
      </c>
    </row>
    <row r="3453" spans="1:15" x14ac:dyDescent="0.35">
      <c r="A3453" t="s">
        <v>19</v>
      </c>
      <c r="B3453">
        <v>3257325</v>
      </c>
      <c r="C3453">
        <v>3258197</v>
      </c>
      <c r="E3453" t="s">
        <v>14007</v>
      </c>
      <c r="F3453" t="s">
        <v>25519</v>
      </c>
      <c r="G3453" t="s">
        <v>25520</v>
      </c>
      <c r="I3453" t="s">
        <v>13969</v>
      </c>
      <c r="L3453" t="s">
        <v>25521</v>
      </c>
      <c r="M3453" s="20" t="s">
        <v>25519</v>
      </c>
      <c r="N3453" s="34">
        <v>290</v>
      </c>
      <c r="O3453" t="s">
        <v>25522</v>
      </c>
    </row>
    <row r="3454" spans="1:15" x14ac:dyDescent="0.35">
      <c r="A3454" t="s">
        <v>19</v>
      </c>
      <c r="B3454">
        <v>3258532</v>
      </c>
      <c r="C3454">
        <v>3259764</v>
      </c>
      <c r="E3454" t="s">
        <v>14007</v>
      </c>
      <c r="F3454" t="s">
        <v>25523</v>
      </c>
      <c r="G3454" t="s">
        <v>25524</v>
      </c>
      <c r="I3454" t="s">
        <v>13969</v>
      </c>
      <c r="L3454" t="s">
        <v>25525</v>
      </c>
      <c r="M3454" s="20" t="s">
        <v>25523</v>
      </c>
      <c r="N3454" s="34">
        <v>410</v>
      </c>
      <c r="O3454" t="s">
        <v>25526</v>
      </c>
    </row>
    <row r="3455" spans="1:15" x14ac:dyDescent="0.35">
      <c r="A3455" t="s">
        <v>19</v>
      </c>
      <c r="B3455">
        <v>3259901</v>
      </c>
      <c r="C3455">
        <v>3263248</v>
      </c>
      <c r="E3455" t="s">
        <v>14007</v>
      </c>
      <c r="F3455" t="s">
        <v>22240</v>
      </c>
      <c r="G3455" t="s">
        <v>22241</v>
      </c>
      <c r="I3455" t="s">
        <v>13969</v>
      </c>
      <c r="L3455" t="s">
        <v>25527</v>
      </c>
      <c r="M3455" s="20" t="s">
        <v>22240</v>
      </c>
      <c r="N3455" s="34">
        <v>1115</v>
      </c>
      <c r="O3455" t="s">
        <v>25528</v>
      </c>
    </row>
    <row r="3456" spans="1:15" x14ac:dyDescent="0.35">
      <c r="A3456" t="s">
        <v>19</v>
      </c>
      <c r="B3456">
        <v>3263388</v>
      </c>
      <c r="C3456">
        <v>3263729</v>
      </c>
      <c r="E3456" t="s">
        <v>13966</v>
      </c>
      <c r="F3456" t="s">
        <v>25529</v>
      </c>
      <c r="G3456" t="s">
        <v>25530</v>
      </c>
      <c r="I3456" t="s">
        <v>13969</v>
      </c>
      <c r="L3456" t="s">
        <v>25531</v>
      </c>
      <c r="M3456" s="20" t="s">
        <v>25529</v>
      </c>
      <c r="N3456" s="34">
        <v>113</v>
      </c>
      <c r="O3456" t="s">
        <v>25532</v>
      </c>
    </row>
    <row r="3457" spans="1:15" x14ac:dyDescent="0.35">
      <c r="A3457" t="s">
        <v>19</v>
      </c>
      <c r="B3457">
        <v>3263726</v>
      </c>
      <c r="C3457">
        <v>3264229</v>
      </c>
      <c r="E3457" t="s">
        <v>13966</v>
      </c>
      <c r="F3457" t="s">
        <v>25533</v>
      </c>
      <c r="G3457" t="s">
        <v>25534</v>
      </c>
      <c r="I3457" t="s">
        <v>13969</v>
      </c>
      <c r="L3457" t="s">
        <v>25535</v>
      </c>
      <c r="M3457" s="20" t="s">
        <v>25533</v>
      </c>
      <c r="N3457" s="34">
        <v>167</v>
      </c>
      <c r="O3457" t="s">
        <v>25536</v>
      </c>
    </row>
    <row r="3458" spans="1:15" x14ac:dyDescent="0.35">
      <c r="A3458" t="s">
        <v>19</v>
      </c>
      <c r="B3458">
        <v>3264331</v>
      </c>
      <c r="C3458">
        <v>3264522</v>
      </c>
      <c r="E3458" t="s">
        <v>13966</v>
      </c>
      <c r="F3458" t="s">
        <v>14251</v>
      </c>
      <c r="I3458" t="s">
        <v>13969</v>
      </c>
      <c r="L3458" t="s">
        <v>25537</v>
      </c>
      <c r="M3458" s="20" t="s">
        <v>14251</v>
      </c>
      <c r="N3458" s="34">
        <v>63</v>
      </c>
      <c r="O3458" t="s">
        <v>25538</v>
      </c>
    </row>
    <row r="3459" spans="1:15" x14ac:dyDescent="0.35">
      <c r="A3459" t="s">
        <v>19</v>
      </c>
      <c r="B3459">
        <v>3264540</v>
      </c>
      <c r="C3459">
        <v>3265481</v>
      </c>
      <c r="E3459" t="s">
        <v>14007</v>
      </c>
      <c r="F3459" t="s">
        <v>25539</v>
      </c>
      <c r="G3459" t="s">
        <v>25540</v>
      </c>
      <c r="I3459" t="s">
        <v>13969</v>
      </c>
      <c r="L3459" t="s">
        <v>25541</v>
      </c>
      <c r="M3459" s="20" t="s">
        <v>25539</v>
      </c>
      <c r="N3459" s="34">
        <v>313</v>
      </c>
      <c r="O3459" t="s">
        <v>25542</v>
      </c>
    </row>
    <row r="3460" spans="1:15" x14ac:dyDescent="0.35">
      <c r="A3460" t="s">
        <v>19</v>
      </c>
      <c r="B3460">
        <v>3265612</v>
      </c>
      <c r="C3460">
        <v>3265914</v>
      </c>
      <c r="E3460" t="s">
        <v>13966</v>
      </c>
      <c r="F3460" t="s">
        <v>25543</v>
      </c>
      <c r="G3460" t="s">
        <v>25544</v>
      </c>
      <c r="I3460" t="s">
        <v>13969</v>
      </c>
      <c r="L3460" t="s">
        <v>25545</v>
      </c>
      <c r="M3460" s="20" t="s">
        <v>25543</v>
      </c>
      <c r="N3460" s="34">
        <v>100</v>
      </c>
      <c r="O3460" t="s">
        <v>25546</v>
      </c>
    </row>
    <row r="3461" spans="1:15" x14ac:dyDescent="0.35">
      <c r="A3461" t="s">
        <v>19</v>
      </c>
      <c r="B3461">
        <v>3265933</v>
      </c>
      <c r="C3461">
        <v>3267252</v>
      </c>
      <c r="E3461" t="s">
        <v>14007</v>
      </c>
      <c r="F3461" t="s">
        <v>25547</v>
      </c>
      <c r="G3461" t="s">
        <v>25548</v>
      </c>
      <c r="I3461" t="s">
        <v>13969</v>
      </c>
      <c r="L3461" t="s">
        <v>25549</v>
      </c>
      <c r="M3461" s="20" t="s">
        <v>25547</v>
      </c>
      <c r="N3461" s="34">
        <v>439</v>
      </c>
      <c r="O3461" t="s">
        <v>25550</v>
      </c>
    </row>
    <row r="3462" spans="1:15" x14ac:dyDescent="0.35">
      <c r="A3462" t="s">
        <v>19</v>
      </c>
      <c r="B3462">
        <v>3267428</v>
      </c>
      <c r="C3462">
        <v>3268330</v>
      </c>
      <c r="E3462" t="s">
        <v>14007</v>
      </c>
      <c r="F3462" t="s">
        <v>16265</v>
      </c>
      <c r="G3462" t="s">
        <v>25551</v>
      </c>
      <c r="I3462" t="s">
        <v>13969</v>
      </c>
      <c r="L3462" t="s">
        <v>25552</v>
      </c>
      <c r="M3462" s="20" t="s">
        <v>16265</v>
      </c>
      <c r="N3462" s="34">
        <v>300</v>
      </c>
      <c r="O3462" t="s">
        <v>25553</v>
      </c>
    </row>
    <row r="3463" spans="1:15" x14ac:dyDescent="0.35">
      <c r="A3463" t="s">
        <v>19</v>
      </c>
      <c r="B3463">
        <v>3268349</v>
      </c>
      <c r="C3463">
        <v>3269599</v>
      </c>
      <c r="E3463" t="s">
        <v>14007</v>
      </c>
      <c r="F3463" t="s">
        <v>25554</v>
      </c>
      <c r="G3463" t="s">
        <v>25555</v>
      </c>
      <c r="I3463" t="s">
        <v>13969</v>
      </c>
      <c r="L3463" t="s">
        <v>25556</v>
      </c>
      <c r="M3463" s="20" t="s">
        <v>25554</v>
      </c>
      <c r="N3463" s="34">
        <v>416</v>
      </c>
      <c r="O3463" t="s">
        <v>25557</v>
      </c>
    </row>
    <row r="3464" spans="1:15" x14ac:dyDescent="0.35">
      <c r="A3464" t="s">
        <v>19</v>
      </c>
      <c r="B3464">
        <v>3269617</v>
      </c>
      <c r="C3464">
        <v>3270309</v>
      </c>
      <c r="E3464" t="s">
        <v>14007</v>
      </c>
      <c r="F3464" t="s">
        <v>25558</v>
      </c>
      <c r="G3464" t="s">
        <v>25559</v>
      </c>
      <c r="I3464" t="s">
        <v>13969</v>
      </c>
      <c r="L3464" t="s">
        <v>25560</v>
      </c>
      <c r="M3464" s="20" t="s">
        <v>25558</v>
      </c>
      <c r="N3464" s="34">
        <v>230</v>
      </c>
      <c r="O3464" t="s">
        <v>25561</v>
      </c>
    </row>
    <row r="3465" spans="1:15" x14ac:dyDescent="0.35">
      <c r="A3465" t="s">
        <v>19</v>
      </c>
      <c r="B3465">
        <v>3270356</v>
      </c>
      <c r="C3465">
        <v>3271684</v>
      </c>
      <c r="E3465" t="s">
        <v>14007</v>
      </c>
      <c r="F3465" t="s">
        <v>15167</v>
      </c>
      <c r="G3465" t="s">
        <v>25562</v>
      </c>
      <c r="I3465" t="s">
        <v>13969</v>
      </c>
      <c r="L3465" t="s">
        <v>25563</v>
      </c>
      <c r="M3465" s="20" t="s">
        <v>15167</v>
      </c>
      <c r="N3465" s="34">
        <v>442</v>
      </c>
      <c r="O3465" t="s">
        <v>25564</v>
      </c>
    </row>
    <row r="3466" spans="1:15" x14ac:dyDescent="0.35">
      <c r="A3466" t="s">
        <v>19</v>
      </c>
      <c r="B3466">
        <v>3271681</v>
      </c>
      <c r="C3466">
        <v>3271962</v>
      </c>
      <c r="E3466" t="s">
        <v>14007</v>
      </c>
      <c r="F3466" t="s">
        <v>25565</v>
      </c>
      <c r="G3466" t="s">
        <v>25566</v>
      </c>
      <c r="I3466" t="s">
        <v>13969</v>
      </c>
      <c r="L3466" t="s">
        <v>25567</v>
      </c>
      <c r="M3466" s="20" t="s">
        <v>25565</v>
      </c>
      <c r="N3466" s="34">
        <v>93</v>
      </c>
      <c r="O3466" t="s">
        <v>25568</v>
      </c>
    </row>
    <row r="3467" spans="1:15" x14ac:dyDescent="0.35">
      <c r="A3467" t="s">
        <v>19</v>
      </c>
      <c r="B3467">
        <v>3271977</v>
      </c>
      <c r="C3467">
        <v>3272981</v>
      </c>
      <c r="E3467" t="s">
        <v>14007</v>
      </c>
      <c r="F3467" t="s">
        <v>15167</v>
      </c>
      <c r="G3467" t="s">
        <v>25569</v>
      </c>
      <c r="I3467" t="s">
        <v>13969</v>
      </c>
      <c r="L3467" t="s">
        <v>25570</v>
      </c>
      <c r="M3467" s="20" t="s">
        <v>15167</v>
      </c>
      <c r="N3467" s="34">
        <v>334</v>
      </c>
      <c r="O3467" t="s">
        <v>25571</v>
      </c>
    </row>
    <row r="3468" spans="1:15" ht="29" x14ac:dyDescent="0.35">
      <c r="A3468" t="s">
        <v>19</v>
      </c>
      <c r="B3468">
        <v>3272978</v>
      </c>
      <c r="C3468">
        <v>3273757</v>
      </c>
      <c r="E3468" t="s">
        <v>14007</v>
      </c>
      <c r="F3468" t="s">
        <v>25572</v>
      </c>
      <c r="G3468" t="s">
        <v>25573</v>
      </c>
      <c r="I3468" t="s">
        <v>13969</v>
      </c>
      <c r="L3468" t="s">
        <v>25574</v>
      </c>
      <c r="M3468" s="20" t="s">
        <v>25572</v>
      </c>
      <c r="N3468" s="34">
        <v>259</v>
      </c>
      <c r="O3468" t="s">
        <v>25575</v>
      </c>
    </row>
    <row r="3469" spans="1:15" x14ac:dyDescent="0.35">
      <c r="A3469" t="s">
        <v>19</v>
      </c>
      <c r="B3469">
        <v>3273754</v>
      </c>
      <c r="C3469">
        <v>3274461</v>
      </c>
      <c r="E3469" t="s">
        <v>14007</v>
      </c>
      <c r="F3469" t="s">
        <v>25576</v>
      </c>
      <c r="G3469" t="s">
        <v>25577</v>
      </c>
      <c r="I3469" t="s">
        <v>13969</v>
      </c>
      <c r="L3469" t="s">
        <v>25578</v>
      </c>
      <c r="M3469" s="20" t="s">
        <v>25576</v>
      </c>
      <c r="N3469" s="34">
        <v>235</v>
      </c>
      <c r="O3469" t="s">
        <v>25579</v>
      </c>
    </row>
    <row r="3470" spans="1:15" x14ac:dyDescent="0.35">
      <c r="A3470" t="s">
        <v>19</v>
      </c>
      <c r="B3470">
        <v>3274491</v>
      </c>
      <c r="C3470">
        <v>3275210</v>
      </c>
      <c r="E3470" t="s">
        <v>14007</v>
      </c>
      <c r="F3470" t="s">
        <v>25580</v>
      </c>
      <c r="G3470" t="s">
        <v>25581</v>
      </c>
      <c r="I3470" t="s">
        <v>13969</v>
      </c>
      <c r="L3470" t="s">
        <v>25582</v>
      </c>
      <c r="M3470" s="20" t="s">
        <v>25580</v>
      </c>
      <c r="N3470" s="34">
        <v>239</v>
      </c>
      <c r="O3470" t="s">
        <v>25583</v>
      </c>
    </row>
    <row r="3471" spans="1:15" ht="29" x14ac:dyDescent="0.35">
      <c r="A3471" t="s">
        <v>19</v>
      </c>
      <c r="B3471">
        <v>3275232</v>
      </c>
      <c r="C3471">
        <v>3276044</v>
      </c>
      <c r="E3471" t="s">
        <v>14007</v>
      </c>
      <c r="F3471" t="s">
        <v>25584</v>
      </c>
      <c r="G3471" t="s">
        <v>25585</v>
      </c>
      <c r="I3471" t="s">
        <v>13969</v>
      </c>
      <c r="L3471" t="s">
        <v>25586</v>
      </c>
      <c r="M3471" s="20" t="s">
        <v>25584</v>
      </c>
      <c r="N3471" s="34">
        <v>270</v>
      </c>
      <c r="O3471" t="s">
        <v>25587</v>
      </c>
    </row>
    <row r="3472" spans="1:15" ht="29" x14ac:dyDescent="0.35">
      <c r="A3472" t="s">
        <v>19</v>
      </c>
      <c r="B3472">
        <v>3276058</v>
      </c>
      <c r="C3472">
        <v>3276867</v>
      </c>
      <c r="E3472" t="s">
        <v>14007</v>
      </c>
      <c r="F3472" t="s">
        <v>25588</v>
      </c>
      <c r="G3472" t="s">
        <v>25589</v>
      </c>
      <c r="I3472" t="s">
        <v>13969</v>
      </c>
      <c r="L3472" t="s">
        <v>25590</v>
      </c>
      <c r="M3472" s="20" t="s">
        <v>25588</v>
      </c>
      <c r="N3472" s="34">
        <v>269</v>
      </c>
      <c r="O3472" t="s">
        <v>25591</v>
      </c>
    </row>
    <row r="3473" spans="1:15" x14ac:dyDescent="0.35">
      <c r="A3473" t="s">
        <v>19</v>
      </c>
      <c r="B3473">
        <v>3276881</v>
      </c>
      <c r="C3473">
        <v>3277417</v>
      </c>
      <c r="E3473" t="s">
        <v>14007</v>
      </c>
      <c r="F3473" t="s">
        <v>25592</v>
      </c>
      <c r="G3473" t="s">
        <v>25593</v>
      </c>
      <c r="I3473" t="s">
        <v>13969</v>
      </c>
      <c r="L3473" t="s">
        <v>25594</v>
      </c>
      <c r="M3473" s="20" t="s">
        <v>25592</v>
      </c>
      <c r="N3473" s="34">
        <v>178</v>
      </c>
      <c r="O3473" t="s">
        <v>25595</v>
      </c>
    </row>
    <row r="3474" spans="1:15" x14ac:dyDescent="0.35">
      <c r="A3474" t="s">
        <v>19</v>
      </c>
      <c r="B3474">
        <v>3277570</v>
      </c>
      <c r="C3474">
        <v>3278496</v>
      </c>
      <c r="E3474" t="s">
        <v>13966</v>
      </c>
      <c r="F3474" t="s">
        <v>25596</v>
      </c>
      <c r="G3474" t="s">
        <v>25597</v>
      </c>
      <c r="I3474" t="s">
        <v>13969</v>
      </c>
      <c r="L3474" t="s">
        <v>25598</v>
      </c>
      <c r="M3474" s="20" t="s">
        <v>25596</v>
      </c>
      <c r="N3474" s="34">
        <v>308</v>
      </c>
      <c r="O3474" t="s">
        <v>25599</v>
      </c>
    </row>
    <row r="3475" spans="1:15" x14ac:dyDescent="0.35">
      <c r="A3475" t="s">
        <v>19</v>
      </c>
      <c r="B3475">
        <v>3278547</v>
      </c>
      <c r="C3475">
        <v>3279230</v>
      </c>
      <c r="E3475" t="s">
        <v>14007</v>
      </c>
      <c r="F3475" t="s">
        <v>17364</v>
      </c>
      <c r="G3475" t="s">
        <v>25600</v>
      </c>
      <c r="I3475" t="s">
        <v>13969</v>
      </c>
      <c r="L3475" t="s">
        <v>25601</v>
      </c>
      <c r="M3475" s="20" t="s">
        <v>17364</v>
      </c>
      <c r="N3475" s="34">
        <v>227</v>
      </c>
      <c r="O3475" t="s">
        <v>25602</v>
      </c>
    </row>
    <row r="3476" spans="1:15" x14ac:dyDescent="0.35">
      <c r="A3476" t="s">
        <v>19</v>
      </c>
      <c r="B3476">
        <v>3279293</v>
      </c>
      <c r="C3476">
        <v>3280060</v>
      </c>
      <c r="E3476" t="s">
        <v>14007</v>
      </c>
      <c r="F3476" t="s">
        <v>15147</v>
      </c>
      <c r="G3476" t="s">
        <v>25603</v>
      </c>
      <c r="I3476" t="s">
        <v>13969</v>
      </c>
      <c r="L3476" t="s">
        <v>25604</v>
      </c>
      <c r="M3476" s="20" t="s">
        <v>15147</v>
      </c>
      <c r="N3476" s="34">
        <v>255</v>
      </c>
      <c r="O3476" t="s">
        <v>25605</v>
      </c>
    </row>
    <row r="3477" spans="1:15" x14ac:dyDescent="0.35">
      <c r="A3477" t="s">
        <v>19</v>
      </c>
      <c r="B3477">
        <v>3280187</v>
      </c>
      <c r="C3477">
        <v>3280321</v>
      </c>
      <c r="E3477" t="s">
        <v>14007</v>
      </c>
      <c r="F3477" t="s">
        <v>14251</v>
      </c>
      <c r="I3477" t="s">
        <v>13969</v>
      </c>
      <c r="L3477" t="s">
        <v>25606</v>
      </c>
      <c r="M3477" s="20" t="s">
        <v>14251</v>
      </c>
      <c r="N3477" s="34">
        <v>44</v>
      </c>
      <c r="O3477" t="s">
        <v>25607</v>
      </c>
    </row>
    <row r="3478" spans="1:15" x14ac:dyDescent="0.35">
      <c r="A3478" t="s">
        <v>19</v>
      </c>
      <c r="B3478">
        <v>3280383</v>
      </c>
      <c r="C3478">
        <v>3281768</v>
      </c>
      <c r="E3478" t="s">
        <v>14007</v>
      </c>
      <c r="F3478" t="s">
        <v>25608</v>
      </c>
      <c r="G3478" t="s">
        <v>25609</v>
      </c>
      <c r="I3478" t="s">
        <v>13969</v>
      </c>
      <c r="L3478" t="s">
        <v>25610</v>
      </c>
      <c r="M3478" s="20" t="s">
        <v>25608</v>
      </c>
      <c r="N3478" s="34">
        <v>461</v>
      </c>
      <c r="O3478" t="s">
        <v>25611</v>
      </c>
    </row>
    <row r="3479" spans="1:15" x14ac:dyDescent="0.35">
      <c r="A3479" t="s">
        <v>19</v>
      </c>
      <c r="B3479">
        <v>3281765</v>
      </c>
      <c r="C3479">
        <v>3282976</v>
      </c>
      <c r="E3479" t="s">
        <v>14007</v>
      </c>
      <c r="F3479" t="s">
        <v>25612</v>
      </c>
      <c r="G3479" t="s">
        <v>25613</v>
      </c>
      <c r="I3479" t="s">
        <v>13969</v>
      </c>
      <c r="L3479" t="s">
        <v>25614</v>
      </c>
      <c r="M3479" s="20" t="s">
        <v>25612</v>
      </c>
      <c r="N3479" s="34">
        <v>403</v>
      </c>
      <c r="O3479" t="s">
        <v>25615</v>
      </c>
    </row>
    <row r="3480" spans="1:15" x14ac:dyDescent="0.35">
      <c r="A3480" t="s">
        <v>19</v>
      </c>
      <c r="B3480">
        <v>3283146</v>
      </c>
      <c r="C3480">
        <v>3283658</v>
      </c>
      <c r="E3480" t="s">
        <v>14007</v>
      </c>
      <c r="F3480" t="s">
        <v>25616</v>
      </c>
      <c r="G3480" t="s">
        <v>25617</v>
      </c>
      <c r="I3480" t="s">
        <v>13969</v>
      </c>
      <c r="L3480" t="s">
        <v>25618</v>
      </c>
      <c r="M3480" s="20" t="s">
        <v>25616</v>
      </c>
      <c r="N3480" s="34">
        <v>170</v>
      </c>
      <c r="O3480" t="s">
        <v>25619</v>
      </c>
    </row>
    <row r="3481" spans="1:15" x14ac:dyDescent="0.35">
      <c r="A3481" t="s">
        <v>19</v>
      </c>
      <c r="B3481">
        <v>3283743</v>
      </c>
      <c r="C3481">
        <v>3284930</v>
      </c>
      <c r="E3481" t="s">
        <v>14007</v>
      </c>
      <c r="F3481" t="s">
        <v>25620</v>
      </c>
      <c r="G3481" t="s">
        <v>25621</v>
      </c>
      <c r="I3481" t="s">
        <v>13969</v>
      </c>
      <c r="L3481" t="s">
        <v>25622</v>
      </c>
      <c r="M3481" s="20" t="s">
        <v>25620</v>
      </c>
      <c r="N3481" s="34">
        <v>395</v>
      </c>
      <c r="O3481" t="s">
        <v>25623</v>
      </c>
    </row>
    <row r="3482" spans="1:15" x14ac:dyDescent="0.35">
      <c r="A3482" t="s">
        <v>19</v>
      </c>
      <c r="B3482">
        <v>3285103</v>
      </c>
      <c r="C3482">
        <v>3285306</v>
      </c>
      <c r="E3482" t="s">
        <v>14007</v>
      </c>
      <c r="F3482" t="s">
        <v>14251</v>
      </c>
      <c r="I3482" t="s">
        <v>13969</v>
      </c>
      <c r="L3482" t="s">
        <v>25624</v>
      </c>
      <c r="M3482" s="20" t="s">
        <v>14251</v>
      </c>
      <c r="N3482" s="34">
        <v>67</v>
      </c>
      <c r="O3482" t="s">
        <v>25625</v>
      </c>
    </row>
    <row r="3483" spans="1:15" x14ac:dyDescent="0.35">
      <c r="A3483" t="s">
        <v>19</v>
      </c>
      <c r="B3483">
        <v>3285278</v>
      </c>
      <c r="C3483">
        <v>3286267</v>
      </c>
      <c r="E3483" t="s">
        <v>14007</v>
      </c>
      <c r="F3483" t="s">
        <v>14436</v>
      </c>
      <c r="G3483" t="s">
        <v>25626</v>
      </c>
      <c r="I3483" t="s">
        <v>13969</v>
      </c>
      <c r="L3483" t="s">
        <v>25627</v>
      </c>
      <c r="M3483" s="20" t="s">
        <v>14436</v>
      </c>
      <c r="N3483" s="34">
        <v>329</v>
      </c>
      <c r="O3483" t="s">
        <v>25628</v>
      </c>
    </row>
    <row r="3484" spans="1:15" x14ac:dyDescent="0.35">
      <c r="A3484" t="s">
        <v>19</v>
      </c>
      <c r="B3484">
        <v>3286328</v>
      </c>
      <c r="C3484">
        <v>3286831</v>
      </c>
      <c r="E3484" t="s">
        <v>14007</v>
      </c>
      <c r="F3484" t="s">
        <v>25629</v>
      </c>
      <c r="G3484" t="s">
        <v>25630</v>
      </c>
      <c r="I3484" t="s">
        <v>13969</v>
      </c>
      <c r="L3484" t="s">
        <v>25631</v>
      </c>
      <c r="M3484" s="20" t="s">
        <v>25629</v>
      </c>
      <c r="N3484" s="34">
        <v>167</v>
      </c>
      <c r="O3484" t="s">
        <v>25632</v>
      </c>
    </row>
    <row r="3485" spans="1:15" x14ac:dyDescent="0.35">
      <c r="A3485" t="s">
        <v>19</v>
      </c>
      <c r="B3485">
        <v>3286941</v>
      </c>
      <c r="C3485">
        <v>3287396</v>
      </c>
      <c r="E3485" t="s">
        <v>14007</v>
      </c>
      <c r="F3485" t="s">
        <v>25633</v>
      </c>
      <c r="G3485" t="s">
        <v>25634</v>
      </c>
      <c r="I3485" t="s">
        <v>13969</v>
      </c>
      <c r="L3485" t="s">
        <v>25635</v>
      </c>
      <c r="M3485" s="20" t="s">
        <v>25633</v>
      </c>
      <c r="N3485" s="34">
        <v>151</v>
      </c>
      <c r="O3485" t="s">
        <v>25636</v>
      </c>
    </row>
    <row r="3486" spans="1:15" x14ac:dyDescent="0.35">
      <c r="A3486" t="s">
        <v>19</v>
      </c>
      <c r="B3486">
        <v>3287410</v>
      </c>
      <c r="C3486">
        <v>3288090</v>
      </c>
      <c r="E3486" t="s">
        <v>14007</v>
      </c>
      <c r="F3486" t="s">
        <v>25637</v>
      </c>
      <c r="G3486" t="s">
        <v>25638</v>
      </c>
      <c r="I3486" t="s">
        <v>13969</v>
      </c>
      <c r="L3486" t="s">
        <v>25639</v>
      </c>
      <c r="M3486" s="20" t="s">
        <v>25637</v>
      </c>
      <c r="N3486" s="34">
        <v>226</v>
      </c>
      <c r="O3486" t="s">
        <v>25640</v>
      </c>
    </row>
    <row r="3487" spans="1:15" x14ac:dyDescent="0.35">
      <c r="A3487" t="s">
        <v>19</v>
      </c>
      <c r="B3487">
        <v>3288165</v>
      </c>
      <c r="C3487">
        <v>3288659</v>
      </c>
      <c r="E3487" t="s">
        <v>14007</v>
      </c>
      <c r="F3487" t="s">
        <v>15099</v>
      </c>
      <c r="G3487" t="s">
        <v>25641</v>
      </c>
      <c r="I3487" t="s">
        <v>13969</v>
      </c>
      <c r="L3487" t="s">
        <v>25642</v>
      </c>
      <c r="M3487" s="20" t="s">
        <v>15099</v>
      </c>
      <c r="N3487" s="34">
        <v>164</v>
      </c>
      <c r="O3487" t="s">
        <v>25643</v>
      </c>
    </row>
    <row r="3488" spans="1:15" x14ac:dyDescent="0.35">
      <c r="A3488" t="s">
        <v>19</v>
      </c>
      <c r="B3488">
        <v>3288672</v>
      </c>
      <c r="C3488">
        <v>3289679</v>
      </c>
      <c r="E3488" t="s">
        <v>14007</v>
      </c>
      <c r="F3488" t="s">
        <v>25644</v>
      </c>
      <c r="G3488" t="s">
        <v>25645</v>
      </c>
      <c r="I3488" t="s">
        <v>13969</v>
      </c>
      <c r="L3488" t="s">
        <v>25646</v>
      </c>
      <c r="M3488" s="20" t="s">
        <v>25644</v>
      </c>
      <c r="N3488" s="34">
        <v>335</v>
      </c>
      <c r="O3488" t="s">
        <v>25647</v>
      </c>
    </row>
    <row r="3489" spans="1:15" x14ac:dyDescent="0.35">
      <c r="A3489" t="s">
        <v>19</v>
      </c>
      <c r="B3489">
        <v>3289865</v>
      </c>
      <c r="C3489">
        <v>3290668</v>
      </c>
      <c r="E3489" t="s">
        <v>13966</v>
      </c>
      <c r="F3489" t="s">
        <v>18391</v>
      </c>
      <c r="G3489" t="s">
        <v>25648</v>
      </c>
      <c r="I3489" t="s">
        <v>13969</v>
      </c>
      <c r="L3489" t="s">
        <v>25649</v>
      </c>
      <c r="M3489" s="20" t="s">
        <v>18391</v>
      </c>
      <c r="N3489" s="34">
        <v>267</v>
      </c>
      <c r="O3489" t="s">
        <v>25650</v>
      </c>
    </row>
    <row r="3490" spans="1:15" x14ac:dyDescent="0.35">
      <c r="A3490" t="s">
        <v>19</v>
      </c>
      <c r="B3490">
        <v>3290700</v>
      </c>
      <c r="C3490">
        <v>3292289</v>
      </c>
      <c r="E3490" t="s">
        <v>14007</v>
      </c>
      <c r="F3490" t="s">
        <v>25651</v>
      </c>
      <c r="G3490" t="s">
        <v>25652</v>
      </c>
      <c r="I3490" t="s">
        <v>13969</v>
      </c>
      <c r="L3490" t="s">
        <v>25653</v>
      </c>
      <c r="M3490" s="20" t="s">
        <v>25651</v>
      </c>
      <c r="N3490" s="34">
        <v>529</v>
      </c>
      <c r="O3490" t="s">
        <v>25654</v>
      </c>
    </row>
    <row r="3491" spans="1:15" x14ac:dyDescent="0.35">
      <c r="A3491" t="s">
        <v>19</v>
      </c>
      <c r="B3491">
        <v>3292309</v>
      </c>
      <c r="C3491">
        <v>3293898</v>
      </c>
      <c r="E3491" t="s">
        <v>14007</v>
      </c>
      <c r="F3491" t="s">
        <v>25655</v>
      </c>
      <c r="G3491" t="s">
        <v>25656</v>
      </c>
      <c r="I3491" t="s">
        <v>13969</v>
      </c>
      <c r="L3491" t="s">
        <v>25657</v>
      </c>
      <c r="M3491" s="20" t="s">
        <v>25655</v>
      </c>
      <c r="N3491" s="34">
        <v>529</v>
      </c>
      <c r="O3491" t="s">
        <v>25658</v>
      </c>
    </row>
    <row r="3492" spans="1:15" x14ac:dyDescent="0.35">
      <c r="A3492" t="s">
        <v>19</v>
      </c>
      <c r="B3492">
        <v>3294077</v>
      </c>
      <c r="C3492">
        <v>3294286</v>
      </c>
      <c r="E3492" t="s">
        <v>14007</v>
      </c>
      <c r="F3492" t="s">
        <v>25659</v>
      </c>
      <c r="G3492" t="s">
        <v>25660</v>
      </c>
      <c r="I3492" t="s">
        <v>13969</v>
      </c>
      <c r="L3492" t="s">
        <v>25661</v>
      </c>
      <c r="M3492" s="20" t="s">
        <v>25659</v>
      </c>
      <c r="N3492" s="34">
        <v>69</v>
      </c>
      <c r="O3492" t="s">
        <v>25662</v>
      </c>
    </row>
    <row r="3493" spans="1:15" x14ac:dyDescent="0.35">
      <c r="A3493" t="s">
        <v>19</v>
      </c>
      <c r="B3493">
        <v>3294380</v>
      </c>
      <c r="C3493">
        <v>3295585</v>
      </c>
      <c r="E3493" t="s">
        <v>14007</v>
      </c>
      <c r="F3493" t="s">
        <v>25663</v>
      </c>
      <c r="G3493" t="s">
        <v>25664</v>
      </c>
      <c r="I3493" t="s">
        <v>13969</v>
      </c>
      <c r="L3493" t="s">
        <v>25665</v>
      </c>
      <c r="M3493" s="20" t="s">
        <v>25663</v>
      </c>
      <c r="N3493" s="34">
        <v>401</v>
      </c>
      <c r="O3493" t="s">
        <v>25666</v>
      </c>
    </row>
    <row r="3494" spans="1:15" x14ac:dyDescent="0.35">
      <c r="A3494" t="s">
        <v>19</v>
      </c>
      <c r="B3494">
        <v>3295589</v>
      </c>
      <c r="C3494">
        <v>3296734</v>
      </c>
      <c r="E3494" t="s">
        <v>14007</v>
      </c>
      <c r="F3494" t="s">
        <v>24867</v>
      </c>
      <c r="G3494" t="s">
        <v>25667</v>
      </c>
      <c r="I3494" t="s">
        <v>13969</v>
      </c>
      <c r="L3494" t="s">
        <v>25668</v>
      </c>
      <c r="M3494" s="20" t="s">
        <v>24867</v>
      </c>
      <c r="N3494" s="34">
        <v>381</v>
      </c>
      <c r="O3494" t="s">
        <v>25669</v>
      </c>
    </row>
    <row r="3495" spans="1:15" x14ac:dyDescent="0.35">
      <c r="A3495" t="s">
        <v>19</v>
      </c>
      <c r="B3495">
        <v>3296929</v>
      </c>
      <c r="C3495">
        <v>3298266</v>
      </c>
      <c r="E3495" t="s">
        <v>13966</v>
      </c>
      <c r="F3495" t="s">
        <v>24543</v>
      </c>
      <c r="G3495" t="s">
        <v>24544</v>
      </c>
      <c r="I3495" t="s">
        <v>13969</v>
      </c>
      <c r="L3495" t="s">
        <v>25670</v>
      </c>
      <c r="M3495" s="20" t="s">
        <v>24543</v>
      </c>
      <c r="N3495" s="34">
        <v>445</v>
      </c>
      <c r="O3495" t="s">
        <v>25671</v>
      </c>
    </row>
    <row r="3496" spans="1:15" x14ac:dyDescent="0.35">
      <c r="A3496" t="s">
        <v>19</v>
      </c>
      <c r="B3496">
        <v>3298361</v>
      </c>
      <c r="C3496">
        <v>3300049</v>
      </c>
      <c r="E3496" t="s">
        <v>14007</v>
      </c>
      <c r="F3496" t="s">
        <v>25672</v>
      </c>
      <c r="G3496" t="s">
        <v>25673</v>
      </c>
      <c r="I3496" t="s">
        <v>13969</v>
      </c>
      <c r="L3496" t="s">
        <v>25674</v>
      </c>
      <c r="M3496" s="20" t="s">
        <v>25672</v>
      </c>
      <c r="N3496" s="34">
        <v>562</v>
      </c>
      <c r="O3496" t="s">
        <v>25675</v>
      </c>
    </row>
    <row r="3497" spans="1:15" x14ac:dyDescent="0.35">
      <c r="A3497" t="s">
        <v>19</v>
      </c>
      <c r="B3497">
        <v>3300246</v>
      </c>
      <c r="C3497">
        <v>3301052</v>
      </c>
      <c r="E3497" t="s">
        <v>13966</v>
      </c>
      <c r="F3497" t="s">
        <v>25676</v>
      </c>
      <c r="G3497" t="s">
        <v>25677</v>
      </c>
      <c r="I3497" t="s">
        <v>13969</v>
      </c>
      <c r="L3497" t="s">
        <v>25678</v>
      </c>
      <c r="M3497" s="20" t="s">
        <v>25676</v>
      </c>
      <c r="N3497" s="34">
        <v>268</v>
      </c>
      <c r="O3497" t="s">
        <v>25679</v>
      </c>
    </row>
    <row r="3498" spans="1:15" x14ac:dyDescent="0.35">
      <c r="A3498" t="s">
        <v>19</v>
      </c>
      <c r="B3498">
        <v>3301049</v>
      </c>
      <c r="C3498">
        <v>3301672</v>
      </c>
      <c r="E3498" t="s">
        <v>14007</v>
      </c>
      <c r="F3498" t="s">
        <v>25680</v>
      </c>
      <c r="G3498" t="s">
        <v>25681</v>
      </c>
      <c r="I3498" t="s">
        <v>13969</v>
      </c>
      <c r="L3498" t="s">
        <v>25682</v>
      </c>
      <c r="M3498" s="20" t="s">
        <v>25680</v>
      </c>
      <c r="N3498" s="34">
        <v>207</v>
      </c>
      <c r="O3498" t="s">
        <v>25683</v>
      </c>
    </row>
    <row r="3499" spans="1:15" x14ac:dyDescent="0.35">
      <c r="A3499" t="s">
        <v>19</v>
      </c>
      <c r="B3499">
        <v>3301799</v>
      </c>
      <c r="C3499">
        <v>3302290</v>
      </c>
      <c r="E3499" t="s">
        <v>13966</v>
      </c>
      <c r="F3499" t="s">
        <v>25684</v>
      </c>
      <c r="G3499" t="s">
        <v>25685</v>
      </c>
      <c r="I3499" t="s">
        <v>13969</v>
      </c>
      <c r="L3499" t="s">
        <v>25686</v>
      </c>
      <c r="M3499" s="20" t="s">
        <v>25684</v>
      </c>
      <c r="N3499" s="34">
        <v>163</v>
      </c>
      <c r="O3499" t="s">
        <v>25687</v>
      </c>
    </row>
    <row r="3500" spans="1:15" x14ac:dyDescent="0.35">
      <c r="A3500" t="s">
        <v>19</v>
      </c>
      <c r="B3500">
        <v>3302328</v>
      </c>
      <c r="C3500">
        <v>3304067</v>
      </c>
      <c r="E3500" t="s">
        <v>14007</v>
      </c>
      <c r="F3500" t="s">
        <v>25688</v>
      </c>
      <c r="G3500" t="s">
        <v>25689</v>
      </c>
      <c r="I3500" t="s">
        <v>13969</v>
      </c>
      <c r="L3500" t="s">
        <v>25690</v>
      </c>
      <c r="M3500" s="20" t="s">
        <v>25688</v>
      </c>
      <c r="N3500" s="34">
        <v>579</v>
      </c>
      <c r="O3500" t="s">
        <v>25691</v>
      </c>
    </row>
    <row r="3501" spans="1:15" x14ac:dyDescent="0.35">
      <c r="A3501" t="s">
        <v>19</v>
      </c>
      <c r="B3501">
        <v>3304362</v>
      </c>
      <c r="C3501">
        <v>3304964</v>
      </c>
      <c r="E3501" t="s">
        <v>13966</v>
      </c>
      <c r="F3501" t="s">
        <v>25692</v>
      </c>
      <c r="G3501" t="s">
        <v>25693</v>
      </c>
      <c r="I3501" t="s">
        <v>13969</v>
      </c>
      <c r="L3501" t="s">
        <v>25694</v>
      </c>
      <c r="M3501" s="20" t="s">
        <v>25692</v>
      </c>
      <c r="N3501" s="34">
        <v>200</v>
      </c>
      <c r="O3501" t="s">
        <v>25695</v>
      </c>
    </row>
    <row r="3502" spans="1:15" x14ac:dyDescent="0.35">
      <c r="A3502" t="s">
        <v>19</v>
      </c>
      <c r="B3502">
        <v>3305235</v>
      </c>
      <c r="C3502">
        <v>3306503</v>
      </c>
      <c r="E3502" t="s">
        <v>14007</v>
      </c>
      <c r="F3502" t="s">
        <v>25696</v>
      </c>
      <c r="G3502" t="s">
        <v>25697</v>
      </c>
      <c r="I3502" t="s">
        <v>13969</v>
      </c>
      <c r="L3502" t="s">
        <v>25698</v>
      </c>
      <c r="M3502" s="20" t="s">
        <v>25696</v>
      </c>
      <c r="N3502" s="34">
        <v>422</v>
      </c>
      <c r="O3502" t="s">
        <v>25699</v>
      </c>
    </row>
    <row r="3503" spans="1:15" x14ac:dyDescent="0.35">
      <c r="A3503" t="s">
        <v>19</v>
      </c>
      <c r="B3503">
        <v>3306845</v>
      </c>
      <c r="C3503">
        <v>3308563</v>
      </c>
      <c r="E3503" t="s">
        <v>14007</v>
      </c>
      <c r="F3503" t="s">
        <v>25700</v>
      </c>
      <c r="G3503" t="s">
        <v>25701</v>
      </c>
      <c r="I3503" t="s">
        <v>13969</v>
      </c>
      <c r="L3503" t="s">
        <v>25702</v>
      </c>
      <c r="M3503" s="20" t="s">
        <v>25700</v>
      </c>
      <c r="N3503" s="34">
        <v>572</v>
      </c>
      <c r="O3503" t="s">
        <v>25703</v>
      </c>
    </row>
    <row r="3504" spans="1:15" x14ac:dyDescent="0.35">
      <c r="A3504" t="s">
        <v>19</v>
      </c>
      <c r="B3504">
        <v>3308724</v>
      </c>
      <c r="C3504">
        <v>3309356</v>
      </c>
      <c r="E3504" t="s">
        <v>13966</v>
      </c>
      <c r="F3504" t="s">
        <v>25704</v>
      </c>
      <c r="G3504" t="s">
        <v>25705</v>
      </c>
      <c r="I3504" t="s">
        <v>13969</v>
      </c>
      <c r="L3504" t="s">
        <v>25706</v>
      </c>
      <c r="M3504" s="20" t="s">
        <v>25704</v>
      </c>
      <c r="N3504" s="34">
        <v>210</v>
      </c>
      <c r="O3504" t="s">
        <v>25707</v>
      </c>
    </row>
    <row r="3505" spans="1:15" x14ac:dyDescent="0.35">
      <c r="A3505" t="s">
        <v>19</v>
      </c>
      <c r="B3505">
        <v>3309383</v>
      </c>
      <c r="C3505">
        <v>3310027</v>
      </c>
      <c r="E3505" t="s">
        <v>13966</v>
      </c>
      <c r="F3505" t="s">
        <v>25708</v>
      </c>
      <c r="G3505" t="s">
        <v>25709</v>
      </c>
      <c r="I3505" t="s">
        <v>13969</v>
      </c>
      <c r="L3505" t="s">
        <v>25710</v>
      </c>
      <c r="M3505" s="20" t="s">
        <v>25708</v>
      </c>
      <c r="N3505" s="34">
        <v>214</v>
      </c>
      <c r="O3505" t="s">
        <v>25711</v>
      </c>
    </row>
    <row r="3506" spans="1:15" x14ac:dyDescent="0.35">
      <c r="A3506" t="s">
        <v>19</v>
      </c>
      <c r="B3506">
        <v>3310024</v>
      </c>
      <c r="C3506">
        <v>3311187</v>
      </c>
      <c r="E3506" t="s">
        <v>13966</v>
      </c>
      <c r="F3506" t="s">
        <v>25712</v>
      </c>
      <c r="G3506" t="s">
        <v>25713</v>
      </c>
      <c r="I3506" t="s">
        <v>13969</v>
      </c>
      <c r="L3506" t="s">
        <v>25714</v>
      </c>
      <c r="M3506" s="20" t="s">
        <v>25712</v>
      </c>
      <c r="N3506" s="34">
        <v>387</v>
      </c>
      <c r="O3506" t="s">
        <v>25715</v>
      </c>
    </row>
    <row r="3507" spans="1:15" x14ac:dyDescent="0.35">
      <c r="A3507" t="s">
        <v>19</v>
      </c>
      <c r="B3507">
        <v>3311198</v>
      </c>
      <c r="C3507">
        <v>3311926</v>
      </c>
      <c r="E3507" t="s">
        <v>14007</v>
      </c>
      <c r="F3507" t="s">
        <v>25716</v>
      </c>
      <c r="G3507" t="s">
        <v>25717</v>
      </c>
      <c r="I3507" t="s">
        <v>13969</v>
      </c>
      <c r="L3507" t="s">
        <v>25718</v>
      </c>
      <c r="M3507" s="20" t="s">
        <v>25716</v>
      </c>
      <c r="N3507" s="34">
        <v>242</v>
      </c>
      <c r="O3507" t="s">
        <v>25719</v>
      </c>
    </row>
    <row r="3508" spans="1:15" x14ac:dyDescent="0.35">
      <c r="A3508" t="s">
        <v>19</v>
      </c>
      <c r="B3508">
        <v>3311916</v>
      </c>
      <c r="C3508">
        <v>3312734</v>
      </c>
      <c r="E3508" t="s">
        <v>14007</v>
      </c>
      <c r="F3508" t="s">
        <v>25720</v>
      </c>
      <c r="G3508" t="s">
        <v>25721</v>
      </c>
      <c r="I3508" t="s">
        <v>13969</v>
      </c>
      <c r="L3508" t="s">
        <v>25722</v>
      </c>
      <c r="M3508" s="20" t="s">
        <v>25720</v>
      </c>
      <c r="N3508" s="34">
        <v>272</v>
      </c>
      <c r="O3508" t="s">
        <v>25723</v>
      </c>
    </row>
    <row r="3509" spans="1:15" x14ac:dyDescent="0.35">
      <c r="A3509" t="s">
        <v>19</v>
      </c>
      <c r="B3509">
        <v>3312797</v>
      </c>
      <c r="C3509">
        <v>3313801</v>
      </c>
      <c r="E3509" t="s">
        <v>14007</v>
      </c>
      <c r="F3509" t="s">
        <v>25724</v>
      </c>
      <c r="G3509" t="s">
        <v>25725</v>
      </c>
      <c r="I3509" t="s">
        <v>13969</v>
      </c>
      <c r="L3509" t="s">
        <v>25726</v>
      </c>
      <c r="M3509" s="20" t="s">
        <v>25724</v>
      </c>
      <c r="N3509" s="34">
        <v>334</v>
      </c>
      <c r="O3509" t="s">
        <v>25727</v>
      </c>
    </row>
    <row r="3510" spans="1:15" ht="29" x14ac:dyDescent="0.35">
      <c r="A3510" t="s">
        <v>19</v>
      </c>
      <c r="B3510">
        <v>3314077</v>
      </c>
      <c r="C3510">
        <v>3315153</v>
      </c>
      <c r="E3510" t="s">
        <v>14007</v>
      </c>
      <c r="F3510" t="s">
        <v>25728</v>
      </c>
      <c r="G3510" t="s">
        <v>25729</v>
      </c>
      <c r="I3510" t="s">
        <v>13969</v>
      </c>
      <c r="L3510" t="s">
        <v>25730</v>
      </c>
      <c r="M3510" s="20" t="s">
        <v>25728</v>
      </c>
      <c r="N3510" s="34">
        <v>358</v>
      </c>
      <c r="O3510" t="s">
        <v>25731</v>
      </c>
    </row>
    <row r="3511" spans="1:15" x14ac:dyDescent="0.35">
      <c r="A3511" t="s">
        <v>19</v>
      </c>
      <c r="B3511">
        <v>3315389</v>
      </c>
      <c r="C3511">
        <v>3315715</v>
      </c>
      <c r="E3511" t="s">
        <v>14007</v>
      </c>
      <c r="F3511" t="s">
        <v>25732</v>
      </c>
      <c r="G3511" t="s">
        <v>25733</v>
      </c>
      <c r="I3511" t="s">
        <v>13969</v>
      </c>
      <c r="L3511" t="s">
        <v>25734</v>
      </c>
      <c r="M3511" s="20" t="s">
        <v>25732</v>
      </c>
      <c r="N3511" s="34">
        <v>108</v>
      </c>
      <c r="O3511" t="s">
        <v>25735</v>
      </c>
    </row>
    <row r="3512" spans="1:15" x14ac:dyDescent="0.35">
      <c r="A3512" t="s">
        <v>19</v>
      </c>
      <c r="B3512">
        <v>3315739</v>
      </c>
      <c r="C3512">
        <v>3316194</v>
      </c>
      <c r="E3512" t="s">
        <v>14007</v>
      </c>
      <c r="F3512" t="s">
        <v>17863</v>
      </c>
      <c r="G3512" t="s">
        <v>25736</v>
      </c>
      <c r="I3512" t="s">
        <v>13969</v>
      </c>
      <c r="L3512" t="s">
        <v>25737</v>
      </c>
      <c r="M3512" s="20" t="s">
        <v>17863</v>
      </c>
      <c r="N3512" s="34">
        <v>151</v>
      </c>
      <c r="O3512" t="s">
        <v>25738</v>
      </c>
    </row>
    <row r="3513" spans="1:15" x14ac:dyDescent="0.35">
      <c r="A3513" t="s">
        <v>19</v>
      </c>
      <c r="B3513">
        <v>3316225</v>
      </c>
      <c r="C3513">
        <v>3316647</v>
      </c>
      <c r="E3513" t="s">
        <v>14007</v>
      </c>
      <c r="F3513" t="s">
        <v>21611</v>
      </c>
      <c r="G3513" t="s">
        <v>25739</v>
      </c>
      <c r="I3513" t="s">
        <v>13969</v>
      </c>
      <c r="L3513" t="s">
        <v>25740</v>
      </c>
      <c r="M3513" s="20" t="s">
        <v>21611</v>
      </c>
      <c r="N3513" s="34">
        <v>140</v>
      </c>
      <c r="O3513" t="s">
        <v>25741</v>
      </c>
    </row>
    <row r="3514" spans="1:15" x14ac:dyDescent="0.35">
      <c r="A3514" t="s">
        <v>19</v>
      </c>
      <c r="B3514">
        <v>3316809</v>
      </c>
      <c r="C3514">
        <v>3318107</v>
      </c>
      <c r="E3514" t="s">
        <v>14007</v>
      </c>
      <c r="F3514" t="s">
        <v>25742</v>
      </c>
      <c r="G3514" t="s">
        <v>25743</v>
      </c>
      <c r="I3514" t="s">
        <v>13969</v>
      </c>
      <c r="L3514" t="s">
        <v>25744</v>
      </c>
      <c r="M3514" s="20" t="s">
        <v>25742</v>
      </c>
      <c r="N3514" s="34">
        <v>432</v>
      </c>
      <c r="O3514" t="s">
        <v>25745</v>
      </c>
    </row>
    <row r="3515" spans="1:15" x14ac:dyDescent="0.35">
      <c r="A3515" t="s">
        <v>19</v>
      </c>
      <c r="B3515">
        <v>3318357</v>
      </c>
      <c r="C3515">
        <v>3321215</v>
      </c>
      <c r="E3515" t="s">
        <v>14007</v>
      </c>
      <c r="F3515" t="s">
        <v>25746</v>
      </c>
      <c r="G3515" t="s">
        <v>25747</v>
      </c>
      <c r="I3515" t="s">
        <v>13969</v>
      </c>
      <c r="L3515" t="s">
        <v>25748</v>
      </c>
      <c r="M3515" s="20" t="s">
        <v>25746</v>
      </c>
      <c r="N3515" s="34">
        <v>952</v>
      </c>
      <c r="O3515" t="s">
        <v>25749</v>
      </c>
    </row>
    <row r="3516" spans="1:15" x14ac:dyDescent="0.35">
      <c r="A3516" t="s">
        <v>19</v>
      </c>
      <c r="B3516">
        <v>3321375</v>
      </c>
      <c r="C3516">
        <v>3321980</v>
      </c>
      <c r="E3516" t="s">
        <v>14007</v>
      </c>
      <c r="F3516" t="s">
        <v>25750</v>
      </c>
      <c r="G3516" t="s">
        <v>25751</v>
      </c>
      <c r="I3516" t="s">
        <v>13969</v>
      </c>
      <c r="L3516" t="s">
        <v>25752</v>
      </c>
      <c r="M3516" s="20" t="s">
        <v>25750</v>
      </c>
      <c r="N3516" s="34">
        <v>201</v>
      </c>
      <c r="O3516" t="s">
        <v>25753</v>
      </c>
    </row>
    <row r="3517" spans="1:15" x14ac:dyDescent="0.35">
      <c r="A3517" t="s">
        <v>19</v>
      </c>
      <c r="B3517">
        <v>3321996</v>
      </c>
      <c r="C3517">
        <v>3322805</v>
      </c>
      <c r="E3517" t="s">
        <v>14007</v>
      </c>
      <c r="F3517" t="s">
        <v>25754</v>
      </c>
      <c r="G3517" t="s">
        <v>25755</v>
      </c>
      <c r="I3517" t="s">
        <v>13969</v>
      </c>
      <c r="L3517" t="s">
        <v>25756</v>
      </c>
      <c r="M3517" s="20" t="s">
        <v>25754</v>
      </c>
      <c r="N3517" s="34">
        <v>269</v>
      </c>
      <c r="O3517" t="s">
        <v>25757</v>
      </c>
    </row>
    <row r="3518" spans="1:15" x14ac:dyDescent="0.35">
      <c r="A3518" t="s">
        <v>19</v>
      </c>
      <c r="B3518">
        <v>3322820</v>
      </c>
      <c r="C3518">
        <v>3323143</v>
      </c>
      <c r="E3518" t="s">
        <v>14007</v>
      </c>
      <c r="F3518" t="s">
        <v>15828</v>
      </c>
      <c r="G3518" t="s">
        <v>25758</v>
      </c>
      <c r="I3518" t="s">
        <v>13969</v>
      </c>
      <c r="L3518" t="s">
        <v>25759</v>
      </c>
      <c r="M3518" s="20" t="s">
        <v>15828</v>
      </c>
      <c r="N3518" s="34">
        <v>107</v>
      </c>
      <c r="O3518" t="s">
        <v>25760</v>
      </c>
    </row>
    <row r="3519" spans="1:15" x14ac:dyDescent="0.35">
      <c r="A3519" t="s">
        <v>19</v>
      </c>
      <c r="B3519">
        <v>3323182</v>
      </c>
      <c r="C3519">
        <v>3323298</v>
      </c>
      <c r="E3519" t="s">
        <v>14007</v>
      </c>
      <c r="F3519" t="s">
        <v>14251</v>
      </c>
      <c r="I3519" t="s">
        <v>13969</v>
      </c>
      <c r="L3519" t="s">
        <v>25761</v>
      </c>
      <c r="M3519" s="20" t="s">
        <v>14251</v>
      </c>
      <c r="N3519" s="34">
        <v>38</v>
      </c>
      <c r="O3519" t="s">
        <v>25762</v>
      </c>
    </row>
    <row r="3520" spans="1:15" x14ac:dyDescent="0.35">
      <c r="A3520" t="s">
        <v>19</v>
      </c>
      <c r="B3520">
        <v>3323378</v>
      </c>
      <c r="C3520">
        <v>3323824</v>
      </c>
      <c r="E3520" t="s">
        <v>13966</v>
      </c>
      <c r="F3520" t="s">
        <v>25763</v>
      </c>
      <c r="G3520" t="s">
        <v>25764</v>
      </c>
      <c r="I3520" t="s">
        <v>13969</v>
      </c>
      <c r="L3520" t="s">
        <v>25765</v>
      </c>
      <c r="M3520" s="20" t="s">
        <v>25763</v>
      </c>
      <c r="N3520" s="34">
        <v>148</v>
      </c>
      <c r="O3520" t="s">
        <v>25766</v>
      </c>
    </row>
    <row r="3521" spans="1:15" x14ac:dyDescent="0.35">
      <c r="A3521" t="s">
        <v>19</v>
      </c>
      <c r="B3521">
        <v>3323879</v>
      </c>
      <c r="C3521">
        <v>3324952</v>
      </c>
      <c r="E3521" t="s">
        <v>14007</v>
      </c>
      <c r="F3521" t="s">
        <v>17930</v>
      </c>
      <c r="G3521" t="s">
        <v>25767</v>
      </c>
      <c r="I3521" t="s">
        <v>13969</v>
      </c>
      <c r="L3521" t="s">
        <v>25768</v>
      </c>
      <c r="M3521" s="20" t="s">
        <v>17930</v>
      </c>
      <c r="N3521" s="34">
        <v>357</v>
      </c>
      <c r="O3521" t="s">
        <v>25769</v>
      </c>
    </row>
    <row r="3522" spans="1:15" x14ac:dyDescent="0.35">
      <c r="A3522" t="s">
        <v>19</v>
      </c>
      <c r="B3522">
        <v>3325111</v>
      </c>
      <c r="C3522">
        <v>3325428</v>
      </c>
      <c r="E3522" t="s">
        <v>13966</v>
      </c>
      <c r="F3522" t="s">
        <v>19607</v>
      </c>
      <c r="G3522" t="s">
        <v>25770</v>
      </c>
      <c r="I3522" t="s">
        <v>13969</v>
      </c>
      <c r="L3522" t="s">
        <v>25771</v>
      </c>
      <c r="M3522" s="20" t="s">
        <v>19607</v>
      </c>
      <c r="N3522" s="34">
        <v>105</v>
      </c>
      <c r="O3522" t="s">
        <v>25772</v>
      </c>
    </row>
    <row r="3523" spans="1:15" x14ac:dyDescent="0.35">
      <c r="A3523" t="s">
        <v>19</v>
      </c>
      <c r="B3523">
        <v>3325481</v>
      </c>
      <c r="C3523">
        <v>3327181</v>
      </c>
      <c r="E3523" t="s">
        <v>14007</v>
      </c>
      <c r="F3523" t="s">
        <v>23376</v>
      </c>
      <c r="G3523" t="s">
        <v>25773</v>
      </c>
      <c r="I3523" t="s">
        <v>13969</v>
      </c>
      <c r="L3523" t="s">
        <v>25774</v>
      </c>
      <c r="M3523" s="20" t="s">
        <v>23376</v>
      </c>
      <c r="N3523" s="34">
        <v>566</v>
      </c>
      <c r="O3523" t="s">
        <v>25775</v>
      </c>
    </row>
    <row r="3524" spans="1:15" x14ac:dyDescent="0.35">
      <c r="A3524" t="s">
        <v>19</v>
      </c>
      <c r="B3524">
        <v>3327263</v>
      </c>
      <c r="C3524">
        <v>3328108</v>
      </c>
      <c r="E3524" t="s">
        <v>14007</v>
      </c>
      <c r="F3524" t="s">
        <v>16044</v>
      </c>
      <c r="G3524" t="s">
        <v>25776</v>
      </c>
      <c r="I3524" t="s">
        <v>13969</v>
      </c>
      <c r="L3524" t="s">
        <v>25777</v>
      </c>
      <c r="M3524" s="20" t="s">
        <v>16044</v>
      </c>
      <c r="N3524" s="34">
        <v>281</v>
      </c>
      <c r="O3524" t="s">
        <v>25778</v>
      </c>
    </row>
    <row r="3525" spans="1:15" x14ac:dyDescent="0.35">
      <c r="A3525" t="s">
        <v>19</v>
      </c>
      <c r="B3525">
        <v>3328179</v>
      </c>
      <c r="C3525">
        <v>3328820</v>
      </c>
      <c r="E3525" t="s">
        <v>14007</v>
      </c>
      <c r="F3525" t="s">
        <v>25779</v>
      </c>
      <c r="G3525" t="s">
        <v>25780</v>
      </c>
      <c r="I3525" t="s">
        <v>13969</v>
      </c>
      <c r="L3525" t="s">
        <v>25781</v>
      </c>
      <c r="M3525" s="20" t="s">
        <v>25779</v>
      </c>
      <c r="N3525" s="34">
        <v>213</v>
      </c>
      <c r="O3525" t="s">
        <v>25782</v>
      </c>
    </row>
    <row r="3526" spans="1:15" x14ac:dyDescent="0.35">
      <c r="A3526" t="s">
        <v>19</v>
      </c>
      <c r="B3526">
        <v>3329027</v>
      </c>
      <c r="C3526">
        <v>3329305</v>
      </c>
      <c r="E3526" t="s">
        <v>13966</v>
      </c>
      <c r="F3526" t="s">
        <v>25783</v>
      </c>
      <c r="G3526" t="s">
        <v>25784</v>
      </c>
      <c r="I3526" t="s">
        <v>13969</v>
      </c>
      <c r="L3526" t="s">
        <v>25785</v>
      </c>
      <c r="M3526" s="20" t="s">
        <v>25783</v>
      </c>
      <c r="N3526" s="34">
        <v>92</v>
      </c>
      <c r="O3526" t="s">
        <v>25786</v>
      </c>
    </row>
    <row r="3527" spans="1:15" x14ac:dyDescent="0.35">
      <c r="A3527" t="s">
        <v>19</v>
      </c>
      <c r="B3527">
        <v>3329306</v>
      </c>
      <c r="C3527">
        <v>3330103</v>
      </c>
      <c r="E3527" t="s">
        <v>14007</v>
      </c>
      <c r="F3527" t="s">
        <v>25787</v>
      </c>
      <c r="G3527" t="s">
        <v>25788</v>
      </c>
      <c r="I3527" t="s">
        <v>13969</v>
      </c>
      <c r="L3527" t="s">
        <v>25789</v>
      </c>
      <c r="M3527" s="20" t="s">
        <v>25787</v>
      </c>
      <c r="N3527" s="34">
        <v>265</v>
      </c>
      <c r="O3527" t="s">
        <v>25790</v>
      </c>
    </row>
    <row r="3528" spans="1:15" x14ac:dyDescent="0.35">
      <c r="A3528" t="s">
        <v>19</v>
      </c>
      <c r="B3528">
        <v>3330283</v>
      </c>
      <c r="C3528">
        <v>3332439</v>
      </c>
      <c r="E3528" t="s">
        <v>14007</v>
      </c>
      <c r="F3528" t="s">
        <v>25791</v>
      </c>
      <c r="G3528" t="s">
        <v>25792</v>
      </c>
      <c r="I3528" t="s">
        <v>13969</v>
      </c>
      <c r="L3528" t="s">
        <v>25793</v>
      </c>
      <c r="M3528" s="20" t="s">
        <v>25791</v>
      </c>
      <c r="N3528" s="34">
        <v>718</v>
      </c>
      <c r="O3528" t="s">
        <v>25794</v>
      </c>
    </row>
    <row r="3529" spans="1:15" x14ac:dyDescent="0.35">
      <c r="A3529" t="s">
        <v>19</v>
      </c>
      <c r="B3529">
        <v>3332465</v>
      </c>
      <c r="C3529">
        <v>3333394</v>
      </c>
      <c r="E3529" t="s">
        <v>14007</v>
      </c>
      <c r="F3529" t="s">
        <v>23546</v>
      </c>
      <c r="G3529" t="s">
        <v>25795</v>
      </c>
      <c r="I3529" t="s">
        <v>13969</v>
      </c>
      <c r="L3529" t="s">
        <v>25796</v>
      </c>
      <c r="M3529" s="20" t="s">
        <v>23546</v>
      </c>
      <c r="N3529" s="34">
        <v>309</v>
      </c>
      <c r="O3529" t="s">
        <v>25797</v>
      </c>
    </row>
    <row r="3530" spans="1:15" x14ac:dyDescent="0.35">
      <c r="A3530" t="s">
        <v>19</v>
      </c>
      <c r="B3530">
        <v>3333443</v>
      </c>
      <c r="C3530">
        <v>3334357</v>
      </c>
      <c r="E3530" t="s">
        <v>14007</v>
      </c>
      <c r="F3530" t="s">
        <v>14251</v>
      </c>
      <c r="I3530" t="s">
        <v>13969</v>
      </c>
      <c r="L3530" t="s">
        <v>25798</v>
      </c>
      <c r="M3530" s="20" t="s">
        <v>14251</v>
      </c>
      <c r="N3530" s="34">
        <v>304</v>
      </c>
      <c r="O3530" t="s">
        <v>25799</v>
      </c>
    </row>
    <row r="3531" spans="1:15" x14ac:dyDescent="0.35">
      <c r="A3531" t="s">
        <v>19</v>
      </c>
      <c r="B3531">
        <v>3334383</v>
      </c>
      <c r="C3531">
        <v>3334934</v>
      </c>
      <c r="E3531" t="s">
        <v>14007</v>
      </c>
      <c r="F3531" t="s">
        <v>25800</v>
      </c>
      <c r="G3531" t="s">
        <v>25801</v>
      </c>
      <c r="I3531" t="s">
        <v>13969</v>
      </c>
      <c r="L3531" t="s">
        <v>25802</v>
      </c>
      <c r="M3531" s="20" t="s">
        <v>25800</v>
      </c>
      <c r="N3531" s="34">
        <v>183</v>
      </c>
      <c r="O3531" t="s">
        <v>25803</v>
      </c>
    </row>
    <row r="3532" spans="1:15" x14ac:dyDescent="0.35">
      <c r="A3532" t="s">
        <v>19</v>
      </c>
      <c r="B3532">
        <v>3335083</v>
      </c>
      <c r="C3532">
        <v>3336018</v>
      </c>
      <c r="E3532" t="s">
        <v>13966</v>
      </c>
      <c r="F3532" t="s">
        <v>14282</v>
      </c>
      <c r="G3532" t="s">
        <v>14283</v>
      </c>
      <c r="I3532" t="s">
        <v>13969</v>
      </c>
      <c r="L3532" t="s">
        <v>25804</v>
      </c>
      <c r="M3532" s="20" t="s">
        <v>14282</v>
      </c>
      <c r="N3532" s="34">
        <v>311</v>
      </c>
      <c r="O3532" t="s">
        <v>25805</v>
      </c>
    </row>
    <row r="3533" spans="1:15" x14ac:dyDescent="0.35">
      <c r="A3533" t="s">
        <v>19</v>
      </c>
      <c r="B3533">
        <v>3336052</v>
      </c>
      <c r="C3533">
        <v>3337443</v>
      </c>
      <c r="E3533" t="s">
        <v>14007</v>
      </c>
      <c r="F3533" t="s">
        <v>25806</v>
      </c>
      <c r="G3533" t="s">
        <v>25807</v>
      </c>
      <c r="I3533" t="s">
        <v>13969</v>
      </c>
      <c r="L3533" t="s">
        <v>25808</v>
      </c>
      <c r="M3533" s="20" t="s">
        <v>25806</v>
      </c>
      <c r="N3533" s="34">
        <v>463</v>
      </c>
      <c r="O3533" t="s">
        <v>25809</v>
      </c>
    </row>
    <row r="3534" spans="1:15" x14ac:dyDescent="0.35">
      <c r="A3534" t="s">
        <v>19</v>
      </c>
      <c r="B3534">
        <v>3337540</v>
      </c>
      <c r="C3534">
        <v>3338838</v>
      </c>
      <c r="E3534" t="s">
        <v>13966</v>
      </c>
      <c r="F3534" t="s">
        <v>25810</v>
      </c>
      <c r="G3534" t="s">
        <v>25811</v>
      </c>
      <c r="I3534" t="s">
        <v>13969</v>
      </c>
      <c r="L3534" t="s">
        <v>25812</v>
      </c>
      <c r="M3534" s="20" t="s">
        <v>25810</v>
      </c>
      <c r="N3534" s="34">
        <v>432</v>
      </c>
      <c r="O3534" t="s">
        <v>25813</v>
      </c>
    </row>
    <row r="3535" spans="1:15" x14ac:dyDescent="0.35">
      <c r="A3535" t="s">
        <v>19</v>
      </c>
      <c r="B3535">
        <v>3338878</v>
      </c>
      <c r="C3535">
        <v>3340035</v>
      </c>
      <c r="E3535" t="s">
        <v>14007</v>
      </c>
      <c r="F3535" t="s">
        <v>15043</v>
      </c>
      <c r="G3535" t="s">
        <v>25814</v>
      </c>
      <c r="I3535" t="s">
        <v>13969</v>
      </c>
      <c r="L3535" t="s">
        <v>25815</v>
      </c>
      <c r="M3535" s="20" t="s">
        <v>15043</v>
      </c>
      <c r="N3535" s="34">
        <v>385</v>
      </c>
      <c r="O3535" t="s">
        <v>25816</v>
      </c>
    </row>
    <row r="3536" spans="1:15" x14ac:dyDescent="0.35">
      <c r="A3536" t="s">
        <v>19</v>
      </c>
      <c r="B3536">
        <v>3340032</v>
      </c>
      <c r="C3536">
        <v>3340742</v>
      </c>
      <c r="E3536" t="s">
        <v>14007</v>
      </c>
      <c r="F3536" t="s">
        <v>15039</v>
      </c>
      <c r="G3536" t="s">
        <v>25817</v>
      </c>
      <c r="I3536" t="s">
        <v>13969</v>
      </c>
      <c r="L3536" t="s">
        <v>25818</v>
      </c>
      <c r="M3536" s="20" t="s">
        <v>15039</v>
      </c>
      <c r="N3536" s="34">
        <v>236</v>
      </c>
      <c r="O3536" t="s">
        <v>25819</v>
      </c>
    </row>
    <row r="3537" spans="1:15" x14ac:dyDescent="0.35">
      <c r="A3537" t="s">
        <v>19</v>
      </c>
      <c r="B3537">
        <v>3341033</v>
      </c>
      <c r="C3537">
        <v>3341254</v>
      </c>
      <c r="E3537" t="s">
        <v>13966</v>
      </c>
      <c r="F3537" t="s">
        <v>25820</v>
      </c>
      <c r="G3537" t="s">
        <v>25821</v>
      </c>
      <c r="I3537" t="s">
        <v>13969</v>
      </c>
      <c r="L3537" t="s">
        <v>25822</v>
      </c>
      <c r="M3537" s="20" t="s">
        <v>25820</v>
      </c>
      <c r="N3537" s="34">
        <v>73</v>
      </c>
      <c r="O3537" t="s">
        <v>25823</v>
      </c>
    </row>
    <row r="3538" spans="1:15" x14ac:dyDescent="0.35">
      <c r="A3538" t="s">
        <v>19</v>
      </c>
      <c r="B3538">
        <v>3341375</v>
      </c>
      <c r="C3538">
        <v>3342094</v>
      </c>
      <c r="E3538" t="s">
        <v>14007</v>
      </c>
      <c r="F3538" t="s">
        <v>25824</v>
      </c>
      <c r="G3538" t="s">
        <v>25825</v>
      </c>
      <c r="I3538" t="s">
        <v>13969</v>
      </c>
      <c r="L3538" t="s">
        <v>25826</v>
      </c>
      <c r="M3538" s="20" t="s">
        <v>25824</v>
      </c>
      <c r="N3538" s="34">
        <v>239</v>
      </c>
      <c r="O3538" t="s">
        <v>25827</v>
      </c>
    </row>
    <row r="3539" spans="1:15" x14ac:dyDescent="0.35">
      <c r="A3539" t="s">
        <v>19</v>
      </c>
      <c r="B3539">
        <v>3342163</v>
      </c>
      <c r="C3539">
        <v>3343797</v>
      </c>
      <c r="E3539" t="s">
        <v>14007</v>
      </c>
      <c r="F3539" t="s">
        <v>25828</v>
      </c>
      <c r="G3539" t="s">
        <v>25829</v>
      </c>
      <c r="I3539" t="s">
        <v>13969</v>
      </c>
      <c r="L3539" t="s">
        <v>25830</v>
      </c>
      <c r="M3539" s="20" t="s">
        <v>25828</v>
      </c>
      <c r="N3539" s="34">
        <v>544</v>
      </c>
      <c r="O3539" t="s">
        <v>25831</v>
      </c>
    </row>
    <row r="3540" spans="1:15" x14ac:dyDescent="0.35">
      <c r="A3540" t="s">
        <v>19</v>
      </c>
      <c r="B3540">
        <v>3343999</v>
      </c>
      <c r="C3540">
        <v>3345261</v>
      </c>
      <c r="E3540" t="s">
        <v>13966</v>
      </c>
      <c r="F3540" t="s">
        <v>19214</v>
      </c>
      <c r="G3540" t="s">
        <v>25832</v>
      </c>
      <c r="I3540" t="s">
        <v>13969</v>
      </c>
      <c r="L3540" t="s">
        <v>25833</v>
      </c>
      <c r="M3540" s="20" t="s">
        <v>19214</v>
      </c>
      <c r="N3540" s="34">
        <v>420</v>
      </c>
      <c r="O3540" t="s">
        <v>25834</v>
      </c>
    </row>
    <row r="3541" spans="1:15" x14ac:dyDescent="0.35">
      <c r="A3541" t="s">
        <v>19</v>
      </c>
      <c r="B3541">
        <v>3345450</v>
      </c>
      <c r="C3541">
        <v>3346988</v>
      </c>
      <c r="E3541" t="s">
        <v>13966</v>
      </c>
      <c r="F3541" t="s">
        <v>25835</v>
      </c>
      <c r="G3541" t="s">
        <v>25836</v>
      </c>
      <c r="I3541" t="s">
        <v>13969</v>
      </c>
      <c r="L3541" t="s">
        <v>25837</v>
      </c>
      <c r="M3541" s="20" t="s">
        <v>25835</v>
      </c>
      <c r="N3541" s="34">
        <v>512</v>
      </c>
      <c r="O3541" t="s">
        <v>25838</v>
      </c>
    </row>
    <row r="3542" spans="1:15" x14ac:dyDescent="0.35">
      <c r="A3542" t="s">
        <v>19</v>
      </c>
      <c r="B3542">
        <v>3347025</v>
      </c>
      <c r="C3542">
        <v>3347207</v>
      </c>
      <c r="E3542" t="s">
        <v>14007</v>
      </c>
      <c r="F3542" t="s">
        <v>25839</v>
      </c>
      <c r="G3542" t="s">
        <v>25840</v>
      </c>
      <c r="I3542" t="s">
        <v>13969</v>
      </c>
      <c r="L3542" t="s">
        <v>25841</v>
      </c>
      <c r="M3542" s="20" t="s">
        <v>25839</v>
      </c>
      <c r="N3542" s="34">
        <v>60</v>
      </c>
      <c r="O3542" t="s">
        <v>25842</v>
      </c>
    </row>
    <row r="3543" spans="1:15" x14ac:dyDescent="0.35">
      <c r="A3543" t="s">
        <v>19</v>
      </c>
      <c r="B3543">
        <v>3347275</v>
      </c>
      <c r="C3543">
        <v>3347943</v>
      </c>
      <c r="E3543" t="s">
        <v>14007</v>
      </c>
      <c r="F3543" t="s">
        <v>16766</v>
      </c>
      <c r="G3543" t="s">
        <v>25843</v>
      </c>
      <c r="I3543" t="s">
        <v>13969</v>
      </c>
      <c r="L3543" t="s">
        <v>25844</v>
      </c>
      <c r="M3543" s="20" t="s">
        <v>16766</v>
      </c>
      <c r="N3543" s="34">
        <v>222</v>
      </c>
      <c r="O3543" t="s">
        <v>25845</v>
      </c>
    </row>
    <row r="3544" spans="1:15" x14ac:dyDescent="0.35">
      <c r="A3544" t="s">
        <v>19</v>
      </c>
      <c r="B3544">
        <v>3347965</v>
      </c>
      <c r="C3544">
        <v>3349251</v>
      </c>
      <c r="E3544" t="s">
        <v>14007</v>
      </c>
      <c r="F3544" t="s">
        <v>17240</v>
      </c>
      <c r="G3544" t="s">
        <v>25846</v>
      </c>
      <c r="I3544" t="s">
        <v>13969</v>
      </c>
      <c r="L3544" t="s">
        <v>25847</v>
      </c>
      <c r="M3544" s="20" t="s">
        <v>17240</v>
      </c>
      <c r="N3544" s="34">
        <v>428</v>
      </c>
      <c r="O3544" t="s">
        <v>25848</v>
      </c>
    </row>
    <row r="3545" spans="1:15" x14ac:dyDescent="0.35">
      <c r="A3545" t="s">
        <v>19</v>
      </c>
      <c r="B3545">
        <v>3349263</v>
      </c>
      <c r="C3545">
        <v>3349766</v>
      </c>
      <c r="E3545" t="s">
        <v>14007</v>
      </c>
      <c r="F3545" t="s">
        <v>25849</v>
      </c>
      <c r="G3545" t="s">
        <v>25850</v>
      </c>
      <c r="I3545" t="s">
        <v>13969</v>
      </c>
      <c r="L3545" t="s">
        <v>25851</v>
      </c>
      <c r="M3545" s="20" t="s">
        <v>25849</v>
      </c>
      <c r="N3545" s="34">
        <v>167</v>
      </c>
      <c r="O3545" t="s">
        <v>25852</v>
      </c>
    </row>
    <row r="3546" spans="1:15" x14ac:dyDescent="0.35">
      <c r="A3546" t="s">
        <v>19</v>
      </c>
      <c r="B3546">
        <v>3349763</v>
      </c>
      <c r="C3546">
        <v>3350884</v>
      </c>
      <c r="E3546" t="s">
        <v>14007</v>
      </c>
      <c r="F3546" t="s">
        <v>25853</v>
      </c>
      <c r="G3546" t="s">
        <v>25854</v>
      </c>
      <c r="I3546" t="s">
        <v>13969</v>
      </c>
      <c r="L3546" t="s">
        <v>25855</v>
      </c>
      <c r="M3546" s="20" t="s">
        <v>25853</v>
      </c>
      <c r="N3546" s="34">
        <v>373</v>
      </c>
      <c r="O3546" t="s">
        <v>25856</v>
      </c>
    </row>
    <row r="3547" spans="1:15" ht="29" x14ac:dyDescent="0.35">
      <c r="A3547" t="s">
        <v>19</v>
      </c>
      <c r="B3547">
        <v>3350892</v>
      </c>
      <c r="C3547">
        <v>3351857</v>
      </c>
      <c r="E3547" t="s">
        <v>14007</v>
      </c>
      <c r="F3547" t="s">
        <v>25857</v>
      </c>
      <c r="G3547" t="s">
        <v>25858</v>
      </c>
      <c r="I3547" t="s">
        <v>13969</v>
      </c>
      <c r="L3547" t="s">
        <v>25859</v>
      </c>
      <c r="M3547" s="20" t="s">
        <v>25857</v>
      </c>
      <c r="N3547" s="34">
        <v>321</v>
      </c>
      <c r="O3547" t="s">
        <v>25860</v>
      </c>
    </row>
    <row r="3548" spans="1:15" x14ac:dyDescent="0.35">
      <c r="A3548" t="s">
        <v>19</v>
      </c>
      <c r="B3548">
        <v>3352073</v>
      </c>
      <c r="C3548">
        <v>3354391</v>
      </c>
      <c r="E3548" t="s">
        <v>13966</v>
      </c>
      <c r="F3548" t="s">
        <v>14310</v>
      </c>
      <c r="G3548" t="s">
        <v>25861</v>
      </c>
      <c r="I3548" t="s">
        <v>13969</v>
      </c>
      <c r="L3548" t="s">
        <v>25862</v>
      </c>
      <c r="M3548" s="20" t="s">
        <v>14310</v>
      </c>
      <c r="N3548" s="34">
        <v>772</v>
      </c>
      <c r="O3548" t="s">
        <v>25863</v>
      </c>
    </row>
    <row r="3549" spans="1:15" x14ac:dyDescent="0.35">
      <c r="A3549" t="s">
        <v>19</v>
      </c>
      <c r="B3549">
        <v>3354432</v>
      </c>
      <c r="C3549">
        <v>3355928</v>
      </c>
      <c r="E3549" t="s">
        <v>14007</v>
      </c>
      <c r="F3549" t="s">
        <v>16825</v>
      </c>
      <c r="G3549" t="s">
        <v>25864</v>
      </c>
      <c r="I3549" t="s">
        <v>13969</v>
      </c>
      <c r="L3549" t="s">
        <v>25865</v>
      </c>
      <c r="M3549" s="20" t="s">
        <v>16825</v>
      </c>
      <c r="N3549" s="34">
        <v>498</v>
      </c>
      <c r="O3549" t="s">
        <v>25866</v>
      </c>
    </row>
    <row r="3550" spans="1:15" x14ac:dyDescent="0.35">
      <c r="A3550" t="s">
        <v>19</v>
      </c>
      <c r="B3550">
        <v>3355953</v>
      </c>
      <c r="C3550">
        <v>3356813</v>
      </c>
      <c r="E3550" t="s">
        <v>14007</v>
      </c>
      <c r="F3550" t="s">
        <v>16782</v>
      </c>
      <c r="G3550" t="s">
        <v>25867</v>
      </c>
      <c r="I3550" t="s">
        <v>13969</v>
      </c>
      <c r="L3550" t="s">
        <v>25868</v>
      </c>
      <c r="M3550" s="20" t="s">
        <v>16782</v>
      </c>
      <c r="N3550" s="34">
        <v>286</v>
      </c>
      <c r="O3550" t="s">
        <v>25869</v>
      </c>
    </row>
    <row r="3551" spans="1:15" x14ac:dyDescent="0.35">
      <c r="A3551" t="s">
        <v>19</v>
      </c>
      <c r="B3551">
        <v>3357020</v>
      </c>
      <c r="C3551">
        <v>3357781</v>
      </c>
      <c r="E3551" t="s">
        <v>14007</v>
      </c>
      <c r="F3551" t="s">
        <v>16743</v>
      </c>
      <c r="G3551" t="s">
        <v>25870</v>
      </c>
      <c r="I3551" t="s">
        <v>13969</v>
      </c>
      <c r="L3551" t="s">
        <v>25871</v>
      </c>
      <c r="M3551" s="20" t="s">
        <v>16743</v>
      </c>
      <c r="N3551" s="34">
        <v>253</v>
      </c>
      <c r="O3551" t="s">
        <v>25872</v>
      </c>
    </row>
    <row r="3552" spans="1:15" x14ac:dyDescent="0.35">
      <c r="A3552" t="s">
        <v>19</v>
      </c>
      <c r="B3552">
        <v>3357858</v>
      </c>
      <c r="C3552">
        <v>3359045</v>
      </c>
      <c r="E3552" t="s">
        <v>14007</v>
      </c>
      <c r="F3552" t="s">
        <v>25873</v>
      </c>
      <c r="G3552" t="s">
        <v>25874</v>
      </c>
      <c r="I3552" t="s">
        <v>13969</v>
      </c>
      <c r="L3552" t="s">
        <v>25875</v>
      </c>
      <c r="M3552" s="20" t="s">
        <v>25873</v>
      </c>
      <c r="N3552" s="34">
        <v>395</v>
      </c>
      <c r="O3552" t="s">
        <v>25876</v>
      </c>
    </row>
    <row r="3553" spans="1:15" x14ac:dyDescent="0.35">
      <c r="A3553" t="s">
        <v>19</v>
      </c>
      <c r="B3553">
        <v>3359114</v>
      </c>
      <c r="C3553">
        <v>3360121</v>
      </c>
      <c r="E3553" t="s">
        <v>14007</v>
      </c>
      <c r="F3553" t="s">
        <v>25877</v>
      </c>
      <c r="G3553" t="s">
        <v>25878</v>
      </c>
      <c r="I3553" t="s">
        <v>13969</v>
      </c>
      <c r="L3553" t="s">
        <v>25879</v>
      </c>
      <c r="M3553" s="20" t="s">
        <v>25877</v>
      </c>
      <c r="N3553" s="34">
        <v>335</v>
      </c>
      <c r="O3553" t="s">
        <v>25880</v>
      </c>
    </row>
    <row r="3554" spans="1:15" x14ac:dyDescent="0.35">
      <c r="A3554" t="s">
        <v>19</v>
      </c>
      <c r="B3554">
        <v>3360124</v>
      </c>
      <c r="C3554">
        <v>3360819</v>
      </c>
      <c r="E3554" t="s">
        <v>14007</v>
      </c>
      <c r="F3554" t="s">
        <v>25881</v>
      </c>
      <c r="G3554" t="s">
        <v>25882</v>
      </c>
      <c r="I3554" t="s">
        <v>13969</v>
      </c>
      <c r="L3554" t="s">
        <v>25883</v>
      </c>
      <c r="M3554" s="20" t="s">
        <v>25881</v>
      </c>
      <c r="N3554" s="34">
        <v>231</v>
      </c>
      <c r="O3554" t="s">
        <v>25884</v>
      </c>
    </row>
    <row r="3555" spans="1:15" x14ac:dyDescent="0.35">
      <c r="A3555" t="s">
        <v>19</v>
      </c>
      <c r="B3555">
        <v>3360816</v>
      </c>
      <c r="C3555">
        <v>3361985</v>
      </c>
      <c r="E3555" t="s">
        <v>14007</v>
      </c>
      <c r="F3555" t="s">
        <v>25885</v>
      </c>
      <c r="G3555" t="s">
        <v>25886</v>
      </c>
      <c r="I3555" t="s">
        <v>13969</v>
      </c>
      <c r="L3555" t="s">
        <v>25887</v>
      </c>
      <c r="M3555" s="20" t="s">
        <v>25885</v>
      </c>
      <c r="N3555" s="34">
        <v>389</v>
      </c>
      <c r="O3555" t="s">
        <v>25888</v>
      </c>
    </row>
    <row r="3556" spans="1:15" x14ac:dyDescent="0.35">
      <c r="A3556" t="s">
        <v>19</v>
      </c>
      <c r="B3556">
        <v>3361975</v>
      </c>
      <c r="C3556">
        <v>3363321</v>
      </c>
      <c r="E3556" t="s">
        <v>14007</v>
      </c>
      <c r="F3556" t="s">
        <v>25889</v>
      </c>
      <c r="G3556" t="s">
        <v>25890</v>
      </c>
      <c r="I3556" t="s">
        <v>13969</v>
      </c>
      <c r="L3556" t="s">
        <v>25891</v>
      </c>
      <c r="M3556" s="20" t="s">
        <v>25889</v>
      </c>
      <c r="N3556" s="34">
        <v>448</v>
      </c>
      <c r="O3556" t="s">
        <v>25892</v>
      </c>
    </row>
    <row r="3557" spans="1:15" x14ac:dyDescent="0.35">
      <c r="A3557" t="s">
        <v>19</v>
      </c>
      <c r="B3557">
        <v>3363311</v>
      </c>
      <c r="C3557">
        <v>3364087</v>
      </c>
      <c r="E3557" t="s">
        <v>14007</v>
      </c>
      <c r="F3557" t="s">
        <v>25893</v>
      </c>
      <c r="G3557" t="s">
        <v>25894</v>
      </c>
      <c r="I3557" t="s">
        <v>13969</v>
      </c>
      <c r="L3557" t="s">
        <v>25895</v>
      </c>
      <c r="M3557" s="20" t="s">
        <v>25893</v>
      </c>
      <c r="N3557" s="34">
        <v>258</v>
      </c>
      <c r="O3557" t="s">
        <v>25896</v>
      </c>
    </row>
    <row r="3558" spans="1:15" x14ac:dyDescent="0.35">
      <c r="A3558" t="s">
        <v>19</v>
      </c>
      <c r="B3558">
        <v>3364297</v>
      </c>
      <c r="C3558">
        <v>3365196</v>
      </c>
      <c r="E3558" t="s">
        <v>14007</v>
      </c>
      <c r="F3558" t="s">
        <v>15618</v>
      </c>
      <c r="G3558" t="s">
        <v>25897</v>
      </c>
      <c r="I3558" t="s">
        <v>13969</v>
      </c>
      <c r="L3558" t="s">
        <v>25898</v>
      </c>
      <c r="M3558" s="20" t="s">
        <v>15618</v>
      </c>
      <c r="N3558" s="34">
        <v>299</v>
      </c>
      <c r="O3558" t="s">
        <v>25899</v>
      </c>
    </row>
    <row r="3559" spans="1:15" x14ac:dyDescent="0.35">
      <c r="A3559" t="s">
        <v>19</v>
      </c>
      <c r="B3559">
        <v>3365414</v>
      </c>
      <c r="C3559">
        <v>3366448</v>
      </c>
      <c r="E3559" t="s">
        <v>13966</v>
      </c>
      <c r="F3559" t="s">
        <v>19243</v>
      </c>
      <c r="G3559" t="s">
        <v>25900</v>
      </c>
      <c r="I3559" t="s">
        <v>13969</v>
      </c>
      <c r="L3559" t="s">
        <v>25901</v>
      </c>
      <c r="M3559" s="20" t="s">
        <v>19243</v>
      </c>
      <c r="N3559" s="34">
        <v>344</v>
      </c>
      <c r="O3559" t="s">
        <v>25902</v>
      </c>
    </row>
    <row r="3560" spans="1:15" x14ac:dyDescent="0.35">
      <c r="A3560" t="s">
        <v>19</v>
      </c>
      <c r="B3560">
        <v>3366482</v>
      </c>
      <c r="C3560">
        <v>3367762</v>
      </c>
      <c r="E3560" t="s">
        <v>13966</v>
      </c>
      <c r="F3560" t="s">
        <v>16778</v>
      </c>
      <c r="G3560" t="s">
        <v>25903</v>
      </c>
      <c r="I3560" t="s">
        <v>13969</v>
      </c>
      <c r="L3560" t="s">
        <v>25904</v>
      </c>
      <c r="M3560" s="20" t="s">
        <v>16778</v>
      </c>
      <c r="N3560" s="34">
        <v>426</v>
      </c>
      <c r="O3560" t="s">
        <v>25905</v>
      </c>
    </row>
    <row r="3561" spans="1:15" x14ac:dyDescent="0.35">
      <c r="A3561" t="s">
        <v>19</v>
      </c>
      <c r="B3561">
        <v>3367755</v>
      </c>
      <c r="C3561">
        <v>3368666</v>
      </c>
      <c r="E3561" t="s">
        <v>13966</v>
      </c>
      <c r="F3561" t="s">
        <v>16782</v>
      </c>
      <c r="G3561" t="s">
        <v>25906</v>
      </c>
      <c r="I3561" t="s">
        <v>13969</v>
      </c>
      <c r="L3561" t="s">
        <v>25907</v>
      </c>
      <c r="M3561" s="20" t="s">
        <v>16782</v>
      </c>
      <c r="N3561" s="34">
        <v>303</v>
      </c>
      <c r="O3561" t="s">
        <v>25908</v>
      </c>
    </row>
    <row r="3562" spans="1:15" x14ac:dyDescent="0.35">
      <c r="A3562" t="s">
        <v>19</v>
      </c>
      <c r="B3562">
        <v>3368663</v>
      </c>
      <c r="C3562">
        <v>3369493</v>
      </c>
      <c r="E3562" t="s">
        <v>13966</v>
      </c>
      <c r="F3562" t="s">
        <v>16782</v>
      </c>
      <c r="G3562" t="s">
        <v>25909</v>
      </c>
      <c r="I3562" t="s">
        <v>13969</v>
      </c>
      <c r="L3562" t="s">
        <v>25910</v>
      </c>
      <c r="M3562" s="20" t="s">
        <v>16782</v>
      </c>
      <c r="N3562" s="34">
        <v>276</v>
      </c>
      <c r="O3562" t="s">
        <v>25911</v>
      </c>
    </row>
    <row r="3563" spans="1:15" x14ac:dyDescent="0.35">
      <c r="A3563" t="s">
        <v>19</v>
      </c>
      <c r="B3563">
        <v>3369513</v>
      </c>
      <c r="C3563">
        <v>3370811</v>
      </c>
      <c r="E3563" t="s">
        <v>13966</v>
      </c>
      <c r="F3563" t="s">
        <v>25912</v>
      </c>
      <c r="G3563" t="s">
        <v>25913</v>
      </c>
      <c r="I3563" t="s">
        <v>13969</v>
      </c>
      <c r="L3563" t="s">
        <v>25914</v>
      </c>
      <c r="M3563" s="20" t="s">
        <v>25912</v>
      </c>
      <c r="N3563" s="34">
        <v>432</v>
      </c>
      <c r="O3563" t="s">
        <v>25915</v>
      </c>
    </row>
    <row r="3564" spans="1:15" x14ac:dyDescent="0.35">
      <c r="A3564" t="s">
        <v>19</v>
      </c>
      <c r="B3564">
        <v>3370833</v>
      </c>
      <c r="C3564">
        <v>3371144</v>
      </c>
      <c r="E3564" t="s">
        <v>14007</v>
      </c>
      <c r="F3564" t="s">
        <v>23757</v>
      </c>
      <c r="G3564" t="s">
        <v>25916</v>
      </c>
      <c r="I3564" t="s">
        <v>13969</v>
      </c>
      <c r="L3564" t="s">
        <v>25917</v>
      </c>
      <c r="M3564" s="20" t="s">
        <v>23757</v>
      </c>
      <c r="N3564" s="34">
        <v>103</v>
      </c>
      <c r="O3564" t="s">
        <v>25918</v>
      </c>
    </row>
    <row r="3565" spans="1:15" x14ac:dyDescent="0.35">
      <c r="A3565" t="s">
        <v>19</v>
      </c>
      <c r="B3565">
        <v>3371261</v>
      </c>
      <c r="C3565">
        <v>3373675</v>
      </c>
      <c r="E3565" t="s">
        <v>14007</v>
      </c>
      <c r="F3565" t="s">
        <v>25919</v>
      </c>
      <c r="G3565" t="s">
        <v>25920</v>
      </c>
      <c r="I3565" t="s">
        <v>13969</v>
      </c>
      <c r="L3565" t="s">
        <v>25921</v>
      </c>
      <c r="M3565" s="20" t="s">
        <v>25919</v>
      </c>
      <c r="N3565" s="34">
        <v>804</v>
      </c>
      <c r="O3565" t="s">
        <v>25922</v>
      </c>
    </row>
    <row r="3566" spans="1:15" x14ac:dyDescent="0.35">
      <c r="A3566" t="s">
        <v>19</v>
      </c>
      <c r="B3566">
        <v>3374102</v>
      </c>
      <c r="C3566">
        <v>3374437</v>
      </c>
      <c r="E3566" t="s">
        <v>14007</v>
      </c>
      <c r="F3566" t="s">
        <v>25923</v>
      </c>
      <c r="G3566" t="s">
        <v>25924</v>
      </c>
      <c r="I3566" t="s">
        <v>13969</v>
      </c>
      <c r="L3566" t="s">
        <v>25925</v>
      </c>
      <c r="M3566" s="20" t="s">
        <v>25923</v>
      </c>
      <c r="N3566" s="34">
        <v>111</v>
      </c>
      <c r="O3566" t="s">
        <v>25926</v>
      </c>
    </row>
    <row r="3567" spans="1:15" x14ac:dyDescent="0.35">
      <c r="A3567" t="s">
        <v>19</v>
      </c>
      <c r="B3567">
        <v>3374842</v>
      </c>
      <c r="C3567">
        <v>3375627</v>
      </c>
      <c r="E3567" t="s">
        <v>13966</v>
      </c>
      <c r="F3567" t="s">
        <v>25927</v>
      </c>
      <c r="G3567" t="s">
        <v>25928</v>
      </c>
      <c r="I3567" t="s">
        <v>13969</v>
      </c>
      <c r="L3567" t="s">
        <v>25929</v>
      </c>
      <c r="M3567" s="20" t="s">
        <v>25927</v>
      </c>
      <c r="N3567" s="34">
        <v>261</v>
      </c>
      <c r="O3567" t="s">
        <v>25930</v>
      </c>
    </row>
    <row r="3568" spans="1:15" x14ac:dyDescent="0.35">
      <c r="A3568" t="s">
        <v>19</v>
      </c>
      <c r="B3568">
        <v>3375864</v>
      </c>
      <c r="C3568">
        <v>3377057</v>
      </c>
      <c r="E3568" t="s">
        <v>14007</v>
      </c>
      <c r="F3568" t="s">
        <v>15545</v>
      </c>
      <c r="G3568" t="s">
        <v>25931</v>
      </c>
      <c r="I3568" t="s">
        <v>13969</v>
      </c>
      <c r="L3568" t="s">
        <v>25932</v>
      </c>
      <c r="M3568" s="20" t="s">
        <v>15545</v>
      </c>
      <c r="N3568" s="34">
        <v>397</v>
      </c>
      <c r="O3568" t="s">
        <v>25933</v>
      </c>
    </row>
    <row r="3569" spans="1:15" x14ac:dyDescent="0.35">
      <c r="A3569" t="s">
        <v>19</v>
      </c>
      <c r="B3569">
        <v>3377246</v>
      </c>
      <c r="C3569">
        <v>3377992</v>
      </c>
      <c r="E3569" t="s">
        <v>13966</v>
      </c>
      <c r="F3569" t="s">
        <v>25934</v>
      </c>
      <c r="G3569" t="s">
        <v>25935</v>
      </c>
      <c r="I3569" t="s">
        <v>13969</v>
      </c>
      <c r="L3569" t="s">
        <v>25936</v>
      </c>
      <c r="M3569" s="20" t="s">
        <v>25934</v>
      </c>
      <c r="N3569" s="34">
        <v>248</v>
      </c>
      <c r="O3569" t="s">
        <v>25937</v>
      </c>
    </row>
    <row r="3570" spans="1:15" x14ac:dyDescent="0.35">
      <c r="A3570" t="s">
        <v>19</v>
      </c>
      <c r="B3570">
        <v>3378029</v>
      </c>
      <c r="C3570">
        <v>3379969</v>
      </c>
      <c r="E3570" t="s">
        <v>14007</v>
      </c>
      <c r="F3570" t="s">
        <v>25938</v>
      </c>
      <c r="G3570" t="s">
        <v>25939</v>
      </c>
      <c r="I3570" t="s">
        <v>13969</v>
      </c>
      <c r="L3570" t="s">
        <v>25940</v>
      </c>
      <c r="M3570" s="20" t="s">
        <v>25938</v>
      </c>
      <c r="N3570" s="34">
        <v>646</v>
      </c>
      <c r="O3570" t="s">
        <v>25941</v>
      </c>
    </row>
    <row r="3571" spans="1:15" x14ac:dyDescent="0.35">
      <c r="A3571" t="s">
        <v>19</v>
      </c>
      <c r="B3571">
        <v>3379959</v>
      </c>
      <c r="C3571">
        <v>3380720</v>
      </c>
      <c r="E3571" t="s">
        <v>14007</v>
      </c>
      <c r="F3571" t="s">
        <v>25942</v>
      </c>
      <c r="G3571" t="s">
        <v>25943</v>
      </c>
      <c r="I3571" t="s">
        <v>13969</v>
      </c>
      <c r="L3571" t="s">
        <v>25944</v>
      </c>
      <c r="M3571" s="20" t="s">
        <v>25942</v>
      </c>
      <c r="N3571" s="34">
        <v>253</v>
      </c>
      <c r="O3571" t="s">
        <v>25945</v>
      </c>
    </row>
    <row r="3572" spans="1:15" x14ac:dyDescent="0.35">
      <c r="A3572" t="s">
        <v>19</v>
      </c>
      <c r="B3572">
        <v>3380822</v>
      </c>
      <c r="C3572">
        <v>3381826</v>
      </c>
      <c r="E3572" t="s">
        <v>14007</v>
      </c>
      <c r="F3572" t="s">
        <v>25946</v>
      </c>
      <c r="G3572" t="s">
        <v>25947</v>
      </c>
      <c r="I3572" t="s">
        <v>13969</v>
      </c>
      <c r="L3572" t="s">
        <v>25948</v>
      </c>
      <c r="M3572" s="20" t="s">
        <v>25946</v>
      </c>
      <c r="N3572" s="34">
        <v>334</v>
      </c>
      <c r="O3572" t="s">
        <v>25949</v>
      </c>
    </row>
    <row r="3573" spans="1:15" x14ac:dyDescent="0.35">
      <c r="A3573" t="s">
        <v>19</v>
      </c>
      <c r="B3573">
        <v>3381819</v>
      </c>
      <c r="C3573">
        <v>3382514</v>
      </c>
      <c r="E3573" t="s">
        <v>14007</v>
      </c>
      <c r="F3573" t="s">
        <v>25950</v>
      </c>
      <c r="G3573" t="s">
        <v>25951</v>
      </c>
      <c r="I3573" t="s">
        <v>13969</v>
      </c>
      <c r="L3573" t="s">
        <v>25952</v>
      </c>
      <c r="M3573" s="20" t="s">
        <v>25950</v>
      </c>
      <c r="N3573" s="34">
        <v>231</v>
      </c>
      <c r="O3573" t="s">
        <v>25953</v>
      </c>
    </row>
    <row r="3574" spans="1:15" x14ac:dyDescent="0.35">
      <c r="A3574" t="s">
        <v>19</v>
      </c>
      <c r="B3574">
        <v>3382611</v>
      </c>
      <c r="C3574">
        <v>3383921</v>
      </c>
      <c r="E3574" t="s">
        <v>14007</v>
      </c>
      <c r="F3574" t="s">
        <v>25954</v>
      </c>
      <c r="G3574" t="s">
        <v>25955</v>
      </c>
      <c r="I3574" t="s">
        <v>13969</v>
      </c>
      <c r="L3574" t="s">
        <v>25956</v>
      </c>
      <c r="M3574" s="20" t="s">
        <v>25954</v>
      </c>
      <c r="N3574" s="34">
        <v>436</v>
      </c>
      <c r="O3574" t="s">
        <v>25957</v>
      </c>
    </row>
    <row r="3575" spans="1:15" x14ac:dyDescent="0.35">
      <c r="A3575" t="s">
        <v>19</v>
      </c>
      <c r="B3575">
        <v>3383911</v>
      </c>
      <c r="C3575">
        <v>3384606</v>
      </c>
      <c r="E3575" t="s">
        <v>14007</v>
      </c>
      <c r="F3575" t="s">
        <v>25958</v>
      </c>
      <c r="G3575" t="s">
        <v>25959</v>
      </c>
      <c r="I3575" t="s">
        <v>13969</v>
      </c>
      <c r="L3575" t="s">
        <v>25960</v>
      </c>
      <c r="M3575" s="20" t="s">
        <v>25958</v>
      </c>
      <c r="N3575" s="34">
        <v>231</v>
      </c>
      <c r="O3575" t="s">
        <v>25961</v>
      </c>
    </row>
    <row r="3576" spans="1:15" x14ac:dyDescent="0.35">
      <c r="A3576" t="s">
        <v>19</v>
      </c>
      <c r="B3576">
        <v>3384621</v>
      </c>
      <c r="C3576">
        <v>3385598</v>
      </c>
      <c r="E3576" t="s">
        <v>14007</v>
      </c>
      <c r="F3576" t="s">
        <v>25962</v>
      </c>
      <c r="G3576" t="s">
        <v>25963</v>
      </c>
      <c r="I3576" t="s">
        <v>13969</v>
      </c>
      <c r="L3576" t="s">
        <v>25964</v>
      </c>
      <c r="M3576" s="20" t="s">
        <v>25962</v>
      </c>
      <c r="N3576" s="34">
        <v>325</v>
      </c>
      <c r="O3576" t="s">
        <v>25965</v>
      </c>
    </row>
    <row r="3577" spans="1:15" x14ac:dyDescent="0.35">
      <c r="A3577" t="s">
        <v>19</v>
      </c>
      <c r="B3577">
        <v>3385628</v>
      </c>
      <c r="C3577">
        <v>3386614</v>
      </c>
      <c r="E3577" t="s">
        <v>14007</v>
      </c>
      <c r="F3577" t="s">
        <v>25966</v>
      </c>
      <c r="G3577" t="s">
        <v>25967</v>
      </c>
      <c r="I3577" t="s">
        <v>13969</v>
      </c>
      <c r="L3577" t="s">
        <v>25968</v>
      </c>
      <c r="M3577" s="20" t="s">
        <v>25966</v>
      </c>
      <c r="N3577" s="34">
        <v>328</v>
      </c>
      <c r="O3577" t="s">
        <v>25969</v>
      </c>
    </row>
    <row r="3578" spans="1:15" x14ac:dyDescent="0.35">
      <c r="A3578" t="s">
        <v>19</v>
      </c>
      <c r="B3578">
        <v>3386608</v>
      </c>
      <c r="C3578">
        <v>3387486</v>
      </c>
      <c r="E3578" t="s">
        <v>14007</v>
      </c>
      <c r="F3578" t="s">
        <v>25970</v>
      </c>
      <c r="G3578" t="s">
        <v>25971</v>
      </c>
      <c r="I3578" t="s">
        <v>13969</v>
      </c>
      <c r="L3578" t="s">
        <v>25972</v>
      </c>
      <c r="M3578" s="20" t="s">
        <v>25970</v>
      </c>
      <c r="N3578" s="34">
        <v>292</v>
      </c>
      <c r="O3578" t="s">
        <v>25973</v>
      </c>
    </row>
    <row r="3579" spans="1:15" x14ac:dyDescent="0.35">
      <c r="A3579" t="s">
        <v>19</v>
      </c>
      <c r="B3579">
        <v>3387479</v>
      </c>
      <c r="C3579">
        <v>3387871</v>
      </c>
      <c r="E3579" t="s">
        <v>14007</v>
      </c>
      <c r="F3579" t="s">
        <v>25974</v>
      </c>
      <c r="G3579" t="s">
        <v>25975</v>
      </c>
      <c r="I3579" t="s">
        <v>13969</v>
      </c>
      <c r="L3579" t="s">
        <v>25976</v>
      </c>
      <c r="M3579" s="20" t="s">
        <v>25974</v>
      </c>
      <c r="N3579" s="34">
        <v>130</v>
      </c>
      <c r="O3579" t="s">
        <v>25977</v>
      </c>
    </row>
    <row r="3580" spans="1:15" x14ac:dyDescent="0.35">
      <c r="A3580" t="s">
        <v>19</v>
      </c>
      <c r="B3580">
        <v>3387905</v>
      </c>
      <c r="C3580">
        <v>3388042</v>
      </c>
      <c r="E3580" t="s">
        <v>14007</v>
      </c>
      <c r="F3580" t="s">
        <v>14251</v>
      </c>
      <c r="I3580" t="s">
        <v>13969</v>
      </c>
      <c r="L3580" t="s">
        <v>25978</v>
      </c>
      <c r="M3580" s="20" t="s">
        <v>14251</v>
      </c>
      <c r="N3580" s="34">
        <v>45</v>
      </c>
      <c r="O3580" t="s">
        <v>25979</v>
      </c>
    </row>
    <row r="3581" spans="1:15" x14ac:dyDescent="0.35">
      <c r="A3581" t="s">
        <v>19</v>
      </c>
      <c r="B3581">
        <v>3388197</v>
      </c>
      <c r="C3581">
        <v>3388469</v>
      </c>
      <c r="E3581" t="s">
        <v>14007</v>
      </c>
      <c r="F3581" t="s">
        <v>25980</v>
      </c>
      <c r="G3581" t="s">
        <v>25981</v>
      </c>
      <c r="I3581" t="s">
        <v>13969</v>
      </c>
      <c r="L3581" t="s">
        <v>25982</v>
      </c>
      <c r="M3581" s="20" t="s">
        <v>25980</v>
      </c>
      <c r="N3581" s="34">
        <v>90</v>
      </c>
      <c r="O3581" t="s">
        <v>25983</v>
      </c>
    </row>
    <row r="3582" spans="1:15" x14ac:dyDescent="0.35">
      <c r="A3582" t="s">
        <v>19</v>
      </c>
      <c r="B3582">
        <v>3388631</v>
      </c>
      <c r="C3582">
        <v>3389599</v>
      </c>
      <c r="E3582" t="s">
        <v>13966</v>
      </c>
      <c r="F3582" t="s">
        <v>25984</v>
      </c>
      <c r="G3582" t="s">
        <v>25985</v>
      </c>
      <c r="I3582" t="s">
        <v>13969</v>
      </c>
      <c r="L3582" t="s">
        <v>25986</v>
      </c>
      <c r="M3582" s="20" t="s">
        <v>25984</v>
      </c>
      <c r="N3582" s="34">
        <v>322</v>
      </c>
      <c r="O3582" t="s">
        <v>25987</v>
      </c>
    </row>
    <row r="3583" spans="1:15" x14ac:dyDescent="0.35">
      <c r="A3583" t="s">
        <v>19</v>
      </c>
      <c r="B3583">
        <v>3389596</v>
      </c>
      <c r="C3583">
        <v>3390180</v>
      </c>
      <c r="E3583" t="s">
        <v>13966</v>
      </c>
      <c r="F3583" t="s">
        <v>14436</v>
      </c>
      <c r="G3583" t="s">
        <v>25988</v>
      </c>
      <c r="I3583" t="s">
        <v>13969</v>
      </c>
      <c r="L3583" t="s">
        <v>25989</v>
      </c>
      <c r="M3583" s="20" t="s">
        <v>14436</v>
      </c>
      <c r="N3583" s="34">
        <v>194</v>
      </c>
      <c r="O3583" t="s">
        <v>25990</v>
      </c>
    </row>
    <row r="3584" spans="1:15" x14ac:dyDescent="0.35">
      <c r="A3584" t="s">
        <v>19</v>
      </c>
      <c r="B3584">
        <v>3390170</v>
      </c>
      <c r="C3584">
        <v>3391273</v>
      </c>
      <c r="E3584" t="s">
        <v>14007</v>
      </c>
      <c r="F3584" t="s">
        <v>25991</v>
      </c>
      <c r="G3584" t="s">
        <v>25992</v>
      </c>
      <c r="I3584" t="s">
        <v>13969</v>
      </c>
      <c r="L3584" t="s">
        <v>25993</v>
      </c>
      <c r="M3584" s="20" t="s">
        <v>25991</v>
      </c>
      <c r="N3584" s="34">
        <v>367</v>
      </c>
      <c r="O3584" t="s">
        <v>25994</v>
      </c>
    </row>
    <row r="3585" spans="1:15" x14ac:dyDescent="0.35">
      <c r="A3585" t="s">
        <v>19</v>
      </c>
      <c r="B3585">
        <v>3391294</v>
      </c>
      <c r="C3585">
        <v>3392073</v>
      </c>
      <c r="E3585" t="s">
        <v>14007</v>
      </c>
      <c r="F3585" t="s">
        <v>25995</v>
      </c>
      <c r="G3585" t="s">
        <v>25996</v>
      </c>
      <c r="I3585" t="s">
        <v>13969</v>
      </c>
      <c r="L3585" t="s">
        <v>25997</v>
      </c>
      <c r="M3585" s="20" t="s">
        <v>25995</v>
      </c>
      <c r="N3585" s="34">
        <v>259</v>
      </c>
      <c r="O3585" t="s">
        <v>25998</v>
      </c>
    </row>
    <row r="3586" spans="1:15" x14ac:dyDescent="0.35">
      <c r="A3586" t="s">
        <v>19</v>
      </c>
      <c r="B3586">
        <v>3392122</v>
      </c>
      <c r="C3586">
        <v>3392637</v>
      </c>
      <c r="E3586" t="s">
        <v>13966</v>
      </c>
      <c r="F3586" t="s">
        <v>25999</v>
      </c>
      <c r="G3586" t="s">
        <v>26000</v>
      </c>
      <c r="I3586" t="s">
        <v>13969</v>
      </c>
      <c r="L3586" t="s">
        <v>26001</v>
      </c>
      <c r="M3586" s="20" t="s">
        <v>25999</v>
      </c>
      <c r="N3586" s="34">
        <v>171</v>
      </c>
      <c r="O3586" t="s">
        <v>26002</v>
      </c>
    </row>
    <row r="3587" spans="1:15" x14ac:dyDescent="0.35">
      <c r="A3587" t="s">
        <v>19</v>
      </c>
      <c r="B3587">
        <v>3392882</v>
      </c>
      <c r="C3587">
        <v>3394273</v>
      </c>
      <c r="E3587" t="s">
        <v>14007</v>
      </c>
      <c r="F3587" t="s">
        <v>26003</v>
      </c>
      <c r="G3587" t="s">
        <v>26004</v>
      </c>
      <c r="I3587" t="s">
        <v>13969</v>
      </c>
      <c r="L3587" t="s">
        <v>26005</v>
      </c>
      <c r="M3587" s="20" t="s">
        <v>26003</v>
      </c>
      <c r="N3587" s="34">
        <v>463</v>
      </c>
      <c r="O3587" t="s">
        <v>26006</v>
      </c>
    </row>
    <row r="3588" spans="1:15" x14ac:dyDescent="0.35">
      <c r="A3588" t="s">
        <v>19</v>
      </c>
      <c r="B3588">
        <v>3394409</v>
      </c>
      <c r="C3588">
        <v>3396307</v>
      </c>
      <c r="E3588" t="s">
        <v>14007</v>
      </c>
      <c r="F3588" t="s">
        <v>18117</v>
      </c>
      <c r="G3588" t="s">
        <v>18118</v>
      </c>
      <c r="I3588" t="s">
        <v>13969</v>
      </c>
      <c r="L3588" t="s">
        <v>26007</v>
      </c>
      <c r="M3588" s="20" t="s">
        <v>18117</v>
      </c>
      <c r="N3588" s="34">
        <v>632</v>
      </c>
      <c r="O3588" t="s">
        <v>26008</v>
      </c>
    </row>
    <row r="3589" spans="1:15" x14ac:dyDescent="0.35">
      <c r="A3589" t="s">
        <v>19</v>
      </c>
      <c r="B3589">
        <v>3396457</v>
      </c>
      <c r="C3589">
        <v>3397659</v>
      </c>
      <c r="E3589" t="s">
        <v>14007</v>
      </c>
      <c r="F3589" t="s">
        <v>26009</v>
      </c>
      <c r="G3589" t="s">
        <v>26010</v>
      </c>
      <c r="I3589" t="s">
        <v>13969</v>
      </c>
      <c r="L3589" t="s">
        <v>26011</v>
      </c>
      <c r="M3589" s="20" t="s">
        <v>26009</v>
      </c>
      <c r="N3589" s="34">
        <v>400</v>
      </c>
      <c r="O3589" t="s">
        <v>26012</v>
      </c>
    </row>
    <row r="3590" spans="1:15" x14ac:dyDescent="0.35">
      <c r="A3590" t="s">
        <v>19</v>
      </c>
      <c r="B3590">
        <v>3398162</v>
      </c>
      <c r="C3590">
        <v>3399745</v>
      </c>
      <c r="E3590" t="s">
        <v>13966</v>
      </c>
      <c r="F3590" t="s">
        <v>26013</v>
      </c>
      <c r="G3590" t="s">
        <v>26014</v>
      </c>
      <c r="I3590" t="s">
        <v>13969</v>
      </c>
      <c r="L3590" t="s">
        <v>26015</v>
      </c>
      <c r="M3590" s="20" t="s">
        <v>26013</v>
      </c>
      <c r="N3590" s="34">
        <v>527</v>
      </c>
      <c r="O3590" t="s">
        <v>26016</v>
      </c>
    </row>
    <row r="3591" spans="1:15" x14ac:dyDescent="0.35">
      <c r="A3591" t="s">
        <v>19</v>
      </c>
      <c r="B3591">
        <v>3399784</v>
      </c>
      <c r="C3591">
        <v>3400026</v>
      </c>
      <c r="E3591" t="s">
        <v>14007</v>
      </c>
      <c r="F3591" t="s">
        <v>26017</v>
      </c>
      <c r="G3591" t="s">
        <v>26018</v>
      </c>
      <c r="I3591" t="s">
        <v>13969</v>
      </c>
      <c r="L3591" t="s">
        <v>26019</v>
      </c>
      <c r="M3591" s="20" t="s">
        <v>26017</v>
      </c>
      <c r="N3591" s="34">
        <v>80</v>
      </c>
      <c r="O3591" t="s">
        <v>26020</v>
      </c>
    </row>
    <row r="3592" spans="1:15" x14ac:dyDescent="0.35">
      <c r="A3592" t="s">
        <v>19</v>
      </c>
      <c r="B3592">
        <v>3400078</v>
      </c>
      <c r="C3592">
        <v>3400851</v>
      </c>
      <c r="E3592" t="s">
        <v>14007</v>
      </c>
      <c r="F3592" t="s">
        <v>26021</v>
      </c>
      <c r="G3592" t="s">
        <v>26022</v>
      </c>
      <c r="I3592" t="s">
        <v>13969</v>
      </c>
      <c r="L3592" t="s">
        <v>26023</v>
      </c>
      <c r="M3592" s="20" t="s">
        <v>26021</v>
      </c>
      <c r="N3592" s="34">
        <v>257</v>
      </c>
      <c r="O3592" t="s">
        <v>26024</v>
      </c>
    </row>
    <row r="3593" spans="1:15" x14ac:dyDescent="0.35">
      <c r="A3593" t="s">
        <v>19</v>
      </c>
      <c r="B3593">
        <v>3401002</v>
      </c>
      <c r="C3593">
        <v>3402006</v>
      </c>
      <c r="E3593" t="s">
        <v>13966</v>
      </c>
      <c r="F3593" t="s">
        <v>16778</v>
      </c>
      <c r="G3593" t="s">
        <v>26025</v>
      </c>
      <c r="I3593" t="s">
        <v>13969</v>
      </c>
      <c r="L3593" t="s">
        <v>26026</v>
      </c>
      <c r="M3593" s="20" t="s">
        <v>16778</v>
      </c>
      <c r="N3593" s="34">
        <v>334</v>
      </c>
      <c r="O3593" t="s">
        <v>26027</v>
      </c>
    </row>
    <row r="3594" spans="1:15" x14ac:dyDescent="0.35">
      <c r="A3594" t="s">
        <v>19</v>
      </c>
      <c r="B3594">
        <v>3402019</v>
      </c>
      <c r="C3594">
        <v>3402801</v>
      </c>
      <c r="E3594" t="s">
        <v>13966</v>
      </c>
      <c r="F3594" t="s">
        <v>15039</v>
      </c>
      <c r="G3594" t="s">
        <v>26028</v>
      </c>
      <c r="I3594" t="s">
        <v>13969</v>
      </c>
      <c r="L3594" t="s">
        <v>26029</v>
      </c>
      <c r="M3594" s="20" t="s">
        <v>15039</v>
      </c>
      <c r="N3594" s="34">
        <v>260</v>
      </c>
      <c r="O3594" t="s">
        <v>26030</v>
      </c>
    </row>
    <row r="3595" spans="1:15" x14ac:dyDescent="0.35">
      <c r="A3595" t="s">
        <v>19</v>
      </c>
      <c r="B3595">
        <v>3402776</v>
      </c>
      <c r="C3595">
        <v>3403588</v>
      </c>
      <c r="E3595" t="s">
        <v>13966</v>
      </c>
      <c r="F3595" t="s">
        <v>15043</v>
      </c>
      <c r="G3595" t="s">
        <v>26031</v>
      </c>
      <c r="I3595" t="s">
        <v>13969</v>
      </c>
      <c r="L3595" t="s">
        <v>26032</v>
      </c>
      <c r="M3595" s="20" t="s">
        <v>15043</v>
      </c>
      <c r="N3595" s="34">
        <v>270</v>
      </c>
      <c r="O3595" t="s">
        <v>26033</v>
      </c>
    </row>
    <row r="3596" spans="1:15" x14ac:dyDescent="0.35">
      <c r="A3596" t="s">
        <v>19</v>
      </c>
      <c r="B3596">
        <v>3403615</v>
      </c>
      <c r="C3596">
        <v>3404091</v>
      </c>
      <c r="E3596" t="s">
        <v>14007</v>
      </c>
      <c r="F3596" t="s">
        <v>26034</v>
      </c>
      <c r="G3596" t="s">
        <v>26035</v>
      </c>
      <c r="I3596" t="s">
        <v>13969</v>
      </c>
      <c r="L3596" t="s">
        <v>26036</v>
      </c>
      <c r="M3596" s="20" t="s">
        <v>26034</v>
      </c>
      <c r="N3596" s="34">
        <v>158</v>
      </c>
      <c r="O3596" t="s">
        <v>26037</v>
      </c>
    </row>
    <row r="3597" spans="1:15" x14ac:dyDescent="0.35">
      <c r="A3597" t="s">
        <v>19</v>
      </c>
      <c r="B3597">
        <v>3404300</v>
      </c>
      <c r="C3597">
        <v>3404704</v>
      </c>
      <c r="E3597" t="s">
        <v>14007</v>
      </c>
      <c r="F3597" t="s">
        <v>24276</v>
      </c>
      <c r="G3597" t="s">
        <v>26038</v>
      </c>
      <c r="I3597" t="s">
        <v>13969</v>
      </c>
      <c r="L3597" t="s">
        <v>26039</v>
      </c>
      <c r="M3597" s="20" t="s">
        <v>24276</v>
      </c>
      <c r="N3597" s="34">
        <v>134</v>
      </c>
      <c r="O3597" t="s">
        <v>26040</v>
      </c>
    </row>
    <row r="3598" spans="1:15" x14ac:dyDescent="0.35">
      <c r="A3598" t="s">
        <v>19</v>
      </c>
      <c r="B3598">
        <v>3404870</v>
      </c>
      <c r="C3598">
        <v>3405307</v>
      </c>
      <c r="E3598" t="s">
        <v>14007</v>
      </c>
      <c r="F3598" t="s">
        <v>26041</v>
      </c>
      <c r="G3598" t="s">
        <v>26042</v>
      </c>
      <c r="I3598" t="s">
        <v>13969</v>
      </c>
      <c r="L3598" t="s">
        <v>26043</v>
      </c>
      <c r="M3598" s="20" t="s">
        <v>26041</v>
      </c>
      <c r="N3598" s="34">
        <v>145</v>
      </c>
      <c r="O3598" t="s">
        <v>26044</v>
      </c>
    </row>
    <row r="3599" spans="1:15" x14ac:dyDescent="0.35">
      <c r="A3599" t="s">
        <v>19</v>
      </c>
      <c r="B3599">
        <v>3405436</v>
      </c>
      <c r="C3599">
        <v>3405576</v>
      </c>
      <c r="E3599" t="s">
        <v>13966</v>
      </c>
      <c r="F3599" t="s">
        <v>26045</v>
      </c>
      <c r="G3599" t="s">
        <v>26046</v>
      </c>
      <c r="I3599" t="s">
        <v>13969</v>
      </c>
      <c r="L3599" t="s">
        <v>26047</v>
      </c>
      <c r="M3599" s="20" t="s">
        <v>26045</v>
      </c>
      <c r="N3599" s="34">
        <v>46</v>
      </c>
      <c r="O3599" t="s">
        <v>26048</v>
      </c>
    </row>
    <row r="3600" spans="1:15" x14ac:dyDescent="0.35">
      <c r="A3600" t="s">
        <v>19</v>
      </c>
      <c r="B3600">
        <v>3405570</v>
      </c>
      <c r="C3600">
        <v>3406007</v>
      </c>
      <c r="E3600" t="s">
        <v>14007</v>
      </c>
      <c r="F3600" t="s">
        <v>26049</v>
      </c>
      <c r="G3600" t="s">
        <v>26050</v>
      </c>
      <c r="I3600" t="s">
        <v>13969</v>
      </c>
      <c r="L3600" t="s">
        <v>26051</v>
      </c>
      <c r="M3600" s="20" t="s">
        <v>26049</v>
      </c>
      <c r="N3600" s="34">
        <v>145</v>
      </c>
      <c r="O3600" t="s">
        <v>26052</v>
      </c>
    </row>
    <row r="3601" spans="1:15" x14ac:dyDescent="0.35">
      <c r="A3601" t="s">
        <v>19</v>
      </c>
      <c r="B3601">
        <v>3406127</v>
      </c>
      <c r="C3601">
        <v>3406600</v>
      </c>
      <c r="E3601" t="s">
        <v>14007</v>
      </c>
      <c r="F3601" t="s">
        <v>26053</v>
      </c>
      <c r="G3601" t="s">
        <v>26054</v>
      </c>
      <c r="I3601" t="s">
        <v>13969</v>
      </c>
      <c r="L3601" t="s">
        <v>26055</v>
      </c>
      <c r="M3601" s="20" t="s">
        <v>26053</v>
      </c>
      <c r="N3601" s="34">
        <v>157</v>
      </c>
      <c r="O3601" t="s">
        <v>26056</v>
      </c>
    </row>
    <row r="3602" spans="1:15" x14ac:dyDescent="0.35">
      <c r="A3602" t="s">
        <v>19</v>
      </c>
      <c r="B3602">
        <v>3406729</v>
      </c>
      <c r="C3602">
        <v>3406956</v>
      </c>
      <c r="E3602" t="s">
        <v>13966</v>
      </c>
      <c r="F3602" t="s">
        <v>26057</v>
      </c>
      <c r="G3602" t="s">
        <v>26058</v>
      </c>
      <c r="I3602" t="s">
        <v>13969</v>
      </c>
      <c r="L3602" t="s">
        <v>26059</v>
      </c>
      <c r="M3602" s="20" t="s">
        <v>26057</v>
      </c>
      <c r="N3602" s="34">
        <v>75</v>
      </c>
      <c r="O3602" t="s">
        <v>26060</v>
      </c>
    </row>
    <row r="3603" spans="1:15" x14ac:dyDescent="0.35">
      <c r="A3603" t="s">
        <v>19</v>
      </c>
      <c r="B3603">
        <v>3406953</v>
      </c>
      <c r="C3603">
        <v>3407516</v>
      </c>
      <c r="E3603" t="s">
        <v>14007</v>
      </c>
      <c r="F3603" t="s">
        <v>26061</v>
      </c>
      <c r="G3603" t="s">
        <v>26062</v>
      </c>
      <c r="I3603" t="s">
        <v>13969</v>
      </c>
      <c r="L3603" t="s">
        <v>26063</v>
      </c>
      <c r="M3603" s="20" t="s">
        <v>26061</v>
      </c>
      <c r="N3603" s="34">
        <v>187</v>
      </c>
      <c r="O3603" t="s">
        <v>26064</v>
      </c>
    </row>
    <row r="3604" spans="1:15" x14ac:dyDescent="0.35">
      <c r="A3604" t="s">
        <v>19</v>
      </c>
      <c r="B3604">
        <v>3407610</v>
      </c>
      <c r="C3604">
        <v>3407858</v>
      </c>
      <c r="E3604" t="s">
        <v>14007</v>
      </c>
      <c r="F3604" t="s">
        <v>26065</v>
      </c>
      <c r="G3604" t="s">
        <v>26066</v>
      </c>
      <c r="I3604" t="s">
        <v>13969</v>
      </c>
      <c r="L3604" t="s">
        <v>26067</v>
      </c>
      <c r="M3604" s="20" t="s">
        <v>26065</v>
      </c>
      <c r="N3604" s="34">
        <v>82</v>
      </c>
      <c r="O3604" t="s">
        <v>26068</v>
      </c>
    </row>
    <row r="3605" spans="1:15" x14ac:dyDescent="0.35">
      <c r="A3605" t="s">
        <v>19</v>
      </c>
      <c r="B3605">
        <v>3408063</v>
      </c>
      <c r="C3605">
        <v>3409394</v>
      </c>
      <c r="E3605" t="s">
        <v>13966</v>
      </c>
      <c r="F3605" t="s">
        <v>26069</v>
      </c>
      <c r="G3605" t="s">
        <v>26070</v>
      </c>
      <c r="I3605" t="s">
        <v>13969</v>
      </c>
      <c r="L3605" t="s">
        <v>26071</v>
      </c>
      <c r="M3605" s="20" t="s">
        <v>26069</v>
      </c>
      <c r="N3605" s="34">
        <v>443</v>
      </c>
      <c r="O3605" t="s">
        <v>26072</v>
      </c>
    </row>
    <row r="3606" spans="1:15" x14ac:dyDescent="0.35">
      <c r="A3606" t="s">
        <v>19</v>
      </c>
      <c r="B3606">
        <v>3409438</v>
      </c>
      <c r="C3606">
        <v>3410478</v>
      </c>
      <c r="E3606" t="s">
        <v>13966</v>
      </c>
      <c r="F3606" t="s">
        <v>26073</v>
      </c>
      <c r="G3606" t="s">
        <v>26074</v>
      </c>
      <c r="I3606" t="s">
        <v>13969</v>
      </c>
      <c r="L3606" t="s">
        <v>26075</v>
      </c>
      <c r="M3606" s="20" t="s">
        <v>26073</v>
      </c>
      <c r="N3606" s="34">
        <v>346</v>
      </c>
      <c r="O3606" t="s">
        <v>26076</v>
      </c>
    </row>
    <row r="3607" spans="1:15" x14ac:dyDescent="0.35">
      <c r="A3607" t="s">
        <v>19</v>
      </c>
      <c r="B3607">
        <v>3410532</v>
      </c>
      <c r="C3607">
        <v>3410690</v>
      </c>
      <c r="E3607" t="s">
        <v>13966</v>
      </c>
      <c r="F3607" t="s">
        <v>26077</v>
      </c>
      <c r="G3607" t="s">
        <v>26078</v>
      </c>
      <c r="I3607" t="s">
        <v>13969</v>
      </c>
      <c r="L3607" t="s">
        <v>26079</v>
      </c>
      <c r="M3607" s="20" t="s">
        <v>26077</v>
      </c>
      <c r="N3607" s="34">
        <v>52</v>
      </c>
      <c r="O3607" t="s">
        <v>26080</v>
      </c>
    </row>
    <row r="3608" spans="1:15" x14ac:dyDescent="0.35">
      <c r="A3608" t="s">
        <v>19</v>
      </c>
      <c r="B3608">
        <v>3410709</v>
      </c>
      <c r="C3608">
        <v>3411596</v>
      </c>
      <c r="E3608" t="s">
        <v>14007</v>
      </c>
      <c r="F3608" t="s">
        <v>26081</v>
      </c>
      <c r="G3608" t="s">
        <v>26082</v>
      </c>
      <c r="I3608" t="s">
        <v>13969</v>
      </c>
      <c r="L3608" t="s">
        <v>26083</v>
      </c>
      <c r="M3608" s="20" t="s">
        <v>26081</v>
      </c>
      <c r="N3608" s="34">
        <v>295</v>
      </c>
      <c r="O3608" t="s">
        <v>26084</v>
      </c>
    </row>
    <row r="3609" spans="1:15" x14ac:dyDescent="0.35">
      <c r="A3609" t="s">
        <v>19</v>
      </c>
      <c r="B3609">
        <v>3411586</v>
      </c>
      <c r="C3609">
        <v>3412893</v>
      </c>
      <c r="E3609" t="s">
        <v>14007</v>
      </c>
      <c r="F3609" t="s">
        <v>26085</v>
      </c>
      <c r="G3609" t="s">
        <v>26086</v>
      </c>
      <c r="I3609" t="s">
        <v>13969</v>
      </c>
      <c r="L3609" t="s">
        <v>26087</v>
      </c>
      <c r="M3609" s="20" t="s">
        <v>26085</v>
      </c>
      <c r="N3609" s="34">
        <v>435</v>
      </c>
      <c r="O3609" t="s">
        <v>26088</v>
      </c>
    </row>
    <row r="3610" spans="1:15" x14ac:dyDescent="0.35">
      <c r="A3610" t="s">
        <v>19</v>
      </c>
      <c r="B3610">
        <v>3412899</v>
      </c>
      <c r="C3610">
        <v>3413651</v>
      </c>
      <c r="E3610" t="s">
        <v>14007</v>
      </c>
      <c r="F3610" t="s">
        <v>26089</v>
      </c>
      <c r="G3610" t="s">
        <v>26090</v>
      </c>
      <c r="I3610" t="s">
        <v>13969</v>
      </c>
      <c r="L3610" t="s">
        <v>26091</v>
      </c>
      <c r="M3610" s="20" t="s">
        <v>26089</v>
      </c>
      <c r="N3610" s="34">
        <v>250</v>
      </c>
      <c r="O3610" t="s">
        <v>26092</v>
      </c>
    </row>
    <row r="3611" spans="1:15" ht="29" x14ac:dyDescent="0.35">
      <c r="A3611" t="s">
        <v>19</v>
      </c>
      <c r="B3611">
        <v>3413670</v>
      </c>
      <c r="C3611">
        <v>3414590</v>
      </c>
      <c r="E3611" t="s">
        <v>14007</v>
      </c>
      <c r="F3611" t="s">
        <v>26093</v>
      </c>
      <c r="G3611" t="s">
        <v>26094</v>
      </c>
      <c r="I3611" t="s">
        <v>13969</v>
      </c>
      <c r="L3611" t="s">
        <v>26095</v>
      </c>
      <c r="M3611" s="20" t="s">
        <v>26093</v>
      </c>
      <c r="N3611" s="34">
        <v>306</v>
      </c>
      <c r="O3611" t="s">
        <v>26096</v>
      </c>
    </row>
    <row r="3612" spans="1:15" x14ac:dyDescent="0.35">
      <c r="A3612" t="s">
        <v>19</v>
      </c>
      <c r="B3612">
        <v>3414870</v>
      </c>
      <c r="C3612">
        <v>3415985</v>
      </c>
      <c r="E3612" t="s">
        <v>14007</v>
      </c>
      <c r="F3612" t="s">
        <v>26097</v>
      </c>
      <c r="G3612" t="s">
        <v>26098</v>
      </c>
      <c r="I3612" t="s">
        <v>13969</v>
      </c>
      <c r="L3612" t="s">
        <v>26099</v>
      </c>
      <c r="M3612" s="20" t="s">
        <v>26097</v>
      </c>
      <c r="N3612" s="34">
        <v>371</v>
      </c>
      <c r="O3612" t="s">
        <v>26100</v>
      </c>
    </row>
    <row r="3613" spans="1:15" x14ac:dyDescent="0.35">
      <c r="A3613" t="s">
        <v>19</v>
      </c>
      <c r="B3613">
        <v>3415982</v>
      </c>
      <c r="C3613">
        <v>3417442</v>
      </c>
      <c r="E3613" t="s">
        <v>14007</v>
      </c>
      <c r="F3613" t="s">
        <v>26101</v>
      </c>
      <c r="G3613" t="s">
        <v>26102</v>
      </c>
      <c r="I3613" t="s">
        <v>13969</v>
      </c>
      <c r="L3613" t="s">
        <v>26103</v>
      </c>
      <c r="M3613" s="20" t="s">
        <v>26101</v>
      </c>
      <c r="N3613" s="34">
        <v>486</v>
      </c>
      <c r="O3613" t="s">
        <v>26104</v>
      </c>
    </row>
    <row r="3614" spans="1:15" x14ac:dyDescent="0.35">
      <c r="A3614" t="s">
        <v>19</v>
      </c>
      <c r="B3614">
        <v>3417533</v>
      </c>
      <c r="C3614">
        <v>3418348</v>
      </c>
      <c r="E3614" t="s">
        <v>14007</v>
      </c>
      <c r="F3614" t="s">
        <v>26105</v>
      </c>
      <c r="G3614" t="s">
        <v>26106</v>
      </c>
      <c r="I3614" t="s">
        <v>13969</v>
      </c>
      <c r="L3614" t="s">
        <v>26107</v>
      </c>
      <c r="M3614" s="20" t="s">
        <v>26105</v>
      </c>
      <c r="N3614" s="34">
        <v>271</v>
      </c>
      <c r="O3614" t="s">
        <v>26108</v>
      </c>
    </row>
    <row r="3615" spans="1:15" x14ac:dyDescent="0.35">
      <c r="A3615" t="s">
        <v>19</v>
      </c>
      <c r="B3615">
        <v>3418383</v>
      </c>
      <c r="C3615">
        <v>3419207</v>
      </c>
      <c r="E3615" t="s">
        <v>14007</v>
      </c>
      <c r="F3615" t="s">
        <v>26109</v>
      </c>
      <c r="G3615" t="s">
        <v>26110</v>
      </c>
      <c r="I3615" t="s">
        <v>13969</v>
      </c>
      <c r="L3615" t="s">
        <v>26111</v>
      </c>
      <c r="M3615" s="20" t="s">
        <v>26109</v>
      </c>
      <c r="N3615" s="34">
        <v>274</v>
      </c>
      <c r="O3615" t="s">
        <v>26112</v>
      </c>
    </row>
    <row r="3616" spans="1:15" ht="29" x14ac:dyDescent="0.35">
      <c r="A3616" t="s">
        <v>19</v>
      </c>
      <c r="B3616">
        <v>3419195</v>
      </c>
      <c r="C3616">
        <v>3420937</v>
      </c>
      <c r="E3616" t="s">
        <v>14007</v>
      </c>
      <c r="F3616" t="s">
        <v>26113</v>
      </c>
      <c r="G3616" t="s">
        <v>26114</v>
      </c>
      <c r="I3616" t="s">
        <v>13969</v>
      </c>
      <c r="L3616" t="s">
        <v>26115</v>
      </c>
      <c r="M3616" s="20" t="s">
        <v>26113</v>
      </c>
      <c r="N3616" s="34">
        <v>580</v>
      </c>
      <c r="O3616" t="s">
        <v>26116</v>
      </c>
    </row>
    <row r="3617" spans="1:15" x14ac:dyDescent="0.35">
      <c r="A3617" t="s">
        <v>19</v>
      </c>
      <c r="B3617">
        <v>3420934</v>
      </c>
      <c r="C3617">
        <v>3422349</v>
      </c>
      <c r="E3617" t="s">
        <v>14007</v>
      </c>
      <c r="F3617" t="s">
        <v>26117</v>
      </c>
      <c r="G3617" t="s">
        <v>26118</v>
      </c>
      <c r="I3617" t="s">
        <v>13969</v>
      </c>
      <c r="L3617" t="s">
        <v>26119</v>
      </c>
      <c r="M3617" s="20" t="s">
        <v>26117</v>
      </c>
      <c r="N3617" s="34">
        <v>471</v>
      </c>
      <c r="O3617" t="s">
        <v>26120</v>
      </c>
    </row>
    <row r="3618" spans="1:15" x14ac:dyDescent="0.35">
      <c r="A3618" t="s">
        <v>19</v>
      </c>
      <c r="B3618">
        <v>3422639</v>
      </c>
      <c r="C3618">
        <v>3423358</v>
      </c>
      <c r="E3618" t="s">
        <v>13966</v>
      </c>
      <c r="F3618" t="s">
        <v>26121</v>
      </c>
      <c r="G3618" t="s">
        <v>26122</v>
      </c>
      <c r="I3618" t="s">
        <v>13969</v>
      </c>
      <c r="L3618" t="s">
        <v>26123</v>
      </c>
      <c r="M3618" s="20" t="s">
        <v>26121</v>
      </c>
      <c r="N3618" s="34">
        <v>239</v>
      </c>
      <c r="O3618" t="s">
        <v>26124</v>
      </c>
    </row>
    <row r="3619" spans="1:15" x14ac:dyDescent="0.35">
      <c r="A3619" t="s">
        <v>19</v>
      </c>
      <c r="B3619">
        <v>3423367</v>
      </c>
      <c r="C3619">
        <v>3424185</v>
      </c>
      <c r="E3619" t="s">
        <v>14007</v>
      </c>
      <c r="F3619" t="s">
        <v>26125</v>
      </c>
      <c r="G3619" t="s">
        <v>26126</v>
      </c>
      <c r="I3619" t="s">
        <v>13969</v>
      </c>
      <c r="L3619" t="s">
        <v>26127</v>
      </c>
      <c r="M3619" s="20" t="s">
        <v>26125</v>
      </c>
      <c r="N3619" s="34">
        <v>272</v>
      </c>
      <c r="O3619" t="s">
        <v>26128</v>
      </c>
    </row>
    <row r="3620" spans="1:15" x14ac:dyDescent="0.35">
      <c r="A3620" t="s">
        <v>19</v>
      </c>
      <c r="B3620">
        <v>3424357</v>
      </c>
      <c r="C3620">
        <v>3425643</v>
      </c>
      <c r="E3620" t="s">
        <v>13966</v>
      </c>
      <c r="F3620" t="s">
        <v>26129</v>
      </c>
      <c r="G3620" t="s">
        <v>26130</v>
      </c>
      <c r="I3620" t="s">
        <v>13969</v>
      </c>
      <c r="L3620" t="s">
        <v>26131</v>
      </c>
      <c r="M3620" s="20" t="s">
        <v>26129</v>
      </c>
      <c r="N3620" s="34">
        <v>428</v>
      </c>
      <c r="O3620" t="s">
        <v>26132</v>
      </c>
    </row>
    <row r="3621" spans="1:15" x14ac:dyDescent="0.35">
      <c r="A3621" t="s">
        <v>19</v>
      </c>
      <c r="B3621">
        <v>3425640</v>
      </c>
      <c r="C3621">
        <v>3426590</v>
      </c>
      <c r="E3621" t="s">
        <v>13966</v>
      </c>
      <c r="F3621" t="s">
        <v>16743</v>
      </c>
      <c r="G3621" t="s">
        <v>26133</v>
      </c>
      <c r="I3621" t="s">
        <v>13969</v>
      </c>
      <c r="L3621" t="s">
        <v>26134</v>
      </c>
      <c r="M3621" s="20" t="s">
        <v>16743</v>
      </c>
      <c r="N3621" s="34">
        <v>316</v>
      </c>
      <c r="O3621" t="s">
        <v>26135</v>
      </c>
    </row>
    <row r="3622" spans="1:15" x14ac:dyDescent="0.35">
      <c r="A3622" t="s">
        <v>19</v>
      </c>
      <c r="B3622">
        <v>3426593</v>
      </c>
      <c r="C3622">
        <v>3427816</v>
      </c>
      <c r="E3622" t="s">
        <v>13966</v>
      </c>
      <c r="F3622" t="s">
        <v>23896</v>
      </c>
      <c r="G3622" t="s">
        <v>26136</v>
      </c>
      <c r="I3622" t="s">
        <v>13969</v>
      </c>
      <c r="L3622" t="s">
        <v>26137</v>
      </c>
      <c r="M3622" s="20" t="s">
        <v>23896</v>
      </c>
      <c r="N3622" s="34">
        <v>407</v>
      </c>
      <c r="O3622" t="s">
        <v>26138</v>
      </c>
    </row>
    <row r="3623" spans="1:15" x14ac:dyDescent="0.35">
      <c r="A3623" t="s">
        <v>19</v>
      </c>
      <c r="B3623">
        <v>3427890</v>
      </c>
      <c r="C3623">
        <v>3428321</v>
      </c>
      <c r="E3623" t="s">
        <v>14007</v>
      </c>
      <c r="F3623" t="s">
        <v>14251</v>
      </c>
      <c r="I3623" t="s">
        <v>13969</v>
      </c>
      <c r="L3623" t="s">
        <v>26139</v>
      </c>
      <c r="M3623" s="20" t="s">
        <v>14251</v>
      </c>
      <c r="N3623" s="34">
        <v>143</v>
      </c>
      <c r="O3623" t="s">
        <v>26140</v>
      </c>
    </row>
    <row r="3624" spans="1:15" x14ac:dyDescent="0.35">
      <c r="A3624" t="s">
        <v>19</v>
      </c>
      <c r="B3624">
        <v>3428323</v>
      </c>
      <c r="C3624">
        <v>3429378</v>
      </c>
      <c r="E3624" t="s">
        <v>14007</v>
      </c>
      <c r="F3624" t="s">
        <v>26141</v>
      </c>
      <c r="G3624" t="s">
        <v>26142</v>
      </c>
      <c r="I3624" t="s">
        <v>13969</v>
      </c>
      <c r="L3624" t="s">
        <v>26143</v>
      </c>
      <c r="M3624" s="20" t="s">
        <v>26141</v>
      </c>
      <c r="N3624" s="34">
        <v>351</v>
      </c>
      <c r="O3624" t="s">
        <v>26144</v>
      </c>
    </row>
    <row r="3625" spans="1:15" x14ac:dyDescent="0.35">
      <c r="A3625" t="s">
        <v>19</v>
      </c>
      <c r="B3625">
        <v>3429393</v>
      </c>
      <c r="C3625">
        <v>3430526</v>
      </c>
      <c r="E3625" t="s">
        <v>14007</v>
      </c>
      <c r="F3625" t="s">
        <v>26145</v>
      </c>
      <c r="G3625" t="s">
        <v>26146</v>
      </c>
      <c r="I3625" t="s">
        <v>13969</v>
      </c>
      <c r="L3625" t="s">
        <v>26147</v>
      </c>
      <c r="M3625" s="20" t="s">
        <v>26145</v>
      </c>
      <c r="N3625" s="34">
        <v>377</v>
      </c>
      <c r="O3625" t="s">
        <v>26148</v>
      </c>
    </row>
    <row r="3626" spans="1:15" x14ac:dyDescent="0.35">
      <c r="A3626" t="s">
        <v>19</v>
      </c>
      <c r="B3626">
        <v>3430716</v>
      </c>
      <c r="C3626">
        <v>3431789</v>
      </c>
      <c r="E3626" t="s">
        <v>13966</v>
      </c>
      <c r="F3626" t="s">
        <v>26149</v>
      </c>
      <c r="G3626" t="s">
        <v>26150</v>
      </c>
      <c r="I3626" t="s">
        <v>13969</v>
      </c>
      <c r="L3626" t="s">
        <v>26151</v>
      </c>
      <c r="M3626" s="20" t="s">
        <v>26149</v>
      </c>
      <c r="N3626" s="34">
        <v>357</v>
      </c>
      <c r="O3626" t="s">
        <v>26152</v>
      </c>
    </row>
    <row r="3627" spans="1:15" x14ac:dyDescent="0.35">
      <c r="A3627" t="s">
        <v>19</v>
      </c>
      <c r="B3627">
        <v>3431869</v>
      </c>
      <c r="C3627">
        <v>3432336</v>
      </c>
      <c r="E3627" t="s">
        <v>13966</v>
      </c>
      <c r="F3627" t="s">
        <v>26153</v>
      </c>
      <c r="G3627" t="s">
        <v>26154</v>
      </c>
      <c r="I3627" t="s">
        <v>13969</v>
      </c>
      <c r="L3627" t="s">
        <v>26155</v>
      </c>
      <c r="M3627" s="20" t="s">
        <v>26153</v>
      </c>
      <c r="N3627" s="34">
        <v>155</v>
      </c>
      <c r="O3627" t="s">
        <v>26156</v>
      </c>
    </row>
    <row r="3628" spans="1:15" x14ac:dyDescent="0.35">
      <c r="A3628" t="s">
        <v>19</v>
      </c>
      <c r="B3628">
        <v>3432367</v>
      </c>
      <c r="C3628">
        <v>3434763</v>
      </c>
      <c r="E3628" t="s">
        <v>14007</v>
      </c>
      <c r="F3628" t="s">
        <v>26157</v>
      </c>
      <c r="G3628" t="s">
        <v>26158</v>
      </c>
      <c r="I3628" t="s">
        <v>13969</v>
      </c>
      <c r="L3628" t="s">
        <v>26159</v>
      </c>
      <c r="M3628" s="20" t="s">
        <v>26157</v>
      </c>
      <c r="N3628" s="34">
        <v>798</v>
      </c>
      <c r="O3628" t="s">
        <v>26160</v>
      </c>
    </row>
    <row r="3629" spans="1:15" x14ac:dyDescent="0.35">
      <c r="A3629" t="s">
        <v>19</v>
      </c>
      <c r="B3629">
        <v>3434750</v>
      </c>
      <c r="C3629">
        <v>3436204</v>
      </c>
      <c r="E3629" t="s">
        <v>14007</v>
      </c>
      <c r="F3629" t="s">
        <v>26161</v>
      </c>
      <c r="G3629" t="s">
        <v>26162</v>
      </c>
      <c r="I3629" t="s">
        <v>13969</v>
      </c>
      <c r="L3629" t="s">
        <v>26163</v>
      </c>
      <c r="M3629" s="20" t="s">
        <v>26161</v>
      </c>
      <c r="N3629" s="34">
        <v>484</v>
      </c>
      <c r="O3629" t="s">
        <v>26164</v>
      </c>
    </row>
    <row r="3630" spans="1:15" x14ac:dyDescent="0.35">
      <c r="A3630" t="s">
        <v>19</v>
      </c>
      <c r="B3630">
        <v>3436201</v>
      </c>
      <c r="C3630">
        <v>3437232</v>
      </c>
      <c r="E3630" t="s">
        <v>14007</v>
      </c>
      <c r="F3630" t="s">
        <v>26165</v>
      </c>
      <c r="G3630" t="s">
        <v>26166</v>
      </c>
      <c r="I3630" t="s">
        <v>13969</v>
      </c>
      <c r="L3630" t="s">
        <v>26167</v>
      </c>
      <c r="M3630" s="20" t="s">
        <v>26165</v>
      </c>
      <c r="N3630" s="34">
        <v>343</v>
      </c>
      <c r="O3630" t="s">
        <v>26168</v>
      </c>
    </row>
    <row r="3631" spans="1:15" x14ac:dyDescent="0.35">
      <c r="A3631" t="s">
        <v>19</v>
      </c>
      <c r="B3631">
        <v>3437256</v>
      </c>
      <c r="C3631">
        <v>3438398</v>
      </c>
      <c r="E3631" t="s">
        <v>14007</v>
      </c>
      <c r="F3631" t="s">
        <v>26169</v>
      </c>
      <c r="G3631" t="s">
        <v>26170</v>
      </c>
      <c r="I3631" t="s">
        <v>13969</v>
      </c>
      <c r="L3631" t="s">
        <v>26171</v>
      </c>
      <c r="M3631" s="20" t="s">
        <v>26169</v>
      </c>
      <c r="N3631" s="34">
        <v>380</v>
      </c>
      <c r="O3631" t="s">
        <v>26172</v>
      </c>
    </row>
    <row r="3632" spans="1:15" x14ac:dyDescent="0.35">
      <c r="A3632" t="s">
        <v>19</v>
      </c>
      <c r="B3632">
        <v>3438395</v>
      </c>
      <c r="C3632">
        <v>3440278</v>
      </c>
      <c r="E3632" t="s">
        <v>14007</v>
      </c>
      <c r="F3632" t="s">
        <v>26173</v>
      </c>
      <c r="G3632" t="s">
        <v>26174</v>
      </c>
      <c r="I3632" t="s">
        <v>13969</v>
      </c>
      <c r="L3632" t="s">
        <v>26175</v>
      </c>
      <c r="M3632" s="20" t="s">
        <v>26173</v>
      </c>
      <c r="N3632" s="34">
        <v>627</v>
      </c>
      <c r="O3632" t="s">
        <v>26176</v>
      </c>
    </row>
    <row r="3633" spans="1:15" x14ac:dyDescent="0.35">
      <c r="A3633" t="s">
        <v>19</v>
      </c>
      <c r="B3633">
        <v>3440511</v>
      </c>
      <c r="C3633">
        <v>3440582</v>
      </c>
      <c r="E3633" t="s">
        <v>14007</v>
      </c>
      <c r="F3633" t="s">
        <v>14245</v>
      </c>
      <c r="I3633" t="s">
        <v>12672</v>
      </c>
      <c r="O3633" t="s">
        <v>26177</v>
      </c>
    </row>
    <row r="3634" spans="1:15" x14ac:dyDescent="0.35">
      <c r="A3634" t="s">
        <v>19</v>
      </c>
      <c r="B3634">
        <v>3440608</v>
      </c>
      <c r="C3634">
        <v>3440698</v>
      </c>
      <c r="E3634" t="s">
        <v>14007</v>
      </c>
      <c r="F3634" t="s">
        <v>14032</v>
      </c>
      <c r="I3634" t="s">
        <v>12672</v>
      </c>
      <c r="O3634" t="s">
        <v>26178</v>
      </c>
    </row>
    <row r="3635" spans="1:15" x14ac:dyDescent="0.35">
      <c r="A3635" t="s">
        <v>19</v>
      </c>
      <c r="B3635">
        <v>3440702</v>
      </c>
      <c r="C3635">
        <v>3440776</v>
      </c>
      <c r="E3635" t="s">
        <v>14007</v>
      </c>
      <c r="F3635" t="s">
        <v>14648</v>
      </c>
      <c r="I3635" t="s">
        <v>12672</v>
      </c>
      <c r="O3635" t="s">
        <v>26179</v>
      </c>
    </row>
    <row r="3636" spans="1:15" x14ac:dyDescent="0.35">
      <c r="A3636" t="s">
        <v>19</v>
      </c>
      <c r="B3636">
        <v>3440787</v>
      </c>
      <c r="C3636">
        <v>3440863</v>
      </c>
      <c r="E3636" t="s">
        <v>14007</v>
      </c>
      <c r="F3636" t="s">
        <v>13998</v>
      </c>
      <c r="I3636" t="s">
        <v>12672</v>
      </c>
      <c r="O3636" t="s">
        <v>26180</v>
      </c>
    </row>
    <row r="3637" spans="1:15" x14ac:dyDescent="0.35">
      <c r="A3637" t="s">
        <v>19</v>
      </c>
      <c r="B3637">
        <v>3440879</v>
      </c>
      <c r="C3637">
        <v>3440952</v>
      </c>
      <c r="E3637" t="s">
        <v>14007</v>
      </c>
      <c r="F3637" t="s">
        <v>14333</v>
      </c>
      <c r="I3637" t="s">
        <v>12672</v>
      </c>
      <c r="O3637" t="s">
        <v>26181</v>
      </c>
    </row>
    <row r="3638" spans="1:15" x14ac:dyDescent="0.35">
      <c r="A3638" t="s">
        <v>19</v>
      </c>
      <c r="B3638">
        <v>3440963</v>
      </c>
      <c r="C3638">
        <v>3441038</v>
      </c>
      <c r="E3638" t="s">
        <v>14007</v>
      </c>
      <c r="F3638" t="s">
        <v>17431</v>
      </c>
      <c r="I3638" t="s">
        <v>12672</v>
      </c>
      <c r="O3638" t="s">
        <v>26182</v>
      </c>
    </row>
    <row r="3639" spans="1:15" x14ac:dyDescent="0.35">
      <c r="A3639" t="s">
        <v>19</v>
      </c>
      <c r="B3639">
        <v>3441056</v>
      </c>
      <c r="C3639">
        <v>3441131</v>
      </c>
      <c r="E3639" t="s">
        <v>14007</v>
      </c>
      <c r="F3639" t="s">
        <v>17425</v>
      </c>
      <c r="I3639" t="s">
        <v>12672</v>
      </c>
      <c r="O3639" t="s">
        <v>26183</v>
      </c>
    </row>
    <row r="3640" spans="1:15" x14ac:dyDescent="0.35">
      <c r="A3640" t="s">
        <v>19</v>
      </c>
      <c r="B3640">
        <v>3441144</v>
      </c>
      <c r="C3640">
        <v>3441220</v>
      </c>
      <c r="E3640" t="s">
        <v>14007</v>
      </c>
      <c r="F3640" t="s">
        <v>16351</v>
      </c>
      <c r="I3640" t="s">
        <v>12672</v>
      </c>
      <c r="O3640" t="s">
        <v>26184</v>
      </c>
    </row>
    <row r="3641" spans="1:15" x14ac:dyDescent="0.35">
      <c r="A3641" t="s">
        <v>19</v>
      </c>
      <c r="B3641">
        <v>3441232</v>
      </c>
      <c r="C3641">
        <v>3441308</v>
      </c>
      <c r="E3641" t="s">
        <v>14007</v>
      </c>
      <c r="F3641" t="s">
        <v>14243</v>
      </c>
      <c r="I3641" t="s">
        <v>12672</v>
      </c>
      <c r="O3641" t="s">
        <v>26185</v>
      </c>
    </row>
    <row r="3642" spans="1:15" x14ac:dyDescent="0.35">
      <c r="A3642" t="s">
        <v>19</v>
      </c>
      <c r="B3642">
        <v>3441326</v>
      </c>
      <c r="C3642">
        <v>3441418</v>
      </c>
      <c r="E3642" t="s">
        <v>14007</v>
      </c>
      <c r="F3642" t="s">
        <v>14032</v>
      </c>
      <c r="I3642" t="s">
        <v>12672</v>
      </c>
      <c r="O3642" t="s">
        <v>26186</v>
      </c>
    </row>
    <row r="3643" spans="1:15" x14ac:dyDescent="0.35">
      <c r="A3643" t="s">
        <v>19</v>
      </c>
      <c r="B3643">
        <v>3441425</v>
      </c>
      <c r="C3643">
        <v>3441501</v>
      </c>
      <c r="E3643" t="s">
        <v>14007</v>
      </c>
      <c r="F3643" t="s">
        <v>13998</v>
      </c>
      <c r="I3643" t="s">
        <v>12672</v>
      </c>
      <c r="O3643" t="s">
        <v>26187</v>
      </c>
    </row>
    <row r="3644" spans="1:15" x14ac:dyDescent="0.35">
      <c r="A3644" t="s">
        <v>19</v>
      </c>
      <c r="B3644">
        <v>3441504</v>
      </c>
      <c r="C3644">
        <v>3441580</v>
      </c>
      <c r="E3644" t="s">
        <v>14007</v>
      </c>
      <c r="F3644" t="s">
        <v>14243</v>
      </c>
      <c r="I3644" t="s">
        <v>12672</v>
      </c>
      <c r="O3644" t="s">
        <v>26188</v>
      </c>
    </row>
    <row r="3645" spans="1:15" x14ac:dyDescent="0.35">
      <c r="A3645" t="s">
        <v>19</v>
      </c>
      <c r="B3645">
        <v>3441600</v>
      </c>
      <c r="C3645">
        <v>3441672</v>
      </c>
      <c r="E3645" t="s">
        <v>14007</v>
      </c>
      <c r="F3645" t="s">
        <v>14000</v>
      </c>
      <c r="I3645" t="s">
        <v>12672</v>
      </c>
      <c r="O3645" t="s">
        <v>26189</v>
      </c>
    </row>
    <row r="3646" spans="1:15" x14ac:dyDescent="0.35">
      <c r="A3646" t="s">
        <v>19</v>
      </c>
      <c r="B3646">
        <v>3441678</v>
      </c>
      <c r="C3646">
        <v>3441754</v>
      </c>
      <c r="E3646" t="s">
        <v>14007</v>
      </c>
      <c r="F3646" t="s">
        <v>14338</v>
      </c>
      <c r="I3646" t="s">
        <v>12672</v>
      </c>
      <c r="O3646" t="s">
        <v>26190</v>
      </c>
    </row>
    <row r="3647" spans="1:15" x14ac:dyDescent="0.35">
      <c r="A3647" t="s">
        <v>19</v>
      </c>
      <c r="B3647">
        <v>3441770</v>
      </c>
      <c r="C3647">
        <v>3441846</v>
      </c>
      <c r="E3647" t="s">
        <v>14007</v>
      </c>
      <c r="F3647" t="s">
        <v>14336</v>
      </c>
      <c r="I3647" t="s">
        <v>12672</v>
      </c>
      <c r="O3647" t="s">
        <v>26191</v>
      </c>
    </row>
    <row r="3648" spans="1:15" x14ac:dyDescent="0.35">
      <c r="A3648" t="s">
        <v>19</v>
      </c>
      <c r="B3648">
        <v>3441856</v>
      </c>
      <c r="C3648">
        <v>3441941</v>
      </c>
      <c r="E3648" t="s">
        <v>14007</v>
      </c>
      <c r="F3648" t="s">
        <v>14331</v>
      </c>
      <c r="I3648" t="s">
        <v>12672</v>
      </c>
      <c r="O3648" t="s">
        <v>26192</v>
      </c>
    </row>
    <row r="3649" spans="1:15" x14ac:dyDescent="0.35">
      <c r="A3649" t="s">
        <v>19</v>
      </c>
      <c r="B3649">
        <v>3441956</v>
      </c>
      <c r="C3649">
        <v>3442030</v>
      </c>
      <c r="E3649" t="s">
        <v>14007</v>
      </c>
      <c r="F3649" t="s">
        <v>14333</v>
      </c>
      <c r="I3649" t="s">
        <v>12672</v>
      </c>
      <c r="O3649" t="s">
        <v>26193</v>
      </c>
    </row>
    <row r="3650" spans="1:15" x14ac:dyDescent="0.35">
      <c r="A3650" t="s">
        <v>19</v>
      </c>
      <c r="B3650">
        <v>3442036</v>
      </c>
      <c r="C3650">
        <v>3442122</v>
      </c>
      <c r="E3650" t="s">
        <v>14007</v>
      </c>
      <c r="F3650" t="s">
        <v>14331</v>
      </c>
      <c r="I3650" t="s">
        <v>12672</v>
      </c>
      <c r="O3650" t="s">
        <v>26194</v>
      </c>
    </row>
    <row r="3651" spans="1:15" x14ac:dyDescent="0.35">
      <c r="A3651" t="s">
        <v>19</v>
      </c>
      <c r="B3651">
        <v>3442133</v>
      </c>
      <c r="C3651">
        <v>3442208</v>
      </c>
      <c r="E3651" t="s">
        <v>14007</v>
      </c>
      <c r="F3651" t="s">
        <v>14329</v>
      </c>
      <c r="I3651" t="s">
        <v>12672</v>
      </c>
      <c r="O3651" t="s">
        <v>26195</v>
      </c>
    </row>
    <row r="3652" spans="1:15" x14ac:dyDescent="0.35">
      <c r="A3652" t="s">
        <v>19</v>
      </c>
      <c r="B3652">
        <v>3442246</v>
      </c>
      <c r="C3652">
        <v>3442321</v>
      </c>
      <c r="E3652" t="s">
        <v>14007</v>
      </c>
      <c r="F3652" t="s">
        <v>14327</v>
      </c>
      <c r="I3652" t="s">
        <v>12672</v>
      </c>
      <c r="O3652" t="s">
        <v>26196</v>
      </c>
    </row>
    <row r="3653" spans="1:15" x14ac:dyDescent="0.35">
      <c r="A3653" t="s">
        <v>19</v>
      </c>
      <c r="B3653">
        <v>3442354</v>
      </c>
      <c r="C3653">
        <v>3442429</v>
      </c>
      <c r="E3653" t="s">
        <v>14007</v>
      </c>
      <c r="F3653" t="s">
        <v>14325</v>
      </c>
      <c r="I3653" t="s">
        <v>12672</v>
      </c>
      <c r="O3653" t="s">
        <v>26197</v>
      </c>
    </row>
    <row r="3654" spans="1:15" x14ac:dyDescent="0.35">
      <c r="A3654" t="s">
        <v>19</v>
      </c>
      <c r="B3654">
        <v>3442452</v>
      </c>
      <c r="C3654">
        <v>3442567</v>
      </c>
      <c r="E3654" t="s">
        <v>14007</v>
      </c>
      <c r="F3654" t="s">
        <v>14004</v>
      </c>
      <c r="G3654" t="s">
        <v>14005</v>
      </c>
      <c r="I3654" t="s">
        <v>12802</v>
      </c>
      <c r="O3654" t="s">
        <v>26198</v>
      </c>
    </row>
    <row r="3655" spans="1:15" x14ac:dyDescent="0.35">
      <c r="A3655" t="s">
        <v>19</v>
      </c>
      <c r="B3655">
        <v>3442623</v>
      </c>
      <c r="C3655">
        <v>3445550</v>
      </c>
      <c r="E3655" t="s">
        <v>14007</v>
      </c>
      <c r="F3655" t="s">
        <v>14002</v>
      </c>
      <c r="I3655" t="s">
        <v>12802</v>
      </c>
      <c r="O3655" t="s">
        <v>26199</v>
      </c>
    </row>
    <row r="3656" spans="1:15" x14ac:dyDescent="0.35">
      <c r="A3656" t="s">
        <v>19</v>
      </c>
      <c r="B3656">
        <v>3445721</v>
      </c>
      <c r="C3656">
        <v>3447270</v>
      </c>
      <c r="E3656" t="s">
        <v>14007</v>
      </c>
      <c r="F3656" t="s">
        <v>13996</v>
      </c>
      <c r="I3656" t="s">
        <v>12802</v>
      </c>
      <c r="O3656" t="s">
        <v>26200</v>
      </c>
    </row>
    <row r="3657" spans="1:15" x14ac:dyDescent="0.35">
      <c r="A3657" t="s">
        <v>19</v>
      </c>
      <c r="B3657">
        <v>3447938</v>
      </c>
      <c r="C3657">
        <v>3448516</v>
      </c>
      <c r="E3657" t="s">
        <v>13966</v>
      </c>
      <c r="F3657" t="s">
        <v>26201</v>
      </c>
      <c r="G3657" t="s">
        <v>26202</v>
      </c>
      <c r="I3657" t="s">
        <v>13969</v>
      </c>
      <c r="L3657" t="s">
        <v>26203</v>
      </c>
      <c r="M3657" s="20" t="s">
        <v>26201</v>
      </c>
      <c r="N3657" s="34">
        <v>192</v>
      </c>
      <c r="O3657" t="s">
        <v>26204</v>
      </c>
    </row>
    <row r="3658" spans="1:15" x14ac:dyDescent="0.35">
      <c r="A3658" t="s">
        <v>19</v>
      </c>
      <c r="B3658">
        <v>3448558</v>
      </c>
      <c r="C3658">
        <v>3449079</v>
      </c>
      <c r="E3658" t="s">
        <v>14007</v>
      </c>
      <c r="F3658" t="s">
        <v>17965</v>
      </c>
      <c r="G3658" t="s">
        <v>26205</v>
      </c>
      <c r="I3658" t="s">
        <v>13969</v>
      </c>
      <c r="L3658" t="s">
        <v>26206</v>
      </c>
      <c r="M3658" s="20" t="s">
        <v>17965</v>
      </c>
      <c r="N3658" s="34">
        <v>173</v>
      </c>
      <c r="O3658" t="s">
        <v>26207</v>
      </c>
    </row>
    <row r="3659" spans="1:15" x14ac:dyDescent="0.35">
      <c r="A3659" t="s">
        <v>19</v>
      </c>
      <c r="B3659">
        <v>3449097</v>
      </c>
      <c r="C3659">
        <v>3450626</v>
      </c>
      <c r="E3659" t="s">
        <v>14007</v>
      </c>
      <c r="F3659" t="s">
        <v>26208</v>
      </c>
      <c r="G3659" t="s">
        <v>26209</v>
      </c>
      <c r="I3659" t="s">
        <v>13969</v>
      </c>
      <c r="L3659" t="s">
        <v>26210</v>
      </c>
      <c r="M3659" s="20" t="s">
        <v>26208</v>
      </c>
      <c r="N3659" s="34">
        <v>509</v>
      </c>
      <c r="O3659" t="s">
        <v>26211</v>
      </c>
    </row>
    <row r="3660" spans="1:15" x14ac:dyDescent="0.35">
      <c r="A3660" t="s">
        <v>19</v>
      </c>
      <c r="B3660">
        <v>3450647</v>
      </c>
      <c r="C3660">
        <v>3451171</v>
      </c>
      <c r="E3660" t="s">
        <v>14007</v>
      </c>
      <c r="F3660" t="s">
        <v>26212</v>
      </c>
      <c r="G3660" t="s">
        <v>26213</v>
      </c>
      <c r="I3660" t="s">
        <v>13969</v>
      </c>
      <c r="L3660" t="s">
        <v>26214</v>
      </c>
      <c r="M3660" s="20" t="s">
        <v>26212</v>
      </c>
      <c r="N3660" s="34">
        <v>174</v>
      </c>
      <c r="O3660" t="s">
        <v>26215</v>
      </c>
    </row>
    <row r="3661" spans="1:15" x14ac:dyDescent="0.35">
      <c r="A3661" t="s">
        <v>19</v>
      </c>
      <c r="B3661">
        <v>3451339</v>
      </c>
      <c r="C3661">
        <v>3451827</v>
      </c>
      <c r="E3661" t="s">
        <v>13966</v>
      </c>
      <c r="F3661" t="s">
        <v>18121</v>
      </c>
      <c r="G3661" t="s">
        <v>26216</v>
      </c>
      <c r="I3661" t="s">
        <v>13969</v>
      </c>
      <c r="L3661" t="s">
        <v>26217</v>
      </c>
      <c r="M3661" s="20" t="s">
        <v>18121</v>
      </c>
      <c r="N3661" s="34">
        <v>162</v>
      </c>
      <c r="O3661" t="s">
        <v>26218</v>
      </c>
    </row>
    <row r="3662" spans="1:15" x14ac:dyDescent="0.35">
      <c r="A3662" t="s">
        <v>19</v>
      </c>
      <c r="B3662">
        <v>3451833</v>
      </c>
      <c r="C3662">
        <v>3452411</v>
      </c>
      <c r="E3662" t="s">
        <v>14007</v>
      </c>
      <c r="F3662" t="s">
        <v>17017</v>
      </c>
      <c r="G3662" t="s">
        <v>26219</v>
      </c>
      <c r="I3662" t="s">
        <v>13969</v>
      </c>
      <c r="L3662" t="s">
        <v>26220</v>
      </c>
      <c r="M3662" s="20" t="s">
        <v>17017</v>
      </c>
      <c r="N3662" s="34">
        <v>192</v>
      </c>
      <c r="O3662" t="s">
        <v>26221</v>
      </c>
    </row>
    <row r="3663" spans="1:15" x14ac:dyDescent="0.35">
      <c r="A3663" t="s">
        <v>19</v>
      </c>
      <c r="B3663">
        <v>3452499</v>
      </c>
      <c r="C3663">
        <v>3453707</v>
      </c>
      <c r="E3663" t="s">
        <v>14007</v>
      </c>
      <c r="F3663" t="s">
        <v>26222</v>
      </c>
      <c r="G3663" t="s">
        <v>26223</v>
      </c>
      <c r="I3663" t="s">
        <v>13969</v>
      </c>
      <c r="L3663" t="s">
        <v>26224</v>
      </c>
      <c r="M3663" s="20" t="s">
        <v>26222</v>
      </c>
      <c r="N3663" s="34">
        <v>402</v>
      </c>
      <c r="O3663" t="s">
        <v>26225</v>
      </c>
    </row>
    <row r="3664" spans="1:15" x14ac:dyDescent="0.35">
      <c r="A3664" t="s">
        <v>19</v>
      </c>
      <c r="B3664">
        <v>3453724</v>
      </c>
      <c r="C3664">
        <v>3455196</v>
      </c>
      <c r="E3664" t="s">
        <v>14007</v>
      </c>
      <c r="F3664" t="s">
        <v>26226</v>
      </c>
      <c r="G3664" t="s">
        <v>26227</v>
      </c>
      <c r="I3664" t="s">
        <v>13969</v>
      </c>
      <c r="L3664" t="s">
        <v>26228</v>
      </c>
      <c r="M3664" s="20" t="s">
        <v>26226</v>
      </c>
      <c r="N3664" s="34">
        <v>490</v>
      </c>
      <c r="O3664" t="s">
        <v>26229</v>
      </c>
    </row>
    <row r="3665" spans="1:15" x14ac:dyDescent="0.35">
      <c r="A3665" t="s">
        <v>19</v>
      </c>
      <c r="B3665">
        <v>3455395</v>
      </c>
      <c r="C3665">
        <v>3455937</v>
      </c>
      <c r="E3665" t="s">
        <v>13966</v>
      </c>
      <c r="F3665" t="s">
        <v>26230</v>
      </c>
      <c r="G3665" t="s">
        <v>26231</v>
      </c>
      <c r="I3665" t="s">
        <v>13969</v>
      </c>
      <c r="L3665" t="s">
        <v>26232</v>
      </c>
      <c r="M3665" s="20" t="s">
        <v>26230</v>
      </c>
      <c r="N3665" s="34">
        <v>180</v>
      </c>
      <c r="O3665" t="s">
        <v>26233</v>
      </c>
    </row>
    <row r="3666" spans="1:15" x14ac:dyDescent="0.35">
      <c r="A3666" t="s">
        <v>19</v>
      </c>
      <c r="B3666">
        <v>3456135</v>
      </c>
      <c r="C3666">
        <v>3456680</v>
      </c>
      <c r="E3666" t="s">
        <v>13966</v>
      </c>
      <c r="F3666" t="s">
        <v>26234</v>
      </c>
      <c r="G3666" t="s">
        <v>26235</v>
      </c>
      <c r="I3666" t="s">
        <v>13969</v>
      </c>
      <c r="L3666" t="s">
        <v>26236</v>
      </c>
      <c r="M3666" s="20" t="s">
        <v>26234</v>
      </c>
      <c r="N3666" s="34">
        <v>181</v>
      </c>
      <c r="O3666" t="s">
        <v>26237</v>
      </c>
    </row>
    <row r="3667" spans="1:15" x14ac:dyDescent="0.35">
      <c r="A3667" t="s">
        <v>19</v>
      </c>
      <c r="B3667">
        <v>3457046</v>
      </c>
      <c r="C3667">
        <v>3457714</v>
      </c>
      <c r="E3667" t="s">
        <v>13966</v>
      </c>
      <c r="F3667" t="s">
        <v>26238</v>
      </c>
      <c r="G3667" t="s">
        <v>26239</v>
      </c>
      <c r="I3667" t="s">
        <v>13969</v>
      </c>
      <c r="L3667" t="s">
        <v>26240</v>
      </c>
      <c r="M3667" s="20" t="s">
        <v>26238</v>
      </c>
      <c r="N3667" s="34">
        <v>222</v>
      </c>
      <c r="O3667" t="s">
        <v>26241</v>
      </c>
    </row>
    <row r="3668" spans="1:15" x14ac:dyDescent="0.35">
      <c r="A3668" t="s">
        <v>19</v>
      </c>
      <c r="B3668">
        <v>3457721</v>
      </c>
      <c r="C3668">
        <v>3459058</v>
      </c>
      <c r="E3668" t="s">
        <v>13966</v>
      </c>
      <c r="F3668" t="s">
        <v>26242</v>
      </c>
      <c r="G3668" t="s">
        <v>26243</v>
      </c>
      <c r="I3668" t="s">
        <v>13969</v>
      </c>
      <c r="L3668" t="s">
        <v>26244</v>
      </c>
      <c r="M3668" s="20" t="s">
        <v>26242</v>
      </c>
      <c r="N3668" s="34">
        <v>445</v>
      </c>
      <c r="O3668" t="s">
        <v>26245</v>
      </c>
    </row>
    <row r="3669" spans="1:15" x14ac:dyDescent="0.35">
      <c r="A3669" t="s">
        <v>19</v>
      </c>
      <c r="B3669">
        <v>3459094</v>
      </c>
      <c r="C3669">
        <v>3459357</v>
      </c>
      <c r="E3669" t="s">
        <v>14007</v>
      </c>
      <c r="F3669" t="s">
        <v>26246</v>
      </c>
      <c r="G3669" t="s">
        <v>26247</v>
      </c>
      <c r="I3669" t="s">
        <v>13969</v>
      </c>
      <c r="L3669" t="s">
        <v>26248</v>
      </c>
      <c r="M3669" s="20" t="s">
        <v>26246</v>
      </c>
      <c r="N3669" s="34">
        <v>87</v>
      </c>
      <c r="O3669" t="s">
        <v>26249</v>
      </c>
    </row>
    <row r="3670" spans="1:15" x14ac:dyDescent="0.35">
      <c r="A3670" t="s">
        <v>19</v>
      </c>
      <c r="B3670">
        <v>3459466</v>
      </c>
      <c r="C3670">
        <v>3460314</v>
      </c>
      <c r="E3670" t="s">
        <v>14007</v>
      </c>
      <c r="F3670" t="s">
        <v>26250</v>
      </c>
      <c r="G3670" t="s">
        <v>26251</v>
      </c>
      <c r="I3670" t="s">
        <v>13969</v>
      </c>
      <c r="L3670" t="s">
        <v>26252</v>
      </c>
      <c r="M3670" s="20" t="s">
        <v>26250</v>
      </c>
      <c r="N3670" s="34">
        <v>282</v>
      </c>
      <c r="O3670" t="s">
        <v>26253</v>
      </c>
    </row>
    <row r="3671" spans="1:15" x14ac:dyDescent="0.35">
      <c r="A3671" t="s">
        <v>19</v>
      </c>
      <c r="B3671">
        <v>3460475</v>
      </c>
      <c r="C3671">
        <v>3462010</v>
      </c>
      <c r="E3671" t="s">
        <v>14007</v>
      </c>
      <c r="F3671" t="s">
        <v>14792</v>
      </c>
      <c r="G3671" t="s">
        <v>26254</v>
      </c>
      <c r="I3671" t="s">
        <v>13969</v>
      </c>
      <c r="L3671" t="s">
        <v>26255</v>
      </c>
      <c r="M3671" s="20" t="s">
        <v>14792</v>
      </c>
      <c r="N3671" s="34">
        <v>511</v>
      </c>
      <c r="O3671" t="s">
        <v>26256</v>
      </c>
    </row>
    <row r="3672" spans="1:15" x14ac:dyDescent="0.35">
      <c r="A3672" t="s">
        <v>19</v>
      </c>
      <c r="B3672">
        <v>3462495</v>
      </c>
      <c r="C3672">
        <v>3462980</v>
      </c>
      <c r="E3672" t="s">
        <v>13966</v>
      </c>
      <c r="F3672" t="s">
        <v>26257</v>
      </c>
      <c r="G3672" t="s">
        <v>26258</v>
      </c>
      <c r="I3672" t="s">
        <v>13969</v>
      </c>
      <c r="L3672" t="s">
        <v>26259</v>
      </c>
      <c r="M3672" s="20" t="s">
        <v>26257</v>
      </c>
      <c r="N3672" s="34">
        <v>161</v>
      </c>
      <c r="O3672" t="s">
        <v>26260</v>
      </c>
    </row>
    <row r="3673" spans="1:15" x14ac:dyDescent="0.35">
      <c r="A3673" t="s">
        <v>19</v>
      </c>
      <c r="B3673">
        <v>3463087</v>
      </c>
      <c r="C3673">
        <v>3463159</v>
      </c>
      <c r="E3673" t="s">
        <v>14007</v>
      </c>
      <c r="F3673" t="s">
        <v>14000</v>
      </c>
      <c r="I3673" t="s">
        <v>12672</v>
      </c>
      <c r="O3673" t="s">
        <v>26261</v>
      </c>
    </row>
    <row r="3674" spans="1:15" x14ac:dyDescent="0.35">
      <c r="A3674" t="s">
        <v>19</v>
      </c>
      <c r="B3674">
        <v>3463267</v>
      </c>
      <c r="C3674">
        <v>3464097</v>
      </c>
      <c r="E3674" t="s">
        <v>14007</v>
      </c>
      <c r="F3674" t="s">
        <v>26262</v>
      </c>
      <c r="G3674" t="s">
        <v>26263</v>
      </c>
      <c r="I3674" t="s">
        <v>13969</v>
      </c>
      <c r="L3674" t="s">
        <v>26264</v>
      </c>
      <c r="M3674" s="20" t="s">
        <v>26262</v>
      </c>
      <c r="N3674" s="34">
        <v>276</v>
      </c>
      <c r="O3674" t="s">
        <v>26265</v>
      </c>
    </row>
    <row r="3675" spans="1:15" x14ac:dyDescent="0.35">
      <c r="A3675" t="s">
        <v>19</v>
      </c>
      <c r="B3675">
        <v>3464190</v>
      </c>
      <c r="C3675">
        <v>3465356</v>
      </c>
      <c r="E3675" t="s">
        <v>14007</v>
      </c>
      <c r="F3675" t="s">
        <v>15800</v>
      </c>
      <c r="G3675" t="s">
        <v>26266</v>
      </c>
      <c r="I3675" t="s">
        <v>13969</v>
      </c>
      <c r="L3675" t="s">
        <v>26267</v>
      </c>
      <c r="M3675" s="20" t="s">
        <v>15800</v>
      </c>
      <c r="N3675" s="34">
        <v>388</v>
      </c>
      <c r="O3675" t="s">
        <v>26268</v>
      </c>
    </row>
    <row r="3676" spans="1:15" x14ac:dyDescent="0.35">
      <c r="A3676" t="s">
        <v>19</v>
      </c>
      <c r="B3676">
        <v>3465538</v>
      </c>
      <c r="C3676">
        <v>3466524</v>
      </c>
      <c r="E3676" t="s">
        <v>13966</v>
      </c>
      <c r="F3676" t="s">
        <v>18137</v>
      </c>
      <c r="G3676" t="s">
        <v>26269</v>
      </c>
      <c r="I3676" t="s">
        <v>13969</v>
      </c>
      <c r="L3676" t="s">
        <v>26270</v>
      </c>
      <c r="M3676" s="20" t="s">
        <v>18137</v>
      </c>
      <c r="N3676" s="34">
        <v>328</v>
      </c>
      <c r="O3676" t="s">
        <v>26271</v>
      </c>
    </row>
    <row r="3677" spans="1:15" x14ac:dyDescent="0.35">
      <c r="A3677" t="s">
        <v>19</v>
      </c>
      <c r="B3677">
        <v>3466565</v>
      </c>
      <c r="C3677">
        <v>3467839</v>
      </c>
      <c r="E3677" t="s">
        <v>14007</v>
      </c>
      <c r="F3677" t="s">
        <v>26272</v>
      </c>
      <c r="G3677" t="s">
        <v>26273</v>
      </c>
      <c r="I3677" t="s">
        <v>13969</v>
      </c>
      <c r="L3677" t="s">
        <v>26274</v>
      </c>
      <c r="M3677" s="20" t="s">
        <v>26272</v>
      </c>
      <c r="N3677" s="34">
        <v>424</v>
      </c>
      <c r="O3677" t="s">
        <v>26275</v>
      </c>
    </row>
    <row r="3678" spans="1:15" x14ac:dyDescent="0.35">
      <c r="A3678" t="s">
        <v>19</v>
      </c>
      <c r="B3678">
        <v>3467865</v>
      </c>
      <c r="C3678">
        <v>3468179</v>
      </c>
      <c r="E3678" t="s">
        <v>14007</v>
      </c>
      <c r="F3678" t="s">
        <v>26276</v>
      </c>
      <c r="G3678" t="s">
        <v>26277</v>
      </c>
      <c r="I3678" t="s">
        <v>13969</v>
      </c>
      <c r="L3678" t="s">
        <v>26278</v>
      </c>
      <c r="M3678" s="20" t="s">
        <v>26276</v>
      </c>
      <c r="N3678" s="34">
        <v>104</v>
      </c>
      <c r="O3678" t="s">
        <v>26279</v>
      </c>
    </row>
    <row r="3679" spans="1:15" x14ac:dyDescent="0.35">
      <c r="A3679" t="s">
        <v>19</v>
      </c>
      <c r="B3679">
        <v>3468197</v>
      </c>
      <c r="C3679">
        <v>3469654</v>
      </c>
      <c r="E3679" t="s">
        <v>14007</v>
      </c>
      <c r="F3679" t="s">
        <v>26280</v>
      </c>
      <c r="G3679" t="s">
        <v>26281</v>
      </c>
      <c r="I3679" t="s">
        <v>13969</v>
      </c>
      <c r="L3679" t="s">
        <v>26282</v>
      </c>
      <c r="M3679" s="20" t="s">
        <v>26280</v>
      </c>
      <c r="N3679" s="34">
        <v>485</v>
      </c>
      <c r="O3679" t="s">
        <v>26283</v>
      </c>
    </row>
    <row r="3680" spans="1:15" x14ac:dyDescent="0.35">
      <c r="A3680" t="s">
        <v>19</v>
      </c>
      <c r="B3680">
        <v>3469659</v>
      </c>
      <c r="C3680">
        <v>3470435</v>
      </c>
      <c r="E3680" t="s">
        <v>14007</v>
      </c>
      <c r="F3680" t="s">
        <v>26284</v>
      </c>
      <c r="G3680" t="s">
        <v>26285</v>
      </c>
      <c r="I3680" t="s">
        <v>13969</v>
      </c>
      <c r="L3680" t="s">
        <v>26286</v>
      </c>
      <c r="M3680" s="20" t="s">
        <v>26284</v>
      </c>
      <c r="N3680" s="34">
        <v>258</v>
      </c>
      <c r="O3680" t="s">
        <v>26287</v>
      </c>
    </row>
    <row r="3681" spans="1:15" x14ac:dyDescent="0.35">
      <c r="A3681" t="s">
        <v>19</v>
      </c>
      <c r="B3681">
        <v>3470492</v>
      </c>
      <c r="C3681">
        <v>3472561</v>
      </c>
      <c r="E3681" t="s">
        <v>14007</v>
      </c>
      <c r="F3681" t="s">
        <v>26288</v>
      </c>
      <c r="G3681" t="s">
        <v>26289</v>
      </c>
      <c r="I3681" t="s">
        <v>13969</v>
      </c>
      <c r="L3681" t="s">
        <v>26290</v>
      </c>
      <c r="M3681" s="20" t="s">
        <v>26288</v>
      </c>
      <c r="N3681" s="34">
        <v>689</v>
      </c>
      <c r="O3681" t="s">
        <v>26291</v>
      </c>
    </row>
    <row r="3682" spans="1:15" x14ac:dyDescent="0.35">
      <c r="A3682" t="s">
        <v>19</v>
      </c>
      <c r="B3682">
        <v>3472699</v>
      </c>
      <c r="C3682">
        <v>3474687</v>
      </c>
      <c r="E3682" t="s">
        <v>14007</v>
      </c>
      <c r="F3682" t="s">
        <v>26292</v>
      </c>
      <c r="G3682" t="s">
        <v>26293</v>
      </c>
      <c r="I3682" t="s">
        <v>13969</v>
      </c>
      <c r="L3682" t="s">
        <v>26294</v>
      </c>
      <c r="M3682" s="20" t="s">
        <v>26292</v>
      </c>
      <c r="N3682" s="34">
        <v>662</v>
      </c>
      <c r="O3682" t="s">
        <v>26295</v>
      </c>
    </row>
    <row r="3683" spans="1:15" x14ac:dyDescent="0.35">
      <c r="A3683" t="s">
        <v>19</v>
      </c>
      <c r="B3683">
        <v>3474801</v>
      </c>
      <c r="C3683">
        <v>3476786</v>
      </c>
      <c r="E3683" t="s">
        <v>14007</v>
      </c>
      <c r="F3683" t="s">
        <v>16917</v>
      </c>
      <c r="G3683" t="s">
        <v>26296</v>
      </c>
      <c r="I3683" t="s">
        <v>13969</v>
      </c>
      <c r="L3683" t="s">
        <v>26297</v>
      </c>
      <c r="M3683" s="20" t="s">
        <v>16917</v>
      </c>
      <c r="N3683" s="34">
        <v>661</v>
      </c>
      <c r="O3683" t="s">
        <v>26298</v>
      </c>
    </row>
    <row r="3684" spans="1:15" x14ac:dyDescent="0.35">
      <c r="A3684" t="s">
        <v>19</v>
      </c>
      <c r="B3684">
        <v>3476912</v>
      </c>
      <c r="C3684">
        <v>3478900</v>
      </c>
      <c r="E3684" t="s">
        <v>14007</v>
      </c>
      <c r="F3684" t="s">
        <v>26299</v>
      </c>
      <c r="G3684" t="s">
        <v>26300</v>
      </c>
      <c r="I3684" t="s">
        <v>13969</v>
      </c>
      <c r="L3684" t="s">
        <v>26301</v>
      </c>
      <c r="M3684" s="20" t="s">
        <v>26299</v>
      </c>
      <c r="N3684" s="34">
        <v>662</v>
      </c>
      <c r="O3684" t="s">
        <v>26302</v>
      </c>
    </row>
    <row r="3685" spans="1:15" x14ac:dyDescent="0.35">
      <c r="A3685" t="s">
        <v>19</v>
      </c>
      <c r="B3685">
        <v>3479077</v>
      </c>
      <c r="C3685">
        <v>3481065</v>
      </c>
      <c r="E3685" t="s">
        <v>14007</v>
      </c>
      <c r="F3685" t="s">
        <v>26303</v>
      </c>
      <c r="G3685" t="s">
        <v>26304</v>
      </c>
      <c r="I3685" t="s">
        <v>13969</v>
      </c>
      <c r="L3685" t="s">
        <v>26305</v>
      </c>
      <c r="M3685" s="20" t="s">
        <v>26303</v>
      </c>
      <c r="N3685" s="34">
        <v>662</v>
      </c>
      <c r="O3685" t="s">
        <v>26306</v>
      </c>
    </row>
    <row r="3686" spans="1:15" x14ac:dyDescent="0.35">
      <c r="A3686" t="s">
        <v>19</v>
      </c>
      <c r="B3686">
        <v>3481223</v>
      </c>
      <c r="C3686">
        <v>3481960</v>
      </c>
      <c r="E3686" t="s">
        <v>13966</v>
      </c>
      <c r="F3686" t="s">
        <v>26307</v>
      </c>
      <c r="G3686" t="s">
        <v>26308</v>
      </c>
      <c r="I3686" t="s">
        <v>13969</v>
      </c>
      <c r="L3686" t="s">
        <v>26309</v>
      </c>
      <c r="M3686" s="20" t="s">
        <v>26307</v>
      </c>
      <c r="N3686" s="34">
        <v>245</v>
      </c>
      <c r="O3686" t="s">
        <v>26310</v>
      </c>
    </row>
    <row r="3687" spans="1:15" x14ac:dyDescent="0.35">
      <c r="A3687" t="s">
        <v>19</v>
      </c>
      <c r="B3687">
        <v>3481974</v>
      </c>
      <c r="C3687">
        <v>3482228</v>
      </c>
      <c r="E3687" t="s">
        <v>14007</v>
      </c>
      <c r="F3687" t="s">
        <v>14251</v>
      </c>
      <c r="I3687" t="s">
        <v>13969</v>
      </c>
      <c r="L3687" t="s">
        <v>26311</v>
      </c>
      <c r="M3687" s="20" t="s">
        <v>14251</v>
      </c>
      <c r="N3687" s="34">
        <v>84</v>
      </c>
      <c r="O3687" t="s">
        <v>26312</v>
      </c>
    </row>
    <row r="3688" spans="1:15" x14ac:dyDescent="0.35">
      <c r="A3688" t="s">
        <v>19</v>
      </c>
      <c r="B3688">
        <v>3482486</v>
      </c>
      <c r="C3688">
        <v>3482884</v>
      </c>
      <c r="E3688" t="s">
        <v>14007</v>
      </c>
      <c r="F3688" t="s">
        <v>26313</v>
      </c>
      <c r="G3688" t="s">
        <v>26314</v>
      </c>
      <c r="I3688" t="s">
        <v>13969</v>
      </c>
      <c r="L3688" t="s">
        <v>26315</v>
      </c>
      <c r="M3688" s="20" t="s">
        <v>26313</v>
      </c>
      <c r="N3688" s="34">
        <v>132</v>
      </c>
      <c r="O3688" t="s">
        <v>26316</v>
      </c>
    </row>
    <row r="3689" spans="1:15" x14ac:dyDescent="0.35">
      <c r="A3689" t="s">
        <v>19</v>
      </c>
      <c r="B3689">
        <v>3482844</v>
      </c>
      <c r="C3689">
        <v>3482978</v>
      </c>
      <c r="E3689" t="s">
        <v>14007</v>
      </c>
      <c r="F3689" t="s">
        <v>14251</v>
      </c>
      <c r="I3689" t="s">
        <v>13969</v>
      </c>
      <c r="L3689" t="s">
        <v>26317</v>
      </c>
      <c r="M3689" s="20" t="s">
        <v>14251</v>
      </c>
      <c r="N3689" s="34">
        <v>44</v>
      </c>
      <c r="O3689" t="s">
        <v>26318</v>
      </c>
    </row>
    <row r="3690" spans="1:15" x14ac:dyDescent="0.35">
      <c r="A3690" t="s">
        <v>19</v>
      </c>
      <c r="B3690">
        <v>3483004</v>
      </c>
      <c r="C3690">
        <v>3484668</v>
      </c>
      <c r="E3690" t="s">
        <v>14007</v>
      </c>
      <c r="F3690" t="s">
        <v>15151</v>
      </c>
      <c r="G3690" t="s">
        <v>26319</v>
      </c>
      <c r="I3690" t="s">
        <v>13969</v>
      </c>
      <c r="L3690" t="s">
        <v>26320</v>
      </c>
      <c r="M3690" s="20" t="s">
        <v>15151</v>
      </c>
      <c r="N3690" s="34">
        <v>554</v>
      </c>
      <c r="O3690" t="s">
        <v>26321</v>
      </c>
    </row>
    <row r="3691" spans="1:15" x14ac:dyDescent="0.35">
      <c r="A3691" t="s">
        <v>19</v>
      </c>
      <c r="B3691">
        <v>3484795</v>
      </c>
      <c r="C3691">
        <v>3486084</v>
      </c>
      <c r="E3691" t="s">
        <v>14007</v>
      </c>
      <c r="F3691" t="s">
        <v>17713</v>
      </c>
      <c r="G3691" t="s">
        <v>26322</v>
      </c>
      <c r="I3691" t="s">
        <v>13969</v>
      </c>
      <c r="L3691" t="s">
        <v>26323</v>
      </c>
      <c r="M3691" s="20" t="s">
        <v>17713</v>
      </c>
      <c r="N3691" s="34">
        <v>429</v>
      </c>
      <c r="O3691" t="s">
        <v>26324</v>
      </c>
    </row>
    <row r="3692" spans="1:15" x14ac:dyDescent="0.35">
      <c r="A3692" t="s">
        <v>19</v>
      </c>
      <c r="B3692">
        <v>3486128</v>
      </c>
      <c r="C3692">
        <v>3486805</v>
      </c>
      <c r="E3692" t="s">
        <v>14007</v>
      </c>
      <c r="F3692" t="s">
        <v>26325</v>
      </c>
      <c r="G3692" t="s">
        <v>26326</v>
      </c>
      <c r="I3692" t="s">
        <v>13969</v>
      </c>
      <c r="L3692" t="s">
        <v>26327</v>
      </c>
      <c r="M3692" s="20" t="s">
        <v>26325</v>
      </c>
      <c r="N3692" s="34">
        <v>225</v>
      </c>
      <c r="O3692" t="s">
        <v>26328</v>
      </c>
    </row>
    <row r="3693" spans="1:15" x14ac:dyDescent="0.35">
      <c r="A3693" t="s">
        <v>19</v>
      </c>
      <c r="B3693">
        <v>3486847</v>
      </c>
      <c r="C3693">
        <v>3487110</v>
      </c>
      <c r="E3693" t="s">
        <v>14007</v>
      </c>
      <c r="F3693" t="s">
        <v>14251</v>
      </c>
      <c r="I3693" t="s">
        <v>13969</v>
      </c>
      <c r="L3693" t="s">
        <v>26329</v>
      </c>
      <c r="M3693" s="20" t="s">
        <v>14251</v>
      </c>
      <c r="N3693" s="34">
        <v>87</v>
      </c>
      <c r="O3693" t="s">
        <v>26330</v>
      </c>
    </row>
    <row r="3694" spans="1:15" x14ac:dyDescent="0.35">
      <c r="A3694" t="s">
        <v>19</v>
      </c>
      <c r="B3694">
        <v>3487157</v>
      </c>
      <c r="C3694">
        <v>3487489</v>
      </c>
      <c r="E3694" t="s">
        <v>13966</v>
      </c>
      <c r="F3694" t="s">
        <v>26331</v>
      </c>
      <c r="G3694" t="s">
        <v>26332</v>
      </c>
      <c r="I3694" t="s">
        <v>13969</v>
      </c>
      <c r="L3694" t="s">
        <v>26333</v>
      </c>
      <c r="M3694" s="20" t="s">
        <v>26331</v>
      </c>
      <c r="N3694" s="34">
        <v>110</v>
      </c>
      <c r="O3694" t="s">
        <v>26334</v>
      </c>
    </row>
    <row r="3695" spans="1:15" x14ac:dyDescent="0.35">
      <c r="A3695" t="s">
        <v>19</v>
      </c>
      <c r="B3695">
        <v>3487486</v>
      </c>
      <c r="C3695">
        <v>3488472</v>
      </c>
      <c r="E3695" t="s">
        <v>13966</v>
      </c>
      <c r="F3695" t="s">
        <v>26335</v>
      </c>
      <c r="G3695" t="s">
        <v>26336</v>
      </c>
      <c r="I3695" t="s">
        <v>13969</v>
      </c>
      <c r="L3695" t="s">
        <v>26337</v>
      </c>
      <c r="M3695" s="20" t="s">
        <v>26335</v>
      </c>
      <c r="N3695" s="34">
        <v>328</v>
      </c>
      <c r="O3695" t="s">
        <v>26338</v>
      </c>
    </row>
    <row r="3696" spans="1:15" x14ac:dyDescent="0.35">
      <c r="A3696" t="s">
        <v>19</v>
      </c>
      <c r="B3696">
        <v>3488469</v>
      </c>
      <c r="C3696">
        <v>3488873</v>
      </c>
      <c r="E3696" t="s">
        <v>14007</v>
      </c>
      <c r="F3696" t="s">
        <v>26339</v>
      </c>
      <c r="G3696" t="s">
        <v>26340</v>
      </c>
      <c r="I3696" t="s">
        <v>13969</v>
      </c>
      <c r="L3696" t="s">
        <v>26341</v>
      </c>
      <c r="M3696" s="20" t="s">
        <v>26339</v>
      </c>
      <c r="N3696" s="34">
        <v>134</v>
      </c>
      <c r="O3696" t="s">
        <v>26342</v>
      </c>
    </row>
    <row r="3697" spans="1:15" x14ac:dyDescent="0.35">
      <c r="A3697" t="s">
        <v>19</v>
      </c>
      <c r="B3697">
        <v>3488933</v>
      </c>
      <c r="C3697">
        <v>3489304</v>
      </c>
      <c r="E3697" t="s">
        <v>14007</v>
      </c>
      <c r="F3697" t="s">
        <v>14251</v>
      </c>
      <c r="I3697" t="s">
        <v>13969</v>
      </c>
      <c r="L3697" t="s">
        <v>26343</v>
      </c>
      <c r="M3697" s="20" t="s">
        <v>14251</v>
      </c>
      <c r="N3697" s="34">
        <v>123</v>
      </c>
      <c r="O3697" t="s">
        <v>26344</v>
      </c>
    </row>
    <row r="3698" spans="1:15" x14ac:dyDescent="0.35">
      <c r="A3698" t="s">
        <v>19</v>
      </c>
      <c r="B3698">
        <v>3489363</v>
      </c>
      <c r="C3698">
        <v>3490715</v>
      </c>
      <c r="E3698" t="s">
        <v>14007</v>
      </c>
      <c r="F3698" t="s">
        <v>26345</v>
      </c>
      <c r="G3698" t="s">
        <v>26346</v>
      </c>
      <c r="I3698" t="s">
        <v>13969</v>
      </c>
      <c r="L3698" t="s">
        <v>26347</v>
      </c>
      <c r="M3698" s="20" t="s">
        <v>26345</v>
      </c>
      <c r="N3698" s="34">
        <v>450</v>
      </c>
      <c r="O3698" t="s">
        <v>26348</v>
      </c>
    </row>
    <row r="3699" spans="1:15" x14ac:dyDescent="0.35">
      <c r="A3699" t="s">
        <v>19</v>
      </c>
      <c r="B3699">
        <v>3490827</v>
      </c>
      <c r="C3699">
        <v>3491999</v>
      </c>
      <c r="E3699" t="s">
        <v>14007</v>
      </c>
      <c r="F3699" t="s">
        <v>26349</v>
      </c>
      <c r="G3699" t="s">
        <v>26350</v>
      </c>
      <c r="I3699" t="s">
        <v>13969</v>
      </c>
      <c r="L3699" t="s">
        <v>26351</v>
      </c>
      <c r="M3699" s="20" t="s">
        <v>26349</v>
      </c>
      <c r="N3699" s="34">
        <v>390</v>
      </c>
      <c r="O3699" t="s">
        <v>26352</v>
      </c>
    </row>
    <row r="3700" spans="1:15" x14ac:dyDescent="0.35">
      <c r="A3700" t="s">
        <v>19</v>
      </c>
      <c r="B3700">
        <v>3492103</v>
      </c>
      <c r="C3700">
        <v>3493266</v>
      </c>
      <c r="E3700" t="s">
        <v>14007</v>
      </c>
      <c r="F3700" t="s">
        <v>26349</v>
      </c>
      <c r="G3700" t="s">
        <v>26353</v>
      </c>
      <c r="I3700" t="s">
        <v>13969</v>
      </c>
      <c r="L3700" t="s">
        <v>26354</v>
      </c>
      <c r="M3700" s="20" t="s">
        <v>26349</v>
      </c>
      <c r="N3700" s="34">
        <v>387</v>
      </c>
      <c r="O3700" t="s">
        <v>26355</v>
      </c>
    </row>
    <row r="3701" spans="1:15" x14ac:dyDescent="0.35">
      <c r="A3701" t="s">
        <v>19</v>
      </c>
      <c r="B3701">
        <v>3493496</v>
      </c>
      <c r="C3701">
        <v>3493732</v>
      </c>
      <c r="E3701" t="s">
        <v>13966</v>
      </c>
      <c r="F3701" t="s">
        <v>26356</v>
      </c>
      <c r="G3701" t="s">
        <v>26357</v>
      </c>
      <c r="I3701" t="s">
        <v>13969</v>
      </c>
      <c r="L3701" t="s">
        <v>26358</v>
      </c>
      <c r="M3701" s="20" t="s">
        <v>26356</v>
      </c>
      <c r="N3701" s="34">
        <v>78</v>
      </c>
      <c r="O3701" t="s">
        <v>26359</v>
      </c>
    </row>
    <row r="3702" spans="1:15" x14ac:dyDescent="0.35">
      <c r="A3702" t="s">
        <v>19</v>
      </c>
      <c r="B3702">
        <v>3493810</v>
      </c>
      <c r="C3702">
        <v>3494202</v>
      </c>
      <c r="E3702" t="s">
        <v>14007</v>
      </c>
      <c r="F3702" t="s">
        <v>26360</v>
      </c>
      <c r="G3702" t="s">
        <v>26361</v>
      </c>
      <c r="I3702" t="s">
        <v>13969</v>
      </c>
      <c r="L3702" t="s">
        <v>26362</v>
      </c>
      <c r="M3702" s="20" t="s">
        <v>26360</v>
      </c>
      <c r="N3702" s="34">
        <v>130</v>
      </c>
      <c r="O3702" t="s">
        <v>26363</v>
      </c>
    </row>
    <row r="3703" spans="1:15" x14ac:dyDescent="0.35">
      <c r="A3703" t="s">
        <v>19</v>
      </c>
      <c r="B3703">
        <v>3494404</v>
      </c>
      <c r="C3703">
        <v>3495564</v>
      </c>
      <c r="E3703" t="s">
        <v>14007</v>
      </c>
      <c r="F3703" t="s">
        <v>26364</v>
      </c>
      <c r="G3703" t="s">
        <v>26365</v>
      </c>
      <c r="I3703" t="s">
        <v>13969</v>
      </c>
      <c r="L3703" t="s">
        <v>26366</v>
      </c>
      <c r="M3703" s="20" t="s">
        <v>26364</v>
      </c>
      <c r="N3703" s="34">
        <v>386</v>
      </c>
      <c r="O3703" t="s">
        <v>26367</v>
      </c>
    </row>
    <row r="3704" spans="1:15" x14ac:dyDescent="0.35">
      <c r="A3704" t="s">
        <v>19</v>
      </c>
      <c r="B3704">
        <v>3495565</v>
      </c>
      <c r="C3704">
        <v>3496065</v>
      </c>
      <c r="E3704" t="s">
        <v>14007</v>
      </c>
      <c r="F3704" t="s">
        <v>16606</v>
      </c>
      <c r="G3704" t="s">
        <v>26368</v>
      </c>
      <c r="I3704" t="s">
        <v>13969</v>
      </c>
      <c r="L3704" t="s">
        <v>26369</v>
      </c>
      <c r="M3704" s="20" t="s">
        <v>16606</v>
      </c>
      <c r="N3704" s="34">
        <v>166</v>
      </c>
      <c r="O3704" t="s">
        <v>26370</v>
      </c>
    </row>
    <row r="3705" spans="1:15" x14ac:dyDescent="0.35">
      <c r="A3705" t="s">
        <v>19</v>
      </c>
      <c r="B3705">
        <v>3496213</v>
      </c>
      <c r="C3705">
        <v>3497034</v>
      </c>
      <c r="E3705" t="s">
        <v>13966</v>
      </c>
      <c r="F3705" t="s">
        <v>14468</v>
      </c>
      <c r="G3705" t="s">
        <v>26371</v>
      </c>
      <c r="I3705" t="s">
        <v>13969</v>
      </c>
      <c r="L3705" t="s">
        <v>26372</v>
      </c>
      <c r="M3705" s="20" t="s">
        <v>14468</v>
      </c>
      <c r="N3705" s="34">
        <v>273</v>
      </c>
      <c r="O3705" t="s">
        <v>26373</v>
      </c>
    </row>
    <row r="3706" spans="1:15" x14ac:dyDescent="0.35">
      <c r="A3706" t="s">
        <v>19</v>
      </c>
      <c r="B3706">
        <v>3497063</v>
      </c>
      <c r="C3706">
        <v>3497323</v>
      </c>
      <c r="E3706" t="s">
        <v>14007</v>
      </c>
      <c r="F3706" t="s">
        <v>26374</v>
      </c>
      <c r="G3706" t="s">
        <v>26375</v>
      </c>
      <c r="I3706" t="s">
        <v>13969</v>
      </c>
      <c r="L3706" t="s">
        <v>26376</v>
      </c>
      <c r="M3706" s="20" t="s">
        <v>26374</v>
      </c>
      <c r="N3706" s="34">
        <v>86</v>
      </c>
      <c r="O3706" t="s">
        <v>26377</v>
      </c>
    </row>
    <row r="3707" spans="1:15" x14ac:dyDescent="0.35">
      <c r="A3707" t="s">
        <v>19</v>
      </c>
      <c r="B3707">
        <v>3497410</v>
      </c>
      <c r="C3707">
        <v>3498573</v>
      </c>
      <c r="E3707" t="s">
        <v>13966</v>
      </c>
      <c r="F3707" t="s">
        <v>26378</v>
      </c>
      <c r="G3707" t="s">
        <v>26379</v>
      </c>
      <c r="I3707" t="s">
        <v>13969</v>
      </c>
      <c r="L3707" t="s">
        <v>26380</v>
      </c>
      <c r="M3707" s="20" t="s">
        <v>26378</v>
      </c>
      <c r="N3707" s="34">
        <v>387</v>
      </c>
      <c r="O3707" t="s">
        <v>26381</v>
      </c>
    </row>
    <row r="3708" spans="1:15" x14ac:dyDescent="0.35">
      <c r="A3708" t="s">
        <v>19</v>
      </c>
      <c r="B3708">
        <v>3498699</v>
      </c>
      <c r="C3708">
        <v>3499985</v>
      </c>
      <c r="E3708" t="s">
        <v>13966</v>
      </c>
      <c r="F3708" t="s">
        <v>26382</v>
      </c>
      <c r="G3708" t="s">
        <v>26383</v>
      </c>
      <c r="I3708" t="s">
        <v>13969</v>
      </c>
      <c r="L3708" t="s">
        <v>26384</v>
      </c>
      <c r="M3708" s="20" t="s">
        <v>26382</v>
      </c>
      <c r="N3708" s="34">
        <v>428</v>
      </c>
      <c r="O3708" t="s">
        <v>26385</v>
      </c>
    </row>
    <row r="3709" spans="1:15" x14ac:dyDescent="0.35">
      <c r="A3709" t="s">
        <v>19</v>
      </c>
      <c r="B3709">
        <v>3500031</v>
      </c>
      <c r="C3709">
        <v>3500417</v>
      </c>
      <c r="E3709" t="s">
        <v>13966</v>
      </c>
      <c r="F3709" t="s">
        <v>26386</v>
      </c>
      <c r="G3709" t="s">
        <v>26387</v>
      </c>
      <c r="I3709" t="s">
        <v>13969</v>
      </c>
      <c r="L3709" t="s">
        <v>26388</v>
      </c>
      <c r="M3709" s="20" t="s">
        <v>26386</v>
      </c>
      <c r="N3709" s="34">
        <v>128</v>
      </c>
      <c r="O3709" t="s">
        <v>26389</v>
      </c>
    </row>
    <row r="3710" spans="1:15" x14ac:dyDescent="0.35">
      <c r="A3710" t="s">
        <v>19</v>
      </c>
      <c r="B3710">
        <v>3500444</v>
      </c>
      <c r="C3710">
        <v>3501061</v>
      </c>
      <c r="E3710" t="s">
        <v>14007</v>
      </c>
      <c r="F3710" t="s">
        <v>26390</v>
      </c>
      <c r="G3710" t="s">
        <v>26391</v>
      </c>
      <c r="I3710" t="s">
        <v>13969</v>
      </c>
      <c r="L3710" t="s">
        <v>26392</v>
      </c>
      <c r="M3710" s="20" t="s">
        <v>26390</v>
      </c>
      <c r="N3710" s="34">
        <v>205</v>
      </c>
      <c r="O3710" t="s">
        <v>26393</v>
      </c>
    </row>
    <row r="3711" spans="1:15" x14ac:dyDescent="0.35">
      <c r="A3711" t="s">
        <v>19</v>
      </c>
      <c r="B3711">
        <v>3501136</v>
      </c>
      <c r="C3711">
        <v>3501339</v>
      </c>
      <c r="E3711" t="s">
        <v>14007</v>
      </c>
      <c r="F3711" t="s">
        <v>14251</v>
      </c>
      <c r="I3711" t="s">
        <v>13969</v>
      </c>
      <c r="L3711" t="s">
        <v>26394</v>
      </c>
      <c r="M3711" s="20" t="s">
        <v>14251</v>
      </c>
      <c r="N3711" s="34">
        <v>67</v>
      </c>
      <c r="O3711" t="s">
        <v>26395</v>
      </c>
    </row>
    <row r="3712" spans="1:15" x14ac:dyDescent="0.35">
      <c r="A3712" t="s">
        <v>19</v>
      </c>
      <c r="B3712">
        <v>3501272</v>
      </c>
      <c r="C3712">
        <v>3502450</v>
      </c>
      <c r="E3712" t="s">
        <v>13966</v>
      </c>
      <c r="F3712" t="s">
        <v>26396</v>
      </c>
      <c r="G3712" t="s">
        <v>26397</v>
      </c>
      <c r="I3712" t="s">
        <v>13969</v>
      </c>
      <c r="L3712" t="s">
        <v>26398</v>
      </c>
      <c r="M3712" s="20" t="s">
        <v>26396</v>
      </c>
      <c r="N3712" s="34">
        <v>392</v>
      </c>
      <c r="O3712" t="s">
        <v>26399</v>
      </c>
    </row>
    <row r="3713" spans="1:15" x14ac:dyDescent="0.35">
      <c r="A3713" t="s">
        <v>19</v>
      </c>
      <c r="B3713">
        <v>3502543</v>
      </c>
      <c r="C3713">
        <v>3504417</v>
      </c>
      <c r="E3713" t="s">
        <v>13966</v>
      </c>
      <c r="F3713" t="s">
        <v>17901</v>
      </c>
      <c r="G3713" t="s">
        <v>26400</v>
      </c>
      <c r="I3713" t="s">
        <v>13969</v>
      </c>
      <c r="L3713" t="s">
        <v>26401</v>
      </c>
      <c r="M3713" s="20" t="s">
        <v>17901</v>
      </c>
      <c r="N3713" s="34">
        <v>624</v>
      </c>
      <c r="O3713" t="s">
        <v>26402</v>
      </c>
    </row>
    <row r="3714" spans="1:15" x14ac:dyDescent="0.35">
      <c r="A3714" t="s">
        <v>19</v>
      </c>
      <c r="B3714">
        <v>3504438</v>
      </c>
      <c r="C3714">
        <v>3504851</v>
      </c>
      <c r="E3714" t="s">
        <v>13966</v>
      </c>
      <c r="F3714" t="s">
        <v>26403</v>
      </c>
      <c r="G3714" t="s">
        <v>26404</v>
      </c>
      <c r="I3714" t="s">
        <v>13969</v>
      </c>
      <c r="L3714" t="s">
        <v>26405</v>
      </c>
      <c r="M3714" s="20" t="s">
        <v>26403</v>
      </c>
      <c r="N3714" s="34">
        <v>137</v>
      </c>
      <c r="O3714" t="s">
        <v>26406</v>
      </c>
    </row>
    <row r="3715" spans="1:15" x14ac:dyDescent="0.35">
      <c r="A3715" t="s">
        <v>19</v>
      </c>
      <c r="B3715">
        <v>3505054</v>
      </c>
      <c r="C3715">
        <v>3505611</v>
      </c>
      <c r="E3715" t="s">
        <v>14007</v>
      </c>
      <c r="F3715" t="s">
        <v>26407</v>
      </c>
      <c r="G3715" t="s">
        <v>26408</v>
      </c>
      <c r="I3715" t="s">
        <v>13969</v>
      </c>
      <c r="L3715" t="s">
        <v>26409</v>
      </c>
      <c r="M3715" s="20" t="s">
        <v>26407</v>
      </c>
      <c r="N3715" s="34">
        <v>185</v>
      </c>
      <c r="O3715" t="s">
        <v>26410</v>
      </c>
    </row>
    <row r="3716" spans="1:15" x14ac:dyDescent="0.35">
      <c r="A3716" t="s">
        <v>19</v>
      </c>
      <c r="B3716">
        <v>3505789</v>
      </c>
      <c r="C3716">
        <v>3507390</v>
      </c>
      <c r="E3716" t="s">
        <v>13966</v>
      </c>
      <c r="F3716" t="s">
        <v>26411</v>
      </c>
      <c r="G3716" t="s">
        <v>26412</v>
      </c>
      <c r="I3716" t="s">
        <v>13969</v>
      </c>
      <c r="L3716" t="s">
        <v>26413</v>
      </c>
      <c r="M3716" s="20" t="s">
        <v>26411</v>
      </c>
      <c r="N3716" s="34">
        <v>533</v>
      </c>
      <c r="O3716" t="s">
        <v>26414</v>
      </c>
    </row>
    <row r="3717" spans="1:15" x14ac:dyDescent="0.35">
      <c r="A3717" t="s">
        <v>19</v>
      </c>
      <c r="B3717">
        <v>3507383</v>
      </c>
      <c r="C3717">
        <v>3508090</v>
      </c>
      <c r="E3717" t="s">
        <v>13966</v>
      </c>
      <c r="F3717" t="s">
        <v>26415</v>
      </c>
      <c r="G3717" t="s">
        <v>26416</v>
      </c>
      <c r="I3717" t="s">
        <v>13969</v>
      </c>
      <c r="L3717" t="s">
        <v>26417</v>
      </c>
      <c r="M3717" s="20" t="s">
        <v>26415</v>
      </c>
      <c r="N3717" s="34">
        <v>235</v>
      </c>
      <c r="O3717" t="s">
        <v>26418</v>
      </c>
    </row>
    <row r="3718" spans="1:15" x14ac:dyDescent="0.35">
      <c r="A3718" t="s">
        <v>19</v>
      </c>
      <c r="B3718">
        <v>3508562</v>
      </c>
      <c r="C3718">
        <v>3509641</v>
      </c>
      <c r="E3718" t="s">
        <v>13966</v>
      </c>
      <c r="F3718" t="s">
        <v>26419</v>
      </c>
      <c r="G3718" t="s">
        <v>26420</v>
      </c>
      <c r="I3718" t="s">
        <v>13969</v>
      </c>
      <c r="L3718" t="s">
        <v>26421</v>
      </c>
      <c r="M3718" s="20" t="s">
        <v>26419</v>
      </c>
      <c r="N3718" s="34">
        <v>359</v>
      </c>
      <c r="O3718" t="s">
        <v>26422</v>
      </c>
    </row>
    <row r="3719" spans="1:15" x14ac:dyDescent="0.35">
      <c r="A3719" t="s">
        <v>19</v>
      </c>
      <c r="B3719">
        <v>3509717</v>
      </c>
      <c r="C3719">
        <v>3511249</v>
      </c>
      <c r="E3719" t="s">
        <v>13966</v>
      </c>
      <c r="F3719" t="s">
        <v>26423</v>
      </c>
      <c r="G3719" t="s">
        <v>26424</v>
      </c>
      <c r="I3719" t="s">
        <v>13969</v>
      </c>
      <c r="L3719" t="s">
        <v>26425</v>
      </c>
      <c r="M3719" s="20" t="s">
        <v>26423</v>
      </c>
      <c r="N3719" s="34">
        <v>510</v>
      </c>
      <c r="O3719" t="s">
        <v>26426</v>
      </c>
    </row>
    <row r="3720" spans="1:15" x14ac:dyDescent="0.35">
      <c r="A3720" t="s">
        <v>19</v>
      </c>
      <c r="B3720">
        <v>3511242</v>
      </c>
      <c r="C3720">
        <v>3512288</v>
      </c>
      <c r="E3720" t="s">
        <v>13966</v>
      </c>
      <c r="F3720" t="s">
        <v>26427</v>
      </c>
      <c r="G3720" t="s">
        <v>26428</v>
      </c>
      <c r="I3720" t="s">
        <v>13969</v>
      </c>
      <c r="L3720" t="s">
        <v>26429</v>
      </c>
      <c r="M3720" s="20" t="s">
        <v>26427</v>
      </c>
      <c r="N3720" s="34">
        <v>348</v>
      </c>
      <c r="O3720" t="s">
        <v>26430</v>
      </c>
    </row>
    <row r="3721" spans="1:15" x14ac:dyDescent="0.35">
      <c r="A3721" t="s">
        <v>19</v>
      </c>
      <c r="B3721">
        <v>3512289</v>
      </c>
      <c r="C3721">
        <v>3513248</v>
      </c>
      <c r="E3721" t="s">
        <v>13966</v>
      </c>
      <c r="F3721" t="s">
        <v>26431</v>
      </c>
      <c r="G3721" t="s">
        <v>26432</v>
      </c>
      <c r="I3721" t="s">
        <v>13969</v>
      </c>
      <c r="L3721" t="s">
        <v>26433</v>
      </c>
      <c r="M3721" s="20" t="s">
        <v>26431</v>
      </c>
      <c r="N3721" s="34">
        <v>319</v>
      </c>
      <c r="O3721" t="s">
        <v>26434</v>
      </c>
    </row>
    <row r="3722" spans="1:15" x14ac:dyDescent="0.35">
      <c r="A3722" t="s">
        <v>19</v>
      </c>
      <c r="B3722">
        <v>3513402</v>
      </c>
      <c r="C3722">
        <v>3514748</v>
      </c>
      <c r="E3722" t="s">
        <v>13966</v>
      </c>
      <c r="F3722" t="s">
        <v>26435</v>
      </c>
      <c r="G3722" t="s">
        <v>26436</v>
      </c>
      <c r="I3722" t="s">
        <v>13969</v>
      </c>
      <c r="L3722" t="s">
        <v>26437</v>
      </c>
      <c r="M3722" s="20" t="s">
        <v>26435</v>
      </c>
      <c r="N3722" s="34">
        <v>448</v>
      </c>
      <c r="O3722" t="s">
        <v>26438</v>
      </c>
    </row>
    <row r="3723" spans="1:15" x14ac:dyDescent="0.35">
      <c r="A3723" t="s">
        <v>19</v>
      </c>
      <c r="B3723">
        <v>3514784</v>
      </c>
      <c r="C3723">
        <v>3514999</v>
      </c>
      <c r="E3723" t="s">
        <v>14007</v>
      </c>
      <c r="F3723" t="s">
        <v>14251</v>
      </c>
      <c r="I3723" t="s">
        <v>13969</v>
      </c>
      <c r="L3723" t="s">
        <v>26439</v>
      </c>
      <c r="M3723" s="20" t="s">
        <v>14251</v>
      </c>
      <c r="N3723" s="34">
        <v>71</v>
      </c>
      <c r="O3723" t="s">
        <v>26440</v>
      </c>
    </row>
    <row r="3724" spans="1:15" x14ac:dyDescent="0.35">
      <c r="A3724" t="s">
        <v>19</v>
      </c>
      <c r="B3724">
        <v>3515230</v>
      </c>
      <c r="C3724">
        <v>3517635</v>
      </c>
      <c r="E3724" t="s">
        <v>13966</v>
      </c>
      <c r="F3724" t="s">
        <v>26441</v>
      </c>
      <c r="G3724" t="s">
        <v>26442</v>
      </c>
      <c r="I3724" t="s">
        <v>13969</v>
      </c>
      <c r="L3724" t="s">
        <v>26443</v>
      </c>
      <c r="M3724" s="20" t="s">
        <v>26441</v>
      </c>
      <c r="N3724" s="34">
        <v>801</v>
      </c>
      <c r="O3724" t="s">
        <v>26444</v>
      </c>
    </row>
    <row r="3725" spans="1:15" x14ac:dyDescent="0.35">
      <c r="A3725" t="s">
        <v>19</v>
      </c>
      <c r="B3725">
        <v>3517628</v>
      </c>
      <c r="C3725">
        <v>3518059</v>
      </c>
      <c r="E3725" t="s">
        <v>13966</v>
      </c>
      <c r="F3725" t="s">
        <v>26445</v>
      </c>
      <c r="G3725" t="s">
        <v>26446</v>
      </c>
      <c r="I3725" t="s">
        <v>13969</v>
      </c>
      <c r="L3725" t="s">
        <v>26447</v>
      </c>
      <c r="M3725" s="20" t="s">
        <v>26445</v>
      </c>
      <c r="N3725" s="34">
        <v>143</v>
      </c>
      <c r="O3725" t="s">
        <v>26448</v>
      </c>
    </row>
    <row r="3726" spans="1:15" x14ac:dyDescent="0.35">
      <c r="A3726" t="s">
        <v>19</v>
      </c>
      <c r="B3726">
        <v>3518059</v>
      </c>
      <c r="C3726">
        <v>3518400</v>
      </c>
      <c r="E3726" t="s">
        <v>13966</v>
      </c>
      <c r="F3726" t="s">
        <v>26449</v>
      </c>
      <c r="G3726" t="s">
        <v>26450</v>
      </c>
      <c r="I3726" t="s">
        <v>13969</v>
      </c>
      <c r="L3726" t="s">
        <v>26451</v>
      </c>
      <c r="M3726" s="20" t="s">
        <v>26449</v>
      </c>
      <c r="N3726" s="34">
        <v>113</v>
      </c>
      <c r="O3726" t="s">
        <v>26452</v>
      </c>
    </row>
    <row r="3727" spans="1:15" x14ac:dyDescent="0.35">
      <c r="A3727" t="s">
        <v>19</v>
      </c>
      <c r="B3727">
        <v>3518393</v>
      </c>
      <c r="C3727">
        <v>3519874</v>
      </c>
      <c r="E3727" t="s">
        <v>13966</v>
      </c>
      <c r="F3727" t="s">
        <v>26453</v>
      </c>
      <c r="G3727" t="s">
        <v>26454</v>
      </c>
      <c r="I3727" t="s">
        <v>13969</v>
      </c>
      <c r="L3727" t="s">
        <v>26455</v>
      </c>
      <c r="M3727" s="20" t="s">
        <v>26453</v>
      </c>
      <c r="N3727" s="34">
        <v>493</v>
      </c>
      <c r="O3727" t="s">
        <v>26456</v>
      </c>
    </row>
    <row r="3728" spans="1:15" x14ac:dyDescent="0.35">
      <c r="A3728" t="s">
        <v>19</v>
      </c>
      <c r="B3728">
        <v>3519880</v>
      </c>
      <c r="C3728">
        <v>3520356</v>
      </c>
      <c r="E3728" t="s">
        <v>13966</v>
      </c>
      <c r="F3728" t="s">
        <v>26457</v>
      </c>
      <c r="G3728" t="s">
        <v>26458</v>
      </c>
      <c r="I3728" t="s">
        <v>13969</v>
      </c>
      <c r="L3728" t="s">
        <v>26459</v>
      </c>
      <c r="M3728" s="20" t="s">
        <v>26457</v>
      </c>
      <c r="N3728" s="34">
        <v>158</v>
      </c>
      <c r="O3728" t="s">
        <v>26460</v>
      </c>
    </row>
    <row r="3729" spans="1:15" x14ac:dyDescent="0.35">
      <c r="A3729" t="s">
        <v>19</v>
      </c>
      <c r="B3729">
        <v>3520356</v>
      </c>
      <c r="C3729">
        <v>3520640</v>
      </c>
      <c r="E3729" t="s">
        <v>13966</v>
      </c>
      <c r="F3729" t="s">
        <v>26461</v>
      </c>
      <c r="G3729" t="s">
        <v>26462</v>
      </c>
      <c r="I3729" t="s">
        <v>13969</v>
      </c>
      <c r="L3729" t="s">
        <v>26463</v>
      </c>
      <c r="M3729" s="20" t="s">
        <v>26461</v>
      </c>
      <c r="N3729" s="34">
        <v>94</v>
      </c>
      <c r="O3729" t="s">
        <v>26464</v>
      </c>
    </row>
    <row r="3730" spans="1:15" x14ac:dyDescent="0.35">
      <c r="A3730" t="s">
        <v>19</v>
      </c>
      <c r="B3730">
        <v>3520624</v>
      </c>
      <c r="C3730">
        <v>3520998</v>
      </c>
      <c r="E3730" t="s">
        <v>13966</v>
      </c>
      <c r="F3730" t="s">
        <v>26465</v>
      </c>
      <c r="G3730" t="s">
        <v>26466</v>
      </c>
      <c r="I3730" t="s">
        <v>13969</v>
      </c>
      <c r="L3730" t="s">
        <v>26467</v>
      </c>
      <c r="M3730" s="20" t="s">
        <v>26465</v>
      </c>
      <c r="N3730" s="34">
        <v>124</v>
      </c>
      <c r="O3730" t="s">
        <v>26468</v>
      </c>
    </row>
    <row r="3731" spans="1:15" x14ac:dyDescent="0.35">
      <c r="A3731" t="s">
        <v>19</v>
      </c>
      <c r="B3731">
        <v>3521037</v>
      </c>
      <c r="C3731">
        <v>3521417</v>
      </c>
      <c r="E3731" t="s">
        <v>14007</v>
      </c>
      <c r="F3731" t="s">
        <v>26469</v>
      </c>
      <c r="G3731" t="s">
        <v>26470</v>
      </c>
      <c r="I3731" t="s">
        <v>13969</v>
      </c>
      <c r="L3731" t="s">
        <v>26471</v>
      </c>
      <c r="M3731" s="20" t="s">
        <v>26469</v>
      </c>
      <c r="N3731" s="34">
        <v>126</v>
      </c>
      <c r="O3731" t="s">
        <v>26472</v>
      </c>
    </row>
    <row r="3732" spans="1:15" x14ac:dyDescent="0.35">
      <c r="A3732" t="s">
        <v>19</v>
      </c>
      <c r="B3732">
        <v>3521436</v>
      </c>
      <c r="C3732">
        <v>3522080</v>
      </c>
      <c r="E3732" t="s">
        <v>14007</v>
      </c>
      <c r="F3732" t="s">
        <v>26473</v>
      </c>
      <c r="G3732" t="s">
        <v>26474</v>
      </c>
      <c r="I3732" t="s">
        <v>13969</v>
      </c>
      <c r="L3732" t="s">
        <v>26475</v>
      </c>
      <c r="M3732" s="20" t="s">
        <v>26473</v>
      </c>
      <c r="N3732" s="34">
        <v>214</v>
      </c>
      <c r="O3732" t="s">
        <v>26476</v>
      </c>
    </row>
    <row r="3733" spans="1:15" x14ac:dyDescent="0.35">
      <c r="A3733" t="s">
        <v>19</v>
      </c>
      <c r="B3733">
        <v>3522161</v>
      </c>
      <c r="C3733">
        <v>3524470</v>
      </c>
      <c r="E3733" t="s">
        <v>14007</v>
      </c>
      <c r="F3733" t="s">
        <v>26477</v>
      </c>
      <c r="G3733" t="s">
        <v>26478</v>
      </c>
      <c r="I3733" t="s">
        <v>13969</v>
      </c>
      <c r="L3733" t="s">
        <v>26479</v>
      </c>
      <c r="M3733" s="20" t="s">
        <v>26477</v>
      </c>
      <c r="N3733" s="34">
        <v>769</v>
      </c>
      <c r="O3733" t="s">
        <v>26480</v>
      </c>
    </row>
    <row r="3734" spans="1:15" x14ac:dyDescent="0.35">
      <c r="A3734" t="s">
        <v>19</v>
      </c>
      <c r="B3734">
        <v>3524485</v>
      </c>
      <c r="C3734">
        <v>3524652</v>
      </c>
      <c r="E3734" t="s">
        <v>14007</v>
      </c>
      <c r="F3734" t="s">
        <v>26481</v>
      </c>
      <c r="G3734" t="s">
        <v>26482</v>
      </c>
      <c r="I3734" t="s">
        <v>13969</v>
      </c>
      <c r="L3734" t="s">
        <v>26483</v>
      </c>
      <c r="M3734" s="20" t="s">
        <v>26481</v>
      </c>
      <c r="N3734" s="34">
        <v>55</v>
      </c>
      <c r="O3734" t="s">
        <v>26484</v>
      </c>
    </row>
    <row r="3735" spans="1:15" x14ac:dyDescent="0.35">
      <c r="A3735" t="s">
        <v>19</v>
      </c>
      <c r="B3735">
        <v>3524640</v>
      </c>
      <c r="C3735">
        <v>3525539</v>
      </c>
      <c r="E3735" t="s">
        <v>14007</v>
      </c>
      <c r="F3735" t="s">
        <v>26485</v>
      </c>
      <c r="G3735" t="s">
        <v>26486</v>
      </c>
      <c r="I3735" t="s">
        <v>13969</v>
      </c>
      <c r="L3735" t="s">
        <v>26487</v>
      </c>
      <c r="M3735" s="20" t="s">
        <v>26485</v>
      </c>
      <c r="N3735" s="34">
        <v>299</v>
      </c>
      <c r="O3735" t="s">
        <v>26488</v>
      </c>
    </row>
    <row r="3736" spans="1:15" x14ac:dyDescent="0.35">
      <c r="A3736" t="s">
        <v>19</v>
      </c>
      <c r="B3736">
        <v>3525724</v>
      </c>
      <c r="C3736">
        <v>3525864</v>
      </c>
      <c r="E3736" t="s">
        <v>14007</v>
      </c>
      <c r="F3736" t="s">
        <v>26489</v>
      </c>
      <c r="G3736" t="s">
        <v>26490</v>
      </c>
      <c r="I3736" t="s">
        <v>13969</v>
      </c>
      <c r="L3736" t="s">
        <v>26491</v>
      </c>
      <c r="M3736" s="20" t="s">
        <v>26489</v>
      </c>
      <c r="N3736" s="34">
        <v>46</v>
      </c>
      <c r="O3736" t="s">
        <v>26492</v>
      </c>
    </row>
    <row r="3737" spans="1:15" x14ac:dyDescent="0.35">
      <c r="A3737" t="s">
        <v>19</v>
      </c>
      <c r="B3737">
        <v>3526086</v>
      </c>
      <c r="C3737">
        <v>3526211</v>
      </c>
      <c r="E3737" t="s">
        <v>13966</v>
      </c>
      <c r="F3737" t="s">
        <v>14251</v>
      </c>
      <c r="I3737" t="s">
        <v>13969</v>
      </c>
      <c r="L3737" t="s">
        <v>26493</v>
      </c>
      <c r="M3737" s="20" t="s">
        <v>14251</v>
      </c>
      <c r="N3737" s="34">
        <v>41</v>
      </c>
      <c r="O3737" t="s">
        <v>26494</v>
      </c>
    </row>
    <row r="3738" spans="1:15" x14ac:dyDescent="0.35">
      <c r="A3738" t="s">
        <v>19</v>
      </c>
      <c r="B3738">
        <v>3526325</v>
      </c>
      <c r="C3738">
        <v>3526693</v>
      </c>
      <c r="E3738" t="s">
        <v>13966</v>
      </c>
      <c r="F3738" t="s">
        <v>14251</v>
      </c>
      <c r="I3738" t="s">
        <v>13969</v>
      </c>
      <c r="L3738" t="s">
        <v>26495</v>
      </c>
      <c r="M3738" s="20" t="s">
        <v>14251</v>
      </c>
      <c r="N3738" s="34">
        <v>122</v>
      </c>
      <c r="O3738" t="s">
        <v>26496</v>
      </c>
    </row>
    <row r="3739" spans="1:15" x14ac:dyDescent="0.35">
      <c r="A3739" t="s">
        <v>19</v>
      </c>
      <c r="B3739">
        <v>3526669</v>
      </c>
      <c r="C3739">
        <v>3527898</v>
      </c>
      <c r="E3739" t="s">
        <v>14007</v>
      </c>
      <c r="F3739" t="s">
        <v>26497</v>
      </c>
      <c r="G3739" t="s">
        <v>26498</v>
      </c>
      <c r="I3739" t="s">
        <v>13969</v>
      </c>
      <c r="L3739" t="s">
        <v>26499</v>
      </c>
      <c r="M3739" s="20" t="s">
        <v>26497</v>
      </c>
      <c r="N3739" s="34">
        <v>409</v>
      </c>
      <c r="O3739" t="s">
        <v>26500</v>
      </c>
    </row>
    <row r="3740" spans="1:15" x14ac:dyDescent="0.35">
      <c r="A3740" t="s">
        <v>19</v>
      </c>
      <c r="B3740">
        <v>3528035</v>
      </c>
      <c r="C3740">
        <v>3529507</v>
      </c>
      <c r="E3740" t="s">
        <v>14007</v>
      </c>
      <c r="F3740" t="s">
        <v>26501</v>
      </c>
      <c r="G3740" t="s">
        <v>26502</v>
      </c>
      <c r="I3740" t="s">
        <v>13969</v>
      </c>
      <c r="L3740" t="s">
        <v>26503</v>
      </c>
      <c r="M3740" s="20" t="s">
        <v>26501</v>
      </c>
      <c r="N3740" s="34">
        <v>490</v>
      </c>
      <c r="O3740" t="s">
        <v>26504</v>
      </c>
    </row>
    <row r="3741" spans="1:15" x14ac:dyDescent="0.35">
      <c r="A3741" t="s">
        <v>19</v>
      </c>
      <c r="B3741">
        <v>3529523</v>
      </c>
      <c r="C3741">
        <v>3530074</v>
      </c>
      <c r="E3741" t="s">
        <v>14007</v>
      </c>
      <c r="F3741" t="s">
        <v>16040</v>
      </c>
      <c r="G3741" t="s">
        <v>26505</v>
      </c>
      <c r="I3741" t="s">
        <v>13969</v>
      </c>
      <c r="L3741" t="s">
        <v>26506</v>
      </c>
      <c r="M3741" s="20" t="s">
        <v>16040</v>
      </c>
      <c r="N3741" s="34">
        <v>183</v>
      </c>
      <c r="O3741" t="s">
        <v>26507</v>
      </c>
    </row>
    <row r="3742" spans="1:15" x14ac:dyDescent="0.35">
      <c r="A3742" t="s">
        <v>19</v>
      </c>
      <c r="B3742">
        <v>3530171</v>
      </c>
      <c r="C3742">
        <v>3530569</v>
      </c>
      <c r="E3742" t="s">
        <v>14007</v>
      </c>
      <c r="F3742" t="s">
        <v>26508</v>
      </c>
      <c r="G3742" t="s">
        <v>26509</v>
      </c>
      <c r="I3742" t="s">
        <v>13969</v>
      </c>
      <c r="L3742" t="s">
        <v>26510</v>
      </c>
      <c r="M3742" s="20" t="s">
        <v>26508</v>
      </c>
      <c r="N3742" s="34">
        <v>132</v>
      </c>
      <c r="O3742" t="s">
        <v>26511</v>
      </c>
    </row>
    <row r="3743" spans="1:15" x14ac:dyDescent="0.35">
      <c r="A3743" t="s">
        <v>19</v>
      </c>
      <c r="B3743">
        <v>3530641</v>
      </c>
      <c r="C3743">
        <v>3530889</v>
      </c>
      <c r="E3743" t="s">
        <v>14007</v>
      </c>
      <c r="F3743" t="s">
        <v>26512</v>
      </c>
      <c r="G3743" t="s">
        <v>26513</v>
      </c>
      <c r="I3743" t="s">
        <v>13969</v>
      </c>
      <c r="L3743" t="s">
        <v>26514</v>
      </c>
      <c r="M3743" s="20" t="s">
        <v>26512</v>
      </c>
      <c r="N3743" s="34">
        <v>82</v>
      </c>
      <c r="O3743" t="s">
        <v>26515</v>
      </c>
    </row>
    <row r="3744" spans="1:15" x14ac:dyDescent="0.35">
      <c r="A3744" t="s">
        <v>19</v>
      </c>
      <c r="B3744">
        <v>3530962</v>
      </c>
      <c r="C3744">
        <v>3531183</v>
      </c>
      <c r="E3744" t="s">
        <v>14007</v>
      </c>
      <c r="F3744" t="s">
        <v>16204</v>
      </c>
      <c r="G3744" t="s">
        <v>26516</v>
      </c>
      <c r="I3744" t="s">
        <v>13969</v>
      </c>
      <c r="L3744" t="s">
        <v>26517</v>
      </c>
      <c r="M3744" s="20" t="s">
        <v>16204</v>
      </c>
      <c r="N3744" s="34">
        <v>73</v>
      </c>
      <c r="O3744" t="s">
        <v>26518</v>
      </c>
    </row>
    <row r="3745" spans="1:15" x14ac:dyDescent="0.35">
      <c r="A3745" t="s">
        <v>19</v>
      </c>
      <c r="B3745">
        <v>3531243</v>
      </c>
      <c r="C3745">
        <v>3532352</v>
      </c>
      <c r="E3745" t="s">
        <v>14007</v>
      </c>
      <c r="F3745" t="s">
        <v>15800</v>
      </c>
      <c r="G3745" t="s">
        <v>26519</v>
      </c>
      <c r="I3745" t="s">
        <v>13969</v>
      </c>
      <c r="L3745" t="s">
        <v>26520</v>
      </c>
      <c r="M3745" s="20" t="s">
        <v>15800</v>
      </c>
      <c r="N3745" s="34">
        <v>369</v>
      </c>
      <c r="O3745" t="s">
        <v>26521</v>
      </c>
    </row>
    <row r="3746" spans="1:15" x14ac:dyDescent="0.35">
      <c r="A3746" t="s">
        <v>19</v>
      </c>
      <c r="B3746">
        <v>3532467</v>
      </c>
      <c r="C3746">
        <v>3532856</v>
      </c>
      <c r="E3746" t="s">
        <v>13966</v>
      </c>
      <c r="F3746" t="s">
        <v>26522</v>
      </c>
      <c r="G3746" t="s">
        <v>26523</v>
      </c>
      <c r="I3746" t="s">
        <v>13969</v>
      </c>
      <c r="L3746" t="s">
        <v>26524</v>
      </c>
      <c r="M3746" s="20" t="s">
        <v>26522</v>
      </c>
      <c r="N3746" s="34">
        <v>129</v>
      </c>
      <c r="O3746" t="s">
        <v>26525</v>
      </c>
    </row>
    <row r="3747" spans="1:15" x14ac:dyDescent="0.35">
      <c r="A3747" t="s">
        <v>19</v>
      </c>
      <c r="B3747">
        <v>3532897</v>
      </c>
      <c r="C3747">
        <v>3533133</v>
      </c>
      <c r="E3747" t="s">
        <v>14007</v>
      </c>
      <c r="F3747" t="s">
        <v>26526</v>
      </c>
      <c r="G3747" t="s">
        <v>26527</v>
      </c>
      <c r="I3747" t="s">
        <v>13969</v>
      </c>
      <c r="L3747" t="s">
        <v>26528</v>
      </c>
      <c r="M3747" s="20" t="s">
        <v>26526</v>
      </c>
      <c r="N3747" s="34">
        <v>78</v>
      </c>
      <c r="O3747" t="s">
        <v>26529</v>
      </c>
    </row>
    <row r="3748" spans="1:15" x14ac:dyDescent="0.35">
      <c r="A3748" t="s">
        <v>19</v>
      </c>
      <c r="B3748">
        <v>3533310</v>
      </c>
      <c r="C3748">
        <v>3533840</v>
      </c>
      <c r="E3748" t="s">
        <v>14007</v>
      </c>
      <c r="F3748" t="s">
        <v>16300</v>
      </c>
      <c r="G3748" t="s">
        <v>26530</v>
      </c>
      <c r="I3748" t="s">
        <v>13969</v>
      </c>
      <c r="L3748" t="s">
        <v>26531</v>
      </c>
      <c r="M3748" s="20" t="s">
        <v>16300</v>
      </c>
      <c r="N3748" s="34">
        <v>176</v>
      </c>
      <c r="O3748" t="s">
        <v>26532</v>
      </c>
    </row>
    <row r="3749" spans="1:15" x14ac:dyDescent="0.35">
      <c r="A3749" t="s">
        <v>19</v>
      </c>
      <c r="B3749">
        <v>3534038</v>
      </c>
      <c r="C3749">
        <v>3534769</v>
      </c>
      <c r="E3749" t="s">
        <v>14007</v>
      </c>
      <c r="F3749" t="s">
        <v>26533</v>
      </c>
      <c r="G3749" t="s">
        <v>26534</v>
      </c>
      <c r="I3749" t="s">
        <v>13969</v>
      </c>
      <c r="L3749" t="s">
        <v>26535</v>
      </c>
      <c r="M3749" s="20" t="s">
        <v>26533</v>
      </c>
      <c r="N3749" s="34">
        <v>243</v>
      </c>
      <c r="O3749" t="s">
        <v>26536</v>
      </c>
    </row>
    <row r="3750" spans="1:15" x14ac:dyDescent="0.35">
      <c r="A3750" t="s">
        <v>19</v>
      </c>
      <c r="B3750">
        <v>3534832</v>
      </c>
      <c r="C3750">
        <v>3535287</v>
      </c>
      <c r="E3750" t="s">
        <v>14007</v>
      </c>
      <c r="F3750" t="s">
        <v>26537</v>
      </c>
      <c r="G3750" t="s">
        <v>26538</v>
      </c>
      <c r="I3750" t="s">
        <v>13969</v>
      </c>
      <c r="L3750" t="s">
        <v>26539</v>
      </c>
      <c r="M3750" s="20" t="s">
        <v>26537</v>
      </c>
      <c r="N3750" s="34">
        <v>151</v>
      </c>
      <c r="O3750" t="s">
        <v>26540</v>
      </c>
    </row>
    <row r="3751" spans="1:15" x14ac:dyDescent="0.35">
      <c r="A3751" t="s">
        <v>19</v>
      </c>
      <c r="B3751">
        <v>3535319</v>
      </c>
      <c r="C3751">
        <v>3538549</v>
      </c>
      <c r="E3751" t="s">
        <v>14007</v>
      </c>
      <c r="F3751" t="s">
        <v>26541</v>
      </c>
      <c r="G3751" t="s">
        <v>26542</v>
      </c>
      <c r="I3751" t="s">
        <v>13969</v>
      </c>
      <c r="L3751" t="s">
        <v>26543</v>
      </c>
      <c r="M3751" s="20" t="s">
        <v>26541</v>
      </c>
      <c r="N3751" s="34">
        <v>1076</v>
      </c>
      <c r="O3751" t="s">
        <v>26544</v>
      </c>
    </row>
    <row r="3752" spans="1:15" x14ac:dyDescent="0.35">
      <c r="A3752" t="s">
        <v>19</v>
      </c>
      <c r="B3752">
        <v>3538546</v>
      </c>
      <c r="C3752">
        <v>3543033</v>
      </c>
      <c r="E3752" t="s">
        <v>14007</v>
      </c>
      <c r="F3752" t="s">
        <v>26545</v>
      </c>
      <c r="G3752" t="s">
        <v>26546</v>
      </c>
      <c r="I3752" t="s">
        <v>13969</v>
      </c>
      <c r="L3752" t="s">
        <v>26547</v>
      </c>
      <c r="M3752" s="20" t="s">
        <v>26545</v>
      </c>
      <c r="N3752" s="34">
        <v>1495</v>
      </c>
      <c r="O3752" t="s">
        <v>26548</v>
      </c>
    </row>
    <row r="3753" spans="1:15" x14ac:dyDescent="0.35">
      <c r="A3753" t="s">
        <v>19</v>
      </c>
      <c r="B3753">
        <v>3543094</v>
      </c>
      <c r="C3753">
        <v>3544449</v>
      </c>
      <c r="E3753" t="s">
        <v>14007</v>
      </c>
      <c r="F3753" t="s">
        <v>26549</v>
      </c>
      <c r="G3753" t="s">
        <v>26550</v>
      </c>
      <c r="I3753" t="s">
        <v>13969</v>
      </c>
      <c r="L3753" t="s">
        <v>26551</v>
      </c>
      <c r="M3753" s="20" t="s">
        <v>26549</v>
      </c>
      <c r="N3753" s="34">
        <v>451</v>
      </c>
      <c r="O3753" t="s">
        <v>26552</v>
      </c>
    </row>
    <row r="3754" spans="1:15" x14ac:dyDescent="0.35">
      <c r="A3754" t="s">
        <v>19</v>
      </c>
      <c r="B3754">
        <v>3544464</v>
      </c>
      <c r="C3754">
        <v>3544703</v>
      </c>
      <c r="E3754" t="s">
        <v>14007</v>
      </c>
      <c r="F3754" t="s">
        <v>26553</v>
      </c>
      <c r="G3754" t="s">
        <v>26554</v>
      </c>
      <c r="I3754" t="s">
        <v>13969</v>
      </c>
      <c r="L3754" t="s">
        <v>26555</v>
      </c>
      <c r="M3754" s="20" t="s">
        <v>26553</v>
      </c>
      <c r="N3754" s="34">
        <v>79</v>
      </c>
      <c r="O3754" t="s">
        <v>26556</v>
      </c>
    </row>
    <row r="3755" spans="1:15" x14ac:dyDescent="0.35">
      <c r="A3755" t="s">
        <v>19</v>
      </c>
      <c r="B3755">
        <v>3544773</v>
      </c>
      <c r="C3755">
        <v>3545066</v>
      </c>
      <c r="E3755" t="s">
        <v>14007</v>
      </c>
      <c r="F3755" t="s">
        <v>17198</v>
      </c>
      <c r="G3755" t="s">
        <v>26557</v>
      </c>
      <c r="I3755" t="s">
        <v>13969</v>
      </c>
      <c r="L3755" t="s">
        <v>26558</v>
      </c>
      <c r="M3755" s="20" t="s">
        <v>17198</v>
      </c>
      <c r="N3755" s="34">
        <v>97</v>
      </c>
      <c r="O3755" t="s">
        <v>26559</v>
      </c>
    </row>
    <row r="3756" spans="1:15" x14ac:dyDescent="0.35">
      <c r="A3756" t="s">
        <v>19</v>
      </c>
      <c r="B3756">
        <v>3545587</v>
      </c>
      <c r="C3756">
        <v>3546855</v>
      </c>
      <c r="E3756" t="s">
        <v>13966</v>
      </c>
      <c r="F3756" t="s">
        <v>26560</v>
      </c>
      <c r="G3756" t="s">
        <v>26561</v>
      </c>
      <c r="I3756" t="s">
        <v>13969</v>
      </c>
      <c r="L3756" t="s">
        <v>26562</v>
      </c>
      <c r="M3756" s="20" t="s">
        <v>26560</v>
      </c>
      <c r="N3756" s="34">
        <v>422</v>
      </c>
      <c r="O3756" t="s">
        <v>26563</v>
      </c>
    </row>
    <row r="3757" spans="1:15" x14ac:dyDescent="0.35">
      <c r="A3757" t="s">
        <v>19</v>
      </c>
      <c r="B3757">
        <v>3546957</v>
      </c>
      <c r="C3757">
        <v>3548093</v>
      </c>
      <c r="E3757" t="s">
        <v>13966</v>
      </c>
      <c r="F3757" t="s">
        <v>26564</v>
      </c>
      <c r="G3757" t="s">
        <v>26565</v>
      </c>
      <c r="I3757" t="s">
        <v>13969</v>
      </c>
      <c r="L3757" t="s">
        <v>26566</v>
      </c>
      <c r="M3757" s="20" t="s">
        <v>26564</v>
      </c>
      <c r="N3757" s="34">
        <v>378</v>
      </c>
      <c r="O3757" t="s">
        <v>26567</v>
      </c>
    </row>
    <row r="3758" spans="1:15" x14ac:dyDescent="0.35">
      <c r="A3758" t="s">
        <v>19</v>
      </c>
      <c r="B3758">
        <v>3548205</v>
      </c>
      <c r="C3758">
        <v>3548882</v>
      </c>
      <c r="E3758" t="s">
        <v>13966</v>
      </c>
      <c r="F3758" t="s">
        <v>26568</v>
      </c>
      <c r="G3758" t="s">
        <v>26569</v>
      </c>
      <c r="I3758" t="s">
        <v>13969</v>
      </c>
      <c r="L3758" t="s">
        <v>26570</v>
      </c>
      <c r="M3758" s="20" t="s">
        <v>26568</v>
      </c>
      <c r="N3758" s="34">
        <v>225</v>
      </c>
      <c r="O3758" t="s">
        <v>26571</v>
      </c>
    </row>
    <row r="3759" spans="1:15" x14ac:dyDescent="0.35">
      <c r="A3759" t="s">
        <v>19</v>
      </c>
      <c r="B3759">
        <v>3548926</v>
      </c>
      <c r="C3759">
        <v>3549135</v>
      </c>
      <c r="E3759" t="s">
        <v>14007</v>
      </c>
      <c r="F3759" t="s">
        <v>26572</v>
      </c>
      <c r="G3759" t="s">
        <v>26573</v>
      </c>
      <c r="I3759" t="s">
        <v>13969</v>
      </c>
      <c r="L3759" t="s">
        <v>26574</v>
      </c>
      <c r="M3759" s="20" t="s">
        <v>26572</v>
      </c>
      <c r="N3759" s="34">
        <v>69</v>
      </c>
      <c r="O3759" t="s">
        <v>26575</v>
      </c>
    </row>
    <row r="3760" spans="1:15" x14ac:dyDescent="0.35">
      <c r="A3760" t="s">
        <v>19</v>
      </c>
      <c r="B3760">
        <v>3549151</v>
      </c>
      <c r="C3760">
        <v>3556287</v>
      </c>
      <c r="E3760" t="s">
        <v>14007</v>
      </c>
      <c r="F3760" t="s">
        <v>26576</v>
      </c>
      <c r="G3760" t="s">
        <v>26577</v>
      </c>
      <c r="I3760" t="s">
        <v>13969</v>
      </c>
      <c r="L3760" t="s">
        <v>26578</v>
      </c>
      <c r="M3760" s="20" t="s">
        <v>26576</v>
      </c>
      <c r="N3760" s="34">
        <v>2378</v>
      </c>
      <c r="O3760" t="s">
        <v>26579</v>
      </c>
    </row>
    <row r="3761" spans="1:15" x14ac:dyDescent="0.35">
      <c r="A3761" t="s">
        <v>19</v>
      </c>
      <c r="B3761">
        <v>3556307</v>
      </c>
      <c r="C3761">
        <v>3557245</v>
      </c>
      <c r="E3761" t="s">
        <v>14007</v>
      </c>
      <c r="F3761" t="s">
        <v>26580</v>
      </c>
      <c r="G3761" t="s">
        <v>26581</v>
      </c>
      <c r="I3761" t="s">
        <v>13969</v>
      </c>
      <c r="L3761" t="s">
        <v>26582</v>
      </c>
      <c r="M3761" s="20" t="s">
        <v>26580</v>
      </c>
      <c r="N3761" s="34">
        <v>312</v>
      </c>
      <c r="O3761" t="s">
        <v>26583</v>
      </c>
    </row>
    <row r="3762" spans="1:15" x14ac:dyDescent="0.35">
      <c r="A3762" t="s">
        <v>19</v>
      </c>
      <c r="B3762">
        <v>3557273</v>
      </c>
      <c r="C3762">
        <v>3558892</v>
      </c>
      <c r="E3762" t="s">
        <v>14007</v>
      </c>
      <c r="F3762" t="s">
        <v>26584</v>
      </c>
      <c r="G3762" t="s">
        <v>26585</v>
      </c>
      <c r="I3762" t="s">
        <v>13969</v>
      </c>
      <c r="L3762" t="s">
        <v>26586</v>
      </c>
      <c r="M3762" s="20" t="s">
        <v>26584</v>
      </c>
      <c r="N3762" s="34">
        <v>539</v>
      </c>
      <c r="O3762" t="s">
        <v>26587</v>
      </c>
    </row>
    <row r="3763" spans="1:15" x14ac:dyDescent="0.35">
      <c r="A3763" t="s">
        <v>19</v>
      </c>
      <c r="B3763">
        <v>3558921</v>
      </c>
      <c r="C3763">
        <v>3560117</v>
      </c>
      <c r="E3763" t="s">
        <v>14007</v>
      </c>
      <c r="F3763" t="s">
        <v>26588</v>
      </c>
      <c r="G3763" t="s">
        <v>26589</v>
      </c>
      <c r="I3763" t="s">
        <v>13969</v>
      </c>
      <c r="L3763" t="s">
        <v>26590</v>
      </c>
      <c r="M3763" s="20" t="s">
        <v>26588</v>
      </c>
      <c r="N3763" s="34">
        <v>398</v>
      </c>
      <c r="O3763" t="s">
        <v>26591</v>
      </c>
    </row>
    <row r="3764" spans="1:15" x14ac:dyDescent="0.35">
      <c r="A3764" t="s">
        <v>19</v>
      </c>
      <c r="B3764">
        <v>3560143</v>
      </c>
      <c r="C3764">
        <v>3560928</v>
      </c>
      <c r="E3764" t="s">
        <v>14007</v>
      </c>
      <c r="F3764" t="s">
        <v>26592</v>
      </c>
      <c r="G3764" t="s">
        <v>26593</v>
      </c>
      <c r="I3764" t="s">
        <v>13969</v>
      </c>
      <c r="L3764" t="s">
        <v>26594</v>
      </c>
      <c r="M3764" s="20" t="s">
        <v>26592</v>
      </c>
      <c r="N3764" s="34">
        <v>261</v>
      </c>
      <c r="O3764" t="s">
        <v>26595</v>
      </c>
    </row>
    <row r="3765" spans="1:15" x14ac:dyDescent="0.35">
      <c r="A3765" t="s">
        <v>19</v>
      </c>
      <c r="B3765">
        <v>3561122</v>
      </c>
      <c r="C3765">
        <v>3561991</v>
      </c>
      <c r="E3765" t="s">
        <v>14007</v>
      </c>
      <c r="F3765" t="s">
        <v>26596</v>
      </c>
      <c r="G3765" t="s">
        <v>26597</v>
      </c>
      <c r="I3765" t="s">
        <v>13969</v>
      </c>
      <c r="L3765" t="s">
        <v>26598</v>
      </c>
      <c r="M3765" s="20" t="s">
        <v>26596</v>
      </c>
      <c r="N3765" s="34">
        <v>289</v>
      </c>
      <c r="O3765" t="s">
        <v>26599</v>
      </c>
    </row>
    <row r="3766" spans="1:15" x14ac:dyDescent="0.35">
      <c r="A3766" t="s">
        <v>19</v>
      </c>
      <c r="B3766">
        <v>3562205</v>
      </c>
      <c r="C3766">
        <v>3562801</v>
      </c>
      <c r="E3766" t="s">
        <v>14007</v>
      </c>
      <c r="F3766" t="s">
        <v>26600</v>
      </c>
      <c r="G3766" t="s">
        <v>26601</v>
      </c>
      <c r="I3766" t="s">
        <v>13969</v>
      </c>
      <c r="L3766" t="s">
        <v>26602</v>
      </c>
      <c r="M3766" s="20" t="s">
        <v>26600</v>
      </c>
      <c r="N3766" s="34">
        <v>198</v>
      </c>
      <c r="O3766" t="s">
        <v>26603</v>
      </c>
    </row>
    <row r="3767" spans="1:15" x14ac:dyDescent="0.35">
      <c r="A3767" t="s">
        <v>19</v>
      </c>
      <c r="B3767">
        <v>3562902</v>
      </c>
      <c r="C3767">
        <v>3563504</v>
      </c>
      <c r="E3767" t="s">
        <v>13966</v>
      </c>
      <c r="F3767" t="s">
        <v>17983</v>
      </c>
      <c r="G3767" t="s">
        <v>26604</v>
      </c>
      <c r="I3767" t="s">
        <v>13969</v>
      </c>
      <c r="L3767" t="s">
        <v>26605</v>
      </c>
      <c r="M3767" s="20" t="s">
        <v>17983</v>
      </c>
      <c r="N3767" s="34">
        <v>200</v>
      </c>
      <c r="O3767" t="s">
        <v>26606</v>
      </c>
    </row>
    <row r="3768" spans="1:15" x14ac:dyDescent="0.35">
      <c r="A3768" t="s">
        <v>19</v>
      </c>
      <c r="B3768">
        <v>3563574</v>
      </c>
      <c r="C3768">
        <v>3564902</v>
      </c>
      <c r="E3768" t="s">
        <v>14007</v>
      </c>
      <c r="F3768" t="s">
        <v>26607</v>
      </c>
      <c r="G3768" t="s">
        <v>26608</v>
      </c>
      <c r="I3768" t="s">
        <v>13969</v>
      </c>
      <c r="L3768" t="s">
        <v>26609</v>
      </c>
      <c r="M3768" s="20" t="s">
        <v>26607</v>
      </c>
      <c r="N3768" s="34">
        <v>442</v>
      </c>
      <c r="O3768" t="s">
        <v>26610</v>
      </c>
    </row>
    <row r="3769" spans="1:15" x14ac:dyDescent="0.35">
      <c r="A3769" t="s">
        <v>19</v>
      </c>
      <c r="B3769">
        <v>3565049</v>
      </c>
      <c r="C3769">
        <v>3566551</v>
      </c>
      <c r="E3769" t="s">
        <v>14007</v>
      </c>
      <c r="F3769" t="s">
        <v>26611</v>
      </c>
      <c r="G3769" t="s">
        <v>26612</v>
      </c>
      <c r="I3769" t="s">
        <v>13969</v>
      </c>
      <c r="L3769" t="s">
        <v>26613</v>
      </c>
      <c r="M3769" s="20" t="s">
        <v>26611</v>
      </c>
      <c r="N3769" s="34">
        <v>500</v>
      </c>
      <c r="O3769" t="s">
        <v>26614</v>
      </c>
    </row>
    <row r="3770" spans="1:15" x14ac:dyDescent="0.35">
      <c r="A3770" t="s">
        <v>19</v>
      </c>
      <c r="B3770">
        <v>3566709</v>
      </c>
      <c r="C3770">
        <v>3567185</v>
      </c>
      <c r="E3770" t="s">
        <v>13966</v>
      </c>
      <c r="F3770" t="s">
        <v>26615</v>
      </c>
      <c r="G3770" t="s">
        <v>26616</v>
      </c>
      <c r="I3770" t="s">
        <v>13969</v>
      </c>
      <c r="L3770" t="s">
        <v>26617</v>
      </c>
      <c r="M3770" s="20" t="s">
        <v>26615</v>
      </c>
      <c r="N3770" s="34">
        <v>158</v>
      </c>
      <c r="O3770" t="s">
        <v>26618</v>
      </c>
    </row>
    <row r="3771" spans="1:15" x14ac:dyDescent="0.35">
      <c r="A3771" t="s">
        <v>19</v>
      </c>
      <c r="B3771">
        <v>3567216</v>
      </c>
      <c r="C3771">
        <v>3567872</v>
      </c>
      <c r="E3771" t="s">
        <v>14007</v>
      </c>
      <c r="F3771" t="s">
        <v>26619</v>
      </c>
      <c r="G3771" t="s">
        <v>26620</v>
      </c>
      <c r="I3771" t="s">
        <v>13969</v>
      </c>
      <c r="L3771" t="s">
        <v>26621</v>
      </c>
      <c r="M3771" s="20" t="s">
        <v>26619</v>
      </c>
      <c r="N3771" s="34">
        <v>218</v>
      </c>
      <c r="O3771" t="s">
        <v>26622</v>
      </c>
    </row>
    <row r="3772" spans="1:15" x14ac:dyDescent="0.35">
      <c r="A3772" t="s">
        <v>19</v>
      </c>
      <c r="B3772">
        <v>3567976</v>
      </c>
      <c r="C3772">
        <v>3568296</v>
      </c>
      <c r="E3772" t="s">
        <v>14007</v>
      </c>
      <c r="F3772" t="s">
        <v>26623</v>
      </c>
      <c r="G3772" t="s">
        <v>26624</v>
      </c>
      <c r="I3772" t="s">
        <v>13969</v>
      </c>
      <c r="L3772" t="s">
        <v>26625</v>
      </c>
      <c r="M3772" s="20" t="s">
        <v>26623</v>
      </c>
      <c r="N3772" s="34">
        <v>106</v>
      </c>
      <c r="O3772" t="s">
        <v>26626</v>
      </c>
    </row>
    <row r="3773" spans="1:15" x14ac:dyDescent="0.35">
      <c r="A3773" t="s">
        <v>19</v>
      </c>
      <c r="B3773">
        <v>3568350</v>
      </c>
      <c r="C3773">
        <v>3568493</v>
      </c>
      <c r="E3773" t="s">
        <v>14007</v>
      </c>
      <c r="F3773" t="s">
        <v>26627</v>
      </c>
      <c r="G3773" t="s">
        <v>26628</v>
      </c>
      <c r="I3773" t="s">
        <v>13969</v>
      </c>
      <c r="L3773" t="s">
        <v>26629</v>
      </c>
      <c r="M3773" s="20" t="s">
        <v>26627</v>
      </c>
      <c r="N3773" s="34">
        <v>47</v>
      </c>
      <c r="O3773" t="s">
        <v>26630</v>
      </c>
    </row>
    <row r="3774" spans="1:15" x14ac:dyDescent="0.35">
      <c r="A3774" t="s">
        <v>19</v>
      </c>
      <c r="B3774">
        <v>3568666</v>
      </c>
      <c r="C3774">
        <v>3569886</v>
      </c>
      <c r="E3774" t="s">
        <v>14007</v>
      </c>
      <c r="F3774" t="s">
        <v>19214</v>
      </c>
      <c r="G3774" t="s">
        <v>26631</v>
      </c>
      <c r="I3774" t="s">
        <v>13969</v>
      </c>
      <c r="L3774" t="s">
        <v>26632</v>
      </c>
      <c r="M3774" s="20" t="s">
        <v>19214</v>
      </c>
      <c r="N3774" s="34">
        <v>406</v>
      </c>
      <c r="O3774" t="s">
        <v>26633</v>
      </c>
    </row>
    <row r="3775" spans="1:15" x14ac:dyDescent="0.35">
      <c r="A3775" t="s">
        <v>19</v>
      </c>
      <c r="B3775">
        <v>3570218</v>
      </c>
      <c r="C3775">
        <v>3571216</v>
      </c>
      <c r="E3775" t="s">
        <v>13966</v>
      </c>
      <c r="F3775" t="s">
        <v>26634</v>
      </c>
      <c r="G3775" t="s">
        <v>26635</v>
      </c>
      <c r="I3775" t="s">
        <v>13969</v>
      </c>
      <c r="L3775" t="s">
        <v>26636</v>
      </c>
      <c r="M3775" s="20" t="s">
        <v>26634</v>
      </c>
      <c r="N3775" s="34">
        <v>332</v>
      </c>
      <c r="O3775" t="s">
        <v>26637</v>
      </c>
    </row>
    <row r="3776" spans="1:15" x14ac:dyDescent="0.35">
      <c r="A3776" t="s">
        <v>19</v>
      </c>
      <c r="B3776">
        <v>3571255</v>
      </c>
      <c r="C3776">
        <v>3571395</v>
      </c>
      <c r="E3776" t="s">
        <v>14007</v>
      </c>
      <c r="F3776" t="s">
        <v>14251</v>
      </c>
      <c r="I3776" t="s">
        <v>13969</v>
      </c>
      <c r="L3776" t="s">
        <v>26638</v>
      </c>
      <c r="M3776" s="20" t="s">
        <v>14251</v>
      </c>
      <c r="N3776" s="34">
        <v>46</v>
      </c>
      <c r="O3776" t="s">
        <v>26639</v>
      </c>
    </row>
    <row r="3777" spans="1:15" x14ac:dyDescent="0.35">
      <c r="A3777" t="s">
        <v>19</v>
      </c>
      <c r="B3777">
        <v>3571674</v>
      </c>
      <c r="C3777">
        <v>3572654</v>
      </c>
      <c r="E3777" t="s">
        <v>13966</v>
      </c>
      <c r="F3777" t="s">
        <v>26640</v>
      </c>
      <c r="G3777" t="s">
        <v>26641</v>
      </c>
      <c r="I3777" t="s">
        <v>13969</v>
      </c>
      <c r="L3777" t="s">
        <v>26642</v>
      </c>
      <c r="M3777" s="20" t="s">
        <v>26640</v>
      </c>
      <c r="N3777" s="34">
        <v>326</v>
      </c>
      <c r="O3777" t="s">
        <v>26643</v>
      </c>
    </row>
    <row r="3778" spans="1:15" ht="29" x14ac:dyDescent="0.35">
      <c r="A3778" t="s">
        <v>19</v>
      </c>
      <c r="B3778">
        <v>3572728</v>
      </c>
      <c r="C3778">
        <v>3573351</v>
      </c>
      <c r="E3778" t="s">
        <v>14007</v>
      </c>
      <c r="F3778" t="s">
        <v>26644</v>
      </c>
      <c r="G3778" t="s">
        <v>26645</v>
      </c>
      <c r="I3778" t="s">
        <v>13969</v>
      </c>
      <c r="L3778" t="s">
        <v>26646</v>
      </c>
      <c r="M3778" s="20" t="s">
        <v>26644</v>
      </c>
      <c r="N3778" s="34">
        <v>207</v>
      </c>
      <c r="O3778" t="s">
        <v>26647</v>
      </c>
    </row>
    <row r="3779" spans="1:15" x14ac:dyDescent="0.35">
      <c r="A3779" t="s">
        <v>19</v>
      </c>
      <c r="B3779">
        <v>3573375</v>
      </c>
      <c r="C3779">
        <v>3573893</v>
      </c>
      <c r="E3779" t="s">
        <v>14007</v>
      </c>
      <c r="F3779" t="s">
        <v>26648</v>
      </c>
      <c r="G3779" t="s">
        <v>26649</v>
      </c>
      <c r="I3779" t="s">
        <v>13969</v>
      </c>
      <c r="L3779" t="s">
        <v>26650</v>
      </c>
      <c r="M3779" s="20" t="s">
        <v>26648</v>
      </c>
      <c r="N3779" s="34">
        <v>172</v>
      </c>
      <c r="O3779" t="s">
        <v>26651</v>
      </c>
    </row>
    <row r="3780" spans="1:15" x14ac:dyDescent="0.35">
      <c r="A3780" t="s">
        <v>19</v>
      </c>
      <c r="B3780">
        <v>3574231</v>
      </c>
      <c r="C3780">
        <v>3574593</v>
      </c>
      <c r="E3780" t="s">
        <v>14007</v>
      </c>
      <c r="F3780" t="s">
        <v>26652</v>
      </c>
      <c r="G3780" t="s">
        <v>26653</v>
      </c>
      <c r="I3780" t="s">
        <v>13969</v>
      </c>
      <c r="L3780" t="s">
        <v>26654</v>
      </c>
      <c r="M3780" s="20" t="s">
        <v>26652</v>
      </c>
      <c r="N3780" s="34">
        <v>120</v>
      </c>
      <c r="O3780" t="s">
        <v>26655</v>
      </c>
    </row>
    <row r="3781" spans="1:15" x14ac:dyDescent="0.35">
      <c r="A3781" t="s">
        <v>19</v>
      </c>
      <c r="B3781">
        <v>3574672</v>
      </c>
      <c r="C3781">
        <v>3575526</v>
      </c>
      <c r="E3781" t="s">
        <v>14007</v>
      </c>
      <c r="F3781" t="s">
        <v>26656</v>
      </c>
      <c r="G3781" t="s">
        <v>26657</v>
      </c>
      <c r="I3781" t="s">
        <v>13969</v>
      </c>
      <c r="L3781" t="s">
        <v>26658</v>
      </c>
      <c r="M3781" s="20" t="s">
        <v>26656</v>
      </c>
      <c r="N3781" s="34">
        <v>284</v>
      </c>
      <c r="O3781" t="s">
        <v>26659</v>
      </c>
    </row>
    <row r="3782" spans="1:15" x14ac:dyDescent="0.35">
      <c r="A3782" t="s">
        <v>19</v>
      </c>
      <c r="B3782">
        <v>3575649</v>
      </c>
      <c r="C3782">
        <v>3576863</v>
      </c>
      <c r="E3782" t="s">
        <v>14007</v>
      </c>
      <c r="F3782" t="s">
        <v>26660</v>
      </c>
      <c r="G3782" t="s">
        <v>26661</v>
      </c>
      <c r="I3782" t="s">
        <v>13969</v>
      </c>
      <c r="L3782" t="s">
        <v>26662</v>
      </c>
      <c r="M3782" s="20" t="s">
        <v>26660</v>
      </c>
      <c r="N3782" s="34">
        <v>404</v>
      </c>
      <c r="O3782" t="s">
        <v>26663</v>
      </c>
    </row>
    <row r="3783" spans="1:15" x14ac:dyDescent="0.35">
      <c r="A3783" t="s">
        <v>19</v>
      </c>
      <c r="B3783">
        <v>3577000</v>
      </c>
      <c r="C3783">
        <v>3577236</v>
      </c>
      <c r="E3783" t="s">
        <v>14007</v>
      </c>
      <c r="F3783" t="s">
        <v>26664</v>
      </c>
      <c r="G3783" t="s">
        <v>26665</v>
      </c>
      <c r="I3783" t="s">
        <v>13969</v>
      </c>
      <c r="L3783" t="s">
        <v>26666</v>
      </c>
      <c r="M3783" s="20" t="s">
        <v>26664</v>
      </c>
      <c r="N3783" s="34">
        <v>78</v>
      </c>
      <c r="O3783" t="s">
        <v>26667</v>
      </c>
    </row>
    <row r="3784" spans="1:15" x14ac:dyDescent="0.35">
      <c r="A3784" t="s">
        <v>19</v>
      </c>
      <c r="B3784">
        <v>3577499</v>
      </c>
      <c r="C3784">
        <v>3578566</v>
      </c>
      <c r="E3784" t="s">
        <v>13966</v>
      </c>
      <c r="F3784" t="s">
        <v>19214</v>
      </c>
      <c r="G3784" t="s">
        <v>26668</v>
      </c>
      <c r="I3784" t="s">
        <v>13969</v>
      </c>
      <c r="L3784" t="s">
        <v>26669</v>
      </c>
      <c r="M3784" s="20" t="s">
        <v>19214</v>
      </c>
      <c r="N3784" s="34">
        <v>355</v>
      </c>
      <c r="O3784" t="s">
        <v>26670</v>
      </c>
    </row>
    <row r="3785" spans="1:15" x14ac:dyDescent="0.35">
      <c r="A3785" t="s">
        <v>19</v>
      </c>
      <c r="B3785">
        <v>3578592</v>
      </c>
      <c r="C3785">
        <v>3578918</v>
      </c>
      <c r="E3785" t="s">
        <v>14007</v>
      </c>
      <c r="F3785" t="s">
        <v>26671</v>
      </c>
      <c r="G3785" t="s">
        <v>26672</v>
      </c>
      <c r="I3785" t="s">
        <v>13969</v>
      </c>
      <c r="L3785" t="s">
        <v>26673</v>
      </c>
      <c r="M3785" s="20" t="s">
        <v>26671</v>
      </c>
      <c r="N3785" s="34">
        <v>108</v>
      </c>
      <c r="O3785" t="s">
        <v>26674</v>
      </c>
    </row>
    <row r="3786" spans="1:15" x14ac:dyDescent="0.35">
      <c r="A3786" t="s">
        <v>19</v>
      </c>
      <c r="B3786">
        <v>3579018</v>
      </c>
      <c r="C3786">
        <v>3579353</v>
      </c>
      <c r="E3786" t="s">
        <v>13966</v>
      </c>
      <c r="F3786" t="s">
        <v>26675</v>
      </c>
      <c r="G3786" t="s">
        <v>26676</v>
      </c>
      <c r="I3786" t="s">
        <v>13969</v>
      </c>
      <c r="L3786" t="s">
        <v>26677</v>
      </c>
      <c r="M3786" s="20" t="s">
        <v>26675</v>
      </c>
      <c r="N3786" s="34">
        <v>111</v>
      </c>
      <c r="O3786" t="s">
        <v>26678</v>
      </c>
    </row>
    <row r="3787" spans="1:15" x14ac:dyDescent="0.35">
      <c r="A3787" t="s">
        <v>19</v>
      </c>
      <c r="B3787">
        <v>3579395</v>
      </c>
      <c r="C3787">
        <v>3581368</v>
      </c>
      <c r="E3787" t="s">
        <v>14007</v>
      </c>
      <c r="F3787" t="s">
        <v>14468</v>
      </c>
      <c r="G3787" t="s">
        <v>26679</v>
      </c>
      <c r="I3787" t="s">
        <v>13969</v>
      </c>
      <c r="L3787" t="s">
        <v>26680</v>
      </c>
      <c r="M3787" s="20" t="s">
        <v>14468</v>
      </c>
      <c r="N3787" s="34">
        <v>657</v>
      </c>
      <c r="O3787" t="s">
        <v>26681</v>
      </c>
    </row>
    <row r="3788" spans="1:15" x14ac:dyDescent="0.35">
      <c r="A3788" t="s">
        <v>19</v>
      </c>
      <c r="B3788">
        <v>3581476</v>
      </c>
      <c r="C3788">
        <v>3582405</v>
      </c>
      <c r="E3788" t="s">
        <v>14007</v>
      </c>
      <c r="F3788" t="s">
        <v>26682</v>
      </c>
      <c r="G3788" t="s">
        <v>26683</v>
      </c>
      <c r="I3788" t="s">
        <v>13969</v>
      </c>
      <c r="L3788" t="s">
        <v>26684</v>
      </c>
      <c r="M3788" s="20" t="s">
        <v>26682</v>
      </c>
      <c r="N3788" s="34">
        <v>309</v>
      </c>
      <c r="O3788" t="s">
        <v>26685</v>
      </c>
    </row>
    <row r="3789" spans="1:15" x14ac:dyDescent="0.35">
      <c r="A3789" t="s">
        <v>19</v>
      </c>
      <c r="B3789">
        <v>3582402</v>
      </c>
      <c r="C3789">
        <v>3583460</v>
      </c>
      <c r="E3789" t="s">
        <v>14007</v>
      </c>
      <c r="F3789" t="s">
        <v>26686</v>
      </c>
      <c r="G3789" t="s">
        <v>26687</v>
      </c>
      <c r="I3789" t="s">
        <v>13969</v>
      </c>
      <c r="L3789" t="s">
        <v>26688</v>
      </c>
      <c r="M3789" s="20" t="s">
        <v>26686</v>
      </c>
      <c r="N3789" s="34">
        <v>352</v>
      </c>
      <c r="O3789" t="s">
        <v>26689</v>
      </c>
    </row>
    <row r="3790" spans="1:15" x14ac:dyDescent="0.35">
      <c r="A3790" t="s">
        <v>19</v>
      </c>
      <c r="B3790">
        <v>3583460</v>
      </c>
      <c r="C3790">
        <v>3584761</v>
      </c>
      <c r="E3790" t="s">
        <v>14007</v>
      </c>
      <c r="F3790" t="s">
        <v>26690</v>
      </c>
      <c r="G3790" t="s">
        <v>26691</v>
      </c>
      <c r="I3790" t="s">
        <v>13969</v>
      </c>
      <c r="L3790" t="s">
        <v>26692</v>
      </c>
      <c r="M3790" s="20" t="s">
        <v>26690</v>
      </c>
      <c r="N3790" s="34">
        <v>433</v>
      </c>
      <c r="O3790" t="s">
        <v>26693</v>
      </c>
    </row>
    <row r="3791" spans="1:15" x14ac:dyDescent="0.35">
      <c r="A3791" t="s">
        <v>19</v>
      </c>
      <c r="B3791">
        <v>3584962</v>
      </c>
      <c r="C3791">
        <v>3585981</v>
      </c>
      <c r="E3791" t="s">
        <v>14007</v>
      </c>
      <c r="F3791" t="s">
        <v>26694</v>
      </c>
      <c r="G3791" t="s">
        <v>26695</v>
      </c>
      <c r="I3791" t="s">
        <v>13969</v>
      </c>
      <c r="L3791" t="s">
        <v>26696</v>
      </c>
      <c r="M3791" s="20" t="s">
        <v>26694</v>
      </c>
      <c r="N3791" s="34">
        <v>339</v>
      </c>
      <c r="O3791" t="s">
        <v>26697</v>
      </c>
    </row>
    <row r="3792" spans="1:15" x14ac:dyDescent="0.35">
      <c r="A3792" t="s">
        <v>19</v>
      </c>
      <c r="B3792">
        <v>3586134</v>
      </c>
      <c r="C3792">
        <v>3586634</v>
      </c>
      <c r="E3792" t="s">
        <v>13966</v>
      </c>
      <c r="F3792" t="s">
        <v>22688</v>
      </c>
      <c r="G3792" t="s">
        <v>26698</v>
      </c>
      <c r="I3792" t="s">
        <v>13969</v>
      </c>
      <c r="L3792" t="s">
        <v>26699</v>
      </c>
      <c r="M3792" s="20" t="s">
        <v>22688</v>
      </c>
      <c r="N3792" s="34">
        <v>166</v>
      </c>
      <c r="O3792" t="s">
        <v>26700</v>
      </c>
    </row>
    <row r="3793" spans="1:15" x14ac:dyDescent="0.35">
      <c r="A3793" t="s">
        <v>19</v>
      </c>
      <c r="B3793">
        <v>3586661</v>
      </c>
      <c r="C3793">
        <v>3587431</v>
      </c>
      <c r="E3793" t="s">
        <v>14007</v>
      </c>
      <c r="F3793" t="s">
        <v>26701</v>
      </c>
      <c r="G3793" t="s">
        <v>26702</v>
      </c>
      <c r="I3793" t="s">
        <v>13969</v>
      </c>
      <c r="L3793" t="s">
        <v>26703</v>
      </c>
      <c r="M3793" s="20" t="s">
        <v>26701</v>
      </c>
      <c r="N3793" s="34">
        <v>256</v>
      </c>
      <c r="O3793" t="s">
        <v>26704</v>
      </c>
    </row>
    <row r="3794" spans="1:15" x14ac:dyDescent="0.35">
      <c r="A3794" t="s">
        <v>19</v>
      </c>
      <c r="B3794">
        <v>3587460</v>
      </c>
      <c r="C3794">
        <v>3587894</v>
      </c>
      <c r="E3794" t="s">
        <v>14007</v>
      </c>
      <c r="F3794" t="s">
        <v>26705</v>
      </c>
      <c r="G3794" t="s">
        <v>26706</v>
      </c>
      <c r="I3794" t="s">
        <v>13969</v>
      </c>
      <c r="L3794" t="s">
        <v>26707</v>
      </c>
      <c r="M3794" s="20" t="s">
        <v>26705</v>
      </c>
      <c r="N3794" s="34">
        <v>144</v>
      </c>
      <c r="O3794" t="s">
        <v>26708</v>
      </c>
    </row>
    <row r="3795" spans="1:15" x14ac:dyDescent="0.35">
      <c r="A3795" t="s">
        <v>19</v>
      </c>
      <c r="B3795">
        <v>3587918</v>
      </c>
      <c r="C3795">
        <v>3588193</v>
      </c>
      <c r="E3795" t="s">
        <v>14007</v>
      </c>
      <c r="F3795" t="s">
        <v>26709</v>
      </c>
      <c r="G3795" t="s">
        <v>26710</v>
      </c>
      <c r="I3795" t="s">
        <v>13969</v>
      </c>
      <c r="L3795" t="s">
        <v>26711</v>
      </c>
      <c r="M3795" s="20" t="s">
        <v>26709</v>
      </c>
      <c r="N3795" s="34">
        <v>91</v>
      </c>
      <c r="O3795" t="s">
        <v>26712</v>
      </c>
    </row>
    <row r="3796" spans="1:15" x14ac:dyDescent="0.35">
      <c r="A3796" t="s">
        <v>19</v>
      </c>
      <c r="B3796">
        <v>3588308</v>
      </c>
      <c r="C3796">
        <v>3588940</v>
      </c>
      <c r="E3796" t="s">
        <v>13966</v>
      </c>
      <c r="F3796" t="s">
        <v>17574</v>
      </c>
      <c r="G3796" t="s">
        <v>26713</v>
      </c>
      <c r="I3796" t="s">
        <v>13969</v>
      </c>
      <c r="L3796" t="s">
        <v>26714</v>
      </c>
      <c r="M3796" s="20" t="s">
        <v>17574</v>
      </c>
      <c r="N3796" s="34">
        <v>210</v>
      </c>
      <c r="O3796" t="s">
        <v>26715</v>
      </c>
    </row>
    <row r="3797" spans="1:15" x14ac:dyDescent="0.35">
      <c r="A3797" t="s">
        <v>19</v>
      </c>
      <c r="B3797">
        <v>3588956</v>
      </c>
      <c r="C3797">
        <v>3589852</v>
      </c>
      <c r="E3797" t="s">
        <v>14007</v>
      </c>
      <c r="F3797" t="s">
        <v>26716</v>
      </c>
      <c r="G3797" t="s">
        <v>15096</v>
      </c>
      <c r="I3797" t="s">
        <v>13969</v>
      </c>
      <c r="L3797" t="s">
        <v>26717</v>
      </c>
      <c r="M3797" s="20" t="s">
        <v>26716</v>
      </c>
      <c r="N3797" s="34">
        <v>298</v>
      </c>
      <c r="O3797" t="s">
        <v>26718</v>
      </c>
    </row>
    <row r="3798" spans="1:15" x14ac:dyDescent="0.35">
      <c r="A3798" t="s">
        <v>19</v>
      </c>
      <c r="B3798">
        <v>3590087</v>
      </c>
      <c r="C3798">
        <v>3591067</v>
      </c>
      <c r="E3798" t="s">
        <v>13966</v>
      </c>
      <c r="F3798" t="s">
        <v>26719</v>
      </c>
      <c r="G3798" t="s">
        <v>26720</v>
      </c>
      <c r="I3798" t="s">
        <v>13969</v>
      </c>
      <c r="L3798" t="s">
        <v>26721</v>
      </c>
      <c r="M3798" s="20" t="s">
        <v>26719</v>
      </c>
      <c r="N3798" s="34">
        <v>326</v>
      </c>
      <c r="O3798" t="s">
        <v>26722</v>
      </c>
    </row>
    <row r="3799" spans="1:15" x14ac:dyDescent="0.35">
      <c r="A3799" t="s">
        <v>19</v>
      </c>
      <c r="B3799">
        <v>3591095</v>
      </c>
      <c r="C3799">
        <v>3591859</v>
      </c>
      <c r="E3799" t="s">
        <v>14007</v>
      </c>
      <c r="F3799" t="s">
        <v>26723</v>
      </c>
      <c r="G3799" t="s">
        <v>26724</v>
      </c>
      <c r="I3799" t="s">
        <v>13969</v>
      </c>
      <c r="L3799" t="s">
        <v>26725</v>
      </c>
      <c r="M3799" s="20" t="s">
        <v>26723</v>
      </c>
      <c r="N3799" s="34">
        <v>254</v>
      </c>
      <c r="O3799" t="s">
        <v>26726</v>
      </c>
    </row>
    <row r="3800" spans="1:15" x14ac:dyDescent="0.35">
      <c r="A3800" t="s">
        <v>19</v>
      </c>
      <c r="B3800">
        <v>3591932</v>
      </c>
      <c r="C3800">
        <v>3592237</v>
      </c>
      <c r="E3800" t="s">
        <v>14007</v>
      </c>
      <c r="F3800" t="s">
        <v>26727</v>
      </c>
      <c r="G3800" t="s">
        <v>26728</v>
      </c>
      <c r="I3800" t="s">
        <v>13969</v>
      </c>
      <c r="L3800" t="s">
        <v>26729</v>
      </c>
      <c r="M3800" s="20" t="s">
        <v>26727</v>
      </c>
      <c r="N3800" s="34">
        <v>101</v>
      </c>
      <c r="O3800" t="s">
        <v>26730</v>
      </c>
    </row>
    <row r="3801" spans="1:15" x14ac:dyDescent="0.35">
      <c r="A3801" t="s">
        <v>19</v>
      </c>
      <c r="B3801">
        <v>3592302</v>
      </c>
      <c r="C3801">
        <v>3593690</v>
      </c>
      <c r="E3801" t="s">
        <v>14007</v>
      </c>
      <c r="F3801" t="s">
        <v>26731</v>
      </c>
      <c r="G3801" t="s">
        <v>26732</v>
      </c>
      <c r="I3801" t="s">
        <v>13969</v>
      </c>
      <c r="L3801" t="s">
        <v>26733</v>
      </c>
      <c r="M3801" s="20" t="s">
        <v>26731</v>
      </c>
      <c r="N3801" s="34">
        <v>462</v>
      </c>
      <c r="O3801" t="s">
        <v>26734</v>
      </c>
    </row>
    <row r="3802" spans="1:15" x14ac:dyDescent="0.35">
      <c r="A3802" t="s">
        <v>19</v>
      </c>
      <c r="B3802">
        <v>3593710</v>
      </c>
      <c r="C3802">
        <v>3594531</v>
      </c>
      <c r="E3802" t="s">
        <v>14007</v>
      </c>
      <c r="F3802" t="s">
        <v>16265</v>
      </c>
      <c r="G3802" t="s">
        <v>26735</v>
      </c>
      <c r="I3802" t="s">
        <v>13969</v>
      </c>
      <c r="L3802" t="s">
        <v>26736</v>
      </c>
      <c r="M3802" s="20" t="s">
        <v>16265</v>
      </c>
      <c r="N3802" s="34">
        <v>273</v>
      </c>
      <c r="O3802" t="s">
        <v>26737</v>
      </c>
    </row>
    <row r="3803" spans="1:15" x14ac:dyDescent="0.35">
      <c r="A3803" t="s">
        <v>19</v>
      </c>
      <c r="B3803">
        <v>3594549</v>
      </c>
      <c r="C3803">
        <v>3595397</v>
      </c>
      <c r="E3803" t="s">
        <v>14007</v>
      </c>
      <c r="F3803" t="s">
        <v>26738</v>
      </c>
      <c r="G3803" t="s">
        <v>26739</v>
      </c>
      <c r="I3803" t="s">
        <v>13969</v>
      </c>
      <c r="L3803" t="s">
        <v>26740</v>
      </c>
      <c r="M3803" s="20" t="s">
        <v>26738</v>
      </c>
      <c r="N3803" s="34">
        <v>282</v>
      </c>
      <c r="O3803" t="s">
        <v>26741</v>
      </c>
    </row>
    <row r="3804" spans="1:15" x14ac:dyDescent="0.35">
      <c r="A3804" t="s">
        <v>19</v>
      </c>
      <c r="B3804">
        <v>3595435</v>
      </c>
      <c r="C3804">
        <v>3595782</v>
      </c>
      <c r="E3804" t="s">
        <v>14007</v>
      </c>
      <c r="F3804" t="s">
        <v>14251</v>
      </c>
      <c r="I3804" t="s">
        <v>13969</v>
      </c>
      <c r="L3804" t="s">
        <v>26742</v>
      </c>
      <c r="M3804" s="20" t="s">
        <v>14251</v>
      </c>
      <c r="N3804" s="34">
        <v>115</v>
      </c>
      <c r="O3804" t="s">
        <v>26743</v>
      </c>
    </row>
    <row r="3805" spans="1:15" x14ac:dyDescent="0.35">
      <c r="A3805" t="s">
        <v>19</v>
      </c>
      <c r="B3805">
        <v>3595879</v>
      </c>
      <c r="C3805">
        <v>3597219</v>
      </c>
      <c r="E3805" t="s">
        <v>14007</v>
      </c>
      <c r="F3805" t="s">
        <v>26744</v>
      </c>
      <c r="G3805" t="s">
        <v>26745</v>
      </c>
      <c r="I3805" t="s">
        <v>13969</v>
      </c>
      <c r="L3805" t="s">
        <v>26746</v>
      </c>
      <c r="M3805" s="20" t="s">
        <v>26744</v>
      </c>
      <c r="N3805" s="34">
        <v>446</v>
      </c>
      <c r="O3805" t="s">
        <v>26747</v>
      </c>
    </row>
    <row r="3806" spans="1:15" x14ac:dyDescent="0.35">
      <c r="A3806" t="s">
        <v>19</v>
      </c>
      <c r="B3806">
        <v>3597394</v>
      </c>
      <c r="C3806">
        <v>3598989</v>
      </c>
      <c r="E3806" t="s">
        <v>13966</v>
      </c>
      <c r="F3806" t="s">
        <v>26748</v>
      </c>
      <c r="G3806" t="s">
        <v>26749</v>
      </c>
      <c r="I3806" t="s">
        <v>13969</v>
      </c>
      <c r="L3806" t="s">
        <v>26750</v>
      </c>
      <c r="M3806" s="20" t="s">
        <v>26748</v>
      </c>
      <c r="N3806" s="34">
        <v>531</v>
      </c>
      <c r="O3806" t="s">
        <v>26751</v>
      </c>
    </row>
    <row r="3807" spans="1:15" x14ac:dyDescent="0.35">
      <c r="A3807" t="s">
        <v>19</v>
      </c>
      <c r="B3807">
        <v>3599134</v>
      </c>
      <c r="C3807">
        <v>3600483</v>
      </c>
      <c r="E3807" t="s">
        <v>13966</v>
      </c>
      <c r="F3807" t="s">
        <v>26752</v>
      </c>
      <c r="G3807" t="s">
        <v>26753</v>
      </c>
      <c r="I3807" t="s">
        <v>13969</v>
      </c>
      <c r="L3807" t="s">
        <v>26754</v>
      </c>
      <c r="M3807" s="20" t="s">
        <v>26752</v>
      </c>
      <c r="N3807" s="34">
        <v>449</v>
      </c>
      <c r="O3807" t="s">
        <v>26755</v>
      </c>
    </row>
    <row r="3808" spans="1:15" x14ac:dyDescent="0.35">
      <c r="A3808" t="s">
        <v>19</v>
      </c>
      <c r="B3808">
        <v>3600489</v>
      </c>
      <c r="C3808">
        <v>3601781</v>
      </c>
      <c r="E3808" t="s">
        <v>13966</v>
      </c>
      <c r="F3808" t="s">
        <v>26756</v>
      </c>
      <c r="G3808" t="s">
        <v>26757</v>
      </c>
      <c r="I3808" t="s">
        <v>13969</v>
      </c>
      <c r="L3808" t="s">
        <v>26758</v>
      </c>
      <c r="M3808" s="20" t="s">
        <v>26756</v>
      </c>
      <c r="N3808" s="34">
        <v>430</v>
      </c>
      <c r="O3808" t="s">
        <v>26759</v>
      </c>
    </row>
    <row r="3809" spans="1:15" x14ac:dyDescent="0.35">
      <c r="A3809" t="s">
        <v>19</v>
      </c>
      <c r="B3809">
        <v>3601794</v>
      </c>
      <c r="C3809">
        <v>3603278</v>
      </c>
      <c r="E3809" t="s">
        <v>13966</v>
      </c>
      <c r="F3809" t="s">
        <v>26760</v>
      </c>
      <c r="G3809" t="s">
        <v>26761</v>
      </c>
      <c r="I3809" t="s">
        <v>13969</v>
      </c>
      <c r="L3809" t="s">
        <v>26762</v>
      </c>
      <c r="M3809" s="20" t="s">
        <v>26760</v>
      </c>
      <c r="N3809" s="34">
        <v>494</v>
      </c>
      <c r="O3809" t="s">
        <v>26763</v>
      </c>
    </row>
    <row r="3810" spans="1:15" x14ac:dyDescent="0.35">
      <c r="A3810" t="s">
        <v>19</v>
      </c>
      <c r="B3810">
        <v>3603278</v>
      </c>
      <c r="C3810">
        <v>3603622</v>
      </c>
      <c r="E3810" t="s">
        <v>13966</v>
      </c>
      <c r="F3810" t="s">
        <v>26764</v>
      </c>
      <c r="G3810" t="s">
        <v>26765</v>
      </c>
      <c r="I3810" t="s">
        <v>13969</v>
      </c>
      <c r="L3810" t="s">
        <v>26766</v>
      </c>
      <c r="M3810" s="20" t="s">
        <v>26764</v>
      </c>
      <c r="N3810" s="34">
        <v>114</v>
      </c>
      <c r="O3810" t="s">
        <v>26767</v>
      </c>
    </row>
    <row r="3811" spans="1:15" x14ac:dyDescent="0.35">
      <c r="A3811" t="s">
        <v>19</v>
      </c>
      <c r="B3811">
        <v>3604046</v>
      </c>
      <c r="C3811">
        <v>3604177</v>
      </c>
      <c r="E3811" t="s">
        <v>13966</v>
      </c>
      <c r="F3811" t="s">
        <v>26768</v>
      </c>
      <c r="G3811" t="s">
        <v>26769</v>
      </c>
      <c r="I3811" t="s">
        <v>13969</v>
      </c>
      <c r="L3811" t="s">
        <v>26770</v>
      </c>
      <c r="M3811" s="20" t="s">
        <v>26768</v>
      </c>
      <c r="N3811" s="34">
        <v>43</v>
      </c>
      <c r="O3811" t="s">
        <v>26771</v>
      </c>
    </row>
    <row r="3812" spans="1:15" x14ac:dyDescent="0.35">
      <c r="A3812" t="s">
        <v>19</v>
      </c>
      <c r="B3812">
        <v>3604383</v>
      </c>
      <c r="C3812">
        <v>3604904</v>
      </c>
      <c r="E3812" t="s">
        <v>14007</v>
      </c>
      <c r="F3812" t="s">
        <v>26772</v>
      </c>
      <c r="G3812" t="s">
        <v>26773</v>
      </c>
      <c r="I3812" t="s">
        <v>13969</v>
      </c>
      <c r="L3812" t="s">
        <v>26774</v>
      </c>
      <c r="M3812" s="20" t="s">
        <v>26772</v>
      </c>
      <c r="N3812" s="34">
        <v>173</v>
      </c>
      <c r="O3812" t="s">
        <v>26775</v>
      </c>
    </row>
    <row r="3813" spans="1:15" x14ac:dyDescent="0.35">
      <c r="A3813" t="s">
        <v>19</v>
      </c>
      <c r="B3813">
        <v>3604895</v>
      </c>
      <c r="C3813">
        <v>3607132</v>
      </c>
      <c r="E3813" t="s">
        <v>14007</v>
      </c>
      <c r="F3813" t="s">
        <v>26776</v>
      </c>
      <c r="G3813" t="s">
        <v>26777</v>
      </c>
      <c r="I3813" t="s">
        <v>13969</v>
      </c>
      <c r="L3813" t="s">
        <v>26778</v>
      </c>
      <c r="M3813" s="20" t="s">
        <v>26776</v>
      </c>
      <c r="N3813" s="34">
        <v>745</v>
      </c>
      <c r="O3813" t="s">
        <v>26779</v>
      </c>
    </row>
    <row r="3814" spans="1:15" x14ac:dyDescent="0.35">
      <c r="A3814" t="s">
        <v>19</v>
      </c>
      <c r="B3814">
        <v>3607133</v>
      </c>
      <c r="C3814">
        <v>3607966</v>
      </c>
      <c r="E3814" t="s">
        <v>14007</v>
      </c>
      <c r="F3814" t="s">
        <v>26780</v>
      </c>
      <c r="G3814" t="s">
        <v>26781</v>
      </c>
      <c r="I3814" t="s">
        <v>13969</v>
      </c>
      <c r="L3814" t="s">
        <v>26782</v>
      </c>
      <c r="M3814" s="20" t="s">
        <v>26780</v>
      </c>
      <c r="N3814" s="34">
        <v>277</v>
      </c>
      <c r="O3814" t="s">
        <v>26783</v>
      </c>
    </row>
    <row r="3815" spans="1:15" x14ac:dyDescent="0.35">
      <c r="A3815" t="s">
        <v>19</v>
      </c>
      <c r="B3815">
        <v>3607963</v>
      </c>
      <c r="C3815">
        <v>3608580</v>
      </c>
      <c r="E3815" t="s">
        <v>14007</v>
      </c>
      <c r="F3815" t="s">
        <v>26784</v>
      </c>
      <c r="G3815" t="s">
        <v>26785</v>
      </c>
      <c r="I3815" t="s">
        <v>13969</v>
      </c>
      <c r="L3815" t="s">
        <v>26786</v>
      </c>
      <c r="M3815" s="20" t="s">
        <v>26784</v>
      </c>
      <c r="N3815" s="34">
        <v>205</v>
      </c>
      <c r="O3815" t="s">
        <v>26787</v>
      </c>
    </row>
    <row r="3816" spans="1:15" x14ac:dyDescent="0.35">
      <c r="A3816" t="s">
        <v>19</v>
      </c>
      <c r="B3816">
        <v>3608577</v>
      </c>
      <c r="C3816">
        <v>3609569</v>
      </c>
      <c r="E3816" t="s">
        <v>14007</v>
      </c>
      <c r="F3816" t="s">
        <v>26788</v>
      </c>
      <c r="G3816" t="s">
        <v>26789</v>
      </c>
      <c r="I3816" t="s">
        <v>13969</v>
      </c>
      <c r="L3816" t="s">
        <v>26790</v>
      </c>
      <c r="M3816" s="20" t="s">
        <v>26788</v>
      </c>
      <c r="N3816" s="34">
        <v>330</v>
      </c>
      <c r="O3816" t="s">
        <v>26791</v>
      </c>
    </row>
    <row r="3817" spans="1:15" x14ac:dyDescent="0.35">
      <c r="A3817" t="s">
        <v>19</v>
      </c>
      <c r="B3817">
        <v>3609798</v>
      </c>
      <c r="C3817">
        <v>3611048</v>
      </c>
      <c r="E3817" t="s">
        <v>14007</v>
      </c>
      <c r="F3817" t="s">
        <v>26792</v>
      </c>
      <c r="G3817" t="s">
        <v>26793</v>
      </c>
      <c r="I3817" t="s">
        <v>13969</v>
      </c>
      <c r="L3817" t="s">
        <v>26794</v>
      </c>
      <c r="M3817" s="20" t="s">
        <v>26792</v>
      </c>
      <c r="N3817" s="34">
        <v>416</v>
      </c>
      <c r="O3817" t="s">
        <v>26795</v>
      </c>
    </row>
    <row r="3818" spans="1:15" x14ac:dyDescent="0.35">
      <c r="A3818" t="s">
        <v>19</v>
      </c>
      <c r="B3818">
        <v>3611065</v>
      </c>
      <c r="C3818">
        <v>3612303</v>
      </c>
      <c r="E3818" t="s">
        <v>14007</v>
      </c>
      <c r="F3818" t="s">
        <v>26796</v>
      </c>
      <c r="G3818" t="s">
        <v>26797</v>
      </c>
      <c r="I3818" t="s">
        <v>13969</v>
      </c>
      <c r="L3818" t="s">
        <v>26798</v>
      </c>
      <c r="M3818" s="20" t="s">
        <v>26796</v>
      </c>
      <c r="N3818" s="34">
        <v>412</v>
      </c>
      <c r="O3818" t="s">
        <v>26799</v>
      </c>
    </row>
    <row r="3819" spans="1:15" x14ac:dyDescent="0.35">
      <c r="A3819" t="s">
        <v>19</v>
      </c>
      <c r="B3819">
        <v>3612526</v>
      </c>
      <c r="C3819">
        <v>3612663</v>
      </c>
      <c r="E3819" t="s">
        <v>13966</v>
      </c>
      <c r="F3819" t="s">
        <v>14251</v>
      </c>
      <c r="I3819" t="s">
        <v>13969</v>
      </c>
      <c r="L3819" t="s">
        <v>26800</v>
      </c>
      <c r="M3819" s="20" t="s">
        <v>14251</v>
      </c>
      <c r="N3819" s="34">
        <v>45</v>
      </c>
      <c r="O3819" t="s">
        <v>26801</v>
      </c>
    </row>
    <row r="3820" spans="1:15" x14ac:dyDescent="0.35">
      <c r="A3820" t="s">
        <v>19</v>
      </c>
      <c r="B3820">
        <v>3612745</v>
      </c>
      <c r="C3820">
        <v>3613611</v>
      </c>
      <c r="E3820" t="s">
        <v>13966</v>
      </c>
      <c r="F3820" t="s">
        <v>26802</v>
      </c>
      <c r="G3820" t="s">
        <v>26803</v>
      </c>
      <c r="I3820" t="s">
        <v>13969</v>
      </c>
      <c r="L3820" t="s">
        <v>26804</v>
      </c>
      <c r="M3820" s="20" t="s">
        <v>26802</v>
      </c>
      <c r="N3820" s="34">
        <v>288</v>
      </c>
      <c r="O3820" t="s">
        <v>26805</v>
      </c>
    </row>
    <row r="3821" spans="1:15" x14ac:dyDescent="0.35">
      <c r="A3821" t="s">
        <v>19</v>
      </c>
      <c r="B3821">
        <v>3613645</v>
      </c>
      <c r="C3821">
        <v>3614748</v>
      </c>
      <c r="E3821" t="s">
        <v>14007</v>
      </c>
      <c r="F3821" t="s">
        <v>15039</v>
      </c>
      <c r="G3821" t="s">
        <v>26806</v>
      </c>
      <c r="I3821" t="s">
        <v>13969</v>
      </c>
      <c r="L3821" t="s">
        <v>26807</v>
      </c>
      <c r="M3821" s="20" t="s">
        <v>15039</v>
      </c>
      <c r="N3821" s="34">
        <v>367</v>
      </c>
      <c r="O3821" t="s">
        <v>26808</v>
      </c>
    </row>
    <row r="3822" spans="1:15" x14ac:dyDescent="0.35">
      <c r="A3822" t="s">
        <v>19</v>
      </c>
      <c r="B3822">
        <v>3614930</v>
      </c>
      <c r="C3822">
        <v>3615658</v>
      </c>
      <c r="E3822" t="s">
        <v>13966</v>
      </c>
      <c r="F3822" t="s">
        <v>26809</v>
      </c>
      <c r="G3822" t="s">
        <v>26810</v>
      </c>
      <c r="I3822" t="s">
        <v>13969</v>
      </c>
      <c r="L3822" t="s">
        <v>26811</v>
      </c>
      <c r="M3822" s="20" t="s">
        <v>26809</v>
      </c>
      <c r="N3822" s="34">
        <v>242</v>
      </c>
      <c r="O3822" t="s">
        <v>26812</v>
      </c>
    </row>
    <row r="3823" spans="1:15" x14ac:dyDescent="0.35">
      <c r="A3823" t="s">
        <v>19</v>
      </c>
      <c r="B3823">
        <v>3615683</v>
      </c>
      <c r="C3823">
        <v>3616537</v>
      </c>
      <c r="E3823" t="s">
        <v>14007</v>
      </c>
      <c r="F3823" t="s">
        <v>26813</v>
      </c>
      <c r="G3823" t="s">
        <v>26814</v>
      </c>
      <c r="I3823" t="s">
        <v>13969</v>
      </c>
      <c r="L3823" t="s">
        <v>26815</v>
      </c>
      <c r="M3823" s="20" t="s">
        <v>26813</v>
      </c>
      <c r="N3823" s="34">
        <v>284</v>
      </c>
      <c r="O3823" t="s">
        <v>26816</v>
      </c>
    </row>
    <row r="3824" spans="1:15" x14ac:dyDescent="0.35">
      <c r="A3824" t="s">
        <v>19</v>
      </c>
      <c r="B3824">
        <v>3616551</v>
      </c>
      <c r="C3824">
        <v>3617453</v>
      </c>
      <c r="E3824" t="s">
        <v>14007</v>
      </c>
      <c r="F3824" t="s">
        <v>16782</v>
      </c>
      <c r="G3824" t="s">
        <v>26817</v>
      </c>
      <c r="I3824" t="s">
        <v>13969</v>
      </c>
      <c r="L3824" t="s">
        <v>26818</v>
      </c>
      <c r="M3824" s="20" t="s">
        <v>16782</v>
      </c>
      <c r="N3824" s="34">
        <v>300</v>
      </c>
      <c r="O3824" t="s">
        <v>26819</v>
      </c>
    </row>
    <row r="3825" spans="1:15" x14ac:dyDescent="0.35">
      <c r="A3825" t="s">
        <v>19</v>
      </c>
      <c r="B3825">
        <v>3617457</v>
      </c>
      <c r="C3825">
        <v>3618335</v>
      </c>
      <c r="E3825" t="s">
        <v>14007</v>
      </c>
      <c r="F3825" t="s">
        <v>16782</v>
      </c>
      <c r="G3825" t="s">
        <v>26820</v>
      </c>
      <c r="I3825" t="s">
        <v>13969</v>
      </c>
      <c r="L3825" t="s">
        <v>26821</v>
      </c>
      <c r="M3825" s="20" t="s">
        <v>16782</v>
      </c>
      <c r="N3825" s="34">
        <v>292</v>
      </c>
      <c r="O3825" t="s">
        <v>26822</v>
      </c>
    </row>
    <row r="3826" spans="1:15" x14ac:dyDescent="0.35">
      <c r="A3826" t="s">
        <v>19</v>
      </c>
      <c r="B3826">
        <v>3618393</v>
      </c>
      <c r="C3826">
        <v>3619661</v>
      </c>
      <c r="E3826" t="s">
        <v>14007</v>
      </c>
      <c r="F3826" t="s">
        <v>16778</v>
      </c>
      <c r="G3826" t="s">
        <v>26823</v>
      </c>
      <c r="I3826" t="s">
        <v>13969</v>
      </c>
      <c r="L3826" t="s">
        <v>26824</v>
      </c>
      <c r="M3826" s="20" t="s">
        <v>16778</v>
      </c>
      <c r="N3826" s="34">
        <v>422</v>
      </c>
      <c r="O3826" t="s">
        <v>26825</v>
      </c>
    </row>
    <row r="3827" spans="1:15" x14ac:dyDescent="0.35">
      <c r="A3827" t="s">
        <v>19</v>
      </c>
      <c r="B3827">
        <v>3619742</v>
      </c>
      <c r="C3827">
        <v>3620728</v>
      </c>
      <c r="E3827" t="s">
        <v>14007</v>
      </c>
      <c r="F3827" t="s">
        <v>26826</v>
      </c>
      <c r="G3827" t="s">
        <v>26827</v>
      </c>
      <c r="I3827" t="s">
        <v>13969</v>
      </c>
      <c r="L3827" t="s">
        <v>26828</v>
      </c>
      <c r="M3827" s="20" t="s">
        <v>26826</v>
      </c>
      <c r="N3827" s="34">
        <v>328</v>
      </c>
      <c r="O3827" t="s">
        <v>26829</v>
      </c>
    </row>
    <row r="3828" spans="1:15" x14ac:dyDescent="0.35">
      <c r="A3828" t="s">
        <v>19</v>
      </c>
      <c r="B3828">
        <v>3620944</v>
      </c>
      <c r="C3828">
        <v>3621318</v>
      </c>
      <c r="E3828" t="s">
        <v>14007</v>
      </c>
      <c r="F3828" t="s">
        <v>26830</v>
      </c>
      <c r="G3828" t="s">
        <v>26831</v>
      </c>
      <c r="I3828" t="s">
        <v>13969</v>
      </c>
      <c r="L3828" t="s">
        <v>26832</v>
      </c>
      <c r="M3828" s="20" t="s">
        <v>26830</v>
      </c>
      <c r="N3828" s="34">
        <v>124</v>
      </c>
      <c r="O3828" t="s">
        <v>26833</v>
      </c>
    </row>
    <row r="3829" spans="1:15" x14ac:dyDescent="0.35">
      <c r="A3829" t="s">
        <v>19</v>
      </c>
      <c r="B3829">
        <v>3621421</v>
      </c>
      <c r="C3829">
        <v>3622539</v>
      </c>
      <c r="E3829" t="s">
        <v>14007</v>
      </c>
      <c r="F3829" t="s">
        <v>19214</v>
      </c>
      <c r="G3829" t="s">
        <v>26834</v>
      </c>
      <c r="I3829" t="s">
        <v>13969</v>
      </c>
      <c r="L3829" t="s">
        <v>26835</v>
      </c>
      <c r="M3829" s="20" t="s">
        <v>19214</v>
      </c>
      <c r="N3829" s="34">
        <v>372</v>
      </c>
      <c r="O3829" t="s">
        <v>26836</v>
      </c>
    </row>
    <row r="3830" spans="1:15" x14ac:dyDescent="0.35">
      <c r="A3830" t="s">
        <v>19</v>
      </c>
      <c r="B3830">
        <v>3622698</v>
      </c>
      <c r="C3830">
        <v>3622844</v>
      </c>
      <c r="E3830" t="s">
        <v>13966</v>
      </c>
      <c r="F3830" t="s">
        <v>26837</v>
      </c>
      <c r="G3830" t="s">
        <v>26838</v>
      </c>
      <c r="I3830" t="s">
        <v>13969</v>
      </c>
      <c r="L3830" t="s">
        <v>26839</v>
      </c>
      <c r="M3830" s="20" t="s">
        <v>26837</v>
      </c>
      <c r="N3830" s="34">
        <v>48</v>
      </c>
      <c r="O3830" t="s">
        <v>26840</v>
      </c>
    </row>
    <row r="3831" spans="1:15" x14ac:dyDescent="0.35">
      <c r="A3831" t="s">
        <v>19</v>
      </c>
      <c r="B3831">
        <v>3622844</v>
      </c>
      <c r="C3831">
        <v>3623119</v>
      </c>
      <c r="E3831" t="s">
        <v>13966</v>
      </c>
      <c r="F3831" t="s">
        <v>14251</v>
      </c>
      <c r="I3831" t="s">
        <v>13969</v>
      </c>
      <c r="L3831" t="s">
        <v>26841</v>
      </c>
      <c r="M3831" s="20" t="s">
        <v>14251</v>
      </c>
      <c r="N3831" s="34">
        <v>91</v>
      </c>
      <c r="O3831" t="s">
        <v>26842</v>
      </c>
    </row>
    <row r="3832" spans="1:15" x14ac:dyDescent="0.35">
      <c r="A3832" t="s">
        <v>19</v>
      </c>
      <c r="B3832">
        <v>3623183</v>
      </c>
      <c r="C3832">
        <v>3623566</v>
      </c>
      <c r="E3832" t="s">
        <v>14007</v>
      </c>
      <c r="F3832" t="s">
        <v>26843</v>
      </c>
      <c r="G3832" t="s">
        <v>26844</v>
      </c>
      <c r="I3832" t="s">
        <v>13969</v>
      </c>
      <c r="L3832" t="s">
        <v>26845</v>
      </c>
      <c r="M3832" s="20" t="s">
        <v>26843</v>
      </c>
      <c r="N3832" s="34">
        <v>127</v>
      </c>
      <c r="O3832" t="s">
        <v>26846</v>
      </c>
    </row>
    <row r="3833" spans="1:15" x14ac:dyDescent="0.35">
      <c r="A3833" t="s">
        <v>19</v>
      </c>
      <c r="B3833">
        <v>3623677</v>
      </c>
      <c r="C3833">
        <v>3623955</v>
      </c>
      <c r="E3833" t="s">
        <v>14007</v>
      </c>
      <c r="F3833" t="s">
        <v>14788</v>
      </c>
      <c r="G3833" t="s">
        <v>26847</v>
      </c>
      <c r="I3833" t="s">
        <v>13969</v>
      </c>
      <c r="L3833" t="s">
        <v>26848</v>
      </c>
      <c r="M3833" s="20" t="s">
        <v>14788</v>
      </c>
      <c r="N3833" s="34">
        <v>92</v>
      </c>
      <c r="O3833" t="s">
        <v>26849</v>
      </c>
    </row>
    <row r="3834" spans="1:15" x14ac:dyDescent="0.35">
      <c r="A3834" t="s">
        <v>19</v>
      </c>
      <c r="B3834">
        <v>3624225</v>
      </c>
      <c r="C3834">
        <v>3625622</v>
      </c>
      <c r="E3834" t="s">
        <v>14007</v>
      </c>
      <c r="F3834" t="s">
        <v>26850</v>
      </c>
      <c r="G3834" t="s">
        <v>26851</v>
      </c>
      <c r="I3834" t="s">
        <v>13969</v>
      </c>
      <c r="L3834" t="s">
        <v>26852</v>
      </c>
      <c r="M3834" s="20" t="s">
        <v>26850</v>
      </c>
      <c r="N3834" s="34">
        <v>465</v>
      </c>
      <c r="O3834" t="s">
        <v>26853</v>
      </c>
    </row>
    <row r="3835" spans="1:15" x14ac:dyDescent="0.35">
      <c r="A3835" t="s">
        <v>19</v>
      </c>
      <c r="B3835">
        <v>3625643</v>
      </c>
      <c r="C3835">
        <v>3626086</v>
      </c>
      <c r="E3835" t="s">
        <v>14007</v>
      </c>
      <c r="F3835" t="s">
        <v>26854</v>
      </c>
      <c r="G3835" t="s">
        <v>26855</v>
      </c>
      <c r="I3835" t="s">
        <v>13969</v>
      </c>
      <c r="L3835" t="s">
        <v>26856</v>
      </c>
      <c r="M3835" s="20" t="s">
        <v>26854</v>
      </c>
      <c r="N3835" s="34">
        <v>147</v>
      </c>
      <c r="O3835" t="s">
        <v>26857</v>
      </c>
    </row>
    <row r="3836" spans="1:15" x14ac:dyDescent="0.35">
      <c r="A3836" t="s">
        <v>19</v>
      </c>
      <c r="B3836">
        <v>3626076</v>
      </c>
      <c r="C3836">
        <v>3627296</v>
      </c>
      <c r="E3836" t="s">
        <v>14007</v>
      </c>
      <c r="F3836" t="s">
        <v>26858</v>
      </c>
      <c r="G3836" t="s">
        <v>26859</v>
      </c>
      <c r="I3836" t="s">
        <v>13969</v>
      </c>
      <c r="L3836" t="s">
        <v>26860</v>
      </c>
      <c r="M3836" s="20" t="s">
        <v>26858</v>
      </c>
      <c r="N3836" s="34">
        <v>406</v>
      </c>
      <c r="O3836" t="s">
        <v>26861</v>
      </c>
    </row>
    <row r="3837" spans="1:15" x14ac:dyDescent="0.35">
      <c r="A3837" t="s">
        <v>19</v>
      </c>
      <c r="B3837">
        <v>3627296</v>
      </c>
      <c r="C3837">
        <v>3628609</v>
      </c>
      <c r="E3837" t="s">
        <v>14007</v>
      </c>
      <c r="F3837" t="s">
        <v>26862</v>
      </c>
      <c r="G3837" t="s">
        <v>26863</v>
      </c>
      <c r="I3837" t="s">
        <v>13969</v>
      </c>
      <c r="L3837" t="s">
        <v>26864</v>
      </c>
      <c r="M3837" s="20" t="s">
        <v>26862</v>
      </c>
      <c r="N3837" s="34">
        <v>437</v>
      </c>
      <c r="O3837" t="s">
        <v>26865</v>
      </c>
    </row>
    <row r="3838" spans="1:15" x14ac:dyDescent="0.35">
      <c r="A3838" t="s">
        <v>19</v>
      </c>
      <c r="B3838">
        <v>3628627</v>
      </c>
      <c r="C3838">
        <v>3629412</v>
      </c>
      <c r="E3838" t="s">
        <v>14007</v>
      </c>
      <c r="F3838" t="s">
        <v>26866</v>
      </c>
      <c r="G3838" t="s">
        <v>26867</v>
      </c>
      <c r="I3838" t="s">
        <v>13969</v>
      </c>
      <c r="L3838" t="s">
        <v>26868</v>
      </c>
      <c r="M3838" s="20" t="s">
        <v>26866</v>
      </c>
      <c r="N3838" s="34">
        <v>261</v>
      </c>
      <c r="O3838" t="s">
        <v>26869</v>
      </c>
    </row>
    <row r="3839" spans="1:15" x14ac:dyDescent="0.35">
      <c r="A3839" t="s">
        <v>19</v>
      </c>
      <c r="B3839">
        <v>3629606</v>
      </c>
      <c r="C3839">
        <v>3629743</v>
      </c>
      <c r="E3839" t="s">
        <v>14007</v>
      </c>
      <c r="F3839" t="s">
        <v>14251</v>
      </c>
      <c r="I3839" t="s">
        <v>13969</v>
      </c>
      <c r="L3839" t="s">
        <v>26870</v>
      </c>
      <c r="M3839" s="20" t="s">
        <v>14251</v>
      </c>
      <c r="N3839" s="34">
        <v>45</v>
      </c>
      <c r="O3839" t="s">
        <v>26871</v>
      </c>
    </row>
    <row r="3840" spans="1:15" x14ac:dyDescent="0.35">
      <c r="A3840" t="s">
        <v>19</v>
      </c>
      <c r="B3840">
        <v>3629937</v>
      </c>
      <c r="C3840">
        <v>3630314</v>
      </c>
      <c r="E3840" t="s">
        <v>14007</v>
      </c>
      <c r="F3840" t="s">
        <v>16153</v>
      </c>
      <c r="G3840" t="s">
        <v>26872</v>
      </c>
      <c r="I3840" t="s">
        <v>13969</v>
      </c>
      <c r="L3840" t="s">
        <v>26873</v>
      </c>
      <c r="M3840" s="20" t="s">
        <v>16153</v>
      </c>
      <c r="N3840" s="34">
        <v>125</v>
      </c>
      <c r="O3840" t="s">
        <v>26874</v>
      </c>
    </row>
    <row r="3841" spans="1:15" x14ac:dyDescent="0.35">
      <c r="A3841" t="s">
        <v>19</v>
      </c>
      <c r="B3841">
        <v>3630399</v>
      </c>
      <c r="C3841">
        <v>3631223</v>
      </c>
      <c r="E3841" t="s">
        <v>14007</v>
      </c>
      <c r="F3841" t="s">
        <v>26875</v>
      </c>
      <c r="G3841" t="s">
        <v>26876</v>
      </c>
      <c r="I3841" t="s">
        <v>13969</v>
      </c>
      <c r="L3841" t="s">
        <v>26877</v>
      </c>
      <c r="M3841" s="20" t="s">
        <v>26875</v>
      </c>
      <c r="N3841" s="34">
        <v>274</v>
      </c>
      <c r="O3841" t="s">
        <v>26878</v>
      </c>
    </row>
    <row r="3842" spans="1:15" x14ac:dyDescent="0.35">
      <c r="A3842" t="s">
        <v>19</v>
      </c>
      <c r="B3842">
        <v>3631237</v>
      </c>
      <c r="C3842">
        <v>3631905</v>
      </c>
      <c r="E3842" t="s">
        <v>14007</v>
      </c>
      <c r="F3842" t="s">
        <v>26879</v>
      </c>
      <c r="G3842" t="s">
        <v>26880</v>
      </c>
      <c r="I3842" t="s">
        <v>13969</v>
      </c>
      <c r="L3842" t="s">
        <v>26881</v>
      </c>
      <c r="M3842" s="20" t="s">
        <v>26879</v>
      </c>
      <c r="N3842" s="34">
        <v>222</v>
      </c>
      <c r="O3842" t="s">
        <v>26882</v>
      </c>
    </row>
    <row r="3843" spans="1:15" x14ac:dyDescent="0.35">
      <c r="A3843" t="s">
        <v>19</v>
      </c>
      <c r="B3843">
        <v>3631898</v>
      </c>
      <c r="C3843">
        <v>3632923</v>
      </c>
      <c r="E3843" t="s">
        <v>14007</v>
      </c>
      <c r="F3843" t="s">
        <v>26883</v>
      </c>
      <c r="G3843" t="s">
        <v>26884</v>
      </c>
      <c r="I3843" t="s">
        <v>13969</v>
      </c>
      <c r="L3843" t="s">
        <v>26885</v>
      </c>
      <c r="M3843" s="20" t="s">
        <v>26883</v>
      </c>
      <c r="N3843" s="34">
        <v>341</v>
      </c>
      <c r="O3843" t="s">
        <v>26886</v>
      </c>
    </row>
    <row r="3844" spans="1:15" x14ac:dyDescent="0.35">
      <c r="A3844" t="s">
        <v>19</v>
      </c>
      <c r="B3844">
        <v>3633250</v>
      </c>
      <c r="C3844">
        <v>3633594</v>
      </c>
      <c r="E3844" t="s">
        <v>14007</v>
      </c>
      <c r="F3844" t="s">
        <v>26887</v>
      </c>
      <c r="G3844" t="s">
        <v>26888</v>
      </c>
      <c r="I3844" t="s">
        <v>13969</v>
      </c>
      <c r="L3844" t="s">
        <v>26889</v>
      </c>
      <c r="M3844" s="20" t="s">
        <v>26887</v>
      </c>
      <c r="N3844" s="34">
        <v>114</v>
      </c>
      <c r="O3844" t="s">
        <v>26890</v>
      </c>
    </row>
    <row r="3845" spans="1:15" x14ac:dyDescent="0.35">
      <c r="A3845" t="s">
        <v>19</v>
      </c>
      <c r="B3845">
        <v>3633701</v>
      </c>
      <c r="C3845">
        <v>3634021</v>
      </c>
      <c r="E3845" t="s">
        <v>14007</v>
      </c>
      <c r="F3845" t="s">
        <v>15828</v>
      </c>
      <c r="G3845" t="s">
        <v>26891</v>
      </c>
      <c r="I3845" t="s">
        <v>13969</v>
      </c>
      <c r="L3845" t="s">
        <v>26892</v>
      </c>
      <c r="M3845" s="20" t="s">
        <v>15828</v>
      </c>
      <c r="N3845" s="34">
        <v>106</v>
      </c>
      <c r="O3845" t="s">
        <v>26893</v>
      </c>
    </row>
    <row r="3846" spans="1:15" x14ac:dyDescent="0.35">
      <c r="A3846" t="s">
        <v>19</v>
      </c>
      <c r="B3846">
        <v>3634023</v>
      </c>
      <c r="C3846">
        <v>3634385</v>
      </c>
      <c r="E3846" t="s">
        <v>14007</v>
      </c>
      <c r="F3846" t="s">
        <v>26894</v>
      </c>
      <c r="I3846" t="s">
        <v>13969</v>
      </c>
      <c r="L3846" t="s">
        <v>26895</v>
      </c>
      <c r="M3846" s="20" t="s">
        <v>26894</v>
      </c>
      <c r="N3846" s="34">
        <v>120</v>
      </c>
      <c r="O3846" t="s">
        <v>26896</v>
      </c>
    </row>
    <row r="3847" spans="1:15" x14ac:dyDescent="0.35">
      <c r="A3847" t="s">
        <v>19</v>
      </c>
      <c r="B3847">
        <v>3634463</v>
      </c>
      <c r="C3847">
        <v>3634699</v>
      </c>
      <c r="E3847" t="s">
        <v>14007</v>
      </c>
      <c r="F3847" t="s">
        <v>26897</v>
      </c>
      <c r="G3847" t="s">
        <v>26898</v>
      </c>
      <c r="I3847" t="s">
        <v>13969</v>
      </c>
      <c r="L3847" t="s">
        <v>26899</v>
      </c>
      <c r="M3847" s="20" t="s">
        <v>26897</v>
      </c>
      <c r="N3847" s="34">
        <v>78</v>
      </c>
      <c r="O3847" t="s">
        <v>26900</v>
      </c>
    </row>
    <row r="3848" spans="1:15" x14ac:dyDescent="0.35">
      <c r="A3848" t="s">
        <v>19</v>
      </c>
      <c r="B3848">
        <v>3634755</v>
      </c>
      <c r="C3848">
        <v>3635138</v>
      </c>
      <c r="E3848" t="s">
        <v>14007</v>
      </c>
      <c r="F3848" t="s">
        <v>26901</v>
      </c>
      <c r="G3848" t="s">
        <v>26902</v>
      </c>
      <c r="I3848" t="s">
        <v>13969</v>
      </c>
      <c r="L3848" t="s">
        <v>26903</v>
      </c>
      <c r="M3848" s="20" t="s">
        <v>26901</v>
      </c>
      <c r="N3848" s="34">
        <v>127</v>
      </c>
      <c r="O3848" t="s">
        <v>26904</v>
      </c>
    </row>
    <row r="3849" spans="1:15" x14ac:dyDescent="0.35">
      <c r="A3849" t="s">
        <v>19</v>
      </c>
      <c r="B3849">
        <v>3635205</v>
      </c>
      <c r="C3849">
        <v>3635561</v>
      </c>
      <c r="E3849" t="s">
        <v>14007</v>
      </c>
      <c r="F3849" t="s">
        <v>26905</v>
      </c>
      <c r="G3849" t="s">
        <v>26906</v>
      </c>
      <c r="I3849" t="s">
        <v>13969</v>
      </c>
      <c r="L3849" t="s">
        <v>26907</v>
      </c>
      <c r="M3849" s="20" t="s">
        <v>26905</v>
      </c>
      <c r="N3849" s="34">
        <v>118</v>
      </c>
      <c r="O3849" t="s">
        <v>26908</v>
      </c>
    </row>
    <row r="3850" spans="1:15" x14ac:dyDescent="0.35">
      <c r="A3850" t="s">
        <v>19</v>
      </c>
      <c r="B3850">
        <v>3635672</v>
      </c>
      <c r="C3850">
        <v>3637456</v>
      </c>
      <c r="E3850" t="s">
        <v>14007</v>
      </c>
      <c r="F3850" t="s">
        <v>26909</v>
      </c>
      <c r="G3850" t="s">
        <v>26910</v>
      </c>
      <c r="I3850" t="s">
        <v>13969</v>
      </c>
      <c r="L3850" t="s">
        <v>26911</v>
      </c>
      <c r="M3850" s="20" t="s">
        <v>26909</v>
      </c>
      <c r="N3850" s="34">
        <v>594</v>
      </c>
      <c r="O3850" t="s">
        <v>26912</v>
      </c>
    </row>
    <row r="3851" spans="1:15" x14ac:dyDescent="0.35">
      <c r="A3851" t="s">
        <v>19</v>
      </c>
      <c r="B3851">
        <v>3637471</v>
      </c>
      <c r="C3851">
        <v>3638646</v>
      </c>
      <c r="E3851" t="s">
        <v>14007</v>
      </c>
      <c r="F3851" t="s">
        <v>23611</v>
      </c>
      <c r="G3851" t="s">
        <v>26913</v>
      </c>
      <c r="I3851" t="s">
        <v>13969</v>
      </c>
      <c r="L3851" t="s">
        <v>26914</v>
      </c>
      <c r="M3851" s="20" t="s">
        <v>23611</v>
      </c>
      <c r="N3851" s="34">
        <v>391</v>
      </c>
      <c r="O3851" t="s">
        <v>26915</v>
      </c>
    </row>
    <row r="3852" spans="1:15" ht="29" x14ac:dyDescent="0.35">
      <c r="A3852" t="s">
        <v>19</v>
      </c>
      <c r="B3852">
        <v>3638657</v>
      </c>
      <c r="C3852">
        <v>3641026</v>
      </c>
      <c r="E3852" t="s">
        <v>14007</v>
      </c>
      <c r="F3852" t="s">
        <v>26916</v>
      </c>
      <c r="G3852" t="s">
        <v>26917</v>
      </c>
      <c r="I3852" t="s">
        <v>13969</v>
      </c>
      <c r="L3852" t="s">
        <v>26918</v>
      </c>
      <c r="M3852" s="20" t="s">
        <v>26916</v>
      </c>
      <c r="N3852" s="34">
        <v>789</v>
      </c>
      <c r="O3852" t="s">
        <v>26919</v>
      </c>
    </row>
    <row r="3853" spans="1:15" x14ac:dyDescent="0.35">
      <c r="A3853" t="s">
        <v>19</v>
      </c>
      <c r="B3853">
        <v>3641201</v>
      </c>
      <c r="C3853">
        <v>3641347</v>
      </c>
      <c r="E3853" t="s">
        <v>13966</v>
      </c>
      <c r="F3853" t="s">
        <v>26920</v>
      </c>
      <c r="G3853" t="s">
        <v>26921</v>
      </c>
      <c r="I3853" t="s">
        <v>13969</v>
      </c>
      <c r="L3853" t="s">
        <v>26922</v>
      </c>
      <c r="M3853" s="20" t="s">
        <v>26920</v>
      </c>
      <c r="N3853" s="34">
        <v>48</v>
      </c>
      <c r="O3853" t="s">
        <v>26923</v>
      </c>
    </row>
    <row r="3854" spans="1:15" x14ac:dyDescent="0.35">
      <c r="A3854" t="s">
        <v>19</v>
      </c>
      <c r="B3854">
        <v>3641372</v>
      </c>
      <c r="C3854">
        <v>3642280</v>
      </c>
      <c r="E3854" t="s">
        <v>14007</v>
      </c>
      <c r="F3854" t="s">
        <v>26924</v>
      </c>
      <c r="G3854" t="s">
        <v>26925</v>
      </c>
      <c r="I3854" t="s">
        <v>13969</v>
      </c>
      <c r="L3854" t="s">
        <v>26926</v>
      </c>
      <c r="M3854" s="20" t="s">
        <v>26924</v>
      </c>
      <c r="N3854" s="34">
        <v>302</v>
      </c>
      <c r="O3854" t="s">
        <v>26927</v>
      </c>
    </row>
    <row r="3855" spans="1:15" x14ac:dyDescent="0.35">
      <c r="A3855" t="s">
        <v>19</v>
      </c>
      <c r="B3855">
        <v>3642375</v>
      </c>
      <c r="C3855">
        <v>3642620</v>
      </c>
      <c r="E3855" t="s">
        <v>13966</v>
      </c>
      <c r="F3855" t="s">
        <v>14251</v>
      </c>
      <c r="I3855" t="s">
        <v>13969</v>
      </c>
      <c r="L3855" t="s">
        <v>26928</v>
      </c>
      <c r="M3855" s="20" t="s">
        <v>14251</v>
      </c>
      <c r="N3855" s="34">
        <v>81</v>
      </c>
      <c r="O3855" t="s">
        <v>26929</v>
      </c>
    </row>
    <row r="3856" spans="1:15" x14ac:dyDescent="0.35">
      <c r="A3856" t="s">
        <v>19</v>
      </c>
      <c r="B3856">
        <v>3642633</v>
      </c>
      <c r="C3856">
        <v>3642965</v>
      </c>
      <c r="E3856" t="s">
        <v>13966</v>
      </c>
      <c r="F3856" t="s">
        <v>17445</v>
      </c>
      <c r="G3856" t="s">
        <v>26930</v>
      </c>
      <c r="I3856" t="s">
        <v>13969</v>
      </c>
      <c r="L3856" t="s">
        <v>26931</v>
      </c>
      <c r="M3856" s="20" t="s">
        <v>17445</v>
      </c>
      <c r="N3856" s="34">
        <v>110</v>
      </c>
      <c r="O3856" t="s">
        <v>26932</v>
      </c>
    </row>
    <row r="3857" spans="1:15" x14ac:dyDescent="0.35">
      <c r="A3857" t="s">
        <v>19</v>
      </c>
      <c r="B3857">
        <v>3643124</v>
      </c>
      <c r="C3857">
        <v>3643591</v>
      </c>
      <c r="E3857" t="s">
        <v>13966</v>
      </c>
      <c r="F3857" t="s">
        <v>26933</v>
      </c>
      <c r="G3857" t="s">
        <v>26934</v>
      </c>
      <c r="I3857" t="s">
        <v>13969</v>
      </c>
      <c r="L3857" t="s">
        <v>26935</v>
      </c>
      <c r="M3857" s="20" t="s">
        <v>26933</v>
      </c>
      <c r="N3857" s="34">
        <v>155</v>
      </c>
      <c r="O3857" t="s">
        <v>26936</v>
      </c>
    </row>
    <row r="3858" spans="1:15" x14ac:dyDescent="0.35">
      <c r="A3858" t="s">
        <v>19</v>
      </c>
      <c r="B3858">
        <v>3643588</v>
      </c>
      <c r="C3858">
        <v>3645213</v>
      </c>
      <c r="E3858" t="s">
        <v>13966</v>
      </c>
      <c r="F3858" t="s">
        <v>26937</v>
      </c>
      <c r="G3858" t="s">
        <v>26938</v>
      </c>
      <c r="I3858" t="s">
        <v>13969</v>
      </c>
      <c r="L3858" t="s">
        <v>26939</v>
      </c>
      <c r="M3858" s="20" t="s">
        <v>26937</v>
      </c>
      <c r="N3858" s="34">
        <v>541</v>
      </c>
      <c r="O3858" t="s">
        <v>26940</v>
      </c>
    </row>
    <row r="3859" spans="1:15" x14ac:dyDescent="0.35">
      <c r="A3859" t="s">
        <v>19</v>
      </c>
      <c r="B3859">
        <v>3645249</v>
      </c>
      <c r="C3859">
        <v>3645632</v>
      </c>
      <c r="E3859" t="s">
        <v>14007</v>
      </c>
      <c r="F3859" t="s">
        <v>21988</v>
      </c>
      <c r="G3859" t="s">
        <v>26941</v>
      </c>
      <c r="I3859" t="s">
        <v>13969</v>
      </c>
      <c r="L3859" t="s">
        <v>26942</v>
      </c>
      <c r="M3859" s="20" t="s">
        <v>21988</v>
      </c>
      <c r="N3859" s="34">
        <v>127</v>
      </c>
      <c r="O3859" t="s">
        <v>26943</v>
      </c>
    </row>
    <row r="3860" spans="1:15" x14ac:dyDescent="0.35">
      <c r="A3860" t="s">
        <v>19</v>
      </c>
      <c r="B3860">
        <v>3645651</v>
      </c>
      <c r="C3860">
        <v>3646391</v>
      </c>
      <c r="E3860" t="s">
        <v>14007</v>
      </c>
      <c r="F3860" t="s">
        <v>14568</v>
      </c>
      <c r="I3860" t="s">
        <v>14569</v>
      </c>
      <c r="O3860" t="s">
        <v>26944</v>
      </c>
    </row>
    <row r="3861" spans="1:15" x14ac:dyDescent="0.35">
      <c r="A3861" t="s">
        <v>19</v>
      </c>
      <c r="B3861">
        <v>3646525</v>
      </c>
      <c r="C3861">
        <v>3647412</v>
      </c>
      <c r="E3861" t="s">
        <v>13966</v>
      </c>
      <c r="F3861" t="s">
        <v>15276</v>
      </c>
      <c r="G3861" t="s">
        <v>26945</v>
      </c>
      <c r="I3861" t="s">
        <v>13969</v>
      </c>
      <c r="L3861" t="s">
        <v>26946</v>
      </c>
      <c r="M3861" s="20" t="s">
        <v>15276</v>
      </c>
      <c r="N3861" s="34">
        <v>295</v>
      </c>
      <c r="O3861" t="s">
        <v>26947</v>
      </c>
    </row>
    <row r="3862" spans="1:15" x14ac:dyDescent="0.35">
      <c r="A3862" t="s">
        <v>19</v>
      </c>
      <c r="B3862">
        <v>3647432</v>
      </c>
      <c r="C3862">
        <v>3647719</v>
      </c>
      <c r="E3862" t="s">
        <v>14007</v>
      </c>
      <c r="F3862" t="s">
        <v>26948</v>
      </c>
      <c r="G3862" t="s">
        <v>26949</v>
      </c>
      <c r="I3862" t="s">
        <v>13969</v>
      </c>
      <c r="L3862" t="s">
        <v>26950</v>
      </c>
      <c r="M3862" s="20" t="s">
        <v>26948</v>
      </c>
      <c r="N3862" s="34">
        <v>95</v>
      </c>
      <c r="O3862" t="s">
        <v>26951</v>
      </c>
    </row>
    <row r="3863" spans="1:15" x14ac:dyDescent="0.35">
      <c r="A3863" t="s">
        <v>19</v>
      </c>
      <c r="B3863">
        <v>3647744</v>
      </c>
      <c r="C3863">
        <v>3648571</v>
      </c>
      <c r="E3863" t="s">
        <v>14007</v>
      </c>
      <c r="F3863" t="s">
        <v>15039</v>
      </c>
      <c r="G3863" t="s">
        <v>26952</v>
      </c>
      <c r="I3863" t="s">
        <v>13969</v>
      </c>
      <c r="L3863" t="s">
        <v>26953</v>
      </c>
      <c r="M3863" s="20" t="s">
        <v>15039</v>
      </c>
      <c r="N3863" s="34">
        <v>275</v>
      </c>
      <c r="O3863" t="s">
        <v>26954</v>
      </c>
    </row>
    <row r="3864" spans="1:15" x14ac:dyDescent="0.35">
      <c r="A3864" t="s">
        <v>19</v>
      </c>
      <c r="B3864">
        <v>3648789</v>
      </c>
      <c r="C3864">
        <v>3649226</v>
      </c>
      <c r="E3864" t="s">
        <v>14007</v>
      </c>
      <c r="F3864" t="s">
        <v>26955</v>
      </c>
      <c r="G3864" t="s">
        <v>26956</v>
      </c>
      <c r="I3864" t="s">
        <v>13969</v>
      </c>
      <c r="L3864" t="s">
        <v>26957</v>
      </c>
      <c r="M3864" s="20" t="s">
        <v>26955</v>
      </c>
      <c r="N3864" s="34">
        <v>145</v>
      </c>
      <c r="O3864" t="s">
        <v>26958</v>
      </c>
    </row>
    <row r="3865" spans="1:15" x14ac:dyDescent="0.35">
      <c r="A3865" t="s">
        <v>19</v>
      </c>
      <c r="B3865">
        <v>3649336</v>
      </c>
      <c r="C3865">
        <v>3651131</v>
      </c>
      <c r="E3865" t="s">
        <v>14007</v>
      </c>
      <c r="F3865" t="s">
        <v>14568</v>
      </c>
      <c r="I3865" t="s">
        <v>14569</v>
      </c>
      <c r="O3865" t="s">
        <v>26959</v>
      </c>
    </row>
    <row r="3866" spans="1:15" x14ac:dyDescent="0.35">
      <c r="A3866" t="s">
        <v>19</v>
      </c>
      <c r="B3866">
        <v>3651265</v>
      </c>
      <c r="C3866">
        <v>3652107</v>
      </c>
      <c r="E3866" t="s">
        <v>13966</v>
      </c>
      <c r="F3866" t="s">
        <v>26960</v>
      </c>
      <c r="G3866" t="s">
        <v>26961</v>
      </c>
      <c r="I3866" t="s">
        <v>13969</v>
      </c>
      <c r="L3866" t="s">
        <v>26962</v>
      </c>
      <c r="M3866" s="20" t="s">
        <v>26960</v>
      </c>
      <c r="N3866" s="34">
        <v>280</v>
      </c>
      <c r="O3866" t="s">
        <v>26963</v>
      </c>
    </row>
    <row r="3867" spans="1:15" x14ac:dyDescent="0.35">
      <c r="A3867" t="s">
        <v>19</v>
      </c>
      <c r="B3867">
        <v>3652197</v>
      </c>
      <c r="C3867">
        <v>3652658</v>
      </c>
      <c r="E3867" t="s">
        <v>13966</v>
      </c>
      <c r="F3867" t="s">
        <v>26964</v>
      </c>
      <c r="G3867" t="s">
        <v>26965</v>
      </c>
      <c r="I3867" t="s">
        <v>13969</v>
      </c>
      <c r="L3867" t="s">
        <v>26966</v>
      </c>
      <c r="M3867" s="20" t="s">
        <v>26964</v>
      </c>
      <c r="N3867" s="34">
        <v>153</v>
      </c>
      <c r="O3867" t="s">
        <v>26967</v>
      </c>
    </row>
    <row r="3868" spans="1:15" x14ac:dyDescent="0.35">
      <c r="A3868" t="s">
        <v>19</v>
      </c>
      <c r="B3868">
        <v>3652702</v>
      </c>
      <c r="C3868">
        <v>3654078</v>
      </c>
      <c r="E3868" t="s">
        <v>14007</v>
      </c>
      <c r="F3868" t="s">
        <v>26968</v>
      </c>
      <c r="G3868" t="s">
        <v>26969</v>
      </c>
      <c r="I3868" t="s">
        <v>13969</v>
      </c>
      <c r="L3868" t="s">
        <v>26970</v>
      </c>
      <c r="M3868" s="20" t="s">
        <v>26968</v>
      </c>
      <c r="N3868" s="34">
        <v>458</v>
      </c>
      <c r="O3868" t="s">
        <v>26971</v>
      </c>
    </row>
    <row r="3869" spans="1:15" ht="29" x14ac:dyDescent="0.35">
      <c r="A3869" t="s">
        <v>19</v>
      </c>
      <c r="B3869">
        <v>3654356</v>
      </c>
      <c r="C3869">
        <v>3655033</v>
      </c>
      <c r="E3869" t="s">
        <v>13966</v>
      </c>
      <c r="F3869" t="s">
        <v>26972</v>
      </c>
      <c r="G3869" t="s">
        <v>26973</v>
      </c>
      <c r="I3869" t="s">
        <v>13969</v>
      </c>
      <c r="L3869" t="s">
        <v>26974</v>
      </c>
      <c r="M3869" s="20" t="s">
        <v>26972</v>
      </c>
      <c r="N3869" s="34">
        <v>225</v>
      </c>
      <c r="O3869" t="s">
        <v>26975</v>
      </c>
    </row>
    <row r="3870" spans="1:15" ht="29" x14ac:dyDescent="0.35">
      <c r="A3870" t="s">
        <v>19</v>
      </c>
      <c r="B3870">
        <v>3655030</v>
      </c>
      <c r="C3870">
        <v>3656385</v>
      </c>
      <c r="E3870" t="s">
        <v>13966</v>
      </c>
      <c r="F3870" t="s">
        <v>26976</v>
      </c>
      <c r="G3870" t="s">
        <v>26977</v>
      </c>
      <c r="I3870" t="s">
        <v>13969</v>
      </c>
      <c r="L3870" t="s">
        <v>26978</v>
      </c>
      <c r="M3870" s="20" t="s">
        <v>26976</v>
      </c>
      <c r="N3870" s="34">
        <v>451</v>
      </c>
      <c r="O3870" t="s">
        <v>26979</v>
      </c>
    </row>
    <row r="3871" spans="1:15" x14ac:dyDescent="0.35">
      <c r="A3871" t="s">
        <v>19</v>
      </c>
      <c r="B3871">
        <v>3656413</v>
      </c>
      <c r="C3871">
        <v>3656577</v>
      </c>
      <c r="E3871" t="s">
        <v>14007</v>
      </c>
      <c r="F3871" t="s">
        <v>26980</v>
      </c>
      <c r="G3871" t="s">
        <v>26981</v>
      </c>
      <c r="I3871" t="s">
        <v>13969</v>
      </c>
      <c r="L3871" t="s">
        <v>26982</v>
      </c>
      <c r="M3871" s="20" t="s">
        <v>26980</v>
      </c>
      <c r="N3871" s="34">
        <v>54</v>
      </c>
      <c r="O3871" t="s">
        <v>26983</v>
      </c>
    </row>
    <row r="3872" spans="1:15" x14ac:dyDescent="0.35">
      <c r="A3872" t="s">
        <v>19</v>
      </c>
      <c r="B3872">
        <v>3656745</v>
      </c>
      <c r="C3872">
        <v>3657620</v>
      </c>
      <c r="E3872" t="s">
        <v>13966</v>
      </c>
      <c r="F3872" t="s">
        <v>15549</v>
      </c>
      <c r="G3872" t="s">
        <v>26984</v>
      </c>
      <c r="I3872" t="s">
        <v>13969</v>
      </c>
      <c r="L3872" t="s">
        <v>26985</v>
      </c>
      <c r="M3872" s="20" t="s">
        <v>15549</v>
      </c>
      <c r="N3872" s="34">
        <v>291</v>
      </c>
      <c r="O3872" t="s">
        <v>26986</v>
      </c>
    </row>
    <row r="3873" spans="1:15" x14ac:dyDescent="0.35">
      <c r="A3873" t="s">
        <v>19</v>
      </c>
      <c r="B3873">
        <v>3657656</v>
      </c>
      <c r="C3873">
        <v>3659044</v>
      </c>
      <c r="E3873" t="s">
        <v>14007</v>
      </c>
      <c r="F3873" t="s">
        <v>26987</v>
      </c>
      <c r="G3873" t="s">
        <v>26988</v>
      </c>
      <c r="I3873" t="s">
        <v>13969</v>
      </c>
      <c r="L3873" t="s">
        <v>26989</v>
      </c>
      <c r="M3873" s="20" t="s">
        <v>26987</v>
      </c>
      <c r="N3873" s="34">
        <v>462</v>
      </c>
      <c r="O3873" t="s">
        <v>26990</v>
      </c>
    </row>
    <row r="3874" spans="1:15" x14ac:dyDescent="0.35">
      <c r="A3874" t="s">
        <v>19</v>
      </c>
      <c r="B3874">
        <v>3659111</v>
      </c>
      <c r="C3874">
        <v>3659296</v>
      </c>
      <c r="E3874" t="s">
        <v>14007</v>
      </c>
      <c r="F3874" t="s">
        <v>26991</v>
      </c>
      <c r="G3874" t="s">
        <v>26992</v>
      </c>
      <c r="I3874" t="s">
        <v>13969</v>
      </c>
      <c r="L3874" t="s">
        <v>26993</v>
      </c>
      <c r="M3874" s="20" t="s">
        <v>26991</v>
      </c>
      <c r="N3874" s="34">
        <v>61</v>
      </c>
      <c r="O3874" t="s">
        <v>26994</v>
      </c>
    </row>
    <row r="3875" spans="1:15" x14ac:dyDescent="0.35">
      <c r="A3875" t="s">
        <v>19</v>
      </c>
      <c r="B3875">
        <v>3659414</v>
      </c>
      <c r="C3875">
        <v>3660862</v>
      </c>
      <c r="E3875" t="s">
        <v>13966</v>
      </c>
      <c r="F3875" t="s">
        <v>26995</v>
      </c>
      <c r="G3875" t="s">
        <v>26996</v>
      </c>
      <c r="I3875" t="s">
        <v>13969</v>
      </c>
      <c r="L3875" t="s">
        <v>26997</v>
      </c>
      <c r="M3875" s="20" t="s">
        <v>26995</v>
      </c>
      <c r="N3875" s="34">
        <v>482</v>
      </c>
      <c r="O3875" t="s">
        <v>26998</v>
      </c>
    </row>
    <row r="3876" spans="1:15" x14ac:dyDescent="0.35">
      <c r="A3876" t="s">
        <v>19</v>
      </c>
      <c r="B3876">
        <v>3660831</v>
      </c>
      <c r="C3876">
        <v>3661928</v>
      </c>
      <c r="E3876" t="s">
        <v>13966</v>
      </c>
      <c r="F3876" t="s">
        <v>26999</v>
      </c>
      <c r="G3876" t="s">
        <v>27000</v>
      </c>
      <c r="I3876" t="s">
        <v>13969</v>
      </c>
      <c r="L3876" t="s">
        <v>27001</v>
      </c>
      <c r="M3876" s="20" t="s">
        <v>26999</v>
      </c>
      <c r="N3876" s="34">
        <v>365</v>
      </c>
      <c r="O3876" t="s">
        <v>27002</v>
      </c>
    </row>
    <row r="3877" spans="1:15" x14ac:dyDescent="0.35">
      <c r="A3877" t="s">
        <v>19</v>
      </c>
      <c r="B3877">
        <v>3661925</v>
      </c>
      <c r="C3877">
        <v>3663046</v>
      </c>
      <c r="E3877" t="s">
        <v>13966</v>
      </c>
      <c r="F3877" t="s">
        <v>27003</v>
      </c>
      <c r="G3877" t="s">
        <v>27004</v>
      </c>
      <c r="I3877" t="s">
        <v>13969</v>
      </c>
      <c r="L3877" t="s">
        <v>27005</v>
      </c>
      <c r="M3877" s="20" t="s">
        <v>27003</v>
      </c>
      <c r="N3877" s="34">
        <v>373</v>
      </c>
      <c r="O3877" t="s">
        <v>27006</v>
      </c>
    </row>
    <row r="3878" spans="1:15" x14ac:dyDescent="0.35">
      <c r="A3878" t="s">
        <v>19</v>
      </c>
      <c r="B3878">
        <v>3663054</v>
      </c>
      <c r="C3878">
        <v>3663689</v>
      </c>
      <c r="E3878" t="s">
        <v>14007</v>
      </c>
      <c r="F3878" t="s">
        <v>27007</v>
      </c>
      <c r="G3878" t="s">
        <v>27008</v>
      </c>
      <c r="I3878" t="s">
        <v>13969</v>
      </c>
      <c r="L3878" t="s">
        <v>27009</v>
      </c>
      <c r="M3878" s="20" t="s">
        <v>27007</v>
      </c>
      <c r="N3878" s="34">
        <v>211</v>
      </c>
      <c r="O3878" t="s">
        <v>27010</v>
      </c>
    </row>
    <row r="3879" spans="1:15" x14ac:dyDescent="0.35">
      <c r="A3879" t="s">
        <v>19</v>
      </c>
      <c r="B3879">
        <v>3663667</v>
      </c>
      <c r="C3879">
        <v>3664749</v>
      </c>
      <c r="E3879" t="s">
        <v>14007</v>
      </c>
      <c r="F3879" t="s">
        <v>27011</v>
      </c>
      <c r="G3879" t="s">
        <v>27012</v>
      </c>
      <c r="I3879" t="s">
        <v>13969</v>
      </c>
      <c r="L3879" t="s">
        <v>27013</v>
      </c>
      <c r="M3879" s="20" t="s">
        <v>27011</v>
      </c>
      <c r="N3879" s="34">
        <v>360</v>
      </c>
      <c r="O3879" t="s">
        <v>27014</v>
      </c>
    </row>
    <row r="3880" spans="1:15" x14ac:dyDescent="0.35">
      <c r="A3880" t="s">
        <v>19</v>
      </c>
      <c r="B3880">
        <v>3664746</v>
      </c>
      <c r="C3880">
        <v>3665471</v>
      </c>
      <c r="E3880" t="s">
        <v>14007</v>
      </c>
      <c r="F3880" t="s">
        <v>27015</v>
      </c>
      <c r="G3880" t="s">
        <v>27016</v>
      </c>
      <c r="I3880" t="s">
        <v>13969</v>
      </c>
      <c r="L3880" t="s">
        <v>27017</v>
      </c>
      <c r="M3880" s="20" t="s">
        <v>27015</v>
      </c>
      <c r="N3880" s="34">
        <v>241</v>
      </c>
      <c r="O3880" t="s">
        <v>27018</v>
      </c>
    </row>
    <row r="3881" spans="1:15" x14ac:dyDescent="0.35">
      <c r="A3881" t="s">
        <v>19</v>
      </c>
      <c r="B3881">
        <v>3665505</v>
      </c>
      <c r="C3881">
        <v>3666377</v>
      </c>
      <c r="E3881" t="s">
        <v>14007</v>
      </c>
      <c r="F3881" t="s">
        <v>27019</v>
      </c>
      <c r="G3881" t="s">
        <v>27020</v>
      </c>
      <c r="I3881" t="s">
        <v>13969</v>
      </c>
      <c r="L3881" t="s">
        <v>27021</v>
      </c>
      <c r="M3881" s="20" t="s">
        <v>27019</v>
      </c>
      <c r="N3881" s="34">
        <v>290</v>
      </c>
      <c r="O3881" t="s">
        <v>27022</v>
      </c>
    </row>
    <row r="3882" spans="1:15" x14ac:dyDescent="0.35">
      <c r="A3882" t="s">
        <v>19</v>
      </c>
      <c r="B3882">
        <v>3666478</v>
      </c>
      <c r="C3882">
        <v>3667155</v>
      </c>
      <c r="E3882" t="s">
        <v>14007</v>
      </c>
      <c r="F3882" t="s">
        <v>27023</v>
      </c>
      <c r="G3882" t="s">
        <v>27024</v>
      </c>
      <c r="I3882" t="s">
        <v>13969</v>
      </c>
      <c r="L3882" t="s">
        <v>27025</v>
      </c>
      <c r="M3882" s="20" t="s">
        <v>27023</v>
      </c>
      <c r="N3882" s="34">
        <v>225</v>
      </c>
      <c r="O3882" t="s">
        <v>27026</v>
      </c>
    </row>
    <row r="3883" spans="1:15" x14ac:dyDescent="0.35">
      <c r="A3883" t="s">
        <v>19</v>
      </c>
      <c r="B3883">
        <v>3667182</v>
      </c>
      <c r="C3883">
        <v>3667562</v>
      </c>
      <c r="E3883" t="s">
        <v>14007</v>
      </c>
      <c r="F3883" t="s">
        <v>27027</v>
      </c>
      <c r="G3883" t="s">
        <v>27028</v>
      </c>
      <c r="I3883" t="s">
        <v>13969</v>
      </c>
      <c r="L3883" t="s">
        <v>27029</v>
      </c>
      <c r="M3883" s="20" t="s">
        <v>27027</v>
      </c>
      <c r="N3883" s="34">
        <v>126</v>
      </c>
      <c r="O3883" t="s">
        <v>27030</v>
      </c>
    </row>
    <row r="3884" spans="1:15" x14ac:dyDescent="0.35">
      <c r="A3884" t="s">
        <v>19</v>
      </c>
      <c r="B3884">
        <v>3667724</v>
      </c>
      <c r="C3884">
        <v>3668992</v>
      </c>
      <c r="E3884" t="s">
        <v>14007</v>
      </c>
      <c r="F3884" t="s">
        <v>14792</v>
      </c>
      <c r="G3884" t="s">
        <v>27031</v>
      </c>
      <c r="I3884" t="s">
        <v>13969</v>
      </c>
      <c r="L3884" t="s">
        <v>27032</v>
      </c>
      <c r="M3884" s="20" t="s">
        <v>14792</v>
      </c>
      <c r="N3884" s="34">
        <v>422</v>
      </c>
      <c r="O3884" t="s">
        <v>27033</v>
      </c>
    </row>
    <row r="3885" spans="1:15" x14ac:dyDescent="0.35">
      <c r="A3885" t="s">
        <v>19</v>
      </c>
      <c r="B3885">
        <v>3669169</v>
      </c>
      <c r="C3885">
        <v>3669750</v>
      </c>
      <c r="E3885" t="s">
        <v>14007</v>
      </c>
      <c r="F3885" t="s">
        <v>27034</v>
      </c>
      <c r="G3885" t="s">
        <v>27035</v>
      </c>
      <c r="I3885" t="s">
        <v>13969</v>
      </c>
      <c r="L3885" t="s">
        <v>27036</v>
      </c>
      <c r="M3885" s="20" t="s">
        <v>27034</v>
      </c>
      <c r="N3885" s="34">
        <v>193</v>
      </c>
      <c r="O3885" t="s">
        <v>27037</v>
      </c>
    </row>
    <row r="3886" spans="1:15" x14ac:dyDescent="0.35">
      <c r="A3886" t="s">
        <v>19</v>
      </c>
      <c r="B3886">
        <v>3669773</v>
      </c>
      <c r="C3886">
        <v>3671101</v>
      </c>
      <c r="E3886" t="s">
        <v>14007</v>
      </c>
      <c r="F3886" t="s">
        <v>27038</v>
      </c>
      <c r="G3886" t="s">
        <v>27039</v>
      </c>
      <c r="I3886" t="s">
        <v>13969</v>
      </c>
      <c r="L3886" t="s">
        <v>27040</v>
      </c>
      <c r="M3886" s="20" t="s">
        <v>27038</v>
      </c>
      <c r="N3886" s="34">
        <v>442</v>
      </c>
      <c r="O3886" t="s">
        <v>27041</v>
      </c>
    </row>
    <row r="3887" spans="1:15" x14ac:dyDescent="0.35">
      <c r="A3887" t="s">
        <v>19</v>
      </c>
      <c r="B3887">
        <v>3671101</v>
      </c>
      <c r="C3887">
        <v>3672162</v>
      </c>
      <c r="E3887" t="s">
        <v>14007</v>
      </c>
      <c r="F3887" t="s">
        <v>14679</v>
      </c>
      <c r="G3887" t="s">
        <v>27042</v>
      </c>
      <c r="I3887" t="s">
        <v>13969</v>
      </c>
      <c r="L3887" t="s">
        <v>27043</v>
      </c>
      <c r="M3887" s="20" t="s">
        <v>14679</v>
      </c>
      <c r="N3887" s="34">
        <v>353</v>
      </c>
      <c r="O3887" t="s">
        <v>27044</v>
      </c>
    </row>
    <row r="3888" spans="1:15" x14ac:dyDescent="0.35">
      <c r="A3888" t="s">
        <v>19</v>
      </c>
      <c r="B3888">
        <v>3672125</v>
      </c>
      <c r="C3888">
        <v>3673069</v>
      </c>
      <c r="E3888" t="s">
        <v>14007</v>
      </c>
      <c r="F3888" t="s">
        <v>16778</v>
      </c>
      <c r="G3888" t="s">
        <v>27045</v>
      </c>
      <c r="I3888" t="s">
        <v>13969</v>
      </c>
      <c r="L3888" t="s">
        <v>27046</v>
      </c>
      <c r="M3888" s="20" t="s">
        <v>16778</v>
      </c>
      <c r="N3888" s="34">
        <v>314</v>
      </c>
      <c r="O3888" t="s">
        <v>27047</v>
      </c>
    </row>
    <row r="3889" spans="1:15" x14ac:dyDescent="0.35">
      <c r="A3889" t="s">
        <v>19</v>
      </c>
      <c r="B3889">
        <v>3673467</v>
      </c>
      <c r="C3889">
        <v>3674258</v>
      </c>
      <c r="E3889" t="s">
        <v>13966</v>
      </c>
      <c r="F3889" t="s">
        <v>19795</v>
      </c>
      <c r="G3889" t="s">
        <v>27048</v>
      </c>
      <c r="I3889" t="s">
        <v>13969</v>
      </c>
      <c r="L3889" t="s">
        <v>27049</v>
      </c>
      <c r="M3889" s="20" t="s">
        <v>19795</v>
      </c>
      <c r="N3889" s="34">
        <v>263</v>
      </c>
      <c r="O3889" t="s">
        <v>27050</v>
      </c>
    </row>
    <row r="3890" spans="1:15" x14ac:dyDescent="0.35">
      <c r="A3890" t="s">
        <v>19</v>
      </c>
      <c r="B3890">
        <v>3674296</v>
      </c>
      <c r="C3890">
        <v>3675174</v>
      </c>
      <c r="E3890" t="s">
        <v>14007</v>
      </c>
      <c r="F3890" t="s">
        <v>27051</v>
      </c>
      <c r="G3890" t="s">
        <v>27052</v>
      </c>
      <c r="I3890" t="s">
        <v>13969</v>
      </c>
      <c r="L3890" t="s">
        <v>27053</v>
      </c>
      <c r="M3890" s="20" t="s">
        <v>27051</v>
      </c>
      <c r="N3890" s="34">
        <v>292</v>
      </c>
      <c r="O3890" t="s">
        <v>27054</v>
      </c>
    </row>
    <row r="3891" spans="1:15" x14ac:dyDescent="0.35">
      <c r="A3891" t="s">
        <v>19</v>
      </c>
      <c r="B3891">
        <v>3675246</v>
      </c>
      <c r="C3891">
        <v>3676988</v>
      </c>
      <c r="E3891" t="s">
        <v>14007</v>
      </c>
      <c r="F3891" t="s">
        <v>27055</v>
      </c>
      <c r="G3891" t="s">
        <v>27056</v>
      </c>
      <c r="I3891" t="s">
        <v>13969</v>
      </c>
      <c r="L3891" t="s">
        <v>27057</v>
      </c>
      <c r="M3891" s="20" t="s">
        <v>27055</v>
      </c>
      <c r="N3891" s="34">
        <v>580</v>
      </c>
      <c r="O3891" t="s">
        <v>27058</v>
      </c>
    </row>
    <row r="3892" spans="1:15" x14ac:dyDescent="0.35">
      <c r="A3892" t="s">
        <v>19</v>
      </c>
      <c r="B3892">
        <v>3676985</v>
      </c>
      <c r="C3892">
        <v>3677698</v>
      </c>
      <c r="E3892" t="s">
        <v>14007</v>
      </c>
      <c r="F3892" t="s">
        <v>27059</v>
      </c>
      <c r="G3892" t="s">
        <v>27060</v>
      </c>
      <c r="I3892" t="s">
        <v>13969</v>
      </c>
      <c r="L3892" t="s">
        <v>27061</v>
      </c>
      <c r="M3892" s="20" t="s">
        <v>27059</v>
      </c>
      <c r="N3892" s="34">
        <v>237</v>
      </c>
      <c r="O3892" t="s">
        <v>27062</v>
      </c>
    </row>
    <row r="3893" spans="1:15" x14ac:dyDescent="0.35">
      <c r="A3893" t="s">
        <v>19</v>
      </c>
      <c r="B3893">
        <v>3677851</v>
      </c>
      <c r="C3893">
        <v>3678090</v>
      </c>
      <c r="E3893" t="s">
        <v>14007</v>
      </c>
      <c r="F3893" t="s">
        <v>27063</v>
      </c>
      <c r="G3893" t="s">
        <v>27064</v>
      </c>
      <c r="I3893" t="s">
        <v>13969</v>
      </c>
      <c r="L3893" t="s">
        <v>27065</v>
      </c>
      <c r="M3893" s="20" t="s">
        <v>27063</v>
      </c>
      <c r="N3893" s="34">
        <v>79</v>
      </c>
      <c r="O3893" t="s">
        <v>27066</v>
      </c>
    </row>
    <row r="3894" spans="1:15" x14ac:dyDescent="0.35">
      <c r="A3894" t="s">
        <v>19</v>
      </c>
      <c r="B3894">
        <v>3678094</v>
      </c>
      <c r="C3894">
        <v>3678624</v>
      </c>
      <c r="E3894" t="s">
        <v>14007</v>
      </c>
      <c r="F3894" t="s">
        <v>27067</v>
      </c>
      <c r="G3894" t="s">
        <v>27068</v>
      </c>
      <c r="I3894" t="s">
        <v>13969</v>
      </c>
      <c r="L3894" t="s">
        <v>27069</v>
      </c>
      <c r="M3894" s="20" t="s">
        <v>27067</v>
      </c>
      <c r="N3894" s="34">
        <v>176</v>
      </c>
      <c r="O3894" t="s">
        <v>27070</v>
      </c>
    </row>
    <row r="3895" spans="1:15" x14ac:dyDescent="0.35">
      <c r="A3895" t="s">
        <v>19</v>
      </c>
      <c r="B3895">
        <v>3678825</v>
      </c>
      <c r="C3895">
        <v>3678977</v>
      </c>
      <c r="E3895" t="s">
        <v>13966</v>
      </c>
      <c r="F3895" t="s">
        <v>27071</v>
      </c>
      <c r="I3895" t="s">
        <v>13969</v>
      </c>
      <c r="L3895" t="s">
        <v>27072</v>
      </c>
      <c r="M3895" s="20" t="s">
        <v>27071</v>
      </c>
      <c r="N3895" s="34">
        <v>50</v>
      </c>
      <c r="O3895" t="s">
        <v>27073</v>
      </c>
    </row>
    <row r="3896" spans="1:15" x14ac:dyDescent="0.35">
      <c r="A3896" t="s">
        <v>19</v>
      </c>
      <c r="B3896">
        <v>3679098</v>
      </c>
      <c r="C3896">
        <v>3680255</v>
      </c>
      <c r="E3896" t="s">
        <v>13966</v>
      </c>
      <c r="F3896" t="s">
        <v>21675</v>
      </c>
      <c r="G3896" t="s">
        <v>27074</v>
      </c>
      <c r="I3896" t="s">
        <v>13969</v>
      </c>
      <c r="L3896" t="s">
        <v>27075</v>
      </c>
      <c r="M3896" s="20" t="s">
        <v>21675</v>
      </c>
      <c r="N3896" s="34">
        <v>385</v>
      </c>
      <c r="O3896" t="s">
        <v>27076</v>
      </c>
    </row>
    <row r="3897" spans="1:15" x14ac:dyDescent="0.35">
      <c r="A3897" t="s">
        <v>19</v>
      </c>
      <c r="B3897">
        <v>3680316</v>
      </c>
      <c r="C3897">
        <v>3680726</v>
      </c>
      <c r="E3897" t="s">
        <v>13966</v>
      </c>
      <c r="F3897" t="s">
        <v>27077</v>
      </c>
      <c r="G3897" t="s">
        <v>27078</v>
      </c>
      <c r="I3897" t="s">
        <v>13969</v>
      </c>
      <c r="L3897" t="s">
        <v>27079</v>
      </c>
      <c r="M3897" s="20" t="s">
        <v>27077</v>
      </c>
      <c r="N3897" s="34">
        <v>136</v>
      </c>
      <c r="O3897" t="s">
        <v>27080</v>
      </c>
    </row>
    <row r="3898" spans="1:15" x14ac:dyDescent="0.35">
      <c r="A3898" t="s">
        <v>19</v>
      </c>
      <c r="B3898">
        <v>3680760</v>
      </c>
      <c r="C3898">
        <v>3681989</v>
      </c>
      <c r="E3898" t="s">
        <v>14007</v>
      </c>
      <c r="F3898" t="s">
        <v>15043</v>
      </c>
      <c r="G3898" t="s">
        <v>27081</v>
      </c>
      <c r="I3898" t="s">
        <v>13969</v>
      </c>
      <c r="L3898" t="s">
        <v>27082</v>
      </c>
      <c r="M3898" s="20" t="s">
        <v>15043</v>
      </c>
      <c r="N3898" s="34">
        <v>409</v>
      </c>
      <c r="O3898" t="s">
        <v>27083</v>
      </c>
    </row>
    <row r="3899" spans="1:15" x14ac:dyDescent="0.35">
      <c r="A3899" t="s">
        <v>19</v>
      </c>
      <c r="B3899">
        <v>3681982</v>
      </c>
      <c r="C3899">
        <v>3682671</v>
      </c>
      <c r="E3899" t="s">
        <v>14007</v>
      </c>
      <c r="F3899" t="s">
        <v>15039</v>
      </c>
      <c r="G3899" t="s">
        <v>27084</v>
      </c>
      <c r="I3899" t="s">
        <v>13969</v>
      </c>
      <c r="L3899" t="s">
        <v>27085</v>
      </c>
      <c r="M3899" s="20" t="s">
        <v>15039</v>
      </c>
      <c r="N3899" s="34">
        <v>229</v>
      </c>
      <c r="O3899" t="s">
        <v>27086</v>
      </c>
    </row>
    <row r="3900" spans="1:15" x14ac:dyDescent="0.35">
      <c r="A3900" t="s">
        <v>19</v>
      </c>
      <c r="B3900">
        <v>3682655</v>
      </c>
      <c r="C3900">
        <v>3683848</v>
      </c>
      <c r="E3900" t="s">
        <v>14007</v>
      </c>
      <c r="F3900" t="s">
        <v>27087</v>
      </c>
      <c r="G3900" t="s">
        <v>27088</v>
      </c>
      <c r="I3900" t="s">
        <v>13969</v>
      </c>
      <c r="L3900" t="s">
        <v>27089</v>
      </c>
      <c r="M3900" s="20" t="s">
        <v>27087</v>
      </c>
      <c r="N3900" s="34">
        <v>397</v>
      </c>
      <c r="O3900" t="s">
        <v>27090</v>
      </c>
    </row>
    <row r="3901" spans="1:15" x14ac:dyDescent="0.35">
      <c r="A3901" t="s">
        <v>19</v>
      </c>
      <c r="B3901">
        <v>3684019</v>
      </c>
      <c r="C3901">
        <v>3684828</v>
      </c>
      <c r="E3901" t="s">
        <v>14007</v>
      </c>
      <c r="F3901" t="s">
        <v>15039</v>
      </c>
      <c r="G3901" t="s">
        <v>27091</v>
      </c>
      <c r="I3901" t="s">
        <v>13969</v>
      </c>
      <c r="L3901" t="s">
        <v>27092</v>
      </c>
      <c r="M3901" s="20" t="s">
        <v>15039</v>
      </c>
      <c r="N3901" s="34">
        <v>269</v>
      </c>
      <c r="O3901" t="s">
        <v>27093</v>
      </c>
    </row>
    <row r="3902" spans="1:15" x14ac:dyDescent="0.35">
      <c r="A3902" t="s">
        <v>19</v>
      </c>
      <c r="B3902">
        <v>3684844</v>
      </c>
      <c r="C3902">
        <v>3685854</v>
      </c>
      <c r="E3902" t="s">
        <v>14007</v>
      </c>
      <c r="F3902" t="s">
        <v>14679</v>
      </c>
      <c r="G3902" t="s">
        <v>27094</v>
      </c>
      <c r="I3902" t="s">
        <v>13969</v>
      </c>
      <c r="L3902" t="s">
        <v>27095</v>
      </c>
      <c r="M3902" s="20" t="s">
        <v>14679</v>
      </c>
      <c r="N3902" s="34">
        <v>336</v>
      </c>
      <c r="O3902" t="s">
        <v>27096</v>
      </c>
    </row>
    <row r="3903" spans="1:15" x14ac:dyDescent="0.35">
      <c r="A3903" t="s">
        <v>19</v>
      </c>
      <c r="B3903">
        <v>3685854</v>
      </c>
      <c r="C3903">
        <v>3686900</v>
      </c>
      <c r="E3903" t="s">
        <v>14007</v>
      </c>
      <c r="F3903" t="s">
        <v>14679</v>
      </c>
      <c r="G3903" t="s">
        <v>27097</v>
      </c>
      <c r="I3903" t="s">
        <v>13969</v>
      </c>
      <c r="L3903" t="s">
        <v>27098</v>
      </c>
      <c r="M3903" s="20" t="s">
        <v>14679</v>
      </c>
      <c r="N3903" s="34">
        <v>348</v>
      </c>
      <c r="O3903" t="s">
        <v>27099</v>
      </c>
    </row>
    <row r="3904" spans="1:15" x14ac:dyDescent="0.35">
      <c r="A3904" t="s">
        <v>19</v>
      </c>
      <c r="B3904">
        <v>3687106</v>
      </c>
      <c r="C3904">
        <v>3688053</v>
      </c>
      <c r="E3904" t="s">
        <v>13966</v>
      </c>
      <c r="F3904" t="s">
        <v>27100</v>
      </c>
      <c r="G3904" t="s">
        <v>27101</v>
      </c>
      <c r="I3904" t="s">
        <v>13969</v>
      </c>
      <c r="L3904" t="s">
        <v>27102</v>
      </c>
      <c r="M3904" s="20" t="s">
        <v>27100</v>
      </c>
      <c r="N3904" s="34">
        <v>315</v>
      </c>
      <c r="O3904" t="s">
        <v>27103</v>
      </c>
    </row>
    <row r="3905" spans="1:15" x14ac:dyDescent="0.35">
      <c r="A3905" t="s">
        <v>19</v>
      </c>
      <c r="B3905">
        <v>3688288</v>
      </c>
      <c r="C3905">
        <v>3689697</v>
      </c>
      <c r="E3905" t="s">
        <v>14007</v>
      </c>
      <c r="F3905" t="s">
        <v>14848</v>
      </c>
      <c r="G3905" t="s">
        <v>27104</v>
      </c>
      <c r="I3905" t="s">
        <v>13969</v>
      </c>
      <c r="L3905" t="s">
        <v>27105</v>
      </c>
      <c r="M3905" s="20" t="s">
        <v>14848</v>
      </c>
      <c r="N3905" s="34">
        <v>469</v>
      </c>
      <c r="O3905" t="s">
        <v>27106</v>
      </c>
    </row>
    <row r="3906" spans="1:15" x14ac:dyDescent="0.35">
      <c r="A3906" t="s">
        <v>19</v>
      </c>
      <c r="B3906">
        <v>3690097</v>
      </c>
      <c r="C3906">
        <v>3690237</v>
      </c>
      <c r="E3906" t="s">
        <v>14007</v>
      </c>
      <c r="F3906" t="s">
        <v>27107</v>
      </c>
      <c r="G3906" t="s">
        <v>27108</v>
      </c>
      <c r="I3906" t="s">
        <v>13969</v>
      </c>
      <c r="L3906" t="s">
        <v>27109</v>
      </c>
      <c r="M3906" s="20" t="s">
        <v>27107</v>
      </c>
      <c r="N3906" s="34">
        <v>46</v>
      </c>
      <c r="O3906" t="s">
        <v>27110</v>
      </c>
    </row>
    <row r="3907" spans="1:15" x14ac:dyDescent="0.35">
      <c r="A3907" t="s">
        <v>19</v>
      </c>
      <c r="B3907">
        <v>3690404</v>
      </c>
      <c r="C3907">
        <v>3690886</v>
      </c>
      <c r="E3907" t="s">
        <v>13966</v>
      </c>
      <c r="F3907" t="s">
        <v>17364</v>
      </c>
      <c r="G3907" t="s">
        <v>27111</v>
      </c>
      <c r="I3907" t="s">
        <v>13969</v>
      </c>
      <c r="L3907" t="s">
        <v>27112</v>
      </c>
      <c r="M3907" s="20" t="s">
        <v>17364</v>
      </c>
      <c r="N3907" s="34">
        <v>160</v>
      </c>
      <c r="O3907" t="s">
        <v>27113</v>
      </c>
    </row>
    <row r="3908" spans="1:15" x14ac:dyDescent="0.35">
      <c r="A3908" t="s">
        <v>19</v>
      </c>
      <c r="B3908">
        <v>3690986</v>
      </c>
      <c r="C3908">
        <v>3692839</v>
      </c>
      <c r="E3908" t="s">
        <v>13966</v>
      </c>
      <c r="F3908" t="s">
        <v>23872</v>
      </c>
      <c r="G3908" t="s">
        <v>27114</v>
      </c>
      <c r="I3908" t="s">
        <v>13969</v>
      </c>
      <c r="L3908" t="s">
        <v>27115</v>
      </c>
      <c r="M3908" s="20" t="s">
        <v>23872</v>
      </c>
      <c r="N3908" s="34">
        <v>617</v>
      </c>
      <c r="O3908" t="s">
        <v>27116</v>
      </c>
    </row>
    <row r="3909" spans="1:15" x14ac:dyDescent="0.35">
      <c r="A3909" t="s">
        <v>19</v>
      </c>
      <c r="B3909">
        <v>3692867</v>
      </c>
      <c r="C3909">
        <v>3693793</v>
      </c>
      <c r="E3909" t="s">
        <v>14007</v>
      </c>
      <c r="F3909" t="s">
        <v>27117</v>
      </c>
      <c r="G3909" t="s">
        <v>27118</v>
      </c>
      <c r="I3909" t="s">
        <v>13969</v>
      </c>
      <c r="L3909" t="s">
        <v>27119</v>
      </c>
      <c r="M3909" s="20" t="s">
        <v>27117</v>
      </c>
      <c r="N3909" s="34">
        <v>308</v>
      </c>
      <c r="O3909" t="s">
        <v>27120</v>
      </c>
    </row>
    <row r="3910" spans="1:15" x14ac:dyDescent="0.35">
      <c r="A3910" t="s">
        <v>19</v>
      </c>
      <c r="B3910">
        <v>3693904</v>
      </c>
      <c r="C3910">
        <v>3694686</v>
      </c>
      <c r="E3910" t="s">
        <v>13966</v>
      </c>
      <c r="F3910" t="s">
        <v>27121</v>
      </c>
      <c r="G3910" t="s">
        <v>27122</v>
      </c>
      <c r="I3910" t="s">
        <v>13969</v>
      </c>
      <c r="L3910" t="s">
        <v>27123</v>
      </c>
      <c r="M3910" s="20" t="s">
        <v>27121</v>
      </c>
      <c r="N3910" s="34">
        <v>260</v>
      </c>
      <c r="O3910" t="s">
        <v>27124</v>
      </c>
    </row>
    <row r="3911" spans="1:15" x14ac:dyDescent="0.35">
      <c r="A3911" t="s">
        <v>19</v>
      </c>
      <c r="B3911">
        <v>3694658</v>
      </c>
      <c r="C3911">
        <v>3695350</v>
      </c>
      <c r="E3911" t="s">
        <v>13966</v>
      </c>
      <c r="F3911" t="s">
        <v>27125</v>
      </c>
      <c r="G3911" t="s">
        <v>27126</v>
      </c>
      <c r="I3911" t="s">
        <v>13969</v>
      </c>
      <c r="L3911" t="s">
        <v>27127</v>
      </c>
      <c r="M3911" s="20" t="s">
        <v>27125</v>
      </c>
      <c r="N3911" s="34">
        <v>230</v>
      </c>
      <c r="O3911" t="s">
        <v>27128</v>
      </c>
    </row>
    <row r="3912" spans="1:15" x14ac:dyDescent="0.35">
      <c r="A3912" t="s">
        <v>19</v>
      </c>
      <c r="B3912">
        <v>3695381</v>
      </c>
      <c r="C3912">
        <v>3696211</v>
      </c>
      <c r="E3912" t="s">
        <v>14007</v>
      </c>
      <c r="F3912" t="s">
        <v>27129</v>
      </c>
      <c r="G3912" t="s">
        <v>27130</v>
      </c>
      <c r="I3912" t="s">
        <v>13969</v>
      </c>
      <c r="L3912" t="s">
        <v>27131</v>
      </c>
      <c r="M3912" s="20" t="s">
        <v>27129</v>
      </c>
      <c r="N3912" s="34">
        <v>276</v>
      </c>
      <c r="O3912" t="s">
        <v>27132</v>
      </c>
    </row>
    <row r="3913" spans="1:15" x14ac:dyDescent="0.35">
      <c r="A3913" t="s">
        <v>19</v>
      </c>
      <c r="B3913">
        <v>3696434</v>
      </c>
      <c r="C3913">
        <v>3696919</v>
      </c>
      <c r="E3913" t="s">
        <v>13966</v>
      </c>
      <c r="F3913" t="s">
        <v>27133</v>
      </c>
      <c r="G3913" t="s">
        <v>27134</v>
      </c>
      <c r="I3913" t="s">
        <v>13969</v>
      </c>
      <c r="L3913" t="s">
        <v>27135</v>
      </c>
      <c r="M3913" s="20" t="s">
        <v>27133</v>
      </c>
      <c r="N3913" s="34">
        <v>161</v>
      </c>
      <c r="O3913" t="s">
        <v>27136</v>
      </c>
    </row>
    <row r="3914" spans="1:15" x14ac:dyDescent="0.35">
      <c r="A3914" t="s">
        <v>19</v>
      </c>
      <c r="B3914">
        <v>3696963</v>
      </c>
      <c r="C3914">
        <v>3698975</v>
      </c>
      <c r="E3914" t="s">
        <v>14007</v>
      </c>
      <c r="F3914" t="s">
        <v>27137</v>
      </c>
      <c r="G3914" t="s">
        <v>27138</v>
      </c>
      <c r="I3914" t="s">
        <v>13969</v>
      </c>
      <c r="L3914" t="s">
        <v>27139</v>
      </c>
      <c r="M3914" s="20" t="s">
        <v>27137</v>
      </c>
      <c r="N3914" s="34">
        <v>670</v>
      </c>
      <c r="O3914" t="s">
        <v>27140</v>
      </c>
    </row>
    <row r="3915" spans="1:15" x14ac:dyDescent="0.35">
      <c r="A3915" t="s">
        <v>19</v>
      </c>
      <c r="B3915">
        <v>3699230</v>
      </c>
      <c r="C3915">
        <v>3700945</v>
      </c>
      <c r="E3915" t="s">
        <v>14007</v>
      </c>
      <c r="F3915" t="s">
        <v>27141</v>
      </c>
      <c r="G3915" t="s">
        <v>27142</v>
      </c>
      <c r="I3915" t="s">
        <v>13969</v>
      </c>
      <c r="L3915" t="s">
        <v>27143</v>
      </c>
      <c r="M3915" s="20" t="s">
        <v>27141</v>
      </c>
      <c r="N3915" s="34">
        <v>571</v>
      </c>
      <c r="O3915" t="s">
        <v>27144</v>
      </c>
    </row>
    <row r="3916" spans="1:15" x14ac:dyDescent="0.35">
      <c r="A3916" t="s">
        <v>19</v>
      </c>
      <c r="B3916">
        <v>3700971</v>
      </c>
      <c r="C3916">
        <v>3702788</v>
      </c>
      <c r="E3916" t="s">
        <v>14007</v>
      </c>
      <c r="F3916" t="s">
        <v>27145</v>
      </c>
      <c r="G3916" t="s">
        <v>27146</v>
      </c>
      <c r="I3916" t="s">
        <v>13969</v>
      </c>
      <c r="L3916" t="s">
        <v>27147</v>
      </c>
      <c r="M3916" s="20" t="s">
        <v>27145</v>
      </c>
      <c r="N3916" s="34">
        <v>605</v>
      </c>
      <c r="O3916" t="s">
        <v>27148</v>
      </c>
    </row>
    <row r="3917" spans="1:15" x14ac:dyDescent="0.35">
      <c r="A3917" t="s">
        <v>19</v>
      </c>
      <c r="B3917">
        <v>3702959</v>
      </c>
      <c r="C3917">
        <v>3705283</v>
      </c>
      <c r="E3917" t="s">
        <v>14007</v>
      </c>
      <c r="F3917" t="s">
        <v>27149</v>
      </c>
      <c r="G3917" t="s">
        <v>27150</v>
      </c>
      <c r="I3917" t="s">
        <v>13969</v>
      </c>
      <c r="L3917" t="s">
        <v>27151</v>
      </c>
      <c r="M3917" s="20" t="s">
        <v>27149</v>
      </c>
      <c r="N3917" s="34">
        <v>774</v>
      </c>
      <c r="O3917" t="s">
        <v>27152</v>
      </c>
    </row>
    <row r="3918" spans="1:15" x14ac:dyDescent="0.35">
      <c r="A3918" t="s">
        <v>19</v>
      </c>
      <c r="B3918">
        <v>3705481</v>
      </c>
      <c r="C3918">
        <v>3706089</v>
      </c>
      <c r="E3918" t="s">
        <v>14007</v>
      </c>
      <c r="F3918" t="s">
        <v>27153</v>
      </c>
      <c r="G3918" t="s">
        <v>27154</v>
      </c>
      <c r="I3918" t="s">
        <v>13969</v>
      </c>
      <c r="L3918" t="s">
        <v>27155</v>
      </c>
      <c r="M3918" s="20" t="s">
        <v>27153</v>
      </c>
      <c r="N3918" s="34">
        <v>202</v>
      </c>
      <c r="O3918" t="s">
        <v>27156</v>
      </c>
    </row>
    <row r="3919" spans="1:15" x14ac:dyDescent="0.35">
      <c r="A3919" t="s">
        <v>19</v>
      </c>
      <c r="B3919">
        <v>3706276</v>
      </c>
      <c r="C3919">
        <v>3706692</v>
      </c>
      <c r="E3919" t="s">
        <v>14007</v>
      </c>
      <c r="F3919" t="s">
        <v>27157</v>
      </c>
      <c r="G3919" t="s">
        <v>27158</v>
      </c>
      <c r="I3919" t="s">
        <v>13969</v>
      </c>
      <c r="L3919" t="s">
        <v>27159</v>
      </c>
      <c r="M3919" s="20" t="s">
        <v>27157</v>
      </c>
      <c r="N3919" s="34">
        <v>138</v>
      </c>
      <c r="O3919" t="s">
        <v>27160</v>
      </c>
    </row>
    <row r="3920" spans="1:15" x14ac:dyDescent="0.35">
      <c r="A3920" t="s">
        <v>19</v>
      </c>
      <c r="B3920">
        <v>3706697</v>
      </c>
      <c r="C3920">
        <v>3707365</v>
      </c>
      <c r="E3920" t="s">
        <v>14007</v>
      </c>
      <c r="F3920" t="s">
        <v>27161</v>
      </c>
      <c r="G3920" t="s">
        <v>27162</v>
      </c>
      <c r="I3920" t="s">
        <v>13969</v>
      </c>
      <c r="L3920" t="s">
        <v>27163</v>
      </c>
      <c r="M3920" s="20" t="s">
        <v>27161</v>
      </c>
      <c r="N3920" s="34">
        <v>222</v>
      </c>
      <c r="O3920" t="s">
        <v>27164</v>
      </c>
    </row>
    <row r="3921" spans="1:15" x14ac:dyDescent="0.35">
      <c r="A3921" t="s">
        <v>19</v>
      </c>
      <c r="B3921">
        <v>3707485</v>
      </c>
      <c r="C3921">
        <v>3709593</v>
      </c>
      <c r="E3921" t="s">
        <v>14007</v>
      </c>
      <c r="F3921" t="s">
        <v>27165</v>
      </c>
      <c r="G3921" t="s">
        <v>27166</v>
      </c>
      <c r="I3921" t="s">
        <v>13969</v>
      </c>
      <c r="L3921" t="s">
        <v>27167</v>
      </c>
      <c r="M3921" s="20" t="s">
        <v>27165</v>
      </c>
      <c r="N3921" s="34">
        <v>702</v>
      </c>
      <c r="O3921" t="s">
        <v>27168</v>
      </c>
    </row>
    <row r="3922" spans="1:15" x14ac:dyDescent="0.35">
      <c r="A3922" t="s">
        <v>19</v>
      </c>
      <c r="B3922">
        <v>3709753</v>
      </c>
      <c r="C3922">
        <v>3712161</v>
      </c>
      <c r="E3922" t="s">
        <v>14007</v>
      </c>
      <c r="F3922" t="s">
        <v>27169</v>
      </c>
      <c r="G3922" t="s">
        <v>27170</v>
      </c>
      <c r="I3922" t="s">
        <v>13969</v>
      </c>
      <c r="L3922" t="s">
        <v>27171</v>
      </c>
      <c r="M3922" s="20" t="s">
        <v>27169</v>
      </c>
      <c r="N3922" s="34">
        <v>802</v>
      </c>
      <c r="O3922" t="s">
        <v>27172</v>
      </c>
    </row>
    <row r="3923" spans="1:15" x14ac:dyDescent="0.35">
      <c r="A3923" t="s">
        <v>19</v>
      </c>
      <c r="B3923">
        <v>3712245</v>
      </c>
      <c r="C3923">
        <v>3712454</v>
      </c>
      <c r="E3923" t="s">
        <v>14007</v>
      </c>
      <c r="F3923" t="s">
        <v>27173</v>
      </c>
      <c r="G3923" t="s">
        <v>27174</v>
      </c>
      <c r="I3923" t="s">
        <v>13969</v>
      </c>
      <c r="L3923" t="s">
        <v>27175</v>
      </c>
      <c r="M3923" s="20" t="s">
        <v>27173</v>
      </c>
      <c r="N3923" s="34">
        <v>69</v>
      </c>
      <c r="O3923" t="s">
        <v>27176</v>
      </c>
    </row>
    <row r="3924" spans="1:15" x14ac:dyDescent="0.35">
      <c r="A3924" t="s">
        <v>19</v>
      </c>
      <c r="B3924">
        <v>3712528</v>
      </c>
      <c r="C3924">
        <v>3712833</v>
      </c>
      <c r="E3924" t="s">
        <v>14007</v>
      </c>
      <c r="F3924" t="s">
        <v>27177</v>
      </c>
      <c r="G3924" t="s">
        <v>27178</v>
      </c>
      <c r="I3924" t="s">
        <v>13969</v>
      </c>
      <c r="L3924" t="s">
        <v>27179</v>
      </c>
      <c r="M3924" s="20" t="s">
        <v>27177</v>
      </c>
      <c r="N3924" s="34">
        <v>101</v>
      </c>
      <c r="O3924" t="s">
        <v>27180</v>
      </c>
    </row>
    <row r="3925" spans="1:15" x14ac:dyDescent="0.35">
      <c r="A3925" t="s">
        <v>19</v>
      </c>
      <c r="B3925">
        <v>3712961</v>
      </c>
      <c r="C3925">
        <v>3714037</v>
      </c>
      <c r="E3925" t="s">
        <v>13966</v>
      </c>
      <c r="F3925" t="s">
        <v>18137</v>
      </c>
      <c r="G3925" t="s">
        <v>27181</v>
      </c>
      <c r="I3925" t="s">
        <v>13969</v>
      </c>
      <c r="L3925" t="s">
        <v>27182</v>
      </c>
      <c r="M3925" s="20" t="s">
        <v>18137</v>
      </c>
      <c r="N3925" s="34">
        <v>358</v>
      </c>
      <c r="O3925" t="s">
        <v>27183</v>
      </c>
    </row>
    <row r="3926" spans="1:15" x14ac:dyDescent="0.35">
      <c r="A3926" t="s">
        <v>19</v>
      </c>
      <c r="B3926">
        <v>3714074</v>
      </c>
      <c r="C3926">
        <v>3714709</v>
      </c>
      <c r="E3926" t="s">
        <v>14007</v>
      </c>
      <c r="F3926" t="s">
        <v>27184</v>
      </c>
      <c r="G3926" t="s">
        <v>27185</v>
      </c>
      <c r="I3926" t="s">
        <v>13969</v>
      </c>
      <c r="L3926" t="s">
        <v>27186</v>
      </c>
      <c r="M3926" s="20" t="s">
        <v>27184</v>
      </c>
      <c r="N3926" s="34">
        <v>211</v>
      </c>
      <c r="O3926" t="s">
        <v>27187</v>
      </c>
    </row>
    <row r="3927" spans="1:15" x14ac:dyDescent="0.35">
      <c r="A3927" t="s">
        <v>19</v>
      </c>
      <c r="B3927">
        <v>3714869</v>
      </c>
      <c r="C3927">
        <v>3716764</v>
      </c>
      <c r="E3927" t="s">
        <v>14007</v>
      </c>
      <c r="F3927" t="s">
        <v>27188</v>
      </c>
      <c r="G3927" t="s">
        <v>27189</v>
      </c>
      <c r="I3927" t="s">
        <v>13969</v>
      </c>
      <c r="L3927" t="s">
        <v>27190</v>
      </c>
      <c r="M3927" s="20" t="s">
        <v>27188</v>
      </c>
      <c r="N3927" s="34">
        <v>631</v>
      </c>
      <c r="O3927" t="s">
        <v>27191</v>
      </c>
    </row>
    <row r="3928" spans="1:15" x14ac:dyDescent="0.35">
      <c r="A3928" t="s">
        <v>19</v>
      </c>
      <c r="B3928">
        <v>3716927</v>
      </c>
      <c r="C3928">
        <v>3717328</v>
      </c>
      <c r="E3928" t="s">
        <v>14007</v>
      </c>
      <c r="F3928" t="s">
        <v>27192</v>
      </c>
      <c r="G3928" t="s">
        <v>27193</v>
      </c>
      <c r="I3928" t="s">
        <v>13969</v>
      </c>
      <c r="L3928" t="s">
        <v>27194</v>
      </c>
      <c r="M3928" s="20" t="s">
        <v>27192</v>
      </c>
      <c r="N3928" s="34">
        <v>133</v>
      </c>
      <c r="O3928" t="s">
        <v>27195</v>
      </c>
    </row>
    <row r="3929" spans="1:15" x14ac:dyDescent="0.35">
      <c r="A3929" t="s">
        <v>19</v>
      </c>
      <c r="B3929">
        <v>3717325</v>
      </c>
      <c r="C3929">
        <v>3717684</v>
      </c>
      <c r="E3929" t="s">
        <v>14007</v>
      </c>
      <c r="F3929" t="s">
        <v>27196</v>
      </c>
      <c r="G3929" t="s">
        <v>27197</v>
      </c>
      <c r="I3929" t="s">
        <v>13969</v>
      </c>
      <c r="L3929" t="s">
        <v>27198</v>
      </c>
      <c r="M3929" s="20" t="s">
        <v>27196</v>
      </c>
      <c r="N3929" s="34">
        <v>119</v>
      </c>
      <c r="O3929" t="s">
        <v>27199</v>
      </c>
    </row>
    <row r="3930" spans="1:15" x14ac:dyDescent="0.35">
      <c r="A3930" t="s">
        <v>19</v>
      </c>
      <c r="B3930">
        <v>3717681</v>
      </c>
      <c r="C3930">
        <v>3718253</v>
      </c>
      <c r="E3930" t="s">
        <v>14007</v>
      </c>
      <c r="F3930" t="s">
        <v>15549</v>
      </c>
      <c r="G3930" t="s">
        <v>27200</v>
      </c>
      <c r="I3930" t="s">
        <v>13969</v>
      </c>
      <c r="L3930" t="s">
        <v>27201</v>
      </c>
      <c r="M3930" s="20" t="s">
        <v>15549</v>
      </c>
      <c r="N3930" s="34">
        <v>190</v>
      </c>
      <c r="O3930" t="s">
        <v>27202</v>
      </c>
    </row>
    <row r="3931" spans="1:15" x14ac:dyDescent="0.35">
      <c r="A3931" t="s">
        <v>19</v>
      </c>
      <c r="B3931">
        <v>3718364</v>
      </c>
      <c r="C3931">
        <v>3719158</v>
      </c>
      <c r="E3931" t="s">
        <v>14007</v>
      </c>
      <c r="F3931" t="s">
        <v>19795</v>
      </c>
      <c r="G3931" t="s">
        <v>27203</v>
      </c>
      <c r="I3931" t="s">
        <v>13969</v>
      </c>
      <c r="L3931" t="s">
        <v>27204</v>
      </c>
      <c r="M3931" s="20" t="s">
        <v>19795</v>
      </c>
      <c r="N3931" s="34">
        <v>264</v>
      </c>
      <c r="O3931" t="s">
        <v>27205</v>
      </c>
    </row>
    <row r="3932" spans="1:15" x14ac:dyDescent="0.35">
      <c r="A3932" t="s">
        <v>19</v>
      </c>
      <c r="B3932">
        <v>3719341</v>
      </c>
      <c r="C3932">
        <v>3719703</v>
      </c>
      <c r="E3932" t="s">
        <v>14007</v>
      </c>
      <c r="F3932" t="s">
        <v>27206</v>
      </c>
      <c r="G3932" t="s">
        <v>27207</v>
      </c>
      <c r="I3932" t="s">
        <v>14056</v>
      </c>
      <c r="O3932" t="s">
        <v>27208</v>
      </c>
    </row>
    <row r="3933" spans="1:15" x14ac:dyDescent="0.35">
      <c r="A3933" t="s">
        <v>19</v>
      </c>
      <c r="B3933">
        <v>3719880</v>
      </c>
      <c r="C3933">
        <v>3720350</v>
      </c>
      <c r="E3933" t="s">
        <v>14007</v>
      </c>
      <c r="F3933" t="s">
        <v>27209</v>
      </c>
      <c r="G3933" t="s">
        <v>27210</v>
      </c>
      <c r="I3933" t="s">
        <v>13969</v>
      </c>
      <c r="L3933" t="s">
        <v>27211</v>
      </c>
      <c r="M3933" s="20" t="s">
        <v>27209</v>
      </c>
      <c r="N3933" s="34">
        <v>156</v>
      </c>
      <c r="O3933" t="s">
        <v>27212</v>
      </c>
    </row>
    <row r="3934" spans="1:15" x14ac:dyDescent="0.35">
      <c r="A3934" t="s">
        <v>19</v>
      </c>
      <c r="B3934">
        <v>3720495</v>
      </c>
      <c r="C3934">
        <v>3722834</v>
      </c>
      <c r="E3934" t="s">
        <v>14007</v>
      </c>
      <c r="F3934" t="s">
        <v>27213</v>
      </c>
      <c r="G3934" t="s">
        <v>27214</v>
      </c>
      <c r="I3934" t="s">
        <v>13969</v>
      </c>
      <c r="L3934" t="s">
        <v>27215</v>
      </c>
      <c r="M3934" s="20" t="s">
        <v>27213</v>
      </c>
      <c r="N3934" s="34">
        <v>779</v>
      </c>
      <c r="O3934" t="s">
        <v>27216</v>
      </c>
    </row>
    <row r="3935" spans="1:15" x14ac:dyDescent="0.35">
      <c r="A3935" t="s">
        <v>19</v>
      </c>
      <c r="B3935">
        <v>3722853</v>
      </c>
      <c r="C3935">
        <v>3723593</v>
      </c>
      <c r="E3935" t="s">
        <v>14007</v>
      </c>
      <c r="F3935" t="s">
        <v>14671</v>
      </c>
      <c r="G3935" t="s">
        <v>27217</v>
      </c>
      <c r="I3935" t="s">
        <v>13969</v>
      </c>
      <c r="L3935" t="s">
        <v>27218</v>
      </c>
      <c r="M3935" s="20" t="s">
        <v>14671</v>
      </c>
      <c r="N3935" s="34">
        <v>246</v>
      </c>
      <c r="O3935" t="s">
        <v>27219</v>
      </c>
    </row>
    <row r="3936" spans="1:15" x14ac:dyDescent="0.35">
      <c r="A3936" t="s">
        <v>19</v>
      </c>
      <c r="B3936">
        <v>3723725</v>
      </c>
      <c r="C3936">
        <v>3723955</v>
      </c>
      <c r="E3936" t="s">
        <v>14007</v>
      </c>
      <c r="F3936" t="s">
        <v>27220</v>
      </c>
      <c r="G3936" t="s">
        <v>27221</v>
      </c>
      <c r="I3936" t="s">
        <v>13969</v>
      </c>
      <c r="L3936" t="s">
        <v>27222</v>
      </c>
      <c r="M3936" s="20" t="s">
        <v>27220</v>
      </c>
      <c r="N3936" s="34">
        <v>76</v>
      </c>
      <c r="O3936" t="s">
        <v>27223</v>
      </c>
    </row>
    <row r="3937" spans="1:15" x14ac:dyDescent="0.35">
      <c r="A3937" t="s">
        <v>19</v>
      </c>
      <c r="B3937">
        <v>3724104</v>
      </c>
      <c r="C3937">
        <v>3724874</v>
      </c>
      <c r="E3937" t="s">
        <v>13966</v>
      </c>
      <c r="F3937" t="s">
        <v>14468</v>
      </c>
      <c r="G3937" t="s">
        <v>27224</v>
      </c>
      <c r="I3937" t="s">
        <v>13969</v>
      </c>
      <c r="L3937" t="s">
        <v>27225</v>
      </c>
      <c r="M3937" s="20" t="s">
        <v>14468</v>
      </c>
      <c r="N3937" s="34">
        <v>256</v>
      </c>
      <c r="O3937" t="s">
        <v>27226</v>
      </c>
    </row>
    <row r="3938" spans="1:15" x14ac:dyDescent="0.35">
      <c r="A3938" t="s">
        <v>19</v>
      </c>
      <c r="B3938">
        <v>3724914</v>
      </c>
      <c r="C3938">
        <v>3725147</v>
      </c>
      <c r="E3938" t="s">
        <v>14007</v>
      </c>
      <c r="F3938" t="s">
        <v>14310</v>
      </c>
      <c r="G3938" t="s">
        <v>27227</v>
      </c>
      <c r="I3938" t="s">
        <v>13969</v>
      </c>
      <c r="L3938" t="s">
        <v>27228</v>
      </c>
      <c r="M3938" s="20" t="s">
        <v>14310</v>
      </c>
      <c r="N3938" s="34">
        <v>77</v>
      </c>
      <c r="O3938" t="s">
        <v>27229</v>
      </c>
    </row>
    <row r="3939" spans="1:15" x14ac:dyDescent="0.35">
      <c r="A3939" t="s">
        <v>19</v>
      </c>
      <c r="B3939">
        <v>3725299</v>
      </c>
      <c r="C3939">
        <v>3725706</v>
      </c>
      <c r="E3939" t="s">
        <v>13966</v>
      </c>
      <c r="F3939" t="s">
        <v>27230</v>
      </c>
      <c r="G3939" t="s">
        <v>27231</v>
      </c>
      <c r="I3939" t="s">
        <v>13969</v>
      </c>
      <c r="L3939" t="s">
        <v>27232</v>
      </c>
      <c r="M3939" s="20" t="s">
        <v>27230</v>
      </c>
      <c r="N3939" s="34">
        <v>135</v>
      </c>
      <c r="O3939" t="s">
        <v>27233</v>
      </c>
    </row>
    <row r="3940" spans="1:15" x14ac:dyDescent="0.35">
      <c r="A3940" t="s">
        <v>19</v>
      </c>
      <c r="B3940">
        <v>3725736</v>
      </c>
      <c r="C3940">
        <v>3726155</v>
      </c>
      <c r="E3940" t="s">
        <v>13966</v>
      </c>
      <c r="F3940" t="s">
        <v>14310</v>
      </c>
      <c r="G3940" t="s">
        <v>27234</v>
      </c>
      <c r="I3940" t="s">
        <v>13969</v>
      </c>
      <c r="L3940" t="s">
        <v>27235</v>
      </c>
      <c r="M3940" s="20" t="s">
        <v>14310</v>
      </c>
      <c r="N3940" s="34">
        <v>139</v>
      </c>
      <c r="O3940" t="s">
        <v>27236</v>
      </c>
    </row>
    <row r="3941" spans="1:15" x14ac:dyDescent="0.35">
      <c r="A3941" t="s">
        <v>19</v>
      </c>
      <c r="B3941">
        <v>3726247</v>
      </c>
      <c r="C3941">
        <v>3726573</v>
      </c>
      <c r="E3941" t="s">
        <v>13966</v>
      </c>
      <c r="F3941" t="s">
        <v>27237</v>
      </c>
      <c r="G3941" t="s">
        <v>27238</v>
      </c>
      <c r="I3941" t="s">
        <v>13969</v>
      </c>
      <c r="L3941" t="s">
        <v>27239</v>
      </c>
      <c r="M3941" s="20" t="s">
        <v>27237</v>
      </c>
      <c r="N3941" s="34">
        <v>108</v>
      </c>
      <c r="O3941" t="s">
        <v>27240</v>
      </c>
    </row>
    <row r="3942" spans="1:15" x14ac:dyDescent="0.35">
      <c r="A3942" t="s">
        <v>19</v>
      </c>
      <c r="B3942">
        <v>3726698</v>
      </c>
      <c r="C3942">
        <v>3728398</v>
      </c>
      <c r="E3942" t="s">
        <v>13966</v>
      </c>
      <c r="F3942" t="s">
        <v>16917</v>
      </c>
      <c r="G3942" t="s">
        <v>27241</v>
      </c>
      <c r="I3942" t="s">
        <v>13969</v>
      </c>
      <c r="L3942" t="s">
        <v>27242</v>
      </c>
      <c r="M3942" s="20" t="s">
        <v>16917</v>
      </c>
      <c r="N3942" s="34">
        <v>566</v>
      </c>
      <c r="O3942" t="s">
        <v>27243</v>
      </c>
    </row>
    <row r="3943" spans="1:15" x14ac:dyDescent="0.35">
      <c r="A3943" t="s">
        <v>19</v>
      </c>
      <c r="B3943">
        <v>3728438</v>
      </c>
      <c r="C3943">
        <v>3729118</v>
      </c>
      <c r="E3943" t="s">
        <v>14007</v>
      </c>
      <c r="F3943" t="s">
        <v>27244</v>
      </c>
      <c r="G3943" t="s">
        <v>27245</v>
      </c>
      <c r="I3943" t="s">
        <v>13969</v>
      </c>
      <c r="L3943" t="s">
        <v>27246</v>
      </c>
      <c r="M3943" s="20" t="s">
        <v>27244</v>
      </c>
      <c r="N3943" s="34">
        <v>226</v>
      </c>
      <c r="O3943" t="s">
        <v>27247</v>
      </c>
    </row>
    <row r="3944" spans="1:15" x14ac:dyDescent="0.35">
      <c r="A3944" t="s">
        <v>19</v>
      </c>
      <c r="B3944">
        <v>3729135</v>
      </c>
      <c r="C3944">
        <v>3730055</v>
      </c>
      <c r="E3944" t="s">
        <v>14007</v>
      </c>
      <c r="F3944" t="s">
        <v>27248</v>
      </c>
      <c r="G3944" t="s">
        <v>27249</v>
      </c>
      <c r="I3944" t="s">
        <v>13969</v>
      </c>
      <c r="L3944" t="s">
        <v>27250</v>
      </c>
      <c r="M3944" s="20" t="s">
        <v>27248</v>
      </c>
      <c r="N3944" s="34">
        <v>306</v>
      </c>
      <c r="O3944" t="s">
        <v>27251</v>
      </c>
    </row>
    <row r="3945" spans="1:15" x14ac:dyDescent="0.35">
      <c r="A3945" t="s">
        <v>19</v>
      </c>
      <c r="B3945">
        <v>3730067</v>
      </c>
      <c r="C3945">
        <v>3730720</v>
      </c>
      <c r="E3945" t="s">
        <v>14007</v>
      </c>
      <c r="F3945" t="s">
        <v>27252</v>
      </c>
      <c r="G3945" t="s">
        <v>27253</v>
      </c>
      <c r="I3945" t="s">
        <v>13969</v>
      </c>
      <c r="L3945" t="s">
        <v>27254</v>
      </c>
      <c r="M3945" s="20" t="s">
        <v>27252</v>
      </c>
      <c r="N3945" s="34">
        <v>217</v>
      </c>
      <c r="O3945" t="s">
        <v>27255</v>
      </c>
    </row>
    <row r="3946" spans="1:15" x14ac:dyDescent="0.35">
      <c r="A3946" t="s">
        <v>19</v>
      </c>
      <c r="B3946">
        <v>3730737</v>
      </c>
      <c r="C3946">
        <v>3731882</v>
      </c>
      <c r="E3946" t="s">
        <v>14007</v>
      </c>
      <c r="F3946" t="s">
        <v>27256</v>
      </c>
      <c r="G3946" t="s">
        <v>27257</v>
      </c>
      <c r="I3946" t="s">
        <v>13969</v>
      </c>
      <c r="L3946" t="s">
        <v>27258</v>
      </c>
      <c r="M3946" s="20" t="s">
        <v>27256</v>
      </c>
      <c r="N3946" s="34">
        <v>381</v>
      </c>
      <c r="O3946" t="s">
        <v>27259</v>
      </c>
    </row>
    <row r="3947" spans="1:15" x14ac:dyDescent="0.35">
      <c r="A3947" t="s">
        <v>19</v>
      </c>
      <c r="B3947">
        <v>3732166</v>
      </c>
      <c r="C3947">
        <v>3732699</v>
      </c>
      <c r="E3947" t="s">
        <v>13966</v>
      </c>
      <c r="F3947" t="s">
        <v>27260</v>
      </c>
      <c r="G3947" t="s">
        <v>27261</v>
      </c>
      <c r="I3947" t="s">
        <v>13969</v>
      </c>
      <c r="L3947" t="s">
        <v>27262</v>
      </c>
      <c r="M3947" s="20" t="s">
        <v>27260</v>
      </c>
      <c r="N3947" s="34">
        <v>177</v>
      </c>
      <c r="O3947" t="s">
        <v>27263</v>
      </c>
    </row>
    <row r="3948" spans="1:15" x14ac:dyDescent="0.35">
      <c r="A3948" t="s">
        <v>19</v>
      </c>
      <c r="B3948">
        <v>3732921</v>
      </c>
      <c r="C3948">
        <v>3733397</v>
      </c>
      <c r="E3948" t="s">
        <v>13966</v>
      </c>
      <c r="F3948" t="s">
        <v>27264</v>
      </c>
      <c r="G3948" t="s">
        <v>27265</v>
      </c>
      <c r="I3948" t="s">
        <v>13969</v>
      </c>
      <c r="L3948" t="s">
        <v>27266</v>
      </c>
      <c r="M3948" s="20" t="s">
        <v>27264</v>
      </c>
      <c r="N3948" s="34">
        <v>158</v>
      </c>
      <c r="O3948" t="s">
        <v>27267</v>
      </c>
    </row>
    <row r="3949" spans="1:15" x14ac:dyDescent="0.35">
      <c r="A3949" t="s">
        <v>19</v>
      </c>
      <c r="B3949">
        <v>3733394</v>
      </c>
      <c r="C3949">
        <v>3734365</v>
      </c>
      <c r="E3949" t="s">
        <v>13966</v>
      </c>
      <c r="F3949" t="s">
        <v>27268</v>
      </c>
      <c r="G3949" t="s">
        <v>27269</v>
      </c>
      <c r="I3949" t="s">
        <v>13969</v>
      </c>
      <c r="L3949" t="s">
        <v>27270</v>
      </c>
      <c r="M3949" s="20" t="s">
        <v>27268</v>
      </c>
      <c r="N3949" s="34">
        <v>323</v>
      </c>
      <c r="O3949" t="s">
        <v>27271</v>
      </c>
    </row>
    <row r="3950" spans="1:15" x14ac:dyDescent="0.35">
      <c r="A3950" t="s">
        <v>19</v>
      </c>
      <c r="B3950">
        <v>3734408</v>
      </c>
      <c r="C3950">
        <v>3735019</v>
      </c>
      <c r="E3950" t="s">
        <v>13966</v>
      </c>
      <c r="F3950" t="s">
        <v>27272</v>
      </c>
      <c r="G3950" t="s">
        <v>27273</v>
      </c>
      <c r="I3950" t="s">
        <v>13969</v>
      </c>
      <c r="L3950" t="s">
        <v>27274</v>
      </c>
      <c r="M3950" s="20" t="s">
        <v>27272</v>
      </c>
      <c r="N3950" s="34">
        <v>203</v>
      </c>
      <c r="O3950" t="s">
        <v>27275</v>
      </c>
    </row>
    <row r="3951" spans="1:15" x14ac:dyDescent="0.35">
      <c r="A3951" t="s">
        <v>19</v>
      </c>
      <c r="B3951">
        <v>3735066</v>
      </c>
      <c r="C3951">
        <v>3735689</v>
      </c>
      <c r="E3951" t="s">
        <v>14007</v>
      </c>
      <c r="F3951" t="s">
        <v>27276</v>
      </c>
      <c r="G3951" t="s">
        <v>27277</v>
      </c>
      <c r="I3951" t="s">
        <v>13969</v>
      </c>
      <c r="L3951" t="s">
        <v>27278</v>
      </c>
      <c r="M3951" s="20" t="s">
        <v>27276</v>
      </c>
      <c r="N3951" s="34">
        <v>207</v>
      </c>
      <c r="O3951" t="s">
        <v>27279</v>
      </c>
    </row>
    <row r="3952" spans="1:15" x14ac:dyDescent="0.35">
      <c r="A3952" t="s">
        <v>19</v>
      </c>
      <c r="B3952">
        <v>3735686</v>
      </c>
      <c r="C3952">
        <v>3735958</v>
      </c>
      <c r="E3952" t="s">
        <v>14007</v>
      </c>
      <c r="F3952" t="s">
        <v>27280</v>
      </c>
      <c r="G3952" t="s">
        <v>27281</v>
      </c>
      <c r="I3952" t="s">
        <v>13969</v>
      </c>
      <c r="L3952" t="s">
        <v>27282</v>
      </c>
      <c r="M3952" s="20" t="s">
        <v>27280</v>
      </c>
      <c r="N3952" s="34">
        <v>90</v>
      </c>
      <c r="O3952" t="s">
        <v>27283</v>
      </c>
    </row>
    <row r="3953" spans="1:15" ht="29" x14ac:dyDescent="0.35">
      <c r="A3953" t="s">
        <v>19</v>
      </c>
      <c r="B3953">
        <v>3736178</v>
      </c>
      <c r="C3953">
        <v>3736867</v>
      </c>
      <c r="E3953" t="s">
        <v>14007</v>
      </c>
      <c r="F3953" t="s">
        <v>27284</v>
      </c>
      <c r="G3953" t="s">
        <v>27285</v>
      </c>
      <c r="I3953" t="s">
        <v>13969</v>
      </c>
      <c r="L3953" t="s">
        <v>27286</v>
      </c>
      <c r="M3953" s="20" t="s">
        <v>27284</v>
      </c>
      <c r="N3953" s="34">
        <v>229</v>
      </c>
      <c r="O3953" t="s">
        <v>27287</v>
      </c>
    </row>
    <row r="3954" spans="1:15" ht="29" x14ac:dyDescent="0.35">
      <c r="A3954" t="s">
        <v>19</v>
      </c>
      <c r="B3954">
        <v>3736885</v>
      </c>
      <c r="C3954">
        <v>3737796</v>
      </c>
      <c r="E3954" t="s">
        <v>14007</v>
      </c>
      <c r="F3954" t="s">
        <v>27288</v>
      </c>
      <c r="G3954" t="s">
        <v>27289</v>
      </c>
      <c r="I3954" t="s">
        <v>13969</v>
      </c>
      <c r="L3954" t="s">
        <v>27290</v>
      </c>
      <c r="M3954" s="20" t="s">
        <v>27288</v>
      </c>
      <c r="N3954" s="34">
        <v>303</v>
      </c>
      <c r="O3954" t="s">
        <v>27291</v>
      </c>
    </row>
    <row r="3955" spans="1:15" ht="29" x14ac:dyDescent="0.35">
      <c r="A3955" t="s">
        <v>19</v>
      </c>
      <c r="B3955">
        <v>3737816</v>
      </c>
      <c r="C3955">
        <v>3738469</v>
      </c>
      <c r="E3955" t="s">
        <v>14007</v>
      </c>
      <c r="F3955" t="s">
        <v>27292</v>
      </c>
      <c r="G3955" t="s">
        <v>27293</v>
      </c>
      <c r="I3955" t="s">
        <v>13969</v>
      </c>
      <c r="L3955" t="s">
        <v>27294</v>
      </c>
      <c r="M3955" s="20" t="s">
        <v>27292</v>
      </c>
      <c r="N3955" s="34">
        <v>217</v>
      </c>
      <c r="O3955" t="s">
        <v>27295</v>
      </c>
    </row>
    <row r="3956" spans="1:15" x14ac:dyDescent="0.35">
      <c r="A3956" t="s">
        <v>19</v>
      </c>
      <c r="B3956">
        <v>3738492</v>
      </c>
      <c r="C3956">
        <v>3739634</v>
      </c>
      <c r="E3956" t="s">
        <v>14007</v>
      </c>
      <c r="F3956" t="s">
        <v>27296</v>
      </c>
      <c r="G3956" t="s">
        <v>27297</v>
      </c>
      <c r="I3956" t="s">
        <v>13969</v>
      </c>
      <c r="L3956" t="s">
        <v>27298</v>
      </c>
      <c r="M3956" s="20" t="s">
        <v>27296</v>
      </c>
      <c r="N3956" s="34">
        <v>380</v>
      </c>
      <c r="O3956" t="s">
        <v>27299</v>
      </c>
    </row>
    <row r="3957" spans="1:15" x14ac:dyDescent="0.35">
      <c r="A3957" t="s">
        <v>19</v>
      </c>
      <c r="B3957">
        <v>3739898</v>
      </c>
      <c r="C3957">
        <v>3740455</v>
      </c>
      <c r="E3957" t="s">
        <v>13966</v>
      </c>
      <c r="F3957" t="s">
        <v>27300</v>
      </c>
      <c r="G3957" t="s">
        <v>27301</v>
      </c>
      <c r="I3957" t="s">
        <v>13969</v>
      </c>
      <c r="L3957" t="s">
        <v>27302</v>
      </c>
      <c r="M3957" s="20" t="s">
        <v>27300</v>
      </c>
      <c r="N3957" s="34">
        <v>185</v>
      </c>
      <c r="O3957" t="s">
        <v>27303</v>
      </c>
    </row>
    <row r="3958" spans="1:15" x14ac:dyDescent="0.35">
      <c r="A3958" t="s">
        <v>19</v>
      </c>
      <c r="B3958">
        <v>3740473</v>
      </c>
      <c r="C3958">
        <v>3741108</v>
      </c>
      <c r="E3958" t="s">
        <v>14007</v>
      </c>
      <c r="F3958" t="s">
        <v>27304</v>
      </c>
      <c r="G3958" t="s">
        <v>27305</v>
      </c>
      <c r="I3958" t="s">
        <v>13969</v>
      </c>
      <c r="L3958" t="s">
        <v>27306</v>
      </c>
      <c r="M3958" s="20" t="s">
        <v>27304</v>
      </c>
      <c r="N3958" s="34">
        <v>211</v>
      </c>
      <c r="O3958" t="s">
        <v>27307</v>
      </c>
    </row>
    <row r="3959" spans="1:15" x14ac:dyDescent="0.35">
      <c r="A3959" t="s">
        <v>19</v>
      </c>
      <c r="B3959">
        <v>3741258</v>
      </c>
      <c r="C3959">
        <v>3741872</v>
      </c>
      <c r="E3959" t="s">
        <v>13966</v>
      </c>
      <c r="F3959" t="s">
        <v>15844</v>
      </c>
      <c r="G3959" t="s">
        <v>27308</v>
      </c>
      <c r="I3959" t="s">
        <v>13969</v>
      </c>
      <c r="L3959" t="s">
        <v>27309</v>
      </c>
      <c r="M3959" s="20" t="s">
        <v>15844</v>
      </c>
      <c r="N3959" s="34">
        <v>204</v>
      </c>
      <c r="O3959" t="s">
        <v>27310</v>
      </c>
    </row>
    <row r="3960" spans="1:15" x14ac:dyDescent="0.35">
      <c r="A3960" t="s">
        <v>19</v>
      </c>
      <c r="B3960">
        <v>3742004</v>
      </c>
      <c r="C3960">
        <v>3742702</v>
      </c>
      <c r="E3960" t="s">
        <v>13966</v>
      </c>
      <c r="F3960" t="s">
        <v>23285</v>
      </c>
      <c r="G3960" t="s">
        <v>27311</v>
      </c>
      <c r="I3960" t="s">
        <v>13969</v>
      </c>
      <c r="L3960" t="s">
        <v>27312</v>
      </c>
      <c r="M3960" s="20" t="s">
        <v>23285</v>
      </c>
      <c r="N3960" s="34">
        <v>232</v>
      </c>
      <c r="O3960" t="s">
        <v>27313</v>
      </c>
    </row>
    <row r="3961" spans="1:15" x14ac:dyDescent="0.35">
      <c r="A3961" t="s">
        <v>19</v>
      </c>
      <c r="B3961">
        <v>3742738</v>
      </c>
      <c r="C3961">
        <v>3744555</v>
      </c>
      <c r="E3961" t="s">
        <v>14007</v>
      </c>
      <c r="F3961" t="s">
        <v>23285</v>
      </c>
      <c r="G3961" t="s">
        <v>27314</v>
      </c>
      <c r="I3961" t="s">
        <v>13969</v>
      </c>
      <c r="L3961" t="s">
        <v>27315</v>
      </c>
      <c r="M3961" s="20" t="s">
        <v>23285</v>
      </c>
      <c r="N3961" s="34">
        <v>605</v>
      </c>
      <c r="O3961" t="s">
        <v>27316</v>
      </c>
    </row>
    <row r="3962" spans="1:15" x14ac:dyDescent="0.35">
      <c r="A3962" t="s">
        <v>19</v>
      </c>
      <c r="B3962">
        <v>3744675</v>
      </c>
      <c r="C3962">
        <v>3745142</v>
      </c>
      <c r="E3962" t="s">
        <v>13966</v>
      </c>
      <c r="F3962" t="s">
        <v>14715</v>
      </c>
      <c r="G3962" t="s">
        <v>27317</v>
      </c>
      <c r="I3962" t="s">
        <v>13969</v>
      </c>
      <c r="L3962" t="s">
        <v>27318</v>
      </c>
      <c r="M3962" s="20" t="s">
        <v>14715</v>
      </c>
      <c r="N3962" s="34">
        <v>155</v>
      </c>
      <c r="O3962" t="s">
        <v>27319</v>
      </c>
    </row>
    <row r="3963" spans="1:15" x14ac:dyDescent="0.35">
      <c r="A3963" t="s">
        <v>19</v>
      </c>
      <c r="B3963">
        <v>3745187</v>
      </c>
      <c r="C3963">
        <v>3746479</v>
      </c>
      <c r="E3963" t="s">
        <v>14007</v>
      </c>
      <c r="F3963" t="s">
        <v>27320</v>
      </c>
      <c r="G3963" t="s">
        <v>27321</v>
      </c>
      <c r="I3963" t="s">
        <v>13969</v>
      </c>
      <c r="L3963" t="s">
        <v>27322</v>
      </c>
      <c r="M3963" s="20" t="s">
        <v>27320</v>
      </c>
      <c r="N3963" s="34">
        <v>430</v>
      </c>
      <c r="O3963" t="s">
        <v>27323</v>
      </c>
    </row>
    <row r="3964" spans="1:15" x14ac:dyDescent="0.35">
      <c r="A3964" t="s">
        <v>19</v>
      </c>
      <c r="B3964">
        <v>3746509</v>
      </c>
      <c r="C3964">
        <v>3748044</v>
      </c>
      <c r="E3964" t="s">
        <v>14007</v>
      </c>
      <c r="F3964" t="s">
        <v>27324</v>
      </c>
      <c r="G3964" t="s">
        <v>27325</v>
      </c>
      <c r="I3964" t="s">
        <v>13969</v>
      </c>
      <c r="L3964" t="s">
        <v>27326</v>
      </c>
      <c r="M3964" s="20" t="s">
        <v>27324</v>
      </c>
      <c r="N3964" s="34">
        <v>511</v>
      </c>
      <c r="O3964" t="s">
        <v>27327</v>
      </c>
    </row>
    <row r="3965" spans="1:15" x14ac:dyDescent="0.35">
      <c r="A3965" t="s">
        <v>19</v>
      </c>
      <c r="B3965">
        <v>3748037</v>
      </c>
      <c r="C3965">
        <v>3748798</v>
      </c>
      <c r="E3965" t="s">
        <v>14007</v>
      </c>
      <c r="F3965" t="s">
        <v>27328</v>
      </c>
      <c r="G3965" t="s">
        <v>27329</v>
      </c>
      <c r="I3965" t="s">
        <v>13969</v>
      </c>
      <c r="L3965" t="s">
        <v>27330</v>
      </c>
      <c r="M3965" s="20" t="s">
        <v>27328</v>
      </c>
      <c r="N3965" s="34">
        <v>253</v>
      </c>
      <c r="O3965" t="s">
        <v>27331</v>
      </c>
    </row>
    <row r="3966" spans="1:15" x14ac:dyDescent="0.35">
      <c r="A3966" t="s">
        <v>19</v>
      </c>
      <c r="B3966">
        <v>3748829</v>
      </c>
      <c r="C3966">
        <v>3750013</v>
      </c>
      <c r="E3966" t="s">
        <v>14007</v>
      </c>
      <c r="F3966" t="s">
        <v>27332</v>
      </c>
      <c r="G3966" t="s">
        <v>27333</v>
      </c>
      <c r="I3966" t="s">
        <v>13969</v>
      </c>
      <c r="L3966" t="s">
        <v>27334</v>
      </c>
      <c r="M3966" s="20" t="s">
        <v>27332</v>
      </c>
      <c r="N3966" s="34">
        <v>394</v>
      </c>
      <c r="O3966" t="s">
        <v>27335</v>
      </c>
    </row>
    <row r="3967" spans="1:15" x14ac:dyDescent="0.35">
      <c r="A3967" t="s">
        <v>19</v>
      </c>
      <c r="B3967">
        <v>3750330</v>
      </c>
      <c r="C3967">
        <v>3751337</v>
      </c>
      <c r="E3967" t="s">
        <v>14007</v>
      </c>
      <c r="F3967" t="s">
        <v>27336</v>
      </c>
      <c r="G3967" t="s">
        <v>27337</v>
      </c>
      <c r="I3967" t="s">
        <v>13969</v>
      </c>
      <c r="L3967" t="s">
        <v>27338</v>
      </c>
      <c r="M3967" s="20" t="s">
        <v>27336</v>
      </c>
      <c r="N3967" s="34">
        <v>335</v>
      </c>
      <c r="O3967" t="s">
        <v>27339</v>
      </c>
    </row>
    <row r="3968" spans="1:15" x14ac:dyDescent="0.35">
      <c r="A3968" t="s">
        <v>19</v>
      </c>
      <c r="B3968">
        <v>3751384</v>
      </c>
      <c r="C3968">
        <v>3752406</v>
      </c>
      <c r="E3968" t="s">
        <v>14007</v>
      </c>
      <c r="F3968" t="s">
        <v>27340</v>
      </c>
      <c r="G3968" t="s">
        <v>27341</v>
      </c>
      <c r="I3968" t="s">
        <v>13969</v>
      </c>
      <c r="L3968" t="s">
        <v>27342</v>
      </c>
      <c r="M3968" s="20" t="s">
        <v>27340</v>
      </c>
      <c r="N3968" s="34">
        <v>340</v>
      </c>
      <c r="O3968" t="s">
        <v>27343</v>
      </c>
    </row>
    <row r="3969" spans="1:15" x14ac:dyDescent="0.35">
      <c r="A3969" t="s">
        <v>19</v>
      </c>
      <c r="B3969">
        <v>3752704</v>
      </c>
      <c r="C3969">
        <v>3754098</v>
      </c>
      <c r="E3969" t="s">
        <v>14007</v>
      </c>
      <c r="F3969" t="s">
        <v>27344</v>
      </c>
      <c r="G3969" t="s">
        <v>27345</v>
      </c>
      <c r="I3969" t="s">
        <v>13969</v>
      </c>
      <c r="L3969" t="s">
        <v>27346</v>
      </c>
      <c r="M3969" s="20" t="s">
        <v>27344</v>
      </c>
      <c r="N3969" s="34">
        <v>464</v>
      </c>
      <c r="O3969" t="s">
        <v>27347</v>
      </c>
    </row>
    <row r="3970" spans="1:15" x14ac:dyDescent="0.35">
      <c r="A3970" t="s">
        <v>19</v>
      </c>
      <c r="B3970">
        <v>3754302</v>
      </c>
      <c r="C3970">
        <v>3755390</v>
      </c>
      <c r="E3970" t="s">
        <v>13966</v>
      </c>
      <c r="F3970" t="s">
        <v>27348</v>
      </c>
      <c r="G3970" t="s">
        <v>27349</v>
      </c>
      <c r="I3970" t="s">
        <v>13969</v>
      </c>
      <c r="L3970" t="s">
        <v>27350</v>
      </c>
      <c r="M3970" s="20" t="s">
        <v>27348</v>
      </c>
      <c r="N3970" s="34">
        <v>362</v>
      </c>
      <c r="O3970" t="s">
        <v>27351</v>
      </c>
    </row>
    <row r="3971" spans="1:15" x14ac:dyDescent="0.35">
      <c r="A3971" t="s">
        <v>19</v>
      </c>
      <c r="B3971">
        <v>3755439</v>
      </c>
      <c r="C3971">
        <v>3756449</v>
      </c>
      <c r="E3971" t="s">
        <v>14007</v>
      </c>
      <c r="F3971" t="s">
        <v>15167</v>
      </c>
      <c r="G3971" t="s">
        <v>27352</v>
      </c>
      <c r="I3971" t="s">
        <v>13969</v>
      </c>
      <c r="L3971" t="s">
        <v>27353</v>
      </c>
      <c r="M3971" s="20" t="s">
        <v>15167</v>
      </c>
      <c r="N3971" s="34">
        <v>336</v>
      </c>
      <c r="O3971" t="s">
        <v>27354</v>
      </c>
    </row>
    <row r="3972" spans="1:15" x14ac:dyDescent="0.35">
      <c r="A3972" t="s">
        <v>19</v>
      </c>
      <c r="B3972">
        <v>3756606</v>
      </c>
      <c r="C3972">
        <v>3757484</v>
      </c>
      <c r="E3972" t="s">
        <v>14007</v>
      </c>
      <c r="F3972" t="s">
        <v>15276</v>
      </c>
      <c r="G3972" t="s">
        <v>27355</v>
      </c>
      <c r="I3972" t="s">
        <v>13969</v>
      </c>
      <c r="L3972" t="s">
        <v>27356</v>
      </c>
      <c r="M3972" s="20" t="s">
        <v>15276</v>
      </c>
      <c r="N3972" s="34">
        <v>292</v>
      </c>
      <c r="O3972" t="s">
        <v>27357</v>
      </c>
    </row>
    <row r="3973" spans="1:15" x14ac:dyDescent="0.35">
      <c r="A3973" t="s">
        <v>19</v>
      </c>
      <c r="B3973">
        <v>3757584</v>
      </c>
      <c r="C3973">
        <v>3758501</v>
      </c>
      <c r="E3973" t="s">
        <v>13966</v>
      </c>
      <c r="F3973" t="s">
        <v>14898</v>
      </c>
      <c r="G3973" t="s">
        <v>27358</v>
      </c>
      <c r="I3973" t="s">
        <v>13969</v>
      </c>
      <c r="L3973" t="s">
        <v>27359</v>
      </c>
      <c r="M3973" s="20" t="s">
        <v>14898</v>
      </c>
      <c r="N3973" s="34">
        <v>305</v>
      </c>
      <c r="O3973" t="s">
        <v>27360</v>
      </c>
    </row>
    <row r="3974" spans="1:15" x14ac:dyDescent="0.35">
      <c r="A3974" t="s">
        <v>19</v>
      </c>
      <c r="B3974">
        <v>3758542</v>
      </c>
      <c r="C3974">
        <v>3759885</v>
      </c>
      <c r="E3974" t="s">
        <v>14007</v>
      </c>
      <c r="F3974" t="s">
        <v>14848</v>
      </c>
      <c r="G3974" t="s">
        <v>27361</v>
      </c>
      <c r="I3974" t="s">
        <v>13969</v>
      </c>
      <c r="L3974" t="s">
        <v>27362</v>
      </c>
      <c r="M3974" s="20" t="s">
        <v>14848</v>
      </c>
      <c r="N3974" s="34">
        <v>447</v>
      </c>
      <c r="O3974" t="s">
        <v>27363</v>
      </c>
    </row>
    <row r="3975" spans="1:15" x14ac:dyDescent="0.35">
      <c r="A3975" t="s">
        <v>19</v>
      </c>
      <c r="B3975">
        <v>3760287</v>
      </c>
      <c r="C3975">
        <v>3761321</v>
      </c>
      <c r="E3975" t="s">
        <v>14007</v>
      </c>
      <c r="F3975" t="s">
        <v>16273</v>
      </c>
      <c r="G3975" t="s">
        <v>27364</v>
      </c>
      <c r="I3975" t="s">
        <v>13969</v>
      </c>
      <c r="L3975" t="s">
        <v>27365</v>
      </c>
      <c r="M3975" s="20" t="s">
        <v>16273</v>
      </c>
      <c r="N3975" s="34">
        <v>344</v>
      </c>
      <c r="O3975" t="s">
        <v>27366</v>
      </c>
    </row>
    <row r="3976" spans="1:15" x14ac:dyDescent="0.35">
      <c r="A3976" t="s">
        <v>19</v>
      </c>
      <c r="B3976">
        <v>3761429</v>
      </c>
      <c r="C3976">
        <v>3762151</v>
      </c>
      <c r="E3976" t="s">
        <v>14007</v>
      </c>
      <c r="F3976" t="s">
        <v>27367</v>
      </c>
      <c r="G3976" t="s">
        <v>27368</v>
      </c>
      <c r="I3976" t="s">
        <v>13969</v>
      </c>
      <c r="L3976" t="s">
        <v>27369</v>
      </c>
      <c r="M3976" s="20" t="s">
        <v>27367</v>
      </c>
      <c r="N3976" s="34">
        <v>240</v>
      </c>
      <c r="O3976" t="s">
        <v>27370</v>
      </c>
    </row>
    <row r="3977" spans="1:15" x14ac:dyDescent="0.35">
      <c r="A3977" t="s">
        <v>19</v>
      </c>
      <c r="B3977">
        <v>3762151</v>
      </c>
      <c r="C3977">
        <v>3763590</v>
      </c>
      <c r="E3977" t="s">
        <v>14007</v>
      </c>
      <c r="F3977" t="s">
        <v>27371</v>
      </c>
      <c r="G3977" t="s">
        <v>27372</v>
      </c>
      <c r="I3977" t="s">
        <v>13969</v>
      </c>
      <c r="L3977" t="s">
        <v>27373</v>
      </c>
      <c r="M3977" s="20" t="s">
        <v>27371</v>
      </c>
      <c r="N3977" s="34">
        <v>479</v>
      </c>
      <c r="O3977" t="s">
        <v>27374</v>
      </c>
    </row>
    <row r="3978" spans="1:15" x14ac:dyDescent="0.35">
      <c r="A3978" t="s">
        <v>19</v>
      </c>
      <c r="B3978">
        <v>3763617</v>
      </c>
      <c r="C3978">
        <v>3764333</v>
      </c>
      <c r="E3978" t="s">
        <v>14007</v>
      </c>
      <c r="F3978" t="s">
        <v>27375</v>
      </c>
      <c r="G3978" t="s">
        <v>27376</v>
      </c>
      <c r="I3978" t="s">
        <v>13969</v>
      </c>
      <c r="L3978" t="s">
        <v>27377</v>
      </c>
      <c r="M3978" s="20" t="s">
        <v>27375</v>
      </c>
      <c r="N3978" s="34">
        <v>238</v>
      </c>
      <c r="O3978" t="s">
        <v>27378</v>
      </c>
    </row>
    <row r="3979" spans="1:15" x14ac:dyDescent="0.35">
      <c r="A3979" t="s">
        <v>19</v>
      </c>
      <c r="B3979">
        <v>3764508</v>
      </c>
      <c r="C3979">
        <v>3765110</v>
      </c>
      <c r="E3979" t="s">
        <v>14007</v>
      </c>
      <c r="F3979" t="s">
        <v>27379</v>
      </c>
      <c r="G3979" t="s">
        <v>27380</v>
      </c>
      <c r="I3979" t="s">
        <v>13969</v>
      </c>
      <c r="L3979" t="s">
        <v>27381</v>
      </c>
      <c r="M3979" s="20" t="s">
        <v>27379</v>
      </c>
      <c r="N3979" s="34">
        <v>200</v>
      </c>
      <c r="O3979" t="s">
        <v>27382</v>
      </c>
    </row>
    <row r="3980" spans="1:15" x14ac:dyDescent="0.35">
      <c r="A3980" t="s">
        <v>19</v>
      </c>
      <c r="B3980">
        <v>3765127</v>
      </c>
      <c r="C3980">
        <v>3766242</v>
      </c>
      <c r="E3980" t="s">
        <v>14007</v>
      </c>
      <c r="F3980" t="s">
        <v>27383</v>
      </c>
      <c r="G3980" t="s">
        <v>27384</v>
      </c>
      <c r="I3980" t="s">
        <v>13969</v>
      </c>
      <c r="L3980" t="s">
        <v>27385</v>
      </c>
      <c r="M3980" s="20" t="s">
        <v>27383</v>
      </c>
      <c r="N3980" s="34">
        <v>371</v>
      </c>
      <c r="O3980" t="s">
        <v>27386</v>
      </c>
    </row>
    <row r="3981" spans="1:15" x14ac:dyDescent="0.35">
      <c r="A3981" t="s">
        <v>19</v>
      </c>
      <c r="B3981">
        <v>3766246</v>
      </c>
      <c r="C3981">
        <v>3766983</v>
      </c>
      <c r="E3981" t="s">
        <v>14007</v>
      </c>
      <c r="F3981" t="s">
        <v>15043</v>
      </c>
      <c r="G3981" t="s">
        <v>27387</v>
      </c>
      <c r="I3981" t="s">
        <v>13969</v>
      </c>
      <c r="L3981" t="s">
        <v>27388</v>
      </c>
      <c r="M3981" s="20" t="s">
        <v>15043</v>
      </c>
      <c r="N3981" s="34">
        <v>245</v>
      </c>
      <c r="O3981" t="s">
        <v>27389</v>
      </c>
    </row>
    <row r="3982" spans="1:15" x14ac:dyDescent="0.35">
      <c r="A3982" t="s">
        <v>19</v>
      </c>
      <c r="B3982">
        <v>3766984</v>
      </c>
      <c r="C3982">
        <v>3767889</v>
      </c>
      <c r="E3982" t="s">
        <v>14007</v>
      </c>
      <c r="F3982" t="s">
        <v>15039</v>
      </c>
      <c r="G3982" t="s">
        <v>27390</v>
      </c>
      <c r="I3982" t="s">
        <v>13969</v>
      </c>
      <c r="L3982" t="s">
        <v>27391</v>
      </c>
      <c r="M3982" s="20" t="s">
        <v>15039</v>
      </c>
      <c r="N3982" s="34">
        <v>301</v>
      </c>
      <c r="O3982" t="s">
        <v>27392</v>
      </c>
    </row>
    <row r="3983" spans="1:15" x14ac:dyDescent="0.35">
      <c r="A3983" t="s">
        <v>19</v>
      </c>
      <c r="B3983">
        <v>3768173</v>
      </c>
      <c r="C3983">
        <v>3768982</v>
      </c>
      <c r="E3983" t="s">
        <v>13966</v>
      </c>
      <c r="F3983" t="s">
        <v>27393</v>
      </c>
      <c r="G3983" t="s">
        <v>27394</v>
      </c>
      <c r="I3983" t="s">
        <v>13969</v>
      </c>
      <c r="L3983" t="s">
        <v>27395</v>
      </c>
      <c r="M3983" s="20" t="s">
        <v>27393</v>
      </c>
      <c r="N3983" s="34">
        <v>269</v>
      </c>
      <c r="O3983" t="s">
        <v>27396</v>
      </c>
    </row>
    <row r="3984" spans="1:15" x14ac:dyDescent="0.35">
      <c r="A3984" t="s">
        <v>19</v>
      </c>
      <c r="B3984">
        <v>3769018</v>
      </c>
      <c r="C3984">
        <v>3770229</v>
      </c>
      <c r="E3984" t="s">
        <v>13966</v>
      </c>
      <c r="F3984" t="s">
        <v>27397</v>
      </c>
      <c r="G3984" t="s">
        <v>27398</v>
      </c>
      <c r="I3984" t="s">
        <v>13969</v>
      </c>
      <c r="L3984" t="s">
        <v>27399</v>
      </c>
      <c r="M3984" s="20" t="s">
        <v>27397</v>
      </c>
      <c r="N3984" s="34">
        <v>403</v>
      </c>
      <c r="O3984" t="s">
        <v>27400</v>
      </c>
    </row>
    <row r="3985" spans="1:15" x14ac:dyDescent="0.35">
      <c r="A3985" t="s">
        <v>19</v>
      </c>
      <c r="B3985">
        <v>3770283</v>
      </c>
      <c r="C3985">
        <v>3771572</v>
      </c>
      <c r="E3985" t="s">
        <v>14007</v>
      </c>
      <c r="F3985" t="s">
        <v>27401</v>
      </c>
      <c r="G3985" t="s">
        <v>27402</v>
      </c>
      <c r="I3985" t="s">
        <v>13969</v>
      </c>
      <c r="L3985" t="s">
        <v>27403</v>
      </c>
      <c r="M3985" s="20" t="s">
        <v>27401</v>
      </c>
      <c r="N3985" s="34">
        <v>429</v>
      </c>
      <c r="O3985" t="s">
        <v>27404</v>
      </c>
    </row>
    <row r="3986" spans="1:15" x14ac:dyDescent="0.35">
      <c r="A3986" t="s">
        <v>19</v>
      </c>
      <c r="B3986">
        <v>3771652</v>
      </c>
      <c r="C3986">
        <v>3773715</v>
      </c>
      <c r="E3986" t="s">
        <v>14007</v>
      </c>
      <c r="F3986" t="s">
        <v>27405</v>
      </c>
      <c r="G3986" t="s">
        <v>27406</v>
      </c>
      <c r="I3986" t="s">
        <v>13969</v>
      </c>
      <c r="L3986" t="s">
        <v>27407</v>
      </c>
      <c r="M3986" s="20" t="s">
        <v>27405</v>
      </c>
      <c r="N3986" s="34">
        <v>687</v>
      </c>
      <c r="O3986" t="s">
        <v>27408</v>
      </c>
    </row>
    <row r="3987" spans="1:15" x14ac:dyDescent="0.35">
      <c r="A3987" t="s">
        <v>19</v>
      </c>
      <c r="B3987">
        <v>3773734</v>
      </c>
      <c r="C3987">
        <v>3774585</v>
      </c>
      <c r="E3987" t="s">
        <v>14007</v>
      </c>
      <c r="F3987" t="s">
        <v>27409</v>
      </c>
      <c r="G3987" t="s">
        <v>27410</v>
      </c>
      <c r="I3987" t="s">
        <v>13969</v>
      </c>
      <c r="L3987" t="s">
        <v>27411</v>
      </c>
      <c r="M3987" s="20" t="s">
        <v>27409</v>
      </c>
      <c r="N3987" s="34">
        <v>283</v>
      </c>
      <c r="O3987" t="s">
        <v>27412</v>
      </c>
    </row>
    <row r="3988" spans="1:15" x14ac:dyDescent="0.35">
      <c r="A3988" t="s">
        <v>19</v>
      </c>
      <c r="B3988">
        <v>3774589</v>
      </c>
      <c r="C3988">
        <v>3775845</v>
      </c>
      <c r="E3988" t="s">
        <v>14007</v>
      </c>
      <c r="F3988" t="s">
        <v>27413</v>
      </c>
      <c r="G3988" t="s">
        <v>27414</v>
      </c>
      <c r="I3988" t="s">
        <v>13969</v>
      </c>
      <c r="L3988" t="s">
        <v>27415</v>
      </c>
      <c r="M3988" s="20" t="s">
        <v>27413</v>
      </c>
      <c r="N3988" s="34">
        <v>418</v>
      </c>
      <c r="O3988" t="s">
        <v>27416</v>
      </c>
    </row>
    <row r="3989" spans="1:15" ht="29" x14ac:dyDescent="0.35">
      <c r="A3989" t="s">
        <v>19</v>
      </c>
      <c r="B3989">
        <v>3775885</v>
      </c>
      <c r="C3989">
        <v>3777150</v>
      </c>
      <c r="E3989" t="s">
        <v>14007</v>
      </c>
      <c r="F3989" t="s">
        <v>27417</v>
      </c>
      <c r="G3989" t="s">
        <v>27418</v>
      </c>
      <c r="I3989" t="s">
        <v>13969</v>
      </c>
      <c r="L3989" t="s">
        <v>27419</v>
      </c>
      <c r="M3989" s="20" t="s">
        <v>27417</v>
      </c>
      <c r="N3989" s="34">
        <v>421</v>
      </c>
      <c r="O3989" t="s">
        <v>27420</v>
      </c>
    </row>
    <row r="3990" spans="1:15" x14ac:dyDescent="0.35">
      <c r="A3990" t="s">
        <v>19</v>
      </c>
      <c r="B3990">
        <v>3777291</v>
      </c>
      <c r="C3990">
        <v>3778283</v>
      </c>
      <c r="E3990" t="s">
        <v>14007</v>
      </c>
      <c r="F3990" t="s">
        <v>27421</v>
      </c>
      <c r="G3990" t="s">
        <v>27422</v>
      </c>
      <c r="I3990" t="s">
        <v>13969</v>
      </c>
      <c r="L3990" t="s">
        <v>27423</v>
      </c>
      <c r="M3990" s="20" t="s">
        <v>27421</v>
      </c>
      <c r="N3990" s="34">
        <v>330</v>
      </c>
      <c r="O3990" t="s">
        <v>27424</v>
      </c>
    </row>
    <row r="3991" spans="1:15" x14ac:dyDescent="0.35">
      <c r="A3991" t="s">
        <v>19</v>
      </c>
      <c r="B3991">
        <v>3778463</v>
      </c>
      <c r="C3991">
        <v>3779184</v>
      </c>
      <c r="E3991" t="s">
        <v>14007</v>
      </c>
      <c r="F3991" t="s">
        <v>14568</v>
      </c>
      <c r="G3991" t="s">
        <v>27425</v>
      </c>
      <c r="I3991" t="s">
        <v>14569</v>
      </c>
      <c r="O3991" t="s">
        <v>27426</v>
      </c>
    </row>
    <row r="3992" spans="1:15" x14ac:dyDescent="0.35">
      <c r="A3992" t="s">
        <v>19</v>
      </c>
      <c r="B3992">
        <v>3779412</v>
      </c>
      <c r="C3992">
        <v>3781103</v>
      </c>
      <c r="E3992" t="s">
        <v>13966</v>
      </c>
      <c r="F3992" t="s">
        <v>27427</v>
      </c>
      <c r="G3992" t="s">
        <v>27428</v>
      </c>
      <c r="I3992" t="s">
        <v>13969</v>
      </c>
      <c r="L3992" t="s">
        <v>27429</v>
      </c>
      <c r="M3992" s="20" t="s">
        <v>27427</v>
      </c>
      <c r="N3992" s="34">
        <v>563</v>
      </c>
      <c r="O3992" t="s">
        <v>27430</v>
      </c>
    </row>
    <row r="3993" spans="1:15" x14ac:dyDescent="0.35">
      <c r="A3993" t="s">
        <v>19</v>
      </c>
      <c r="B3993">
        <v>3781130</v>
      </c>
      <c r="C3993">
        <v>3782440</v>
      </c>
      <c r="E3993" t="s">
        <v>14007</v>
      </c>
      <c r="F3993" t="s">
        <v>27431</v>
      </c>
      <c r="G3993" t="s">
        <v>27432</v>
      </c>
      <c r="I3993" t="s">
        <v>13969</v>
      </c>
      <c r="L3993" t="s">
        <v>27433</v>
      </c>
      <c r="M3993" s="20" t="s">
        <v>27431</v>
      </c>
      <c r="N3993" s="34">
        <v>436</v>
      </c>
      <c r="O3993" t="s">
        <v>27434</v>
      </c>
    </row>
    <row r="3994" spans="1:15" x14ac:dyDescent="0.35">
      <c r="A3994" t="s">
        <v>19</v>
      </c>
      <c r="B3994">
        <v>3782519</v>
      </c>
      <c r="C3994">
        <v>3782737</v>
      </c>
      <c r="E3994" t="s">
        <v>13966</v>
      </c>
      <c r="F3994" t="s">
        <v>27435</v>
      </c>
      <c r="G3994" t="s">
        <v>27436</v>
      </c>
      <c r="I3994" t="s">
        <v>13969</v>
      </c>
      <c r="L3994" t="s">
        <v>27437</v>
      </c>
      <c r="M3994" s="20" t="s">
        <v>27435</v>
      </c>
      <c r="N3994" s="34">
        <v>72</v>
      </c>
      <c r="O3994" t="s">
        <v>27438</v>
      </c>
    </row>
    <row r="3995" spans="1:15" x14ac:dyDescent="0.35">
      <c r="A3995" t="s">
        <v>19</v>
      </c>
      <c r="B3995">
        <v>3782747</v>
      </c>
      <c r="C3995">
        <v>3783715</v>
      </c>
      <c r="E3995" t="s">
        <v>14007</v>
      </c>
      <c r="F3995" t="s">
        <v>27439</v>
      </c>
      <c r="G3995" t="s">
        <v>27440</v>
      </c>
      <c r="I3995" t="s">
        <v>13969</v>
      </c>
      <c r="L3995" t="s">
        <v>27441</v>
      </c>
      <c r="M3995" s="20" t="s">
        <v>27439</v>
      </c>
      <c r="N3995" s="34">
        <v>322</v>
      </c>
      <c r="O3995" t="s">
        <v>27442</v>
      </c>
    </row>
    <row r="3996" spans="1:15" x14ac:dyDescent="0.35">
      <c r="A3996" t="s">
        <v>19</v>
      </c>
      <c r="B3996">
        <v>3783694</v>
      </c>
      <c r="C3996">
        <v>3784860</v>
      </c>
      <c r="E3996" t="s">
        <v>14007</v>
      </c>
      <c r="F3996" t="s">
        <v>27443</v>
      </c>
      <c r="G3996" t="s">
        <v>27444</v>
      </c>
      <c r="I3996" t="s">
        <v>13969</v>
      </c>
      <c r="L3996" t="s">
        <v>27445</v>
      </c>
      <c r="M3996" s="20" t="s">
        <v>27443</v>
      </c>
      <c r="N3996" s="34">
        <v>388</v>
      </c>
      <c r="O3996" t="s">
        <v>27446</v>
      </c>
    </row>
    <row r="3997" spans="1:15" x14ac:dyDescent="0.35">
      <c r="A3997" t="s">
        <v>19</v>
      </c>
      <c r="B3997">
        <v>3784865</v>
      </c>
      <c r="C3997">
        <v>3785515</v>
      </c>
      <c r="E3997" t="s">
        <v>14007</v>
      </c>
      <c r="F3997" t="s">
        <v>27447</v>
      </c>
      <c r="G3997" t="s">
        <v>27448</v>
      </c>
      <c r="I3997" t="s">
        <v>13969</v>
      </c>
      <c r="L3997" t="s">
        <v>27449</v>
      </c>
      <c r="M3997" s="20" t="s">
        <v>27447</v>
      </c>
      <c r="N3997" s="34">
        <v>216</v>
      </c>
      <c r="O3997" t="s">
        <v>27450</v>
      </c>
    </row>
    <row r="3998" spans="1:15" x14ac:dyDescent="0.35">
      <c r="A3998" t="s">
        <v>19</v>
      </c>
      <c r="B3998">
        <v>3785512</v>
      </c>
      <c r="C3998">
        <v>3786120</v>
      </c>
      <c r="E3998" t="s">
        <v>14007</v>
      </c>
      <c r="F3998" t="s">
        <v>27451</v>
      </c>
      <c r="G3998" t="s">
        <v>27452</v>
      </c>
      <c r="I3998" t="s">
        <v>13969</v>
      </c>
      <c r="L3998" t="s">
        <v>27453</v>
      </c>
      <c r="M3998" s="20" t="s">
        <v>27451</v>
      </c>
      <c r="N3998" s="34">
        <v>202</v>
      </c>
      <c r="O3998" t="s">
        <v>27454</v>
      </c>
    </row>
    <row r="3999" spans="1:15" x14ac:dyDescent="0.35">
      <c r="A3999" t="s">
        <v>19</v>
      </c>
      <c r="B3999">
        <v>3786117</v>
      </c>
      <c r="C3999">
        <v>3787634</v>
      </c>
      <c r="E3999" t="s">
        <v>14007</v>
      </c>
      <c r="F3999" t="s">
        <v>18128</v>
      </c>
      <c r="G3999" t="s">
        <v>15721</v>
      </c>
      <c r="I3999" t="s">
        <v>13969</v>
      </c>
      <c r="L3999" t="s">
        <v>27455</v>
      </c>
      <c r="M3999" s="20" t="s">
        <v>18128</v>
      </c>
      <c r="N3999" s="34">
        <v>505</v>
      </c>
      <c r="O3999" t="s">
        <v>27456</v>
      </c>
    </row>
    <row r="4000" spans="1:15" x14ac:dyDescent="0.35">
      <c r="A4000" t="s">
        <v>19</v>
      </c>
      <c r="B4000">
        <v>3787631</v>
      </c>
      <c r="C4000">
        <v>3788665</v>
      </c>
      <c r="E4000" t="s">
        <v>14007</v>
      </c>
      <c r="F4000" t="s">
        <v>15728</v>
      </c>
      <c r="G4000" t="s">
        <v>27457</v>
      </c>
      <c r="I4000" t="s">
        <v>13969</v>
      </c>
      <c r="L4000" t="s">
        <v>27458</v>
      </c>
      <c r="M4000" s="20" t="s">
        <v>15728</v>
      </c>
      <c r="N4000" s="34">
        <v>344</v>
      </c>
      <c r="O4000" t="s">
        <v>27459</v>
      </c>
    </row>
    <row r="4001" spans="1:15" x14ac:dyDescent="0.35">
      <c r="A4001" t="s">
        <v>19</v>
      </c>
      <c r="B4001">
        <v>3788662</v>
      </c>
      <c r="C4001">
        <v>3789738</v>
      </c>
      <c r="E4001" t="s">
        <v>14007</v>
      </c>
      <c r="F4001" t="s">
        <v>27439</v>
      </c>
      <c r="G4001" t="s">
        <v>27460</v>
      </c>
      <c r="I4001" t="s">
        <v>13969</v>
      </c>
      <c r="L4001" t="s">
        <v>27461</v>
      </c>
      <c r="M4001" s="20" t="s">
        <v>27439</v>
      </c>
      <c r="N4001" s="34">
        <v>358</v>
      </c>
      <c r="O4001" t="s">
        <v>27462</v>
      </c>
    </row>
    <row r="4002" spans="1:15" x14ac:dyDescent="0.35">
      <c r="A4002" t="s">
        <v>19</v>
      </c>
      <c r="B4002">
        <v>3789743</v>
      </c>
      <c r="C4002">
        <v>3790777</v>
      </c>
      <c r="E4002" t="s">
        <v>14007</v>
      </c>
      <c r="F4002" t="s">
        <v>16896</v>
      </c>
      <c r="G4002" t="s">
        <v>27463</v>
      </c>
      <c r="I4002" t="s">
        <v>13969</v>
      </c>
      <c r="L4002" t="s">
        <v>27464</v>
      </c>
      <c r="M4002" s="20" t="s">
        <v>16896</v>
      </c>
      <c r="N4002" s="34">
        <v>344</v>
      </c>
      <c r="O4002" t="s">
        <v>27465</v>
      </c>
    </row>
    <row r="4003" spans="1:15" x14ac:dyDescent="0.35">
      <c r="A4003" t="s">
        <v>19</v>
      </c>
      <c r="B4003">
        <v>3790802</v>
      </c>
      <c r="C4003">
        <v>3791905</v>
      </c>
      <c r="E4003" t="s">
        <v>14007</v>
      </c>
      <c r="F4003" t="s">
        <v>27466</v>
      </c>
      <c r="G4003" t="s">
        <v>27467</v>
      </c>
      <c r="I4003" t="s">
        <v>13969</v>
      </c>
      <c r="L4003" t="s">
        <v>27468</v>
      </c>
      <c r="M4003" s="20" t="s">
        <v>27466</v>
      </c>
      <c r="N4003" s="34">
        <v>367</v>
      </c>
      <c r="O4003" t="s">
        <v>27469</v>
      </c>
    </row>
    <row r="4004" spans="1:15" x14ac:dyDescent="0.35">
      <c r="A4004" t="s">
        <v>19</v>
      </c>
      <c r="B4004">
        <v>3791902</v>
      </c>
      <c r="C4004">
        <v>3793056</v>
      </c>
      <c r="E4004" t="s">
        <v>14007</v>
      </c>
      <c r="F4004" t="s">
        <v>27470</v>
      </c>
      <c r="G4004" t="s">
        <v>27471</v>
      </c>
      <c r="I4004" t="s">
        <v>13969</v>
      </c>
      <c r="L4004" t="s">
        <v>27472</v>
      </c>
      <c r="M4004" s="20" t="s">
        <v>27470</v>
      </c>
      <c r="N4004" s="34">
        <v>384</v>
      </c>
      <c r="O4004" t="s">
        <v>27473</v>
      </c>
    </row>
    <row r="4005" spans="1:15" x14ac:dyDescent="0.35">
      <c r="A4005" t="s">
        <v>19</v>
      </c>
      <c r="B4005">
        <v>3793049</v>
      </c>
      <c r="C4005">
        <v>3793885</v>
      </c>
      <c r="E4005" t="s">
        <v>14007</v>
      </c>
      <c r="F4005" t="s">
        <v>27474</v>
      </c>
      <c r="G4005" t="s">
        <v>27475</v>
      </c>
      <c r="I4005" t="s">
        <v>13969</v>
      </c>
      <c r="L4005" t="s">
        <v>27476</v>
      </c>
      <c r="M4005" s="20" t="s">
        <v>27474</v>
      </c>
      <c r="N4005" s="34">
        <v>278</v>
      </c>
      <c r="O4005" t="s">
        <v>27477</v>
      </c>
    </row>
    <row r="4006" spans="1:15" x14ac:dyDescent="0.35">
      <c r="A4006" t="s">
        <v>19</v>
      </c>
      <c r="B4006">
        <v>3793882</v>
      </c>
      <c r="C4006">
        <v>3795027</v>
      </c>
      <c r="E4006" t="s">
        <v>14007</v>
      </c>
      <c r="F4006" t="s">
        <v>23896</v>
      </c>
      <c r="G4006" t="s">
        <v>27478</v>
      </c>
      <c r="I4006" t="s">
        <v>13969</v>
      </c>
      <c r="L4006" t="s">
        <v>27479</v>
      </c>
      <c r="M4006" s="20" t="s">
        <v>23896</v>
      </c>
      <c r="N4006" s="34">
        <v>381</v>
      </c>
      <c r="O4006" t="s">
        <v>27480</v>
      </c>
    </row>
    <row r="4007" spans="1:15" x14ac:dyDescent="0.35">
      <c r="A4007" t="s">
        <v>19</v>
      </c>
      <c r="B4007">
        <v>3795039</v>
      </c>
      <c r="C4007">
        <v>3796859</v>
      </c>
      <c r="E4007" t="s">
        <v>14007</v>
      </c>
      <c r="F4007" t="s">
        <v>27481</v>
      </c>
      <c r="G4007" t="s">
        <v>27482</v>
      </c>
      <c r="I4007" t="s">
        <v>13969</v>
      </c>
      <c r="L4007" t="s">
        <v>27483</v>
      </c>
      <c r="M4007" s="20" t="s">
        <v>27481</v>
      </c>
      <c r="N4007" s="34">
        <v>606</v>
      </c>
      <c r="O4007" t="s">
        <v>27484</v>
      </c>
    </row>
    <row r="4008" spans="1:15" x14ac:dyDescent="0.35">
      <c r="A4008" t="s">
        <v>19</v>
      </c>
      <c r="B4008">
        <v>3797094</v>
      </c>
      <c r="C4008">
        <v>3797777</v>
      </c>
      <c r="E4008" t="s">
        <v>14007</v>
      </c>
      <c r="F4008" t="s">
        <v>27485</v>
      </c>
      <c r="G4008" t="s">
        <v>27486</v>
      </c>
      <c r="I4008" t="s">
        <v>13969</v>
      </c>
      <c r="L4008" t="s">
        <v>27487</v>
      </c>
      <c r="M4008" s="20" t="s">
        <v>27485</v>
      </c>
      <c r="N4008" s="34">
        <v>227</v>
      </c>
      <c r="O4008" t="s">
        <v>27488</v>
      </c>
    </row>
    <row r="4009" spans="1:15" x14ac:dyDescent="0.35">
      <c r="A4009" t="s">
        <v>19</v>
      </c>
      <c r="B4009">
        <v>3797783</v>
      </c>
      <c r="C4009">
        <v>3798487</v>
      </c>
      <c r="E4009" t="s">
        <v>14007</v>
      </c>
      <c r="F4009" t="s">
        <v>27489</v>
      </c>
      <c r="G4009" t="s">
        <v>27490</v>
      </c>
      <c r="I4009" t="s">
        <v>13969</v>
      </c>
      <c r="L4009" t="s">
        <v>27491</v>
      </c>
      <c r="M4009" s="20" t="s">
        <v>27489</v>
      </c>
      <c r="N4009" s="34">
        <v>234</v>
      </c>
      <c r="O4009" t="s">
        <v>27492</v>
      </c>
    </row>
    <row r="4010" spans="1:15" x14ac:dyDescent="0.35">
      <c r="A4010" t="s">
        <v>19</v>
      </c>
      <c r="B4010">
        <v>3798733</v>
      </c>
      <c r="C4010">
        <v>3799191</v>
      </c>
      <c r="E4010" t="s">
        <v>13966</v>
      </c>
      <c r="F4010" t="s">
        <v>27493</v>
      </c>
      <c r="G4010" t="s">
        <v>27494</v>
      </c>
      <c r="I4010" t="s">
        <v>13969</v>
      </c>
      <c r="L4010" t="s">
        <v>27495</v>
      </c>
      <c r="M4010" s="20" t="s">
        <v>27493</v>
      </c>
      <c r="N4010" s="34">
        <v>152</v>
      </c>
      <c r="O4010" t="s">
        <v>27496</v>
      </c>
    </row>
    <row r="4011" spans="1:15" x14ac:dyDescent="0.35">
      <c r="A4011" t="s">
        <v>19</v>
      </c>
      <c r="B4011">
        <v>3799267</v>
      </c>
      <c r="C4011">
        <v>3800736</v>
      </c>
      <c r="E4011" t="s">
        <v>13966</v>
      </c>
      <c r="F4011" t="s">
        <v>27497</v>
      </c>
      <c r="G4011" t="s">
        <v>27498</v>
      </c>
      <c r="I4011" t="s">
        <v>13969</v>
      </c>
      <c r="L4011" t="s">
        <v>27499</v>
      </c>
      <c r="M4011" s="20" t="s">
        <v>27497</v>
      </c>
      <c r="N4011" s="34">
        <v>489</v>
      </c>
      <c r="O4011" t="s">
        <v>27500</v>
      </c>
    </row>
    <row r="4012" spans="1:15" x14ac:dyDescent="0.35">
      <c r="A4012" t="s">
        <v>19</v>
      </c>
      <c r="B4012">
        <v>3800739</v>
      </c>
      <c r="C4012">
        <v>3800930</v>
      </c>
      <c r="E4012" t="s">
        <v>13966</v>
      </c>
      <c r="F4012" t="s">
        <v>14251</v>
      </c>
      <c r="I4012" t="s">
        <v>13969</v>
      </c>
      <c r="L4012" t="s">
        <v>27501</v>
      </c>
      <c r="M4012" s="20" t="s">
        <v>14251</v>
      </c>
      <c r="N4012" s="34">
        <v>63</v>
      </c>
      <c r="O4012" t="s">
        <v>27502</v>
      </c>
    </row>
    <row r="4013" spans="1:15" x14ac:dyDescent="0.35">
      <c r="A4013" t="s">
        <v>19</v>
      </c>
      <c r="B4013">
        <v>3800957</v>
      </c>
      <c r="C4013">
        <v>3801442</v>
      </c>
      <c r="E4013" t="s">
        <v>14007</v>
      </c>
      <c r="F4013" t="s">
        <v>27503</v>
      </c>
      <c r="G4013" t="s">
        <v>27504</v>
      </c>
      <c r="I4013" t="s">
        <v>13969</v>
      </c>
      <c r="L4013" t="s">
        <v>27505</v>
      </c>
      <c r="M4013" s="20" t="s">
        <v>27503</v>
      </c>
      <c r="N4013" s="34">
        <v>161</v>
      </c>
      <c r="O4013" t="s">
        <v>27506</v>
      </c>
    </row>
    <row r="4014" spans="1:15" x14ac:dyDescent="0.35">
      <c r="A4014" t="s">
        <v>19</v>
      </c>
      <c r="B4014">
        <v>3801465</v>
      </c>
      <c r="C4014">
        <v>3801920</v>
      </c>
      <c r="E4014" t="s">
        <v>14007</v>
      </c>
      <c r="F4014" t="s">
        <v>14568</v>
      </c>
      <c r="I4014" t="s">
        <v>14569</v>
      </c>
      <c r="O4014" t="s">
        <v>27507</v>
      </c>
    </row>
    <row r="4015" spans="1:15" x14ac:dyDescent="0.35">
      <c r="A4015" t="s">
        <v>19</v>
      </c>
      <c r="B4015">
        <v>3802051</v>
      </c>
      <c r="C4015">
        <v>3802734</v>
      </c>
      <c r="E4015" t="s">
        <v>14007</v>
      </c>
      <c r="F4015" t="s">
        <v>27508</v>
      </c>
      <c r="G4015" t="s">
        <v>27509</v>
      </c>
      <c r="I4015" t="s">
        <v>13969</v>
      </c>
      <c r="L4015" t="s">
        <v>27510</v>
      </c>
      <c r="M4015" s="20" t="s">
        <v>27508</v>
      </c>
      <c r="N4015" s="34">
        <v>227</v>
      </c>
      <c r="O4015" t="s">
        <v>27511</v>
      </c>
    </row>
    <row r="4016" spans="1:15" x14ac:dyDescent="0.35">
      <c r="A4016" t="s">
        <v>19</v>
      </c>
      <c r="B4016">
        <v>3802750</v>
      </c>
      <c r="C4016">
        <v>3804105</v>
      </c>
      <c r="E4016" t="s">
        <v>14007</v>
      </c>
      <c r="F4016" t="s">
        <v>27512</v>
      </c>
      <c r="G4016" t="s">
        <v>27513</v>
      </c>
      <c r="I4016" t="s">
        <v>13969</v>
      </c>
      <c r="L4016" t="s">
        <v>27514</v>
      </c>
      <c r="M4016" s="20" t="s">
        <v>27512</v>
      </c>
      <c r="N4016" s="34">
        <v>451</v>
      </c>
      <c r="O4016" t="s">
        <v>27515</v>
      </c>
    </row>
    <row r="4017" spans="1:15" x14ac:dyDescent="0.35">
      <c r="A4017" t="s">
        <v>19</v>
      </c>
      <c r="B4017">
        <v>3804644</v>
      </c>
      <c r="C4017">
        <v>3806065</v>
      </c>
      <c r="E4017" t="s">
        <v>13966</v>
      </c>
      <c r="F4017" t="s">
        <v>27516</v>
      </c>
      <c r="G4017" t="s">
        <v>27517</v>
      </c>
      <c r="I4017" t="s">
        <v>13969</v>
      </c>
      <c r="L4017" t="s">
        <v>27518</v>
      </c>
      <c r="M4017" s="20" t="s">
        <v>27516</v>
      </c>
      <c r="N4017" s="34">
        <v>473</v>
      </c>
      <c r="O4017" t="s">
        <v>27519</v>
      </c>
    </row>
    <row r="4018" spans="1:15" x14ac:dyDescent="0.35">
      <c r="A4018" t="s">
        <v>19</v>
      </c>
      <c r="B4018">
        <v>3806139</v>
      </c>
      <c r="C4018">
        <v>3807689</v>
      </c>
      <c r="E4018" t="s">
        <v>13966</v>
      </c>
      <c r="F4018" t="s">
        <v>27520</v>
      </c>
      <c r="G4018" t="s">
        <v>27521</v>
      </c>
      <c r="I4018" t="s">
        <v>13969</v>
      </c>
      <c r="L4018" t="s">
        <v>27522</v>
      </c>
      <c r="M4018" s="20" t="s">
        <v>27520</v>
      </c>
      <c r="N4018" s="34">
        <v>516</v>
      </c>
      <c r="O4018" t="s">
        <v>27523</v>
      </c>
    </row>
    <row r="4019" spans="1:15" x14ac:dyDescent="0.35">
      <c r="A4019" t="s">
        <v>19</v>
      </c>
      <c r="B4019">
        <v>3807797</v>
      </c>
      <c r="C4019">
        <v>3809359</v>
      </c>
      <c r="E4019" t="s">
        <v>13966</v>
      </c>
      <c r="F4019" t="s">
        <v>27524</v>
      </c>
      <c r="G4019" t="s">
        <v>27525</v>
      </c>
      <c r="I4019" t="s">
        <v>13969</v>
      </c>
      <c r="L4019" t="s">
        <v>27526</v>
      </c>
      <c r="M4019" s="20" t="s">
        <v>27524</v>
      </c>
      <c r="N4019" s="34">
        <v>520</v>
      </c>
      <c r="O4019" t="s">
        <v>27527</v>
      </c>
    </row>
    <row r="4020" spans="1:15" x14ac:dyDescent="0.35">
      <c r="A4020" t="s">
        <v>19</v>
      </c>
      <c r="B4020">
        <v>3809454</v>
      </c>
      <c r="C4020">
        <v>3810038</v>
      </c>
      <c r="E4020" t="s">
        <v>13966</v>
      </c>
      <c r="F4020" t="s">
        <v>17276</v>
      </c>
      <c r="I4020" t="s">
        <v>13969</v>
      </c>
      <c r="L4020" t="s">
        <v>27528</v>
      </c>
      <c r="M4020" s="20" t="s">
        <v>17276</v>
      </c>
      <c r="N4020" s="34">
        <v>194</v>
      </c>
      <c r="O4020" t="s">
        <v>27529</v>
      </c>
    </row>
    <row r="4021" spans="1:15" x14ac:dyDescent="0.35">
      <c r="A4021" t="s">
        <v>19</v>
      </c>
      <c r="B4021">
        <v>3810120</v>
      </c>
      <c r="C4021">
        <v>3810455</v>
      </c>
      <c r="E4021" t="s">
        <v>13966</v>
      </c>
      <c r="F4021" t="s">
        <v>27530</v>
      </c>
      <c r="G4021" t="s">
        <v>27531</v>
      </c>
      <c r="I4021" t="s">
        <v>13969</v>
      </c>
      <c r="L4021" t="s">
        <v>27532</v>
      </c>
      <c r="M4021" s="20" t="s">
        <v>27530</v>
      </c>
      <c r="N4021" s="34">
        <v>111</v>
      </c>
      <c r="O4021" t="s">
        <v>27533</v>
      </c>
    </row>
    <row r="4022" spans="1:15" ht="29" x14ac:dyDescent="0.35">
      <c r="A4022" t="s">
        <v>19</v>
      </c>
      <c r="B4022">
        <v>3810455</v>
      </c>
      <c r="C4022">
        <v>3810775</v>
      </c>
      <c r="E4022" t="s">
        <v>13966</v>
      </c>
      <c r="F4022" t="s">
        <v>27534</v>
      </c>
      <c r="G4022" t="s">
        <v>27535</v>
      </c>
      <c r="I4022" t="s">
        <v>13969</v>
      </c>
      <c r="L4022" t="s">
        <v>27536</v>
      </c>
      <c r="M4022" s="20" t="s">
        <v>27534</v>
      </c>
      <c r="N4022" s="34">
        <v>106</v>
      </c>
      <c r="O4022" t="s">
        <v>27537</v>
      </c>
    </row>
    <row r="4023" spans="1:15" x14ac:dyDescent="0.35">
      <c r="A4023" t="s">
        <v>19</v>
      </c>
      <c r="B4023">
        <v>3810811</v>
      </c>
      <c r="C4023">
        <v>3811323</v>
      </c>
      <c r="E4023" t="s">
        <v>14007</v>
      </c>
      <c r="F4023" t="s">
        <v>27538</v>
      </c>
      <c r="G4023" t="s">
        <v>27539</v>
      </c>
      <c r="I4023" t="s">
        <v>13969</v>
      </c>
      <c r="L4023" t="s">
        <v>27540</v>
      </c>
      <c r="M4023" s="20" t="s">
        <v>27538</v>
      </c>
      <c r="N4023" s="34">
        <v>170</v>
      </c>
      <c r="O4023" t="s">
        <v>27541</v>
      </c>
    </row>
    <row r="4024" spans="1:15" x14ac:dyDescent="0.35">
      <c r="A4024" t="s">
        <v>19</v>
      </c>
      <c r="B4024">
        <v>3811575</v>
      </c>
      <c r="C4024">
        <v>3812918</v>
      </c>
      <c r="E4024" t="s">
        <v>14007</v>
      </c>
      <c r="F4024" t="s">
        <v>17457</v>
      </c>
      <c r="G4024" t="s">
        <v>27542</v>
      </c>
      <c r="I4024" t="s">
        <v>13969</v>
      </c>
      <c r="L4024" t="s">
        <v>27543</v>
      </c>
      <c r="M4024" s="20" t="s">
        <v>17457</v>
      </c>
      <c r="N4024" s="34">
        <v>447</v>
      </c>
      <c r="O4024" t="s">
        <v>27544</v>
      </c>
    </row>
    <row r="4025" spans="1:15" x14ac:dyDescent="0.35">
      <c r="A4025" t="s">
        <v>19</v>
      </c>
      <c r="B4025">
        <v>3813274</v>
      </c>
      <c r="C4025">
        <v>3814236</v>
      </c>
      <c r="E4025" t="s">
        <v>13966</v>
      </c>
      <c r="F4025" t="s">
        <v>27545</v>
      </c>
      <c r="G4025" t="s">
        <v>27546</v>
      </c>
      <c r="I4025" t="s">
        <v>13969</v>
      </c>
      <c r="L4025" t="s">
        <v>27547</v>
      </c>
      <c r="M4025" s="20" t="s">
        <v>27545</v>
      </c>
      <c r="N4025" s="34">
        <v>320</v>
      </c>
      <c r="O4025" t="s">
        <v>27548</v>
      </c>
    </row>
    <row r="4026" spans="1:15" x14ac:dyDescent="0.35">
      <c r="A4026" t="s">
        <v>19</v>
      </c>
      <c r="B4026">
        <v>3814521</v>
      </c>
      <c r="C4026">
        <v>3814596</v>
      </c>
      <c r="E4026" t="s">
        <v>14007</v>
      </c>
      <c r="F4026" t="s">
        <v>14336</v>
      </c>
      <c r="I4026" t="s">
        <v>12672</v>
      </c>
      <c r="O4026" t="s">
        <v>27549</v>
      </c>
    </row>
    <row r="4027" spans="1:15" x14ac:dyDescent="0.35">
      <c r="A4027" t="s">
        <v>19</v>
      </c>
      <c r="B4027">
        <v>3814866</v>
      </c>
      <c r="C4027">
        <v>3815459</v>
      </c>
      <c r="E4027" t="s">
        <v>13966</v>
      </c>
      <c r="F4027" t="s">
        <v>27550</v>
      </c>
      <c r="G4027" t="s">
        <v>27551</v>
      </c>
      <c r="I4027" t="s">
        <v>13969</v>
      </c>
      <c r="L4027" t="s">
        <v>27552</v>
      </c>
      <c r="M4027" s="20" t="s">
        <v>27550</v>
      </c>
      <c r="N4027" s="34">
        <v>197</v>
      </c>
      <c r="O4027" t="s">
        <v>27553</v>
      </c>
    </row>
    <row r="4028" spans="1:15" x14ac:dyDescent="0.35">
      <c r="A4028" t="s">
        <v>19</v>
      </c>
      <c r="B4028">
        <v>3815505</v>
      </c>
      <c r="C4028">
        <v>3816185</v>
      </c>
      <c r="E4028" t="s">
        <v>14007</v>
      </c>
      <c r="F4028" t="s">
        <v>27554</v>
      </c>
      <c r="G4028" t="s">
        <v>27555</v>
      </c>
      <c r="I4028" t="s">
        <v>13969</v>
      </c>
      <c r="L4028" t="s">
        <v>27556</v>
      </c>
      <c r="M4028" s="20" t="s">
        <v>27554</v>
      </c>
      <c r="N4028" s="34">
        <v>226</v>
      </c>
      <c r="O4028" t="s">
        <v>27557</v>
      </c>
    </row>
    <row r="4029" spans="1:15" x14ac:dyDescent="0.35">
      <c r="A4029" t="s">
        <v>19</v>
      </c>
      <c r="B4029">
        <v>3816182</v>
      </c>
      <c r="C4029">
        <v>3817867</v>
      </c>
      <c r="E4029" t="s">
        <v>14007</v>
      </c>
      <c r="F4029" t="s">
        <v>27558</v>
      </c>
      <c r="G4029" t="s">
        <v>27559</v>
      </c>
      <c r="I4029" t="s">
        <v>13969</v>
      </c>
      <c r="L4029" t="s">
        <v>27560</v>
      </c>
      <c r="M4029" s="20" t="s">
        <v>27558</v>
      </c>
      <c r="N4029" s="34">
        <v>561</v>
      </c>
      <c r="O4029" t="s">
        <v>27561</v>
      </c>
    </row>
    <row r="4030" spans="1:15" x14ac:dyDescent="0.35">
      <c r="A4030" t="s">
        <v>19</v>
      </c>
      <c r="B4030">
        <v>3817860</v>
      </c>
      <c r="C4030">
        <v>3820133</v>
      </c>
      <c r="E4030" t="s">
        <v>14007</v>
      </c>
      <c r="F4030" t="s">
        <v>27562</v>
      </c>
      <c r="G4030" t="s">
        <v>27563</v>
      </c>
      <c r="I4030" t="s">
        <v>13969</v>
      </c>
      <c r="L4030" t="s">
        <v>27564</v>
      </c>
      <c r="M4030" s="20" t="s">
        <v>27562</v>
      </c>
      <c r="N4030" s="34">
        <v>757</v>
      </c>
      <c r="O4030" t="s">
        <v>27565</v>
      </c>
    </row>
    <row r="4031" spans="1:15" x14ac:dyDescent="0.35">
      <c r="A4031" t="s">
        <v>19</v>
      </c>
      <c r="B4031">
        <v>3820111</v>
      </c>
      <c r="C4031">
        <v>3820995</v>
      </c>
      <c r="E4031" t="s">
        <v>14007</v>
      </c>
      <c r="F4031" t="s">
        <v>23941</v>
      </c>
      <c r="G4031" t="s">
        <v>27566</v>
      </c>
      <c r="I4031" t="s">
        <v>13969</v>
      </c>
      <c r="L4031" t="s">
        <v>27567</v>
      </c>
      <c r="M4031" s="20" t="s">
        <v>23941</v>
      </c>
      <c r="N4031" s="34">
        <v>294</v>
      </c>
      <c r="O4031" t="s">
        <v>27568</v>
      </c>
    </row>
    <row r="4032" spans="1:15" x14ac:dyDescent="0.35">
      <c r="A4032" t="s">
        <v>19</v>
      </c>
      <c r="B4032">
        <v>3821001</v>
      </c>
      <c r="C4032">
        <v>3821837</v>
      </c>
      <c r="E4032" t="s">
        <v>14007</v>
      </c>
      <c r="F4032" t="s">
        <v>27569</v>
      </c>
      <c r="G4032" t="s">
        <v>27570</v>
      </c>
      <c r="I4032" t="s">
        <v>13969</v>
      </c>
      <c r="L4032" t="s">
        <v>27571</v>
      </c>
      <c r="M4032" s="20" t="s">
        <v>27569</v>
      </c>
      <c r="N4032" s="34">
        <v>278</v>
      </c>
      <c r="O4032" t="s">
        <v>27572</v>
      </c>
    </row>
    <row r="4033" spans="1:15" x14ac:dyDescent="0.35">
      <c r="A4033" t="s">
        <v>19</v>
      </c>
      <c r="B4033">
        <v>3821838</v>
      </c>
      <c r="C4033">
        <v>3823145</v>
      </c>
      <c r="E4033" t="s">
        <v>14007</v>
      </c>
      <c r="F4033" t="s">
        <v>27573</v>
      </c>
      <c r="G4033" t="s">
        <v>27574</v>
      </c>
      <c r="I4033" t="s">
        <v>13969</v>
      </c>
      <c r="L4033" t="s">
        <v>27575</v>
      </c>
      <c r="M4033" s="20" t="s">
        <v>27573</v>
      </c>
      <c r="N4033" s="34">
        <v>435</v>
      </c>
      <c r="O4033" t="s">
        <v>27576</v>
      </c>
    </row>
    <row r="4034" spans="1:15" x14ac:dyDescent="0.35">
      <c r="A4034" t="s">
        <v>19</v>
      </c>
      <c r="B4034">
        <v>3823185</v>
      </c>
      <c r="C4034">
        <v>3824438</v>
      </c>
      <c r="E4034" t="s">
        <v>14007</v>
      </c>
      <c r="F4034" t="s">
        <v>27577</v>
      </c>
      <c r="G4034" t="s">
        <v>27578</v>
      </c>
      <c r="I4034" t="s">
        <v>13969</v>
      </c>
      <c r="L4034" t="s">
        <v>27579</v>
      </c>
      <c r="M4034" s="20" t="s">
        <v>27577</v>
      </c>
      <c r="N4034" s="34">
        <v>417</v>
      </c>
      <c r="O4034" t="s">
        <v>27580</v>
      </c>
    </row>
    <row r="4035" spans="1:15" x14ac:dyDescent="0.35">
      <c r="A4035" t="s">
        <v>19</v>
      </c>
      <c r="B4035">
        <v>3824534</v>
      </c>
      <c r="C4035">
        <v>3826303</v>
      </c>
      <c r="E4035" t="s">
        <v>14007</v>
      </c>
      <c r="F4035" t="s">
        <v>27581</v>
      </c>
      <c r="G4035" t="s">
        <v>27582</v>
      </c>
      <c r="I4035" t="s">
        <v>13969</v>
      </c>
      <c r="L4035" t="s">
        <v>27583</v>
      </c>
      <c r="M4035" s="20" t="s">
        <v>27581</v>
      </c>
      <c r="N4035" s="34">
        <v>589</v>
      </c>
      <c r="O4035" t="s">
        <v>27584</v>
      </c>
    </row>
    <row r="4036" spans="1:15" x14ac:dyDescent="0.35">
      <c r="A4036" t="s">
        <v>19</v>
      </c>
      <c r="B4036">
        <v>3826416</v>
      </c>
      <c r="C4036">
        <v>3827366</v>
      </c>
      <c r="E4036" t="s">
        <v>14007</v>
      </c>
      <c r="F4036" t="s">
        <v>27117</v>
      </c>
      <c r="G4036" t="s">
        <v>27585</v>
      </c>
      <c r="I4036" t="s">
        <v>13969</v>
      </c>
      <c r="L4036" t="s">
        <v>27586</v>
      </c>
      <c r="M4036" s="20" t="s">
        <v>27117</v>
      </c>
      <c r="N4036" s="34">
        <v>316</v>
      </c>
      <c r="O4036" t="s">
        <v>27587</v>
      </c>
    </row>
    <row r="4037" spans="1:15" x14ac:dyDescent="0.35">
      <c r="A4037" t="s">
        <v>19</v>
      </c>
      <c r="B4037">
        <v>3827572</v>
      </c>
      <c r="C4037">
        <v>3828147</v>
      </c>
      <c r="E4037" t="s">
        <v>14007</v>
      </c>
      <c r="F4037" t="s">
        <v>27588</v>
      </c>
      <c r="G4037" t="s">
        <v>27589</v>
      </c>
      <c r="I4037" t="s">
        <v>13969</v>
      </c>
      <c r="L4037" t="s">
        <v>27590</v>
      </c>
      <c r="M4037" s="20" t="s">
        <v>27588</v>
      </c>
      <c r="N4037" s="34">
        <v>191</v>
      </c>
      <c r="O4037" t="s">
        <v>27591</v>
      </c>
    </row>
    <row r="4038" spans="1:15" ht="29" x14ac:dyDescent="0.35">
      <c r="A4038" t="s">
        <v>19</v>
      </c>
      <c r="B4038">
        <v>3828264</v>
      </c>
      <c r="C4038">
        <v>3828584</v>
      </c>
      <c r="E4038" t="s">
        <v>13966</v>
      </c>
      <c r="F4038" t="s">
        <v>27592</v>
      </c>
      <c r="G4038" t="s">
        <v>27593</v>
      </c>
      <c r="I4038" t="s">
        <v>13969</v>
      </c>
      <c r="L4038" t="s">
        <v>27594</v>
      </c>
      <c r="M4038" s="20" t="s">
        <v>27592</v>
      </c>
      <c r="N4038" s="34">
        <v>106</v>
      </c>
      <c r="O4038" t="s">
        <v>27595</v>
      </c>
    </row>
    <row r="4039" spans="1:15" x14ac:dyDescent="0.35">
      <c r="A4039" t="s">
        <v>19</v>
      </c>
      <c r="B4039">
        <v>3828611</v>
      </c>
      <c r="C4039">
        <v>3830203</v>
      </c>
      <c r="E4039" t="s">
        <v>14007</v>
      </c>
      <c r="F4039" t="s">
        <v>14663</v>
      </c>
      <c r="G4039" t="s">
        <v>27596</v>
      </c>
      <c r="I4039" t="s">
        <v>13969</v>
      </c>
      <c r="L4039" t="s">
        <v>27597</v>
      </c>
      <c r="M4039" s="20" t="s">
        <v>14663</v>
      </c>
      <c r="N4039" s="34">
        <v>530</v>
      </c>
      <c r="O4039" t="s">
        <v>27598</v>
      </c>
    </row>
    <row r="4040" spans="1:15" x14ac:dyDescent="0.35">
      <c r="A4040" t="s">
        <v>19</v>
      </c>
      <c r="B4040">
        <v>3830222</v>
      </c>
      <c r="C4040">
        <v>3830815</v>
      </c>
      <c r="E4040" t="s">
        <v>14007</v>
      </c>
      <c r="F4040" t="s">
        <v>26061</v>
      </c>
      <c r="G4040" t="s">
        <v>27599</v>
      </c>
      <c r="I4040" t="s">
        <v>13969</v>
      </c>
      <c r="L4040" t="s">
        <v>27600</v>
      </c>
      <c r="M4040" s="20" t="s">
        <v>26061</v>
      </c>
      <c r="N4040" s="34">
        <v>197</v>
      </c>
      <c r="O4040" t="s">
        <v>27601</v>
      </c>
    </row>
    <row r="4041" spans="1:15" x14ac:dyDescent="0.35">
      <c r="A4041" t="s">
        <v>19</v>
      </c>
      <c r="B4041">
        <v>3831198</v>
      </c>
      <c r="C4041">
        <v>3832175</v>
      </c>
      <c r="E4041" t="s">
        <v>13966</v>
      </c>
      <c r="F4041" t="s">
        <v>27602</v>
      </c>
      <c r="G4041" t="s">
        <v>27603</v>
      </c>
      <c r="I4041" t="s">
        <v>13969</v>
      </c>
      <c r="L4041" t="s">
        <v>27604</v>
      </c>
      <c r="M4041" s="20" t="s">
        <v>27602</v>
      </c>
      <c r="N4041" s="34">
        <v>325</v>
      </c>
      <c r="O4041" t="s">
        <v>27605</v>
      </c>
    </row>
    <row r="4042" spans="1:15" x14ac:dyDescent="0.35">
      <c r="A4042" t="s">
        <v>19</v>
      </c>
      <c r="B4042">
        <v>3832213</v>
      </c>
      <c r="C4042">
        <v>3834153</v>
      </c>
      <c r="E4042" t="s">
        <v>14007</v>
      </c>
      <c r="F4042" t="s">
        <v>27606</v>
      </c>
      <c r="G4042" t="s">
        <v>27607</v>
      </c>
      <c r="I4042" t="s">
        <v>13969</v>
      </c>
      <c r="L4042" t="s">
        <v>27608</v>
      </c>
      <c r="M4042" s="20" t="s">
        <v>27606</v>
      </c>
      <c r="N4042" s="34">
        <v>646</v>
      </c>
      <c r="O4042" t="s">
        <v>27609</v>
      </c>
    </row>
    <row r="4043" spans="1:15" x14ac:dyDescent="0.35">
      <c r="A4043" t="s">
        <v>19</v>
      </c>
      <c r="B4043">
        <v>3834128</v>
      </c>
      <c r="C4043">
        <v>3834907</v>
      </c>
      <c r="E4043" t="s">
        <v>14007</v>
      </c>
      <c r="F4043" t="s">
        <v>27610</v>
      </c>
      <c r="G4043" t="s">
        <v>27611</v>
      </c>
      <c r="I4043" t="s">
        <v>13969</v>
      </c>
      <c r="L4043" t="s">
        <v>27612</v>
      </c>
      <c r="M4043" s="20" t="s">
        <v>27610</v>
      </c>
      <c r="N4043" s="34">
        <v>259</v>
      </c>
      <c r="O4043" t="s">
        <v>27613</v>
      </c>
    </row>
    <row r="4044" spans="1:15" x14ac:dyDescent="0.35">
      <c r="A4044" t="s">
        <v>19</v>
      </c>
      <c r="B4044">
        <v>3834990</v>
      </c>
      <c r="C4044">
        <v>3836060</v>
      </c>
      <c r="E4044" t="s">
        <v>14007</v>
      </c>
      <c r="F4044" t="s">
        <v>27614</v>
      </c>
      <c r="G4044" t="s">
        <v>27615</v>
      </c>
      <c r="I4044" t="s">
        <v>13969</v>
      </c>
      <c r="L4044" t="s">
        <v>27616</v>
      </c>
      <c r="M4044" s="20" t="s">
        <v>27614</v>
      </c>
      <c r="N4044" s="34">
        <v>356</v>
      </c>
      <c r="O4044" t="s">
        <v>27617</v>
      </c>
    </row>
    <row r="4045" spans="1:15" x14ac:dyDescent="0.35">
      <c r="A4045" t="s">
        <v>19</v>
      </c>
      <c r="B4045">
        <v>3836054</v>
      </c>
      <c r="C4045">
        <v>3836767</v>
      </c>
      <c r="E4045" t="s">
        <v>14007</v>
      </c>
      <c r="F4045" t="s">
        <v>27618</v>
      </c>
      <c r="G4045" t="s">
        <v>27619</v>
      </c>
      <c r="I4045" t="s">
        <v>13969</v>
      </c>
      <c r="L4045" t="s">
        <v>27620</v>
      </c>
      <c r="M4045" s="20" t="s">
        <v>27618</v>
      </c>
      <c r="N4045" s="34">
        <v>237</v>
      </c>
      <c r="O4045" t="s">
        <v>27621</v>
      </c>
    </row>
    <row r="4046" spans="1:15" x14ac:dyDescent="0.35">
      <c r="A4046" t="s">
        <v>19</v>
      </c>
      <c r="B4046">
        <v>3836914</v>
      </c>
      <c r="C4046">
        <v>3837123</v>
      </c>
      <c r="E4046" t="s">
        <v>13966</v>
      </c>
      <c r="F4046" t="s">
        <v>15716</v>
      </c>
      <c r="G4046" t="s">
        <v>27622</v>
      </c>
      <c r="I4046" t="s">
        <v>13969</v>
      </c>
      <c r="L4046" t="s">
        <v>27623</v>
      </c>
      <c r="M4046" s="20" t="s">
        <v>15716</v>
      </c>
      <c r="N4046" s="34">
        <v>69</v>
      </c>
      <c r="O4046" t="s">
        <v>27624</v>
      </c>
    </row>
    <row r="4047" spans="1:15" x14ac:dyDescent="0.35">
      <c r="A4047" t="s">
        <v>19</v>
      </c>
      <c r="B4047">
        <v>3837159</v>
      </c>
      <c r="C4047">
        <v>3837923</v>
      </c>
      <c r="E4047" t="s">
        <v>14007</v>
      </c>
      <c r="F4047" t="s">
        <v>27625</v>
      </c>
      <c r="G4047" t="s">
        <v>27626</v>
      </c>
      <c r="I4047" t="s">
        <v>13969</v>
      </c>
      <c r="L4047" t="s">
        <v>27627</v>
      </c>
      <c r="M4047" s="20" t="s">
        <v>27625</v>
      </c>
      <c r="N4047" s="34">
        <v>254</v>
      </c>
      <c r="O4047" t="s">
        <v>27628</v>
      </c>
    </row>
    <row r="4048" spans="1:15" x14ac:dyDescent="0.35">
      <c r="A4048" t="s">
        <v>19</v>
      </c>
      <c r="B4048">
        <v>3837924</v>
      </c>
      <c r="C4048">
        <v>3838181</v>
      </c>
      <c r="E4048" t="s">
        <v>14007</v>
      </c>
      <c r="F4048" t="s">
        <v>27629</v>
      </c>
      <c r="G4048" t="s">
        <v>27630</v>
      </c>
      <c r="I4048" t="s">
        <v>13969</v>
      </c>
      <c r="L4048" t="s">
        <v>27631</v>
      </c>
      <c r="M4048" s="20" t="s">
        <v>27629</v>
      </c>
      <c r="N4048" s="34">
        <v>85</v>
      </c>
      <c r="O4048" t="s">
        <v>27632</v>
      </c>
    </row>
    <row r="4049" spans="1:15" x14ac:dyDescent="0.35">
      <c r="A4049" t="s">
        <v>19</v>
      </c>
      <c r="B4049">
        <v>3838205</v>
      </c>
      <c r="C4049">
        <v>3839155</v>
      </c>
      <c r="E4049" t="s">
        <v>14007</v>
      </c>
      <c r="F4049" t="s">
        <v>27633</v>
      </c>
      <c r="G4049" t="s">
        <v>27634</v>
      </c>
      <c r="I4049" t="s">
        <v>13969</v>
      </c>
      <c r="L4049" t="s">
        <v>27635</v>
      </c>
      <c r="M4049" s="20" t="s">
        <v>27633</v>
      </c>
      <c r="N4049" s="34">
        <v>316</v>
      </c>
      <c r="O4049" t="s">
        <v>27636</v>
      </c>
    </row>
    <row r="4050" spans="1:15" x14ac:dyDescent="0.35">
      <c r="A4050" t="s">
        <v>19</v>
      </c>
      <c r="B4050">
        <v>3839178</v>
      </c>
      <c r="C4050">
        <v>3840131</v>
      </c>
      <c r="E4050" t="s">
        <v>14007</v>
      </c>
      <c r="F4050" t="s">
        <v>27637</v>
      </c>
      <c r="G4050" t="s">
        <v>27638</v>
      </c>
      <c r="I4050" t="s">
        <v>13969</v>
      </c>
      <c r="L4050" t="s">
        <v>27639</v>
      </c>
      <c r="M4050" s="20" t="s">
        <v>27637</v>
      </c>
      <c r="N4050" s="34">
        <v>317</v>
      </c>
      <c r="O4050" t="s">
        <v>27640</v>
      </c>
    </row>
    <row r="4051" spans="1:15" x14ac:dyDescent="0.35">
      <c r="A4051" t="s">
        <v>19</v>
      </c>
      <c r="B4051">
        <v>3840133</v>
      </c>
      <c r="C4051">
        <v>3841020</v>
      </c>
      <c r="E4051" t="s">
        <v>14007</v>
      </c>
      <c r="F4051" t="s">
        <v>27641</v>
      </c>
      <c r="G4051" t="s">
        <v>27642</v>
      </c>
      <c r="I4051" t="s">
        <v>13969</v>
      </c>
      <c r="L4051" t="s">
        <v>27643</v>
      </c>
      <c r="M4051" s="20" t="s">
        <v>27641</v>
      </c>
      <c r="N4051" s="34">
        <v>295</v>
      </c>
      <c r="O4051" t="s">
        <v>27644</v>
      </c>
    </row>
    <row r="4052" spans="1:15" x14ac:dyDescent="0.35">
      <c r="A4052" t="s">
        <v>19</v>
      </c>
      <c r="B4052">
        <v>3841045</v>
      </c>
      <c r="C4052">
        <v>3841521</v>
      </c>
      <c r="E4052" t="s">
        <v>14007</v>
      </c>
      <c r="F4052" t="s">
        <v>27645</v>
      </c>
      <c r="G4052" t="s">
        <v>27646</v>
      </c>
      <c r="I4052" t="s">
        <v>13969</v>
      </c>
      <c r="L4052" t="s">
        <v>27647</v>
      </c>
      <c r="M4052" s="20" t="s">
        <v>27645</v>
      </c>
      <c r="N4052" s="34">
        <v>158</v>
      </c>
      <c r="O4052" t="s">
        <v>27648</v>
      </c>
    </row>
    <row r="4053" spans="1:15" x14ac:dyDescent="0.35">
      <c r="A4053" t="s">
        <v>19</v>
      </c>
      <c r="B4053">
        <v>3841839</v>
      </c>
      <c r="C4053">
        <v>3842789</v>
      </c>
      <c r="E4053" t="s">
        <v>14007</v>
      </c>
      <c r="F4053" t="s">
        <v>27649</v>
      </c>
      <c r="G4053" t="s">
        <v>27650</v>
      </c>
      <c r="I4053" t="s">
        <v>13969</v>
      </c>
      <c r="L4053" t="s">
        <v>27651</v>
      </c>
      <c r="M4053" s="20" t="s">
        <v>27649</v>
      </c>
      <c r="N4053" s="34">
        <v>316</v>
      </c>
      <c r="O4053" t="s">
        <v>27652</v>
      </c>
    </row>
    <row r="4054" spans="1:15" x14ac:dyDescent="0.35">
      <c r="A4054" t="s">
        <v>19</v>
      </c>
      <c r="B4054">
        <v>3842995</v>
      </c>
      <c r="C4054">
        <v>3844416</v>
      </c>
      <c r="E4054" t="s">
        <v>14007</v>
      </c>
      <c r="F4054" t="s">
        <v>27653</v>
      </c>
      <c r="G4054" t="s">
        <v>27654</v>
      </c>
      <c r="I4054" t="s">
        <v>13969</v>
      </c>
      <c r="L4054" t="s">
        <v>27655</v>
      </c>
      <c r="M4054" s="20" t="s">
        <v>27653</v>
      </c>
      <c r="N4054" s="34">
        <v>473</v>
      </c>
      <c r="O4054" t="s">
        <v>27656</v>
      </c>
    </row>
    <row r="4055" spans="1:15" x14ac:dyDescent="0.35">
      <c r="A4055" t="s">
        <v>19</v>
      </c>
      <c r="B4055">
        <v>3844797</v>
      </c>
      <c r="C4055">
        <v>3846251</v>
      </c>
      <c r="E4055" t="s">
        <v>14007</v>
      </c>
      <c r="F4055" t="s">
        <v>23004</v>
      </c>
      <c r="G4055" t="s">
        <v>27657</v>
      </c>
      <c r="I4055" t="s">
        <v>13969</v>
      </c>
      <c r="L4055" t="s">
        <v>27658</v>
      </c>
      <c r="M4055" s="20" t="s">
        <v>23004</v>
      </c>
      <c r="N4055" s="34">
        <v>484</v>
      </c>
      <c r="O4055" t="s">
        <v>27659</v>
      </c>
    </row>
    <row r="4056" spans="1:15" ht="29" x14ac:dyDescent="0.35">
      <c r="A4056" t="s">
        <v>19</v>
      </c>
      <c r="B4056">
        <v>3846377</v>
      </c>
      <c r="C4056">
        <v>3848146</v>
      </c>
      <c r="E4056" t="s">
        <v>14007</v>
      </c>
      <c r="F4056" t="s">
        <v>27660</v>
      </c>
      <c r="G4056" t="s">
        <v>27661</v>
      </c>
      <c r="I4056" t="s">
        <v>13969</v>
      </c>
      <c r="L4056" t="s">
        <v>27662</v>
      </c>
      <c r="M4056" s="20" t="s">
        <v>27660</v>
      </c>
      <c r="N4056" s="34">
        <v>589</v>
      </c>
      <c r="O4056" t="s">
        <v>27663</v>
      </c>
    </row>
    <row r="4057" spans="1:15" x14ac:dyDescent="0.35">
      <c r="A4057" t="s">
        <v>19</v>
      </c>
      <c r="B4057">
        <v>3848311</v>
      </c>
      <c r="C4057">
        <v>3848670</v>
      </c>
      <c r="E4057" t="s">
        <v>14007</v>
      </c>
      <c r="F4057" t="s">
        <v>14251</v>
      </c>
      <c r="I4057" t="s">
        <v>13969</v>
      </c>
      <c r="L4057" t="s">
        <v>27664</v>
      </c>
      <c r="M4057" s="20" t="s">
        <v>14251</v>
      </c>
      <c r="N4057" s="34">
        <v>119</v>
      </c>
      <c r="O4057" t="s">
        <v>27665</v>
      </c>
    </row>
    <row r="4058" spans="1:15" x14ac:dyDescent="0.35">
      <c r="A4058" t="s">
        <v>19</v>
      </c>
      <c r="B4058">
        <v>3848685</v>
      </c>
      <c r="C4058">
        <v>3850595</v>
      </c>
      <c r="E4058" t="s">
        <v>14007</v>
      </c>
      <c r="F4058" t="s">
        <v>27666</v>
      </c>
      <c r="G4058" t="s">
        <v>27667</v>
      </c>
      <c r="I4058" t="s">
        <v>13969</v>
      </c>
      <c r="L4058" t="s">
        <v>27668</v>
      </c>
      <c r="M4058" s="20" t="s">
        <v>27666</v>
      </c>
      <c r="N4058" s="34">
        <v>636</v>
      </c>
      <c r="O4058" t="s">
        <v>27669</v>
      </c>
    </row>
    <row r="4059" spans="1:15" x14ac:dyDescent="0.35">
      <c r="A4059" t="s">
        <v>19</v>
      </c>
      <c r="B4059">
        <v>3850597</v>
      </c>
      <c r="C4059">
        <v>3851322</v>
      </c>
      <c r="E4059" t="s">
        <v>14007</v>
      </c>
      <c r="F4059" t="s">
        <v>15716</v>
      </c>
      <c r="G4059" t="s">
        <v>27670</v>
      </c>
      <c r="I4059" t="s">
        <v>13969</v>
      </c>
      <c r="L4059" t="s">
        <v>27671</v>
      </c>
      <c r="M4059" s="20" t="s">
        <v>15716</v>
      </c>
      <c r="N4059" s="34">
        <v>241</v>
      </c>
      <c r="O4059" t="s">
        <v>27672</v>
      </c>
    </row>
    <row r="4060" spans="1:15" ht="29" x14ac:dyDescent="0.35">
      <c r="A4060" t="s">
        <v>19</v>
      </c>
      <c r="B4060">
        <v>3851568</v>
      </c>
      <c r="C4060">
        <v>3852197</v>
      </c>
      <c r="E4060" t="s">
        <v>14007</v>
      </c>
      <c r="F4060" t="s">
        <v>27673</v>
      </c>
      <c r="G4060" t="s">
        <v>27674</v>
      </c>
      <c r="I4060" t="s">
        <v>13969</v>
      </c>
      <c r="L4060" t="s">
        <v>27675</v>
      </c>
      <c r="M4060" s="20" t="s">
        <v>27673</v>
      </c>
      <c r="N4060" s="34">
        <v>209</v>
      </c>
      <c r="O4060" t="s">
        <v>27676</v>
      </c>
    </row>
    <row r="4061" spans="1:15" x14ac:dyDescent="0.35">
      <c r="A4061" t="s">
        <v>19</v>
      </c>
      <c r="B4061">
        <v>3852194</v>
      </c>
      <c r="C4061">
        <v>3852952</v>
      </c>
      <c r="E4061" t="s">
        <v>14007</v>
      </c>
      <c r="F4061" t="s">
        <v>27677</v>
      </c>
      <c r="G4061" t="s">
        <v>27678</v>
      </c>
      <c r="I4061" t="s">
        <v>13969</v>
      </c>
      <c r="L4061" t="s">
        <v>27679</v>
      </c>
      <c r="M4061" s="20" t="s">
        <v>27677</v>
      </c>
      <c r="N4061" s="34">
        <v>252</v>
      </c>
      <c r="O4061" t="s">
        <v>27680</v>
      </c>
    </row>
    <row r="4062" spans="1:15" ht="43.5" x14ac:dyDescent="0.35">
      <c r="A4062" t="s">
        <v>19</v>
      </c>
      <c r="B4062">
        <v>3852949</v>
      </c>
      <c r="C4062">
        <v>3853686</v>
      </c>
      <c r="E4062" t="s">
        <v>14007</v>
      </c>
      <c r="F4062" t="s">
        <v>27681</v>
      </c>
      <c r="G4062" t="s">
        <v>27682</v>
      </c>
      <c r="I4062" t="s">
        <v>13969</v>
      </c>
      <c r="L4062" t="s">
        <v>27683</v>
      </c>
      <c r="M4062" s="20" t="s">
        <v>27681</v>
      </c>
      <c r="N4062" s="34">
        <v>245</v>
      </c>
      <c r="O4062" t="s">
        <v>27684</v>
      </c>
    </row>
    <row r="4063" spans="1:15" x14ac:dyDescent="0.35">
      <c r="A4063" t="s">
        <v>19</v>
      </c>
      <c r="B4063">
        <v>3853683</v>
      </c>
      <c r="C4063">
        <v>3854321</v>
      </c>
      <c r="E4063" t="s">
        <v>14007</v>
      </c>
      <c r="F4063" t="s">
        <v>27685</v>
      </c>
      <c r="G4063" t="s">
        <v>27686</v>
      </c>
      <c r="I4063" t="s">
        <v>13969</v>
      </c>
      <c r="L4063" t="s">
        <v>27687</v>
      </c>
      <c r="M4063" s="20" t="s">
        <v>27685</v>
      </c>
      <c r="N4063" s="34">
        <v>212</v>
      </c>
      <c r="O4063" t="s">
        <v>27688</v>
      </c>
    </row>
    <row r="4064" spans="1:15" x14ac:dyDescent="0.35">
      <c r="A4064" t="s">
        <v>19</v>
      </c>
      <c r="B4064">
        <v>3854322</v>
      </c>
      <c r="C4064">
        <v>3854906</v>
      </c>
      <c r="E4064" t="s">
        <v>14007</v>
      </c>
      <c r="F4064" t="s">
        <v>27689</v>
      </c>
      <c r="G4064" t="s">
        <v>27690</v>
      </c>
      <c r="I4064" t="s">
        <v>13969</v>
      </c>
      <c r="L4064" t="s">
        <v>27691</v>
      </c>
      <c r="M4064" s="20" t="s">
        <v>27689</v>
      </c>
      <c r="N4064" s="34">
        <v>194</v>
      </c>
      <c r="O4064" t="s">
        <v>27692</v>
      </c>
    </row>
    <row r="4065" spans="1:15" x14ac:dyDescent="0.35">
      <c r="A4065" t="s">
        <v>19</v>
      </c>
      <c r="B4065">
        <v>3854903</v>
      </c>
      <c r="C4065">
        <v>3856186</v>
      </c>
      <c r="E4065" t="s">
        <v>14007</v>
      </c>
      <c r="F4065" t="s">
        <v>27693</v>
      </c>
      <c r="G4065" t="s">
        <v>27694</v>
      </c>
      <c r="I4065" t="s">
        <v>13969</v>
      </c>
      <c r="L4065" t="s">
        <v>27695</v>
      </c>
      <c r="M4065" s="20" t="s">
        <v>27693</v>
      </c>
      <c r="N4065" s="34">
        <v>427</v>
      </c>
      <c r="O4065" t="s">
        <v>27696</v>
      </c>
    </row>
    <row r="4066" spans="1:15" x14ac:dyDescent="0.35">
      <c r="A4066" t="s">
        <v>19</v>
      </c>
      <c r="B4066">
        <v>3856183</v>
      </c>
      <c r="C4066">
        <v>3856824</v>
      </c>
      <c r="E4066" t="s">
        <v>14007</v>
      </c>
      <c r="F4066" t="s">
        <v>27697</v>
      </c>
      <c r="G4066" t="s">
        <v>27698</v>
      </c>
      <c r="I4066" t="s">
        <v>13969</v>
      </c>
      <c r="L4066" t="s">
        <v>27699</v>
      </c>
      <c r="M4066" s="20" t="s">
        <v>27697</v>
      </c>
      <c r="N4066" s="34">
        <v>213</v>
      </c>
      <c r="O4066" t="s">
        <v>27700</v>
      </c>
    </row>
    <row r="4067" spans="1:15" x14ac:dyDescent="0.35">
      <c r="A4067" t="s">
        <v>19</v>
      </c>
      <c r="B4067">
        <v>3856817</v>
      </c>
      <c r="C4067">
        <v>3857992</v>
      </c>
      <c r="E4067" t="s">
        <v>14007</v>
      </c>
      <c r="F4067" t="s">
        <v>27701</v>
      </c>
      <c r="G4067" t="s">
        <v>27702</v>
      </c>
      <c r="I4067" t="s">
        <v>13969</v>
      </c>
      <c r="L4067" t="s">
        <v>27703</v>
      </c>
      <c r="M4067" s="20" t="s">
        <v>27701</v>
      </c>
      <c r="N4067" s="34">
        <v>391</v>
      </c>
      <c r="O4067" t="s">
        <v>27704</v>
      </c>
    </row>
    <row r="4068" spans="1:15" x14ac:dyDescent="0.35">
      <c r="A4068" t="s">
        <v>19</v>
      </c>
      <c r="B4068">
        <v>3858243</v>
      </c>
      <c r="C4068">
        <v>3858995</v>
      </c>
      <c r="E4068" t="s">
        <v>13966</v>
      </c>
      <c r="F4068" t="s">
        <v>27705</v>
      </c>
      <c r="G4068" t="s">
        <v>27706</v>
      </c>
      <c r="I4068" t="s">
        <v>13969</v>
      </c>
      <c r="L4068" t="s">
        <v>27707</v>
      </c>
      <c r="M4068" s="20" t="s">
        <v>27705</v>
      </c>
      <c r="N4068" s="34">
        <v>250</v>
      </c>
      <c r="O4068" t="s">
        <v>27708</v>
      </c>
    </row>
    <row r="4069" spans="1:15" x14ac:dyDescent="0.35">
      <c r="A4069" t="s">
        <v>19</v>
      </c>
      <c r="B4069">
        <v>3859235</v>
      </c>
      <c r="C4069">
        <v>3859900</v>
      </c>
      <c r="E4069" t="s">
        <v>13966</v>
      </c>
      <c r="F4069" t="s">
        <v>27709</v>
      </c>
      <c r="G4069" t="s">
        <v>27710</v>
      </c>
      <c r="I4069" t="s">
        <v>13969</v>
      </c>
      <c r="L4069" t="s">
        <v>27711</v>
      </c>
      <c r="M4069" s="20" t="s">
        <v>27709</v>
      </c>
      <c r="N4069" s="34">
        <v>221</v>
      </c>
      <c r="O4069" t="s">
        <v>27712</v>
      </c>
    </row>
    <row r="4070" spans="1:15" x14ac:dyDescent="0.35">
      <c r="A4070" t="s">
        <v>19</v>
      </c>
      <c r="B4070">
        <v>3859920</v>
      </c>
      <c r="C4070">
        <v>3860438</v>
      </c>
      <c r="E4070" t="s">
        <v>14007</v>
      </c>
      <c r="F4070" t="s">
        <v>27713</v>
      </c>
      <c r="G4070" t="s">
        <v>27714</v>
      </c>
      <c r="I4070" t="s">
        <v>13969</v>
      </c>
      <c r="L4070" t="s">
        <v>27715</v>
      </c>
      <c r="M4070" s="20" t="s">
        <v>27713</v>
      </c>
      <c r="N4070" s="34">
        <v>172</v>
      </c>
      <c r="O4070" t="s">
        <v>27716</v>
      </c>
    </row>
    <row r="4071" spans="1:15" x14ac:dyDescent="0.35">
      <c r="A4071" t="s">
        <v>19</v>
      </c>
      <c r="B4071">
        <v>3860442</v>
      </c>
      <c r="C4071">
        <v>3861092</v>
      </c>
      <c r="E4071" t="s">
        <v>14007</v>
      </c>
      <c r="F4071" t="s">
        <v>27717</v>
      </c>
      <c r="G4071" t="s">
        <v>27718</v>
      </c>
      <c r="I4071" t="s">
        <v>13969</v>
      </c>
      <c r="L4071" t="s">
        <v>27719</v>
      </c>
      <c r="M4071" s="20" t="s">
        <v>27717</v>
      </c>
      <c r="N4071" s="34">
        <v>216</v>
      </c>
      <c r="O4071" t="s">
        <v>27720</v>
      </c>
    </row>
    <row r="4072" spans="1:15" x14ac:dyDescent="0.35">
      <c r="A4072" t="s">
        <v>19</v>
      </c>
      <c r="B4072">
        <v>3861089</v>
      </c>
      <c r="C4072">
        <v>3862027</v>
      </c>
      <c r="E4072" t="s">
        <v>14007</v>
      </c>
      <c r="F4072" t="s">
        <v>27721</v>
      </c>
      <c r="G4072" t="s">
        <v>27722</v>
      </c>
      <c r="I4072" t="s">
        <v>13969</v>
      </c>
      <c r="L4072" t="s">
        <v>27723</v>
      </c>
      <c r="M4072" s="20" t="s">
        <v>27721</v>
      </c>
      <c r="N4072" s="34">
        <v>312</v>
      </c>
      <c r="O4072" t="s">
        <v>27724</v>
      </c>
    </row>
    <row r="4073" spans="1:15" x14ac:dyDescent="0.35">
      <c r="A4073" t="s">
        <v>19</v>
      </c>
      <c r="B4073">
        <v>3862051</v>
      </c>
      <c r="C4073">
        <v>3862860</v>
      </c>
      <c r="E4073" t="s">
        <v>14007</v>
      </c>
      <c r="F4073" t="s">
        <v>27725</v>
      </c>
      <c r="G4073" t="s">
        <v>27726</v>
      </c>
      <c r="I4073" t="s">
        <v>13969</v>
      </c>
      <c r="L4073" t="s">
        <v>27727</v>
      </c>
      <c r="M4073" s="20" t="s">
        <v>27725</v>
      </c>
      <c r="N4073" s="34">
        <v>269</v>
      </c>
      <c r="O4073" t="s">
        <v>27728</v>
      </c>
    </row>
    <row r="4074" spans="1:15" x14ac:dyDescent="0.35">
      <c r="A4074" t="s">
        <v>19</v>
      </c>
      <c r="B4074">
        <v>3862874</v>
      </c>
      <c r="C4074">
        <v>3863806</v>
      </c>
      <c r="E4074" t="s">
        <v>14007</v>
      </c>
      <c r="F4074" t="s">
        <v>27729</v>
      </c>
      <c r="G4074" t="s">
        <v>27730</v>
      </c>
      <c r="I4074" t="s">
        <v>13969</v>
      </c>
      <c r="L4074" t="s">
        <v>27731</v>
      </c>
      <c r="M4074" s="20" t="s">
        <v>27729</v>
      </c>
      <c r="N4074" s="34">
        <v>310</v>
      </c>
      <c r="O4074" t="s">
        <v>27732</v>
      </c>
    </row>
    <row r="4075" spans="1:15" x14ac:dyDescent="0.35">
      <c r="A4075" t="s">
        <v>19</v>
      </c>
      <c r="B4075">
        <v>3863988</v>
      </c>
      <c r="C4075">
        <v>3865178</v>
      </c>
      <c r="E4075" t="s">
        <v>13966</v>
      </c>
      <c r="F4075" t="s">
        <v>27733</v>
      </c>
      <c r="G4075" t="s">
        <v>27734</v>
      </c>
      <c r="I4075" t="s">
        <v>13969</v>
      </c>
      <c r="L4075" t="s">
        <v>27735</v>
      </c>
      <c r="M4075" s="20" t="s">
        <v>27733</v>
      </c>
      <c r="N4075" s="34">
        <v>396</v>
      </c>
      <c r="O4075" t="s">
        <v>27736</v>
      </c>
    </row>
    <row r="4076" spans="1:15" x14ac:dyDescent="0.35">
      <c r="A4076" t="s">
        <v>19</v>
      </c>
      <c r="B4076">
        <v>3865175</v>
      </c>
      <c r="C4076">
        <v>3865903</v>
      </c>
      <c r="E4076" t="s">
        <v>13966</v>
      </c>
      <c r="F4076" t="s">
        <v>14956</v>
      </c>
      <c r="G4076" t="s">
        <v>14957</v>
      </c>
      <c r="I4076" t="s">
        <v>13969</v>
      </c>
      <c r="L4076" t="s">
        <v>27737</v>
      </c>
      <c r="M4076" s="20" t="s">
        <v>14956</v>
      </c>
      <c r="N4076" s="34">
        <v>242</v>
      </c>
      <c r="O4076" t="s">
        <v>27738</v>
      </c>
    </row>
    <row r="4077" spans="1:15" x14ac:dyDescent="0.35">
      <c r="A4077" t="s">
        <v>19</v>
      </c>
      <c r="B4077">
        <v>3865921</v>
      </c>
      <c r="C4077">
        <v>3866652</v>
      </c>
      <c r="E4077" t="s">
        <v>13966</v>
      </c>
      <c r="F4077" t="s">
        <v>27739</v>
      </c>
      <c r="G4077" t="s">
        <v>27740</v>
      </c>
      <c r="I4077" t="s">
        <v>13969</v>
      </c>
      <c r="L4077" t="s">
        <v>27741</v>
      </c>
      <c r="M4077" s="20" t="s">
        <v>27739</v>
      </c>
      <c r="N4077" s="34">
        <v>243</v>
      </c>
      <c r="O4077" t="s">
        <v>27742</v>
      </c>
    </row>
    <row r="4078" spans="1:15" x14ac:dyDescent="0.35">
      <c r="A4078" t="s">
        <v>19</v>
      </c>
      <c r="B4078">
        <v>3866672</v>
      </c>
      <c r="C4078">
        <v>3870541</v>
      </c>
      <c r="E4078" t="s">
        <v>14007</v>
      </c>
      <c r="F4078" t="s">
        <v>19642</v>
      </c>
      <c r="G4078" t="s">
        <v>27743</v>
      </c>
      <c r="I4078" t="s">
        <v>13969</v>
      </c>
      <c r="L4078" t="s">
        <v>27744</v>
      </c>
      <c r="M4078" s="20" t="s">
        <v>19642</v>
      </c>
      <c r="N4078" s="34">
        <v>1289</v>
      </c>
      <c r="O4078" t="s">
        <v>27745</v>
      </c>
    </row>
    <row r="4079" spans="1:15" x14ac:dyDescent="0.35">
      <c r="A4079" t="s">
        <v>19</v>
      </c>
      <c r="B4079">
        <v>3870706</v>
      </c>
      <c r="C4079">
        <v>3871179</v>
      </c>
      <c r="E4079" t="s">
        <v>13966</v>
      </c>
      <c r="F4079" t="s">
        <v>15242</v>
      </c>
      <c r="G4079" t="s">
        <v>27746</v>
      </c>
      <c r="I4079" t="s">
        <v>13969</v>
      </c>
      <c r="L4079" t="s">
        <v>27747</v>
      </c>
      <c r="M4079" s="20" t="s">
        <v>15242</v>
      </c>
      <c r="N4079" s="34">
        <v>157</v>
      </c>
      <c r="O4079" t="s">
        <v>27748</v>
      </c>
    </row>
    <row r="4080" spans="1:15" x14ac:dyDescent="0.35">
      <c r="A4080" t="s">
        <v>19</v>
      </c>
      <c r="B4080">
        <v>3871220</v>
      </c>
      <c r="C4080">
        <v>3872437</v>
      </c>
      <c r="E4080" t="s">
        <v>14007</v>
      </c>
      <c r="F4080" t="s">
        <v>27749</v>
      </c>
      <c r="G4080" t="s">
        <v>27750</v>
      </c>
      <c r="I4080" t="s">
        <v>13969</v>
      </c>
      <c r="L4080" t="s">
        <v>27751</v>
      </c>
      <c r="M4080" s="20" t="s">
        <v>27749</v>
      </c>
      <c r="N4080" s="34">
        <v>405</v>
      </c>
      <c r="O4080" t="s">
        <v>27752</v>
      </c>
    </row>
    <row r="4081" spans="1:15" x14ac:dyDescent="0.35">
      <c r="A4081" t="s">
        <v>19</v>
      </c>
      <c r="B4081">
        <v>3872453</v>
      </c>
      <c r="C4081">
        <v>3873199</v>
      </c>
      <c r="E4081" t="s">
        <v>14007</v>
      </c>
      <c r="F4081" t="s">
        <v>27753</v>
      </c>
      <c r="G4081" t="s">
        <v>27754</v>
      </c>
      <c r="I4081" t="s">
        <v>13969</v>
      </c>
      <c r="L4081" t="s">
        <v>27755</v>
      </c>
      <c r="M4081" s="20" t="s">
        <v>27753</v>
      </c>
      <c r="N4081" s="34">
        <v>248</v>
      </c>
      <c r="O4081" t="s">
        <v>27756</v>
      </c>
    </row>
    <row r="4082" spans="1:15" x14ac:dyDescent="0.35">
      <c r="A4082" t="s">
        <v>19</v>
      </c>
      <c r="B4082">
        <v>3873625</v>
      </c>
      <c r="C4082">
        <v>3874134</v>
      </c>
      <c r="E4082" t="s">
        <v>13966</v>
      </c>
      <c r="F4082" t="s">
        <v>27757</v>
      </c>
      <c r="G4082" t="s">
        <v>27758</v>
      </c>
      <c r="I4082" t="s">
        <v>13969</v>
      </c>
      <c r="L4082" t="s">
        <v>27759</v>
      </c>
      <c r="M4082" s="20" t="s">
        <v>27757</v>
      </c>
      <c r="N4082" s="34">
        <v>169</v>
      </c>
      <c r="O4082" t="s">
        <v>27760</v>
      </c>
    </row>
    <row r="4083" spans="1:15" x14ac:dyDescent="0.35">
      <c r="A4083" t="s">
        <v>19</v>
      </c>
      <c r="B4083">
        <v>3874155</v>
      </c>
      <c r="C4083">
        <v>3875366</v>
      </c>
      <c r="E4083" t="s">
        <v>13966</v>
      </c>
      <c r="F4083" t="s">
        <v>14792</v>
      </c>
      <c r="G4083" t="s">
        <v>27761</v>
      </c>
      <c r="I4083" t="s">
        <v>13969</v>
      </c>
      <c r="L4083" t="s">
        <v>27762</v>
      </c>
      <c r="M4083" s="20" t="s">
        <v>14792</v>
      </c>
      <c r="N4083" s="34">
        <v>403</v>
      </c>
      <c r="O4083" t="s">
        <v>27763</v>
      </c>
    </row>
    <row r="4084" spans="1:15" x14ac:dyDescent="0.35">
      <c r="A4084" t="s">
        <v>19</v>
      </c>
      <c r="B4084">
        <v>3875394</v>
      </c>
      <c r="C4084">
        <v>3875753</v>
      </c>
      <c r="E4084" t="s">
        <v>14007</v>
      </c>
      <c r="F4084" t="s">
        <v>27764</v>
      </c>
      <c r="G4084" t="s">
        <v>27765</v>
      </c>
      <c r="I4084" t="s">
        <v>13969</v>
      </c>
      <c r="L4084" t="s">
        <v>27766</v>
      </c>
      <c r="M4084" s="20" t="s">
        <v>27764</v>
      </c>
      <c r="N4084" s="34">
        <v>119</v>
      </c>
      <c r="O4084" t="s">
        <v>27767</v>
      </c>
    </row>
    <row r="4085" spans="1:15" x14ac:dyDescent="0.35">
      <c r="A4085" t="s">
        <v>19</v>
      </c>
      <c r="B4085">
        <v>3875755</v>
      </c>
      <c r="C4085">
        <v>3875952</v>
      </c>
      <c r="E4085" t="s">
        <v>14007</v>
      </c>
      <c r="F4085" t="s">
        <v>27768</v>
      </c>
      <c r="G4085" t="s">
        <v>27769</v>
      </c>
      <c r="I4085" t="s">
        <v>13969</v>
      </c>
      <c r="L4085" t="s">
        <v>27770</v>
      </c>
      <c r="M4085" s="20" t="s">
        <v>27768</v>
      </c>
      <c r="N4085" s="34">
        <v>65</v>
      </c>
      <c r="O4085" t="s">
        <v>27771</v>
      </c>
    </row>
    <row r="4086" spans="1:15" x14ac:dyDescent="0.35">
      <c r="A4086" t="s">
        <v>19</v>
      </c>
      <c r="B4086">
        <v>3875957</v>
      </c>
      <c r="C4086">
        <v>3877054</v>
      </c>
      <c r="E4086" t="s">
        <v>14007</v>
      </c>
      <c r="F4086" t="s">
        <v>27019</v>
      </c>
      <c r="G4086" t="s">
        <v>27772</v>
      </c>
      <c r="I4086" t="s">
        <v>13969</v>
      </c>
      <c r="L4086" t="s">
        <v>27773</v>
      </c>
      <c r="M4086" s="20" t="s">
        <v>27019</v>
      </c>
      <c r="N4086" s="34">
        <v>365</v>
      </c>
      <c r="O4086" t="s">
        <v>27774</v>
      </c>
    </row>
    <row r="4087" spans="1:15" x14ac:dyDescent="0.35">
      <c r="A4087" t="s">
        <v>19</v>
      </c>
      <c r="B4087">
        <v>3877079</v>
      </c>
      <c r="C4087">
        <v>3877405</v>
      </c>
      <c r="E4087" t="s">
        <v>14007</v>
      </c>
      <c r="F4087" t="s">
        <v>27775</v>
      </c>
      <c r="G4087" t="s">
        <v>27776</v>
      </c>
      <c r="I4087" t="s">
        <v>13969</v>
      </c>
      <c r="L4087" t="s">
        <v>27777</v>
      </c>
      <c r="M4087" s="20" t="s">
        <v>27775</v>
      </c>
      <c r="N4087" s="34">
        <v>108</v>
      </c>
      <c r="O4087" t="s">
        <v>27778</v>
      </c>
    </row>
    <row r="4088" spans="1:15" x14ac:dyDescent="0.35">
      <c r="A4088" t="s">
        <v>19</v>
      </c>
      <c r="B4088">
        <v>3877623</v>
      </c>
      <c r="C4088">
        <v>3877853</v>
      </c>
      <c r="E4088" t="s">
        <v>13966</v>
      </c>
      <c r="F4088" t="s">
        <v>14251</v>
      </c>
      <c r="I4088" t="s">
        <v>13969</v>
      </c>
      <c r="L4088" t="s">
        <v>27779</v>
      </c>
      <c r="M4088" s="20" t="s">
        <v>14251</v>
      </c>
      <c r="N4088" s="34">
        <v>76</v>
      </c>
      <c r="O4088" t="s">
        <v>27780</v>
      </c>
    </row>
    <row r="4089" spans="1:15" x14ac:dyDescent="0.35">
      <c r="A4089" t="s">
        <v>19</v>
      </c>
      <c r="B4089">
        <v>3878052</v>
      </c>
      <c r="C4089">
        <v>3878615</v>
      </c>
      <c r="E4089" t="s">
        <v>14007</v>
      </c>
      <c r="F4089" t="s">
        <v>14568</v>
      </c>
      <c r="I4089" t="s">
        <v>14569</v>
      </c>
      <c r="O4089" t="s">
        <v>27781</v>
      </c>
    </row>
    <row r="4090" spans="1:15" x14ac:dyDescent="0.35">
      <c r="A4090" t="s">
        <v>19</v>
      </c>
      <c r="B4090">
        <v>3878696</v>
      </c>
      <c r="C4090">
        <v>3881569</v>
      </c>
      <c r="E4090" t="s">
        <v>14007</v>
      </c>
      <c r="F4090" t="s">
        <v>27782</v>
      </c>
      <c r="G4090" t="s">
        <v>27783</v>
      </c>
      <c r="I4090" t="s">
        <v>13969</v>
      </c>
      <c r="L4090" t="s">
        <v>27784</v>
      </c>
      <c r="M4090" s="20" t="s">
        <v>27782</v>
      </c>
      <c r="N4090" s="34">
        <v>957</v>
      </c>
      <c r="O4090" t="s">
        <v>27785</v>
      </c>
    </row>
    <row r="4091" spans="1:15" x14ac:dyDescent="0.35">
      <c r="A4091" t="s">
        <v>19</v>
      </c>
      <c r="B4091">
        <v>3881577</v>
      </c>
      <c r="C4091">
        <v>3883562</v>
      </c>
      <c r="E4091" t="s">
        <v>14007</v>
      </c>
      <c r="F4091" t="s">
        <v>27786</v>
      </c>
      <c r="G4091" t="s">
        <v>27787</v>
      </c>
      <c r="I4091" t="s">
        <v>13969</v>
      </c>
      <c r="L4091" t="s">
        <v>27788</v>
      </c>
      <c r="M4091" s="20" t="s">
        <v>27786</v>
      </c>
      <c r="N4091" s="34">
        <v>661</v>
      </c>
      <c r="O4091" t="s">
        <v>27789</v>
      </c>
    </row>
    <row r="4092" spans="1:15" x14ac:dyDescent="0.35">
      <c r="A4092" t="s">
        <v>19</v>
      </c>
      <c r="B4092">
        <v>3883748</v>
      </c>
      <c r="C4092">
        <v>3883978</v>
      </c>
      <c r="E4092" t="s">
        <v>14007</v>
      </c>
      <c r="F4092" t="s">
        <v>27790</v>
      </c>
      <c r="G4092" t="s">
        <v>27791</v>
      </c>
      <c r="I4092" t="s">
        <v>13969</v>
      </c>
      <c r="L4092" t="s">
        <v>27792</v>
      </c>
      <c r="M4092" s="20" t="s">
        <v>27790</v>
      </c>
      <c r="N4092" s="34">
        <v>76</v>
      </c>
      <c r="O4092" t="s">
        <v>27793</v>
      </c>
    </row>
    <row r="4093" spans="1:15" x14ac:dyDescent="0.35">
      <c r="A4093" t="s">
        <v>19</v>
      </c>
      <c r="B4093">
        <v>3884425</v>
      </c>
      <c r="C4093">
        <v>3886920</v>
      </c>
      <c r="E4093" t="s">
        <v>13966</v>
      </c>
      <c r="F4093" t="s">
        <v>27794</v>
      </c>
      <c r="G4093" t="s">
        <v>27795</v>
      </c>
      <c r="I4093" t="s">
        <v>13969</v>
      </c>
      <c r="L4093" t="s">
        <v>27796</v>
      </c>
      <c r="M4093" s="20" t="s">
        <v>27794</v>
      </c>
      <c r="N4093" s="34">
        <v>831</v>
      </c>
      <c r="O4093" t="s">
        <v>27797</v>
      </c>
    </row>
    <row r="4094" spans="1:15" x14ac:dyDescent="0.35">
      <c r="A4094" t="s">
        <v>19</v>
      </c>
      <c r="B4094">
        <v>3886996</v>
      </c>
      <c r="C4094">
        <v>3887565</v>
      </c>
      <c r="E4094" t="s">
        <v>13966</v>
      </c>
      <c r="F4094" t="s">
        <v>15549</v>
      </c>
      <c r="G4094" t="s">
        <v>27798</v>
      </c>
      <c r="I4094" t="s">
        <v>13969</v>
      </c>
      <c r="L4094" t="s">
        <v>27799</v>
      </c>
      <c r="M4094" s="20" t="s">
        <v>15549</v>
      </c>
      <c r="N4094" s="34">
        <v>189</v>
      </c>
      <c r="O4094" t="s">
        <v>27800</v>
      </c>
    </row>
    <row r="4095" spans="1:15" x14ac:dyDescent="0.35">
      <c r="A4095" t="s">
        <v>19</v>
      </c>
      <c r="B4095">
        <v>3887596</v>
      </c>
      <c r="C4095">
        <v>3888930</v>
      </c>
      <c r="E4095" t="s">
        <v>13966</v>
      </c>
      <c r="F4095" t="s">
        <v>14792</v>
      </c>
      <c r="G4095" t="s">
        <v>27801</v>
      </c>
      <c r="I4095" t="s">
        <v>13969</v>
      </c>
      <c r="L4095" t="s">
        <v>27802</v>
      </c>
      <c r="M4095" s="20" t="s">
        <v>14792</v>
      </c>
      <c r="N4095" s="34">
        <v>444</v>
      </c>
      <c r="O4095" t="s">
        <v>27803</v>
      </c>
    </row>
    <row r="4096" spans="1:15" x14ac:dyDescent="0.35">
      <c r="A4096" t="s">
        <v>19</v>
      </c>
      <c r="B4096">
        <v>3888978</v>
      </c>
      <c r="C4096">
        <v>3890171</v>
      </c>
      <c r="E4096" t="s">
        <v>14007</v>
      </c>
      <c r="F4096" t="s">
        <v>27804</v>
      </c>
      <c r="G4096" t="s">
        <v>27805</v>
      </c>
      <c r="I4096" t="s">
        <v>13969</v>
      </c>
      <c r="L4096" t="s">
        <v>27806</v>
      </c>
      <c r="M4096" s="20" t="s">
        <v>27804</v>
      </c>
      <c r="N4096" s="34">
        <v>397</v>
      </c>
      <c r="O4096" t="s">
        <v>27807</v>
      </c>
    </row>
    <row r="4097" spans="1:15" x14ac:dyDescent="0.35">
      <c r="A4097" t="s">
        <v>19</v>
      </c>
      <c r="B4097">
        <v>3890250</v>
      </c>
      <c r="C4097">
        <v>3890588</v>
      </c>
      <c r="E4097" t="s">
        <v>14007</v>
      </c>
      <c r="F4097" t="s">
        <v>27808</v>
      </c>
      <c r="G4097" t="s">
        <v>27809</v>
      </c>
      <c r="I4097" t="s">
        <v>13969</v>
      </c>
      <c r="L4097" t="s">
        <v>27810</v>
      </c>
      <c r="M4097" s="20" t="s">
        <v>27808</v>
      </c>
      <c r="N4097" s="34">
        <v>112</v>
      </c>
      <c r="O4097" t="s">
        <v>27811</v>
      </c>
    </row>
    <row r="4098" spans="1:15" x14ac:dyDescent="0.35">
      <c r="A4098" t="s">
        <v>19</v>
      </c>
      <c r="B4098">
        <v>3890988</v>
      </c>
      <c r="C4098">
        <v>3892430</v>
      </c>
      <c r="E4098" t="s">
        <v>14007</v>
      </c>
      <c r="F4098" t="s">
        <v>27812</v>
      </c>
      <c r="G4098" t="s">
        <v>27813</v>
      </c>
      <c r="I4098" t="s">
        <v>13969</v>
      </c>
      <c r="L4098" t="s">
        <v>27814</v>
      </c>
      <c r="M4098" s="20" t="s">
        <v>27812</v>
      </c>
      <c r="N4098" s="34">
        <v>480</v>
      </c>
      <c r="O4098" t="s">
        <v>27815</v>
      </c>
    </row>
    <row r="4099" spans="1:15" x14ac:dyDescent="0.35">
      <c r="A4099" t="s">
        <v>19</v>
      </c>
      <c r="B4099">
        <v>3892570</v>
      </c>
      <c r="C4099">
        <v>3893460</v>
      </c>
      <c r="E4099" t="s">
        <v>14007</v>
      </c>
      <c r="F4099" t="s">
        <v>27816</v>
      </c>
      <c r="G4099" t="s">
        <v>27817</v>
      </c>
      <c r="I4099" t="s">
        <v>13969</v>
      </c>
      <c r="L4099" t="s">
        <v>27818</v>
      </c>
      <c r="M4099" s="20" t="s">
        <v>27816</v>
      </c>
      <c r="N4099" s="34">
        <v>296</v>
      </c>
      <c r="O4099" t="s">
        <v>27819</v>
      </c>
    </row>
    <row r="4100" spans="1:15" x14ac:dyDescent="0.35">
      <c r="A4100" t="s">
        <v>19</v>
      </c>
      <c r="B4100">
        <v>3893453</v>
      </c>
      <c r="C4100">
        <v>3894139</v>
      </c>
      <c r="E4100" t="s">
        <v>14007</v>
      </c>
      <c r="F4100" t="s">
        <v>27820</v>
      </c>
      <c r="G4100" t="s">
        <v>27821</v>
      </c>
      <c r="I4100" t="s">
        <v>13969</v>
      </c>
      <c r="L4100" t="s">
        <v>27822</v>
      </c>
      <c r="M4100" s="20" t="s">
        <v>27820</v>
      </c>
      <c r="N4100" s="34">
        <v>228</v>
      </c>
      <c r="O4100" t="s">
        <v>27823</v>
      </c>
    </row>
    <row r="4101" spans="1:15" x14ac:dyDescent="0.35">
      <c r="A4101" t="s">
        <v>19</v>
      </c>
      <c r="B4101">
        <v>3894373</v>
      </c>
      <c r="C4101">
        <v>3894711</v>
      </c>
      <c r="E4101" t="s">
        <v>14007</v>
      </c>
      <c r="F4101" t="s">
        <v>27824</v>
      </c>
      <c r="G4101" t="s">
        <v>27825</v>
      </c>
      <c r="I4101" t="s">
        <v>13969</v>
      </c>
      <c r="L4101" t="s">
        <v>27826</v>
      </c>
      <c r="M4101" s="20" t="s">
        <v>27824</v>
      </c>
      <c r="N4101" s="34">
        <v>112</v>
      </c>
      <c r="O4101" t="s">
        <v>27827</v>
      </c>
    </row>
    <row r="4102" spans="1:15" x14ac:dyDescent="0.35">
      <c r="A4102" t="s">
        <v>19</v>
      </c>
      <c r="B4102">
        <v>3894760</v>
      </c>
      <c r="C4102">
        <v>3895605</v>
      </c>
      <c r="E4102" t="s">
        <v>14007</v>
      </c>
      <c r="F4102" t="s">
        <v>15435</v>
      </c>
      <c r="G4102" t="s">
        <v>27828</v>
      </c>
      <c r="I4102" t="s">
        <v>13969</v>
      </c>
      <c r="L4102" t="s">
        <v>27829</v>
      </c>
      <c r="M4102" s="20" t="s">
        <v>15435</v>
      </c>
      <c r="N4102" s="34">
        <v>281</v>
      </c>
      <c r="O4102" t="s">
        <v>27830</v>
      </c>
    </row>
    <row r="4103" spans="1:15" x14ac:dyDescent="0.35">
      <c r="A4103" t="s">
        <v>19</v>
      </c>
      <c r="B4103">
        <v>3895771</v>
      </c>
      <c r="C4103">
        <v>3896872</v>
      </c>
      <c r="E4103" t="s">
        <v>14007</v>
      </c>
      <c r="F4103" t="s">
        <v>27831</v>
      </c>
      <c r="G4103" t="s">
        <v>27832</v>
      </c>
      <c r="I4103" t="s">
        <v>13969</v>
      </c>
      <c r="L4103" t="s">
        <v>27833</v>
      </c>
      <c r="M4103" s="20" t="s">
        <v>27831</v>
      </c>
      <c r="N4103" s="34">
        <v>366</v>
      </c>
      <c r="O4103" t="s">
        <v>27834</v>
      </c>
    </row>
    <row r="4104" spans="1:15" x14ac:dyDescent="0.35">
      <c r="A4104" t="s">
        <v>19</v>
      </c>
      <c r="B4104">
        <v>3896942</v>
      </c>
      <c r="C4104">
        <v>3899467</v>
      </c>
      <c r="E4104" t="s">
        <v>14007</v>
      </c>
      <c r="F4104" t="s">
        <v>27835</v>
      </c>
      <c r="G4104" t="s">
        <v>27836</v>
      </c>
      <c r="I4104" t="s">
        <v>13969</v>
      </c>
      <c r="L4104" t="s">
        <v>27837</v>
      </c>
      <c r="M4104" s="20" t="s">
        <v>27835</v>
      </c>
      <c r="N4104" s="34">
        <v>841</v>
      </c>
      <c r="O4104" t="s">
        <v>27838</v>
      </c>
    </row>
    <row r="4105" spans="1:15" x14ac:dyDescent="0.35">
      <c r="A4105" t="s">
        <v>19</v>
      </c>
      <c r="B4105">
        <v>3899635</v>
      </c>
      <c r="C4105">
        <v>3900204</v>
      </c>
      <c r="E4105" t="s">
        <v>14007</v>
      </c>
      <c r="F4105" t="s">
        <v>27839</v>
      </c>
      <c r="G4105" t="s">
        <v>27840</v>
      </c>
      <c r="I4105" t="s">
        <v>13969</v>
      </c>
      <c r="L4105" t="s">
        <v>27841</v>
      </c>
      <c r="M4105" s="20" t="s">
        <v>27839</v>
      </c>
      <c r="N4105" s="34">
        <v>189</v>
      </c>
      <c r="O4105" t="s">
        <v>27842</v>
      </c>
    </row>
    <row r="4106" spans="1:15" x14ac:dyDescent="0.35">
      <c r="A4106" t="s">
        <v>19</v>
      </c>
      <c r="B4106">
        <v>3900395</v>
      </c>
      <c r="C4106">
        <v>3900772</v>
      </c>
      <c r="E4106" t="s">
        <v>14007</v>
      </c>
      <c r="F4106" t="s">
        <v>14251</v>
      </c>
      <c r="I4106" t="s">
        <v>13969</v>
      </c>
      <c r="L4106" t="s">
        <v>27843</v>
      </c>
      <c r="M4106" s="20" t="s">
        <v>14251</v>
      </c>
      <c r="N4106" s="34">
        <v>125</v>
      </c>
      <c r="O4106" t="s">
        <v>27844</v>
      </c>
    </row>
    <row r="4107" spans="1:15" x14ac:dyDescent="0.35">
      <c r="A4107" t="s">
        <v>19</v>
      </c>
      <c r="B4107">
        <v>3900782</v>
      </c>
      <c r="C4107">
        <v>3901123</v>
      </c>
      <c r="E4107" t="s">
        <v>14007</v>
      </c>
      <c r="F4107" t="s">
        <v>27845</v>
      </c>
      <c r="G4107" t="s">
        <v>27846</v>
      </c>
      <c r="I4107" t="s">
        <v>13969</v>
      </c>
      <c r="L4107" t="s">
        <v>27847</v>
      </c>
      <c r="M4107" s="20" t="s">
        <v>27845</v>
      </c>
      <c r="N4107" s="34">
        <v>113</v>
      </c>
      <c r="O4107" t="s">
        <v>27848</v>
      </c>
    </row>
    <row r="4108" spans="1:15" x14ac:dyDescent="0.35">
      <c r="A4108" t="s">
        <v>19</v>
      </c>
      <c r="B4108">
        <v>3901120</v>
      </c>
      <c r="C4108">
        <v>3901521</v>
      </c>
      <c r="E4108" t="s">
        <v>14007</v>
      </c>
      <c r="F4108" t="s">
        <v>27849</v>
      </c>
      <c r="G4108" t="s">
        <v>27850</v>
      </c>
      <c r="I4108" t="s">
        <v>13969</v>
      </c>
      <c r="L4108" t="s">
        <v>27851</v>
      </c>
      <c r="M4108" s="20" t="s">
        <v>27849</v>
      </c>
      <c r="N4108" s="34">
        <v>133</v>
      </c>
      <c r="O4108" t="s">
        <v>27852</v>
      </c>
    </row>
    <row r="4109" spans="1:15" x14ac:dyDescent="0.35">
      <c r="A4109" t="s">
        <v>19</v>
      </c>
      <c r="B4109">
        <v>3901543</v>
      </c>
      <c r="C4109">
        <v>3903039</v>
      </c>
      <c r="E4109" t="s">
        <v>14007</v>
      </c>
      <c r="F4109" t="s">
        <v>27853</v>
      </c>
      <c r="G4109" t="s">
        <v>27854</v>
      </c>
      <c r="I4109" t="s">
        <v>13969</v>
      </c>
      <c r="L4109" t="s">
        <v>27855</v>
      </c>
      <c r="M4109" s="20" t="s">
        <v>27853</v>
      </c>
      <c r="N4109" s="34">
        <v>498</v>
      </c>
      <c r="O4109" t="s">
        <v>27856</v>
      </c>
    </row>
    <row r="4110" spans="1:15" x14ac:dyDescent="0.35">
      <c r="A4110" t="s">
        <v>19</v>
      </c>
      <c r="B4110">
        <v>3903057</v>
      </c>
      <c r="C4110">
        <v>3903386</v>
      </c>
      <c r="E4110" t="s">
        <v>14007</v>
      </c>
      <c r="F4110" t="s">
        <v>27857</v>
      </c>
      <c r="G4110" t="s">
        <v>27858</v>
      </c>
      <c r="I4110" t="s">
        <v>13969</v>
      </c>
      <c r="L4110" t="s">
        <v>27859</v>
      </c>
      <c r="M4110" s="20" t="s">
        <v>27857</v>
      </c>
      <c r="N4110" s="34">
        <v>109</v>
      </c>
      <c r="O4110" t="s">
        <v>27860</v>
      </c>
    </row>
    <row r="4111" spans="1:15" x14ac:dyDescent="0.35">
      <c r="A4111" t="s">
        <v>19</v>
      </c>
      <c r="B4111">
        <v>3903619</v>
      </c>
      <c r="C4111">
        <v>3904533</v>
      </c>
      <c r="E4111" t="s">
        <v>14007</v>
      </c>
      <c r="F4111" t="s">
        <v>27861</v>
      </c>
      <c r="G4111" t="s">
        <v>27862</v>
      </c>
      <c r="I4111" t="s">
        <v>13969</v>
      </c>
      <c r="L4111" t="s">
        <v>27863</v>
      </c>
      <c r="M4111" s="20" t="s">
        <v>27861</v>
      </c>
      <c r="N4111" s="34">
        <v>304</v>
      </c>
      <c r="O4111" t="s">
        <v>27864</v>
      </c>
    </row>
    <row r="4112" spans="1:15" x14ac:dyDescent="0.35">
      <c r="A4112" t="s">
        <v>19</v>
      </c>
      <c r="B4112">
        <v>3904678</v>
      </c>
      <c r="C4112">
        <v>3904902</v>
      </c>
      <c r="E4112" t="s">
        <v>14007</v>
      </c>
      <c r="F4112" t="s">
        <v>27865</v>
      </c>
      <c r="G4112" t="s">
        <v>27866</v>
      </c>
      <c r="I4112" t="s">
        <v>13969</v>
      </c>
      <c r="L4112" t="s">
        <v>27867</v>
      </c>
      <c r="M4112" s="20" t="s">
        <v>27865</v>
      </c>
      <c r="N4112" s="34">
        <v>74</v>
      </c>
      <c r="O4112" t="s">
        <v>27868</v>
      </c>
    </row>
    <row r="4113" spans="1:15" x14ac:dyDescent="0.35">
      <c r="A4113" t="s">
        <v>19</v>
      </c>
      <c r="B4113">
        <v>3904896</v>
      </c>
      <c r="C4113">
        <v>3905327</v>
      </c>
      <c r="E4113" t="s">
        <v>14007</v>
      </c>
      <c r="F4113" t="s">
        <v>27869</v>
      </c>
      <c r="G4113" t="s">
        <v>27870</v>
      </c>
      <c r="I4113" t="s">
        <v>13969</v>
      </c>
      <c r="L4113" t="s">
        <v>27871</v>
      </c>
      <c r="M4113" s="20" t="s">
        <v>27869</v>
      </c>
      <c r="N4113" s="34">
        <v>143</v>
      </c>
      <c r="O4113" t="s">
        <v>27872</v>
      </c>
    </row>
    <row r="4114" spans="1:15" x14ac:dyDescent="0.35">
      <c r="A4114" t="s">
        <v>19</v>
      </c>
      <c r="B4114">
        <v>3905348</v>
      </c>
      <c r="C4114">
        <v>3905923</v>
      </c>
      <c r="E4114" t="s">
        <v>14007</v>
      </c>
      <c r="F4114" t="s">
        <v>27873</v>
      </c>
      <c r="G4114" t="s">
        <v>27874</v>
      </c>
      <c r="I4114" t="s">
        <v>13969</v>
      </c>
      <c r="L4114" t="s">
        <v>27875</v>
      </c>
      <c r="M4114" s="20" t="s">
        <v>27873</v>
      </c>
      <c r="N4114" s="34">
        <v>191</v>
      </c>
      <c r="O4114" t="s">
        <v>27876</v>
      </c>
    </row>
    <row r="4115" spans="1:15" x14ac:dyDescent="0.35">
      <c r="A4115" t="s">
        <v>19</v>
      </c>
      <c r="B4115">
        <v>3905970</v>
      </c>
      <c r="C4115">
        <v>3906866</v>
      </c>
      <c r="E4115" t="s">
        <v>14007</v>
      </c>
      <c r="F4115" t="s">
        <v>27877</v>
      </c>
      <c r="G4115" t="s">
        <v>27878</v>
      </c>
      <c r="I4115" t="s">
        <v>13969</v>
      </c>
      <c r="L4115" t="s">
        <v>27879</v>
      </c>
      <c r="M4115" s="20" t="s">
        <v>27877</v>
      </c>
      <c r="N4115" s="34">
        <v>298</v>
      </c>
      <c r="O4115" t="s">
        <v>27880</v>
      </c>
    </row>
    <row r="4116" spans="1:15" x14ac:dyDescent="0.35">
      <c r="A4116" t="s">
        <v>19</v>
      </c>
      <c r="B4116">
        <v>3906877</v>
      </c>
      <c r="C4116">
        <v>3908400</v>
      </c>
      <c r="E4116" t="s">
        <v>14007</v>
      </c>
      <c r="F4116" t="s">
        <v>27881</v>
      </c>
      <c r="G4116" t="s">
        <v>27882</v>
      </c>
      <c r="I4116" t="s">
        <v>13969</v>
      </c>
      <c r="L4116" t="s">
        <v>27883</v>
      </c>
      <c r="M4116" s="20" t="s">
        <v>27881</v>
      </c>
      <c r="N4116" s="34">
        <v>507</v>
      </c>
      <c r="O4116" t="s">
        <v>27884</v>
      </c>
    </row>
    <row r="4117" spans="1:15" x14ac:dyDescent="0.35">
      <c r="A4117" t="s">
        <v>19</v>
      </c>
      <c r="B4117">
        <v>3908419</v>
      </c>
      <c r="C4117">
        <v>3908901</v>
      </c>
      <c r="E4117" t="s">
        <v>14007</v>
      </c>
      <c r="F4117" t="s">
        <v>27885</v>
      </c>
      <c r="G4117" t="s">
        <v>27886</v>
      </c>
      <c r="I4117" t="s">
        <v>13969</v>
      </c>
      <c r="L4117" t="s">
        <v>27887</v>
      </c>
      <c r="M4117" s="20" t="s">
        <v>27885</v>
      </c>
      <c r="N4117" s="34">
        <v>160</v>
      </c>
      <c r="O4117" t="s">
        <v>27888</v>
      </c>
    </row>
    <row r="4118" spans="1:15" x14ac:dyDescent="0.35">
      <c r="A4118" t="s">
        <v>19</v>
      </c>
      <c r="B4118">
        <v>3908917</v>
      </c>
      <c r="C4118">
        <v>3909183</v>
      </c>
      <c r="E4118" t="s">
        <v>14007</v>
      </c>
      <c r="F4118" t="s">
        <v>27889</v>
      </c>
      <c r="G4118" t="s">
        <v>27890</v>
      </c>
      <c r="I4118" t="s">
        <v>13969</v>
      </c>
      <c r="L4118" t="s">
        <v>27891</v>
      </c>
      <c r="M4118" s="20" t="s">
        <v>27889</v>
      </c>
      <c r="N4118" s="34">
        <v>88</v>
      </c>
      <c r="O4118" t="s">
        <v>27892</v>
      </c>
    </row>
    <row r="4119" spans="1:15" x14ac:dyDescent="0.35">
      <c r="A4119" t="s">
        <v>19</v>
      </c>
      <c r="B4119">
        <v>3909264</v>
      </c>
      <c r="C4119">
        <v>3909683</v>
      </c>
      <c r="E4119" t="s">
        <v>14007</v>
      </c>
      <c r="F4119" t="s">
        <v>27893</v>
      </c>
      <c r="G4119" t="s">
        <v>27894</v>
      </c>
      <c r="I4119" t="s">
        <v>13969</v>
      </c>
      <c r="L4119" t="s">
        <v>27895</v>
      </c>
      <c r="M4119" s="20" t="s">
        <v>27893</v>
      </c>
      <c r="N4119" s="34">
        <v>139</v>
      </c>
      <c r="O4119" t="s">
        <v>27896</v>
      </c>
    </row>
    <row r="4120" spans="1:15" x14ac:dyDescent="0.35">
      <c r="A4120" t="s">
        <v>19</v>
      </c>
      <c r="B4120">
        <v>3909757</v>
      </c>
      <c r="C4120">
        <v>3910479</v>
      </c>
      <c r="E4120" t="s">
        <v>14007</v>
      </c>
      <c r="F4120" t="s">
        <v>27897</v>
      </c>
      <c r="G4120" t="s">
        <v>27898</v>
      </c>
      <c r="I4120" t="s">
        <v>13969</v>
      </c>
      <c r="L4120" t="s">
        <v>27899</v>
      </c>
      <c r="M4120" s="20" t="s">
        <v>27897</v>
      </c>
      <c r="N4120" s="34">
        <v>240</v>
      </c>
      <c r="O4120" t="s">
        <v>27900</v>
      </c>
    </row>
    <row r="4121" spans="1:15" x14ac:dyDescent="0.35">
      <c r="A4121" t="s">
        <v>19</v>
      </c>
      <c r="B4121">
        <v>3910443</v>
      </c>
      <c r="C4121">
        <v>3910739</v>
      </c>
      <c r="E4121" t="s">
        <v>14007</v>
      </c>
      <c r="F4121" t="s">
        <v>27901</v>
      </c>
      <c r="G4121" t="s">
        <v>27902</v>
      </c>
      <c r="I4121" t="s">
        <v>13969</v>
      </c>
      <c r="L4121" t="s">
        <v>27903</v>
      </c>
      <c r="M4121" s="20" t="s">
        <v>27901</v>
      </c>
      <c r="N4121" s="34">
        <v>98</v>
      </c>
      <c r="O4121" t="s">
        <v>27904</v>
      </c>
    </row>
    <row r="4122" spans="1:15" x14ac:dyDescent="0.35">
      <c r="A4122" t="s">
        <v>19</v>
      </c>
      <c r="B4122">
        <v>3910799</v>
      </c>
      <c r="C4122">
        <v>3912190</v>
      </c>
      <c r="E4122" t="s">
        <v>14007</v>
      </c>
      <c r="F4122" t="s">
        <v>27905</v>
      </c>
      <c r="G4122" t="s">
        <v>27906</v>
      </c>
      <c r="I4122" t="s">
        <v>13969</v>
      </c>
      <c r="L4122" t="s">
        <v>27907</v>
      </c>
      <c r="M4122" s="20" t="s">
        <v>27905</v>
      </c>
      <c r="N4122" s="34">
        <v>463</v>
      </c>
      <c r="O4122" t="s">
        <v>27908</v>
      </c>
    </row>
    <row r="4123" spans="1:15" x14ac:dyDescent="0.35">
      <c r="A4123" t="s">
        <v>19</v>
      </c>
      <c r="B4123">
        <v>3912296</v>
      </c>
      <c r="C4123">
        <v>3913141</v>
      </c>
      <c r="E4123" t="s">
        <v>14007</v>
      </c>
      <c r="F4123" t="s">
        <v>18211</v>
      </c>
      <c r="G4123" t="s">
        <v>27909</v>
      </c>
      <c r="I4123" t="s">
        <v>13969</v>
      </c>
      <c r="L4123" t="s">
        <v>27910</v>
      </c>
      <c r="M4123" s="20" t="s">
        <v>18211</v>
      </c>
      <c r="N4123" s="34">
        <v>281</v>
      </c>
      <c r="O4123" t="s">
        <v>27911</v>
      </c>
    </row>
    <row r="4124" spans="1:15" x14ac:dyDescent="0.35">
      <c r="A4124" t="s">
        <v>19</v>
      </c>
      <c r="B4124">
        <v>3913239</v>
      </c>
      <c r="C4124">
        <v>3913928</v>
      </c>
      <c r="E4124" t="s">
        <v>14007</v>
      </c>
      <c r="F4124" t="s">
        <v>27912</v>
      </c>
      <c r="G4124" t="s">
        <v>27913</v>
      </c>
      <c r="I4124" t="s">
        <v>13969</v>
      </c>
      <c r="L4124" t="s">
        <v>27914</v>
      </c>
      <c r="M4124" s="20" t="s">
        <v>27912</v>
      </c>
      <c r="N4124" s="34">
        <v>229</v>
      </c>
      <c r="O4124" t="s">
        <v>27915</v>
      </c>
    </row>
    <row r="4125" spans="1:15" x14ac:dyDescent="0.35">
      <c r="A4125" t="s">
        <v>19</v>
      </c>
      <c r="B4125">
        <v>3914011</v>
      </c>
      <c r="C4125">
        <v>3915168</v>
      </c>
      <c r="E4125" t="s">
        <v>14007</v>
      </c>
      <c r="F4125" t="s">
        <v>27916</v>
      </c>
      <c r="G4125" t="s">
        <v>27917</v>
      </c>
      <c r="I4125" t="s">
        <v>13969</v>
      </c>
      <c r="L4125" t="s">
        <v>27918</v>
      </c>
      <c r="M4125" s="20" t="s">
        <v>27916</v>
      </c>
      <c r="N4125" s="34">
        <v>385</v>
      </c>
      <c r="O4125" t="s">
        <v>27919</v>
      </c>
    </row>
    <row r="4126" spans="1:15" x14ac:dyDescent="0.35">
      <c r="A4126" t="s">
        <v>19</v>
      </c>
      <c r="B4126">
        <v>3915385</v>
      </c>
      <c r="C4126">
        <v>3916038</v>
      </c>
      <c r="E4126" t="s">
        <v>13966</v>
      </c>
      <c r="F4126" t="s">
        <v>27920</v>
      </c>
      <c r="G4126" t="s">
        <v>27921</v>
      </c>
      <c r="I4126" t="s">
        <v>13969</v>
      </c>
      <c r="L4126" t="s">
        <v>27922</v>
      </c>
      <c r="M4126" s="20" t="s">
        <v>27920</v>
      </c>
      <c r="N4126" s="34">
        <v>217</v>
      </c>
      <c r="O4126" t="s">
        <v>27923</v>
      </c>
    </row>
    <row r="4127" spans="1:15" ht="29" x14ac:dyDescent="0.35">
      <c r="A4127" t="s">
        <v>19</v>
      </c>
      <c r="B4127">
        <v>3916038</v>
      </c>
      <c r="C4127">
        <v>3917213</v>
      </c>
      <c r="E4127" t="s">
        <v>13966</v>
      </c>
      <c r="F4127" t="s">
        <v>27924</v>
      </c>
      <c r="G4127" t="s">
        <v>27925</v>
      </c>
      <c r="I4127" t="s">
        <v>13969</v>
      </c>
      <c r="L4127" t="s">
        <v>27926</v>
      </c>
      <c r="M4127" s="20" t="s">
        <v>27924</v>
      </c>
      <c r="N4127" s="34">
        <v>391</v>
      </c>
      <c r="O4127" t="s">
        <v>27927</v>
      </c>
    </row>
    <row r="4128" spans="1:15" x14ac:dyDescent="0.35">
      <c r="A4128" t="s">
        <v>19</v>
      </c>
      <c r="B4128">
        <v>3917286</v>
      </c>
      <c r="C4128">
        <v>3918362</v>
      </c>
      <c r="E4128" t="s">
        <v>14007</v>
      </c>
      <c r="F4128" t="s">
        <v>27928</v>
      </c>
      <c r="G4128" t="s">
        <v>27929</v>
      </c>
      <c r="I4128" t="s">
        <v>13969</v>
      </c>
      <c r="L4128" t="s">
        <v>27930</v>
      </c>
      <c r="M4128" s="20" t="s">
        <v>27928</v>
      </c>
      <c r="N4128" s="34">
        <v>358</v>
      </c>
      <c r="O4128" t="s">
        <v>27931</v>
      </c>
    </row>
    <row r="4129" spans="1:15" x14ac:dyDescent="0.35">
      <c r="A4129" t="s">
        <v>19</v>
      </c>
      <c r="B4129">
        <v>3918507</v>
      </c>
      <c r="C4129">
        <v>3919700</v>
      </c>
      <c r="E4129" t="s">
        <v>14007</v>
      </c>
      <c r="F4129" t="s">
        <v>27470</v>
      </c>
      <c r="G4129" t="s">
        <v>27932</v>
      </c>
      <c r="I4129" t="s">
        <v>13969</v>
      </c>
      <c r="L4129" t="s">
        <v>27933</v>
      </c>
      <c r="M4129" s="20" t="s">
        <v>27470</v>
      </c>
      <c r="N4129" s="34">
        <v>397</v>
      </c>
      <c r="O4129" t="s">
        <v>27934</v>
      </c>
    </row>
    <row r="4130" spans="1:15" x14ac:dyDescent="0.35">
      <c r="A4130" t="s">
        <v>19</v>
      </c>
      <c r="B4130">
        <v>3919729</v>
      </c>
      <c r="C4130">
        <v>3920487</v>
      </c>
      <c r="E4130" t="s">
        <v>14007</v>
      </c>
      <c r="F4130" t="s">
        <v>16896</v>
      </c>
      <c r="G4130" t="s">
        <v>27935</v>
      </c>
      <c r="I4130" t="s">
        <v>13969</v>
      </c>
      <c r="L4130" t="s">
        <v>27936</v>
      </c>
      <c r="M4130" s="20" t="s">
        <v>16896</v>
      </c>
      <c r="N4130" s="34">
        <v>252</v>
      </c>
      <c r="O4130" t="s">
        <v>27937</v>
      </c>
    </row>
    <row r="4131" spans="1:15" x14ac:dyDescent="0.35">
      <c r="A4131" t="s">
        <v>19</v>
      </c>
      <c r="B4131">
        <v>3920511</v>
      </c>
      <c r="C4131">
        <v>3921191</v>
      </c>
      <c r="E4131" t="s">
        <v>14007</v>
      </c>
      <c r="F4131" t="s">
        <v>27938</v>
      </c>
      <c r="G4131" t="s">
        <v>27939</v>
      </c>
      <c r="I4131" t="s">
        <v>13969</v>
      </c>
      <c r="L4131" t="s">
        <v>27940</v>
      </c>
      <c r="M4131" s="20" t="s">
        <v>27938</v>
      </c>
      <c r="N4131" s="34">
        <v>226</v>
      </c>
      <c r="O4131" t="s">
        <v>27941</v>
      </c>
    </row>
    <row r="4132" spans="1:15" x14ac:dyDescent="0.35">
      <c r="A4132" t="s">
        <v>19</v>
      </c>
      <c r="B4132">
        <v>3921220</v>
      </c>
      <c r="C4132">
        <v>3922686</v>
      </c>
      <c r="E4132" t="s">
        <v>14007</v>
      </c>
      <c r="F4132" t="s">
        <v>27942</v>
      </c>
      <c r="G4132" t="s">
        <v>27943</v>
      </c>
      <c r="I4132" t="s">
        <v>13969</v>
      </c>
      <c r="L4132" t="s">
        <v>27944</v>
      </c>
      <c r="M4132" s="20" t="s">
        <v>27942</v>
      </c>
      <c r="N4132" s="34">
        <v>488</v>
      </c>
      <c r="O4132" t="s">
        <v>27945</v>
      </c>
    </row>
    <row r="4133" spans="1:15" x14ac:dyDescent="0.35">
      <c r="A4133" t="s">
        <v>19</v>
      </c>
      <c r="B4133">
        <v>3922771</v>
      </c>
      <c r="C4133">
        <v>3924156</v>
      </c>
      <c r="E4133" t="s">
        <v>14007</v>
      </c>
      <c r="F4133" t="s">
        <v>27946</v>
      </c>
      <c r="G4133" t="s">
        <v>27947</v>
      </c>
      <c r="I4133" t="s">
        <v>13969</v>
      </c>
      <c r="L4133" t="s">
        <v>27948</v>
      </c>
      <c r="M4133" s="20" t="s">
        <v>27946</v>
      </c>
      <c r="N4133" s="34">
        <v>461</v>
      </c>
      <c r="O4133" t="s">
        <v>27949</v>
      </c>
    </row>
    <row r="4134" spans="1:15" x14ac:dyDescent="0.35">
      <c r="A4134" t="s">
        <v>19</v>
      </c>
      <c r="B4134">
        <v>3924218</v>
      </c>
      <c r="C4134">
        <v>3925387</v>
      </c>
      <c r="E4134" t="s">
        <v>14007</v>
      </c>
      <c r="F4134" t="s">
        <v>23896</v>
      </c>
      <c r="G4134" t="s">
        <v>27950</v>
      </c>
      <c r="I4134" t="s">
        <v>13969</v>
      </c>
      <c r="L4134" t="s">
        <v>27951</v>
      </c>
      <c r="M4134" s="20" t="s">
        <v>23896</v>
      </c>
      <c r="N4134" s="34">
        <v>389</v>
      </c>
      <c r="O4134" t="s">
        <v>27952</v>
      </c>
    </row>
    <row r="4135" spans="1:15" x14ac:dyDescent="0.35">
      <c r="A4135" t="s">
        <v>19</v>
      </c>
      <c r="B4135">
        <v>3925384</v>
      </c>
      <c r="C4135">
        <v>3926835</v>
      </c>
      <c r="E4135" t="s">
        <v>14007</v>
      </c>
      <c r="F4135" t="s">
        <v>27953</v>
      </c>
      <c r="G4135" t="s">
        <v>27954</v>
      </c>
      <c r="I4135" t="s">
        <v>13969</v>
      </c>
      <c r="L4135" t="s">
        <v>27955</v>
      </c>
      <c r="M4135" s="20" t="s">
        <v>27953</v>
      </c>
      <c r="N4135" s="34">
        <v>483</v>
      </c>
      <c r="O4135" t="s">
        <v>27956</v>
      </c>
    </row>
    <row r="4136" spans="1:15" x14ac:dyDescent="0.35">
      <c r="A4136" t="s">
        <v>19</v>
      </c>
      <c r="B4136">
        <v>3926891</v>
      </c>
      <c r="C4136">
        <v>3927524</v>
      </c>
      <c r="E4136" t="s">
        <v>14007</v>
      </c>
      <c r="F4136" t="s">
        <v>14568</v>
      </c>
      <c r="I4136" t="s">
        <v>14569</v>
      </c>
      <c r="O4136" t="s">
        <v>27957</v>
      </c>
    </row>
    <row r="4137" spans="1:15" x14ac:dyDescent="0.35">
      <c r="A4137" t="s">
        <v>19</v>
      </c>
      <c r="B4137">
        <v>3927751</v>
      </c>
      <c r="C4137">
        <v>3929241</v>
      </c>
      <c r="E4137" t="s">
        <v>14007</v>
      </c>
      <c r="F4137" t="s">
        <v>27958</v>
      </c>
      <c r="G4137" t="s">
        <v>27959</v>
      </c>
      <c r="I4137" t="s">
        <v>13969</v>
      </c>
      <c r="L4137" t="s">
        <v>27960</v>
      </c>
      <c r="M4137" s="20" t="s">
        <v>27958</v>
      </c>
      <c r="N4137" s="34">
        <v>496</v>
      </c>
      <c r="O4137" t="s">
        <v>27961</v>
      </c>
    </row>
    <row r="4138" spans="1:15" x14ac:dyDescent="0.35">
      <c r="A4138" t="s">
        <v>19</v>
      </c>
      <c r="B4138">
        <v>3929280</v>
      </c>
      <c r="C4138">
        <v>3931397</v>
      </c>
      <c r="E4138" t="s">
        <v>14007</v>
      </c>
      <c r="F4138" t="s">
        <v>27962</v>
      </c>
      <c r="G4138" t="s">
        <v>27963</v>
      </c>
      <c r="I4138" t="s">
        <v>13969</v>
      </c>
      <c r="L4138" t="s">
        <v>27964</v>
      </c>
      <c r="M4138" s="20" t="s">
        <v>27962</v>
      </c>
      <c r="N4138" s="34">
        <v>705</v>
      </c>
      <c r="O4138" t="s">
        <v>27965</v>
      </c>
    </row>
    <row r="4139" spans="1:15" x14ac:dyDescent="0.35">
      <c r="A4139" t="s">
        <v>19</v>
      </c>
      <c r="B4139">
        <v>3931421</v>
      </c>
      <c r="C4139">
        <v>3931729</v>
      </c>
      <c r="E4139" t="s">
        <v>14007</v>
      </c>
      <c r="F4139" t="s">
        <v>27966</v>
      </c>
      <c r="G4139" t="s">
        <v>27967</v>
      </c>
      <c r="I4139" t="s">
        <v>13969</v>
      </c>
      <c r="L4139" t="s">
        <v>27968</v>
      </c>
      <c r="M4139" s="20" t="s">
        <v>27966</v>
      </c>
      <c r="N4139" s="34">
        <v>102</v>
      </c>
      <c r="O4139" t="s">
        <v>27969</v>
      </c>
    </row>
    <row r="4140" spans="1:15" x14ac:dyDescent="0.35">
      <c r="A4140" t="s">
        <v>19</v>
      </c>
      <c r="B4140">
        <v>3931913</v>
      </c>
      <c r="C4140">
        <v>3932833</v>
      </c>
      <c r="E4140" t="s">
        <v>13966</v>
      </c>
      <c r="F4140" t="s">
        <v>27970</v>
      </c>
      <c r="G4140" t="s">
        <v>27971</v>
      </c>
      <c r="I4140" t="s">
        <v>13969</v>
      </c>
      <c r="L4140" t="s">
        <v>27972</v>
      </c>
      <c r="M4140" s="20" t="s">
        <v>27970</v>
      </c>
      <c r="N4140" s="34">
        <v>306</v>
      </c>
      <c r="O4140" t="s">
        <v>27973</v>
      </c>
    </row>
    <row r="4141" spans="1:15" x14ac:dyDescent="0.35">
      <c r="A4141" t="s">
        <v>19</v>
      </c>
      <c r="B4141">
        <v>3932873</v>
      </c>
      <c r="C4141">
        <v>3934015</v>
      </c>
      <c r="E4141" t="s">
        <v>14007</v>
      </c>
      <c r="F4141" t="s">
        <v>27974</v>
      </c>
      <c r="G4141" t="s">
        <v>27975</v>
      </c>
      <c r="I4141" t="s">
        <v>13969</v>
      </c>
      <c r="L4141" t="s">
        <v>27976</v>
      </c>
      <c r="M4141" s="20" t="s">
        <v>27974</v>
      </c>
      <c r="N4141" s="34">
        <v>380</v>
      </c>
      <c r="O4141" t="s">
        <v>27977</v>
      </c>
    </row>
    <row r="4142" spans="1:15" x14ac:dyDescent="0.35">
      <c r="A4142" t="s">
        <v>19</v>
      </c>
      <c r="B4142">
        <v>3934261</v>
      </c>
      <c r="C4142">
        <v>3935139</v>
      </c>
      <c r="E4142" t="s">
        <v>13966</v>
      </c>
      <c r="F4142" t="s">
        <v>21477</v>
      </c>
      <c r="G4142" t="s">
        <v>21478</v>
      </c>
      <c r="I4142" t="s">
        <v>13969</v>
      </c>
      <c r="L4142" t="s">
        <v>27978</v>
      </c>
      <c r="M4142" s="20" t="s">
        <v>21477</v>
      </c>
      <c r="N4142" s="34">
        <v>292</v>
      </c>
      <c r="O4142" t="s">
        <v>27979</v>
      </c>
    </row>
    <row r="4143" spans="1:15" x14ac:dyDescent="0.35">
      <c r="A4143" t="s">
        <v>19</v>
      </c>
      <c r="B4143">
        <v>3935473</v>
      </c>
      <c r="C4143">
        <v>3935691</v>
      </c>
      <c r="E4143" t="s">
        <v>13966</v>
      </c>
      <c r="F4143" t="s">
        <v>14251</v>
      </c>
      <c r="I4143" t="s">
        <v>13969</v>
      </c>
      <c r="L4143" t="s">
        <v>27980</v>
      </c>
      <c r="M4143" s="20" t="s">
        <v>14251</v>
      </c>
      <c r="N4143" s="34">
        <v>72</v>
      </c>
      <c r="O4143" t="s">
        <v>27981</v>
      </c>
    </row>
    <row r="4144" spans="1:15" ht="29" x14ac:dyDescent="0.35">
      <c r="A4144" t="s">
        <v>19</v>
      </c>
      <c r="B4144">
        <v>3935841</v>
      </c>
      <c r="C4144">
        <v>3938543</v>
      </c>
      <c r="E4144" t="s">
        <v>14007</v>
      </c>
      <c r="F4144" t="s">
        <v>27982</v>
      </c>
      <c r="G4144" t="s">
        <v>27983</v>
      </c>
      <c r="I4144" t="s">
        <v>13969</v>
      </c>
      <c r="L4144" t="s">
        <v>27984</v>
      </c>
      <c r="M4144" s="20" t="s">
        <v>27982</v>
      </c>
      <c r="N4144" s="34">
        <v>900</v>
      </c>
      <c r="O4144" t="s">
        <v>27985</v>
      </c>
    </row>
    <row r="4145" spans="1:15" x14ac:dyDescent="0.35">
      <c r="A4145" t="s">
        <v>19</v>
      </c>
      <c r="B4145">
        <v>3938667</v>
      </c>
      <c r="C4145">
        <v>3940007</v>
      </c>
      <c r="E4145" t="s">
        <v>14007</v>
      </c>
      <c r="F4145" t="s">
        <v>16896</v>
      </c>
      <c r="I4145" t="s">
        <v>13969</v>
      </c>
      <c r="L4145" t="s">
        <v>27986</v>
      </c>
      <c r="M4145" s="20" t="s">
        <v>16896</v>
      </c>
      <c r="N4145" s="34">
        <v>446</v>
      </c>
      <c r="O4145" t="s">
        <v>27987</v>
      </c>
    </row>
    <row r="4146" spans="1:15" x14ac:dyDescent="0.35">
      <c r="A4146" t="s">
        <v>19</v>
      </c>
      <c r="B4146">
        <v>3940048</v>
      </c>
      <c r="C4146">
        <v>3940377</v>
      </c>
      <c r="E4146" t="s">
        <v>14007</v>
      </c>
      <c r="F4146" t="s">
        <v>14568</v>
      </c>
      <c r="I4146" t="s">
        <v>14569</v>
      </c>
      <c r="O4146" t="s">
        <v>27988</v>
      </c>
    </row>
    <row r="4147" spans="1:15" x14ac:dyDescent="0.35">
      <c r="A4147" t="s">
        <v>19</v>
      </c>
      <c r="B4147">
        <v>3940833</v>
      </c>
      <c r="C4147">
        <v>3941035</v>
      </c>
      <c r="E4147" t="s">
        <v>14007</v>
      </c>
      <c r="F4147" t="s">
        <v>14568</v>
      </c>
      <c r="I4147" t="s">
        <v>14569</v>
      </c>
      <c r="O4147" t="s">
        <v>27989</v>
      </c>
    </row>
    <row r="4148" spans="1:15" x14ac:dyDescent="0.35">
      <c r="A4148" t="s">
        <v>19</v>
      </c>
      <c r="B4148">
        <v>3941529</v>
      </c>
      <c r="C4148">
        <v>3942157</v>
      </c>
      <c r="E4148" t="s">
        <v>13966</v>
      </c>
      <c r="F4148" t="s">
        <v>14568</v>
      </c>
      <c r="I4148" t="s">
        <v>14569</v>
      </c>
      <c r="O4148" t="s">
        <v>27990</v>
      </c>
    </row>
    <row r="4149" spans="1:15" x14ac:dyDescent="0.35">
      <c r="A4149" t="s">
        <v>19</v>
      </c>
      <c r="B4149">
        <v>3942196</v>
      </c>
      <c r="C4149">
        <v>3943779</v>
      </c>
      <c r="E4149" t="s">
        <v>14007</v>
      </c>
      <c r="F4149" t="s">
        <v>27991</v>
      </c>
      <c r="G4149" t="s">
        <v>27992</v>
      </c>
      <c r="I4149" t="s">
        <v>13969</v>
      </c>
      <c r="L4149" t="s">
        <v>27993</v>
      </c>
      <c r="M4149" s="20" t="s">
        <v>27991</v>
      </c>
      <c r="N4149" s="34">
        <v>527</v>
      </c>
      <c r="O4149" t="s">
        <v>27994</v>
      </c>
    </row>
    <row r="4150" spans="1:15" x14ac:dyDescent="0.35">
      <c r="A4150" t="s">
        <v>19</v>
      </c>
      <c r="B4150">
        <v>3943799</v>
      </c>
      <c r="C4150">
        <v>3944626</v>
      </c>
      <c r="E4150" t="s">
        <v>14007</v>
      </c>
      <c r="F4150" t="s">
        <v>27995</v>
      </c>
      <c r="G4150" t="s">
        <v>27996</v>
      </c>
      <c r="I4150" t="s">
        <v>13969</v>
      </c>
      <c r="L4150" t="s">
        <v>27997</v>
      </c>
      <c r="M4150" s="20" t="s">
        <v>27995</v>
      </c>
      <c r="N4150" s="34">
        <v>275</v>
      </c>
      <c r="O4150" t="s">
        <v>27998</v>
      </c>
    </row>
    <row r="4151" spans="1:15" x14ac:dyDescent="0.35">
      <c r="A4151" t="s">
        <v>19</v>
      </c>
      <c r="B4151">
        <v>3944791</v>
      </c>
      <c r="C4151">
        <v>3947031</v>
      </c>
      <c r="E4151" t="s">
        <v>14007</v>
      </c>
      <c r="F4151" t="s">
        <v>27999</v>
      </c>
      <c r="G4151" t="s">
        <v>28000</v>
      </c>
      <c r="I4151" t="s">
        <v>13969</v>
      </c>
      <c r="L4151" t="s">
        <v>28001</v>
      </c>
      <c r="M4151" s="20" t="s">
        <v>27999</v>
      </c>
      <c r="N4151" s="34">
        <v>746</v>
      </c>
      <c r="O4151" t="s">
        <v>28002</v>
      </c>
    </row>
    <row r="4152" spans="1:15" x14ac:dyDescent="0.35">
      <c r="A4152" t="s">
        <v>19</v>
      </c>
      <c r="B4152">
        <v>3947031</v>
      </c>
      <c r="C4152">
        <v>3949052</v>
      </c>
      <c r="E4152" t="s">
        <v>14007</v>
      </c>
      <c r="F4152" t="s">
        <v>28003</v>
      </c>
      <c r="G4152" t="s">
        <v>28004</v>
      </c>
      <c r="I4152" t="s">
        <v>13969</v>
      </c>
      <c r="L4152" t="s">
        <v>28005</v>
      </c>
      <c r="M4152" s="20" t="s">
        <v>28003</v>
      </c>
      <c r="N4152" s="34">
        <v>673</v>
      </c>
      <c r="O4152" t="s">
        <v>28006</v>
      </c>
    </row>
    <row r="4153" spans="1:15" x14ac:dyDescent="0.35">
      <c r="A4153" t="s">
        <v>19</v>
      </c>
      <c r="B4153">
        <v>3949213</v>
      </c>
      <c r="C4153">
        <v>3949602</v>
      </c>
      <c r="E4153" t="s">
        <v>14007</v>
      </c>
      <c r="F4153" t="s">
        <v>28007</v>
      </c>
      <c r="G4153" t="s">
        <v>28008</v>
      </c>
      <c r="I4153" t="s">
        <v>13969</v>
      </c>
      <c r="L4153" t="s">
        <v>28009</v>
      </c>
      <c r="M4153" s="20" t="s">
        <v>28007</v>
      </c>
      <c r="N4153" s="34">
        <v>129</v>
      </c>
      <c r="O4153" t="s">
        <v>28010</v>
      </c>
    </row>
    <row r="4154" spans="1:15" ht="29" x14ac:dyDescent="0.35">
      <c r="A4154" t="s">
        <v>19</v>
      </c>
      <c r="B4154">
        <v>3950002</v>
      </c>
      <c r="C4154">
        <v>3950772</v>
      </c>
      <c r="E4154" t="s">
        <v>13966</v>
      </c>
      <c r="F4154" t="s">
        <v>28011</v>
      </c>
      <c r="G4154" t="s">
        <v>28012</v>
      </c>
      <c r="I4154" t="s">
        <v>13969</v>
      </c>
      <c r="L4154" t="s">
        <v>28013</v>
      </c>
      <c r="M4154" s="20" t="s">
        <v>28011</v>
      </c>
      <c r="N4154" s="34">
        <v>256</v>
      </c>
      <c r="O4154" t="s">
        <v>28014</v>
      </c>
    </row>
    <row r="4155" spans="1:15" x14ac:dyDescent="0.35">
      <c r="A4155" t="s">
        <v>19</v>
      </c>
      <c r="B4155">
        <v>3950805</v>
      </c>
      <c r="C4155">
        <v>3951950</v>
      </c>
      <c r="E4155" t="s">
        <v>13966</v>
      </c>
      <c r="F4155" t="s">
        <v>28015</v>
      </c>
      <c r="G4155" t="s">
        <v>28016</v>
      </c>
      <c r="I4155" t="s">
        <v>13969</v>
      </c>
      <c r="L4155" t="s">
        <v>28017</v>
      </c>
      <c r="M4155" s="20" t="s">
        <v>28015</v>
      </c>
      <c r="N4155" s="34">
        <v>381</v>
      </c>
      <c r="O4155" t="s">
        <v>28018</v>
      </c>
    </row>
    <row r="4156" spans="1:15" x14ac:dyDescent="0.35">
      <c r="A4156" t="s">
        <v>19</v>
      </c>
      <c r="B4156">
        <v>3952070</v>
      </c>
      <c r="C4156">
        <v>3953398</v>
      </c>
      <c r="E4156" t="s">
        <v>13966</v>
      </c>
      <c r="F4156" t="s">
        <v>28019</v>
      </c>
      <c r="G4156" t="s">
        <v>28020</v>
      </c>
      <c r="I4156" t="s">
        <v>13969</v>
      </c>
      <c r="L4156" t="s">
        <v>28021</v>
      </c>
      <c r="M4156" s="20" t="s">
        <v>28019</v>
      </c>
      <c r="N4156" s="34">
        <v>442</v>
      </c>
      <c r="O4156" t="s">
        <v>28022</v>
      </c>
    </row>
    <row r="4157" spans="1:15" x14ac:dyDescent="0.35">
      <c r="A4157" t="s">
        <v>19</v>
      </c>
      <c r="B4157">
        <v>3953458</v>
      </c>
      <c r="C4157">
        <v>3956100</v>
      </c>
      <c r="E4157" t="s">
        <v>14007</v>
      </c>
      <c r="F4157" t="s">
        <v>28023</v>
      </c>
      <c r="G4157" t="s">
        <v>28024</v>
      </c>
      <c r="I4157" t="s">
        <v>13969</v>
      </c>
      <c r="L4157" t="s">
        <v>28025</v>
      </c>
      <c r="M4157" s="20" t="s">
        <v>28023</v>
      </c>
      <c r="N4157" s="34">
        <v>880</v>
      </c>
      <c r="O4157" t="s">
        <v>28026</v>
      </c>
    </row>
    <row r="4158" spans="1:15" x14ac:dyDescent="0.35">
      <c r="A4158" t="s">
        <v>19</v>
      </c>
      <c r="B4158">
        <v>3956229</v>
      </c>
      <c r="C4158">
        <v>3957179</v>
      </c>
      <c r="E4158" t="s">
        <v>14007</v>
      </c>
      <c r="F4158" t="s">
        <v>16336</v>
      </c>
      <c r="G4158" t="s">
        <v>16337</v>
      </c>
      <c r="I4158" t="s">
        <v>13969</v>
      </c>
      <c r="L4158" t="s">
        <v>28027</v>
      </c>
      <c r="M4158" s="20" t="s">
        <v>16336</v>
      </c>
      <c r="N4158" s="34">
        <v>316</v>
      </c>
      <c r="O4158" t="s">
        <v>28028</v>
      </c>
    </row>
    <row r="4159" spans="1:15" x14ac:dyDescent="0.35">
      <c r="A4159" t="s">
        <v>19</v>
      </c>
      <c r="B4159">
        <v>3957444</v>
      </c>
      <c r="C4159">
        <v>3958895</v>
      </c>
      <c r="E4159" t="s">
        <v>13966</v>
      </c>
      <c r="F4159" t="s">
        <v>28029</v>
      </c>
      <c r="G4159" t="s">
        <v>28030</v>
      </c>
      <c r="I4159" t="s">
        <v>13969</v>
      </c>
      <c r="L4159" t="s">
        <v>28031</v>
      </c>
      <c r="M4159" s="20" t="s">
        <v>28029</v>
      </c>
      <c r="N4159" s="34">
        <v>483</v>
      </c>
      <c r="O4159" t="s">
        <v>28032</v>
      </c>
    </row>
    <row r="4160" spans="1:15" x14ac:dyDescent="0.35">
      <c r="A4160" t="s">
        <v>19</v>
      </c>
      <c r="B4160">
        <v>3958901</v>
      </c>
      <c r="C4160">
        <v>3960007</v>
      </c>
      <c r="E4160" t="s">
        <v>13966</v>
      </c>
      <c r="F4160" t="s">
        <v>28033</v>
      </c>
      <c r="G4160" t="s">
        <v>28034</v>
      </c>
      <c r="I4160" t="s">
        <v>13969</v>
      </c>
      <c r="L4160" t="s">
        <v>28035</v>
      </c>
      <c r="M4160" s="20" t="s">
        <v>28033</v>
      </c>
      <c r="N4160" s="34">
        <v>368</v>
      </c>
      <c r="O4160" t="s">
        <v>28036</v>
      </c>
    </row>
    <row r="4161" spans="1:15" x14ac:dyDescent="0.35">
      <c r="A4161" t="s">
        <v>19</v>
      </c>
      <c r="B4161">
        <v>3960004</v>
      </c>
      <c r="C4161">
        <v>3961128</v>
      </c>
      <c r="E4161" t="s">
        <v>13966</v>
      </c>
      <c r="F4161" t="s">
        <v>28037</v>
      </c>
      <c r="G4161" t="s">
        <v>28038</v>
      </c>
      <c r="I4161" t="s">
        <v>13969</v>
      </c>
      <c r="L4161" t="s">
        <v>28039</v>
      </c>
      <c r="M4161" s="20" t="s">
        <v>28037</v>
      </c>
      <c r="N4161" s="34">
        <v>374</v>
      </c>
      <c r="O4161" t="s">
        <v>28040</v>
      </c>
    </row>
    <row r="4162" spans="1:15" x14ac:dyDescent="0.35">
      <c r="A4162" t="s">
        <v>19</v>
      </c>
      <c r="B4162">
        <v>3961165</v>
      </c>
      <c r="C4162">
        <v>3962538</v>
      </c>
      <c r="E4162" t="s">
        <v>14007</v>
      </c>
      <c r="F4162" t="s">
        <v>17232</v>
      </c>
      <c r="G4162" t="s">
        <v>28041</v>
      </c>
      <c r="I4162" t="s">
        <v>13969</v>
      </c>
      <c r="L4162" t="s">
        <v>28042</v>
      </c>
      <c r="M4162" s="20" t="s">
        <v>17232</v>
      </c>
      <c r="N4162" s="34">
        <v>457</v>
      </c>
      <c r="O4162" t="s">
        <v>28043</v>
      </c>
    </row>
    <row r="4163" spans="1:15" ht="29" x14ac:dyDescent="0.35">
      <c r="A4163" t="s">
        <v>19</v>
      </c>
      <c r="B4163">
        <v>3962871</v>
      </c>
      <c r="C4163">
        <v>3963839</v>
      </c>
      <c r="E4163" t="s">
        <v>13966</v>
      </c>
      <c r="F4163" t="s">
        <v>28044</v>
      </c>
      <c r="G4163" t="s">
        <v>28045</v>
      </c>
      <c r="I4163" t="s">
        <v>13969</v>
      </c>
      <c r="L4163" t="s">
        <v>28046</v>
      </c>
      <c r="M4163" s="20" t="s">
        <v>28044</v>
      </c>
      <c r="N4163" s="34">
        <v>322</v>
      </c>
      <c r="O4163" t="s">
        <v>28047</v>
      </c>
    </row>
    <row r="4164" spans="1:15" x14ac:dyDescent="0.35">
      <c r="A4164" t="s">
        <v>19</v>
      </c>
      <c r="B4164">
        <v>3963995</v>
      </c>
      <c r="C4164">
        <v>3964855</v>
      </c>
      <c r="E4164" t="s">
        <v>13966</v>
      </c>
      <c r="F4164" t="s">
        <v>28048</v>
      </c>
      <c r="G4164" t="s">
        <v>28049</v>
      </c>
      <c r="I4164" t="s">
        <v>13969</v>
      </c>
      <c r="L4164" t="s">
        <v>28050</v>
      </c>
      <c r="M4164" s="20" t="s">
        <v>28048</v>
      </c>
      <c r="N4164" s="34">
        <v>286</v>
      </c>
      <c r="O4164" t="s">
        <v>28051</v>
      </c>
    </row>
    <row r="4165" spans="1:15" x14ac:dyDescent="0.35">
      <c r="A4165" t="s">
        <v>19</v>
      </c>
      <c r="B4165">
        <v>3964889</v>
      </c>
      <c r="C4165">
        <v>3966130</v>
      </c>
      <c r="E4165" t="s">
        <v>14007</v>
      </c>
      <c r="F4165" t="s">
        <v>28052</v>
      </c>
      <c r="G4165" t="s">
        <v>28053</v>
      </c>
      <c r="I4165" t="s">
        <v>13969</v>
      </c>
      <c r="L4165" t="s">
        <v>28054</v>
      </c>
      <c r="M4165" s="20" t="s">
        <v>28052</v>
      </c>
      <c r="N4165" s="34">
        <v>413</v>
      </c>
      <c r="O4165" t="s">
        <v>28055</v>
      </c>
    </row>
    <row r="4166" spans="1:15" x14ac:dyDescent="0.35">
      <c r="A4166" t="s">
        <v>19</v>
      </c>
      <c r="B4166">
        <v>3966271</v>
      </c>
      <c r="C4166">
        <v>3966438</v>
      </c>
      <c r="E4166" t="s">
        <v>14007</v>
      </c>
      <c r="F4166" t="s">
        <v>28056</v>
      </c>
      <c r="G4166" t="s">
        <v>28057</v>
      </c>
      <c r="I4166" t="s">
        <v>13969</v>
      </c>
      <c r="L4166" t="s">
        <v>28058</v>
      </c>
      <c r="M4166" s="20" t="s">
        <v>28056</v>
      </c>
      <c r="N4166" s="34">
        <v>55</v>
      </c>
      <c r="O4166" t="s">
        <v>28059</v>
      </c>
    </row>
    <row r="4167" spans="1:15" x14ac:dyDescent="0.35">
      <c r="A4167" t="s">
        <v>19</v>
      </c>
      <c r="B4167">
        <v>3966453</v>
      </c>
      <c r="C4167">
        <v>3967595</v>
      </c>
      <c r="E4167" t="s">
        <v>14007</v>
      </c>
      <c r="F4167" t="s">
        <v>28060</v>
      </c>
      <c r="G4167" t="s">
        <v>21013</v>
      </c>
      <c r="I4167" t="s">
        <v>13969</v>
      </c>
      <c r="L4167" t="s">
        <v>28061</v>
      </c>
      <c r="M4167" s="20" t="s">
        <v>28060</v>
      </c>
      <c r="N4167" s="34">
        <v>380</v>
      </c>
      <c r="O4167" t="s">
        <v>28062</v>
      </c>
    </row>
    <row r="4168" spans="1:15" x14ac:dyDescent="0.35">
      <c r="A4168" t="s">
        <v>19</v>
      </c>
      <c r="B4168">
        <v>3967614</v>
      </c>
      <c r="C4168">
        <v>3968063</v>
      </c>
      <c r="E4168" t="s">
        <v>14007</v>
      </c>
      <c r="F4168" t="s">
        <v>28063</v>
      </c>
      <c r="G4168" t="s">
        <v>28064</v>
      </c>
      <c r="I4168" t="s">
        <v>13969</v>
      </c>
      <c r="L4168" t="s">
        <v>28065</v>
      </c>
      <c r="M4168" s="20" t="s">
        <v>28063</v>
      </c>
      <c r="N4168" s="34">
        <v>149</v>
      </c>
      <c r="O4168" t="s">
        <v>28066</v>
      </c>
    </row>
    <row r="4169" spans="1:15" x14ac:dyDescent="0.35">
      <c r="A4169" t="s">
        <v>19</v>
      </c>
      <c r="B4169">
        <v>3968078</v>
      </c>
      <c r="C4169">
        <v>3969259</v>
      </c>
      <c r="E4169" t="s">
        <v>14007</v>
      </c>
      <c r="F4169" t="s">
        <v>28067</v>
      </c>
      <c r="G4169" t="s">
        <v>28068</v>
      </c>
      <c r="I4169" t="s">
        <v>13969</v>
      </c>
      <c r="L4169" t="s">
        <v>28069</v>
      </c>
      <c r="M4169" s="20" t="s">
        <v>28067</v>
      </c>
      <c r="N4169" s="34">
        <v>393</v>
      </c>
      <c r="O4169" t="s">
        <v>28070</v>
      </c>
    </row>
    <row r="4170" spans="1:15" x14ac:dyDescent="0.35">
      <c r="A4170" t="s">
        <v>19</v>
      </c>
      <c r="B4170">
        <v>3970043</v>
      </c>
      <c r="C4170">
        <v>3971023</v>
      </c>
      <c r="E4170" t="s">
        <v>13966</v>
      </c>
      <c r="F4170" t="s">
        <v>19243</v>
      </c>
      <c r="G4170" t="s">
        <v>28071</v>
      </c>
      <c r="I4170" t="s">
        <v>13969</v>
      </c>
      <c r="L4170" t="s">
        <v>28072</v>
      </c>
      <c r="M4170" s="20" t="s">
        <v>19243</v>
      </c>
      <c r="N4170" s="34">
        <v>326</v>
      </c>
      <c r="O4170" t="s">
        <v>28073</v>
      </c>
    </row>
    <row r="4171" spans="1:15" x14ac:dyDescent="0.35">
      <c r="A4171" t="s">
        <v>19</v>
      </c>
      <c r="B4171">
        <v>3971025</v>
      </c>
      <c r="C4171">
        <v>3971906</v>
      </c>
      <c r="E4171" t="s">
        <v>13966</v>
      </c>
      <c r="F4171" t="s">
        <v>28074</v>
      </c>
      <c r="G4171" t="s">
        <v>28075</v>
      </c>
      <c r="I4171" t="s">
        <v>13969</v>
      </c>
      <c r="L4171" t="s">
        <v>28076</v>
      </c>
      <c r="M4171" s="20" t="s">
        <v>28074</v>
      </c>
      <c r="N4171" s="34">
        <v>293</v>
      </c>
      <c r="O4171" t="s">
        <v>28077</v>
      </c>
    </row>
    <row r="4172" spans="1:15" x14ac:dyDescent="0.35">
      <c r="A4172" t="s">
        <v>19</v>
      </c>
      <c r="B4172">
        <v>3971903</v>
      </c>
      <c r="C4172">
        <v>3972298</v>
      </c>
      <c r="E4172" t="s">
        <v>13966</v>
      </c>
      <c r="F4172" t="s">
        <v>28078</v>
      </c>
      <c r="G4172" t="s">
        <v>28079</v>
      </c>
      <c r="I4172" t="s">
        <v>13969</v>
      </c>
      <c r="L4172" t="s">
        <v>28080</v>
      </c>
      <c r="M4172" s="20" t="s">
        <v>28078</v>
      </c>
      <c r="N4172" s="34">
        <v>131</v>
      </c>
      <c r="O4172" t="s">
        <v>28081</v>
      </c>
    </row>
    <row r="4173" spans="1:15" x14ac:dyDescent="0.35">
      <c r="A4173" t="s">
        <v>19</v>
      </c>
      <c r="B4173">
        <v>3972314</v>
      </c>
      <c r="C4173">
        <v>3973795</v>
      </c>
      <c r="E4173" t="s">
        <v>13966</v>
      </c>
      <c r="F4173" t="s">
        <v>28082</v>
      </c>
      <c r="G4173" t="s">
        <v>28083</v>
      </c>
      <c r="I4173" t="s">
        <v>13969</v>
      </c>
      <c r="L4173" t="s">
        <v>28084</v>
      </c>
      <c r="M4173" s="20" t="s">
        <v>28082</v>
      </c>
      <c r="N4173" s="34">
        <v>493</v>
      </c>
      <c r="O4173" t="s">
        <v>28085</v>
      </c>
    </row>
    <row r="4174" spans="1:15" x14ac:dyDescent="0.35">
      <c r="A4174" t="s">
        <v>19</v>
      </c>
      <c r="B4174">
        <v>3973797</v>
      </c>
      <c r="C4174">
        <v>3974765</v>
      </c>
      <c r="E4174" t="s">
        <v>13966</v>
      </c>
      <c r="F4174" t="s">
        <v>28086</v>
      </c>
      <c r="G4174" t="s">
        <v>28087</v>
      </c>
      <c r="I4174" t="s">
        <v>13969</v>
      </c>
      <c r="L4174" t="s">
        <v>28088</v>
      </c>
      <c r="M4174" s="20" t="s">
        <v>28086</v>
      </c>
      <c r="N4174" s="34">
        <v>322</v>
      </c>
      <c r="O4174" t="s">
        <v>28089</v>
      </c>
    </row>
    <row r="4175" spans="1:15" x14ac:dyDescent="0.35">
      <c r="A4175" t="s">
        <v>19</v>
      </c>
      <c r="B4175">
        <v>3974777</v>
      </c>
      <c r="C4175">
        <v>3975694</v>
      </c>
      <c r="E4175" t="s">
        <v>13966</v>
      </c>
      <c r="F4175" t="s">
        <v>28090</v>
      </c>
      <c r="G4175" t="s">
        <v>28091</v>
      </c>
      <c r="I4175" t="s">
        <v>13969</v>
      </c>
      <c r="L4175" t="s">
        <v>28092</v>
      </c>
      <c r="M4175" s="20" t="s">
        <v>28090</v>
      </c>
      <c r="N4175" s="34">
        <v>305</v>
      </c>
      <c r="O4175" t="s">
        <v>28093</v>
      </c>
    </row>
    <row r="4176" spans="1:15" x14ac:dyDescent="0.35">
      <c r="A4176" t="s">
        <v>19</v>
      </c>
      <c r="B4176">
        <v>3975776</v>
      </c>
      <c r="C4176">
        <v>3976312</v>
      </c>
      <c r="E4176" t="s">
        <v>13966</v>
      </c>
      <c r="F4176" t="s">
        <v>17345</v>
      </c>
      <c r="G4176" t="s">
        <v>28094</v>
      </c>
      <c r="I4176" t="s">
        <v>13969</v>
      </c>
      <c r="L4176" t="s">
        <v>28095</v>
      </c>
      <c r="M4176" s="20" t="s">
        <v>17345</v>
      </c>
      <c r="N4176" s="34">
        <v>178</v>
      </c>
      <c r="O4176" t="s">
        <v>28096</v>
      </c>
    </row>
    <row r="4177" spans="1:15" x14ac:dyDescent="0.35">
      <c r="A4177" t="s">
        <v>19</v>
      </c>
      <c r="B4177">
        <v>3976468</v>
      </c>
      <c r="C4177">
        <v>3976764</v>
      </c>
      <c r="E4177" t="s">
        <v>13966</v>
      </c>
      <c r="F4177" t="s">
        <v>28097</v>
      </c>
      <c r="G4177" t="s">
        <v>28098</v>
      </c>
      <c r="I4177" t="s">
        <v>13969</v>
      </c>
      <c r="L4177" t="s">
        <v>28099</v>
      </c>
      <c r="M4177" s="20" t="s">
        <v>28097</v>
      </c>
      <c r="N4177" s="34">
        <v>98</v>
      </c>
      <c r="O4177" t="s">
        <v>28100</v>
      </c>
    </row>
    <row r="4178" spans="1:15" x14ac:dyDescent="0.35">
      <c r="A4178" t="s">
        <v>19</v>
      </c>
      <c r="B4178">
        <v>3976804</v>
      </c>
      <c r="C4178">
        <v>3977331</v>
      </c>
      <c r="E4178" t="s">
        <v>14007</v>
      </c>
      <c r="F4178" t="s">
        <v>16118</v>
      </c>
      <c r="G4178" t="s">
        <v>28101</v>
      </c>
      <c r="I4178" t="s">
        <v>13969</v>
      </c>
      <c r="L4178" t="s">
        <v>28102</v>
      </c>
      <c r="M4178" s="20" t="s">
        <v>16118</v>
      </c>
      <c r="N4178" s="34">
        <v>175</v>
      </c>
      <c r="O4178" t="s">
        <v>28103</v>
      </c>
    </row>
    <row r="4179" spans="1:15" x14ac:dyDescent="0.35">
      <c r="A4179" t="s">
        <v>19</v>
      </c>
      <c r="B4179">
        <v>3977431</v>
      </c>
      <c r="C4179">
        <v>3978198</v>
      </c>
      <c r="E4179" t="s">
        <v>14007</v>
      </c>
      <c r="F4179" t="s">
        <v>28104</v>
      </c>
      <c r="G4179" t="s">
        <v>28105</v>
      </c>
      <c r="I4179" t="s">
        <v>13969</v>
      </c>
      <c r="L4179" t="s">
        <v>28106</v>
      </c>
      <c r="M4179" s="20" t="s">
        <v>28104</v>
      </c>
      <c r="N4179" s="34">
        <v>255</v>
      </c>
      <c r="O4179" t="s">
        <v>28107</v>
      </c>
    </row>
    <row r="4180" spans="1:15" x14ac:dyDescent="0.35">
      <c r="A4180" t="s">
        <v>19</v>
      </c>
      <c r="B4180">
        <v>3978260</v>
      </c>
      <c r="C4180">
        <v>3979972</v>
      </c>
      <c r="E4180" t="s">
        <v>14007</v>
      </c>
      <c r="F4180" t="s">
        <v>28108</v>
      </c>
      <c r="G4180" t="s">
        <v>28109</v>
      </c>
      <c r="I4180" t="s">
        <v>13969</v>
      </c>
      <c r="L4180" t="s">
        <v>28110</v>
      </c>
      <c r="M4180" s="20" t="s">
        <v>28108</v>
      </c>
      <c r="N4180" s="34">
        <v>570</v>
      </c>
      <c r="O4180" t="s">
        <v>28111</v>
      </c>
    </row>
    <row r="4181" spans="1:15" x14ac:dyDescent="0.35">
      <c r="A4181" t="s">
        <v>19</v>
      </c>
      <c r="B4181">
        <v>3980130</v>
      </c>
      <c r="C4181">
        <v>3981038</v>
      </c>
      <c r="E4181" t="s">
        <v>13966</v>
      </c>
      <c r="F4181" t="s">
        <v>28112</v>
      </c>
      <c r="G4181" t="s">
        <v>28113</v>
      </c>
      <c r="I4181" t="s">
        <v>13969</v>
      </c>
      <c r="L4181" t="s">
        <v>28114</v>
      </c>
      <c r="M4181" s="20" t="s">
        <v>28112</v>
      </c>
      <c r="N4181" s="34">
        <v>302</v>
      </c>
      <c r="O4181" t="s">
        <v>28115</v>
      </c>
    </row>
    <row r="4182" spans="1:15" x14ac:dyDescent="0.35">
      <c r="A4182" t="s">
        <v>19</v>
      </c>
      <c r="B4182">
        <v>3981249</v>
      </c>
      <c r="C4182">
        <v>3982577</v>
      </c>
      <c r="E4182" t="s">
        <v>13966</v>
      </c>
      <c r="F4182" t="s">
        <v>16132</v>
      </c>
      <c r="G4182" t="s">
        <v>28116</v>
      </c>
      <c r="I4182" t="s">
        <v>13969</v>
      </c>
      <c r="L4182" t="s">
        <v>28117</v>
      </c>
      <c r="M4182" s="20" t="s">
        <v>16132</v>
      </c>
      <c r="N4182" s="34">
        <v>442</v>
      </c>
      <c r="O4182" t="s">
        <v>28118</v>
      </c>
    </row>
    <row r="4183" spans="1:15" x14ac:dyDescent="0.35">
      <c r="A4183" t="s">
        <v>19</v>
      </c>
      <c r="B4183">
        <v>3982634</v>
      </c>
      <c r="C4183">
        <v>3983311</v>
      </c>
      <c r="E4183" t="s">
        <v>14007</v>
      </c>
      <c r="F4183" t="s">
        <v>28119</v>
      </c>
      <c r="G4183" t="s">
        <v>28120</v>
      </c>
      <c r="I4183" t="s">
        <v>13969</v>
      </c>
      <c r="L4183" t="s">
        <v>28121</v>
      </c>
      <c r="M4183" s="20" t="s">
        <v>28119</v>
      </c>
      <c r="N4183" s="34">
        <v>225</v>
      </c>
      <c r="O4183" t="s">
        <v>28122</v>
      </c>
    </row>
    <row r="4184" spans="1:15" x14ac:dyDescent="0.35">
      <c r="A4184" t="s">
        <v>19</v>
      </c>
      <c r="B4184">
        <v>3983371</v>
      </c>
      <c r="C4184">
        <v>3984513</v>
      </c>
      <c r="E4184" t="s">
        <v>14007</v>
      </c>
      <c r="F4184" t="s">
        <v>28123</v>
      </c>
      <c r="G4184" t="s">
        <v>28124</v>
      </c>
      <c r="I4184" t="s">
        <v>13969</v>
      </c>
      <c r="L4184" t="s">
        <v>28125</v>
      </c>
      <c r="M4184" s="20" t="s">
        <v>28123</v>
      </c>
      <c r="N4184" s="34">
        <v>380</v>
      </c>
      <c r="O4184" t="s">
        <v>28126</v>
      </c>
    </row>
    <row r="4185" spans="1:15" x14ac:dyDescent="0.35">
      <c r="A4185" t="s">
        <v>19</v>
      </c>
      <c r="B4185">
        <v>3984641</v>
      </c>
      <c r="C4185">
        <v>3985729</v>
      </c>
      <c r="E4185" t="s">
        <v>14007</v>
      </c>
      <c r="F4185" t="s">
        <v>28127</v>
      </c>
      <c r="G4185" t="s">
        <v>28128</v>
      </c>
      <c r="I4185" t="s">
        <v>13969</v>
      </c>
      <c r="L4185" t="s">
        <v>28129</v>
      </c>
      <c r="M4185" s="20" t="s">
        <v>28127</v>
      </c>
      <c r="N4185" s="34">
        <v>362</v>
      </c>
      <c r="O4185" t="s">
        <v>28130</v>
      </c>
    </row>
    <row r="4186" spans="1:15" x14ac:dyDescent="0.35">
      <c r="A4186" t="s">
        <v>19</v>
      </c>
      <c r="B4186">
        <v>3985870</v>
      </c>
      <c r="C4186">
        <v>3986457</v>
      </c>
      <c r="E4186" t="s">
        <v>13966</v>
      </c>
      <c r="F4186" t="s">
        <v>28131</v>
      </c>
      <c r="G4186" t="s">
        <v>28132</v>
      </c>
      <c r="I4186" t="s">
        <v>13969</v>
      </c>
      <c r="L4186" t="s">
        <v>28133</v>
      </c>
      <c r="M4186" s="20" t="s">
        <v>28131</v>
      </c>
      <c r="N4186" s="34">
        <v>195</v>
      </c>
      <c r="O4186" t="s">
        <v>28134</v>
      </c>
    </row>
    <row r="4187" spans="1:15" x14ac:dyDescent="0.35">
      <c r="A4187" t="s">
        <v>19</v>
      </c>
      <c r="B4187">
        <v>3986631</v>
      </c>
      <c r="C4187">
        <v>3987248</v>
      </c>
      <c r="E4187" t="s">
        <v>13966</v>
      </c>
      <c r="F4187" t="s">
        <v>16146</v>
      </c>
      <c r="G4187" t="s">
        <v>28135</v>
      </c>
      <c r="I4187" t="s">
        <v>13969</v>
      </c>
      <c r="L4187" t="s">
        <v>28136</v>
      </c>
      <c r="M4187" s="20" t="s">
        <v>16146</v>
      </c>
      <c r="N4187" s="34">
        <v>205</v>
      </c>
      <c r="O4187" t="s">
        <v>28137</v>
      </c>
    </row>
    <row r="4188" spans="1:15" x14ac:dyDescent="0.35">
      <c r="A4188" t="s">
        <v>19</v>
      </c>
      <c r="B4188">
        <v>3987426</v>
      </c>
      <c r="C4188">
        <v>3987761</v>
      </c>
      <c r="E4188" t="s">
        <v>13966</v>
      </c>
      <c r="F4188" t="s">
        <v>28138</v>
      </c>
      <c r="G4188" t="s">
        <v>28139</v>
      </c>
      <c r="I4188" t="s">
        <v>13969</v>
      </c>
      <c r="L4188" t="s">
        <v>28140</v>
      </c>
      <c r="M4188" s="20" t="s">
        <v>28138</v>
      </c>
      <c r="N4188" s="34">
        <v>111</v>
      </c>
      <c r="O4188" t="s">
        <v>28141</v>
      </c>
    </row>
    <row r="4189" spans="1:15" x14ac:dyDescent="0.35">
      <c r="A4189" t="s">
        <v>19</v>
      </c>
      <c r="B4189">
        <v>3987766</v>
      </c>
      <c r="C4189">
        <v>3989343</v>
      </c>
      <c r="E4189" t="s">
        <v>14007</v>
      </c>
      <c r="F4189" t="s">
        <v>21573</v>
      </c>
      <c r="G4189" t="s">
        <v>21574</v>
      </c>
      <c r="I4189" t="s">
        <v>13969</v>
      </c>
      <c r="L4189" t="s">
        <v>28142</v>
      </c>
      <c r="M4189" s="20" t="s">
        <v>21573</v>
      </c>
      <c r="N4189" s="34">
        <v>525</v>
      </c>
      <c r="O4189" t="s">
        <v>28143</v>
      </c>
    </row>
    <row r="4190" spans="1:15" x14ac:dyDescent="0.35">
      <c r="A4190" t="s">
        <v>19</v>
      </c>
      <c r="B4190">
        <v>3989557</v>
      </c>
      <c r="C4190">
        <v>3990033</v>
      </c>
      <c r="E4190" t="s">
        <v>13966</v>
      </c>
      <c r="F4190" t="s">
        <v>28144</v>
      </c>
      <c r="G4190" t="s">
        <v>28145</v>
      </c>
      <c r="I4190" t="s">
        <v>13969</v>
      </c>
      <c r="L4190" t="s">
        <v>28146</v>
      </c>
      <c r="M4190" s="20" t="s">
        <v>28144</v>
      </c>
      <c r="N4190" s="34">
        <v>158</v>
      </c>
      <c r="O4190" t="s">
        <v>28147</v>
      </c>
    </row>
    <row r="4191" spans="1:15" x14ac:dyDescent="0.35">
      <c r="A4191" t="s">
        <v>19</v>
      </c>
      <c r="B4191">
        <v>3990047</v>
      </c>
      <c r="C4191">
        <v>3990640</v>
      </c>
      <c r="E4191" t="s">
        <v>13966</v>
      </c>
      <c r="F4191" t="s">
        <v>28148</v>
      </c>
      <c r="G4191" t="s">
        <v>28149</v>
      </c>
      <c r="I4191" t="s">
        <v>13969</v>
      </c>
      <c r="L4191" t="s">
        <v>28150</v>
      </c>
      <c r="M4191" s="20" t="s">
        <v>28148</v>
      </c>
      <c r="N4191" s="34">
        <v>197</v>
      </c>
      <c r="O4191" t="s">
        <v>28151</v>
      </c>
    </row>
    <row r="4192" spans="1:15" x14ac:dyDescent="0.35">
      <c r="A4192" t="s">
        <v>19</v>
      </c>
      <c r="B4192">
        <v>3990637</v>
      </c>
      <c r="C4192">
        <v>3991173</v>
      </c>
      <c r="E4192" t="s">
        <v>13966</v>
      </c>
      <c r="F4192" t="s">
        <v>28152</v>
      </c>
      <c r="G4192" t="s">
        <v>28153</v>
      </c>
      <c r="I4192" t="s">
        <v>13969</v>
      </c>
      <c r="L4192" t="s">
        <v>28154</v>
      </c>
      <c r="M4192" s="20" t="s">
        <v>28152</v>
      </c>
      <c r="N4192" s="34">
        <v>178</v>
      </c>
      <c r="O4192" t="s">
        <v>28155</v>
      </c>
    </row>
    <row r="4193" spans="1:15" x14ac:dyDescent="0.35">
      <c r="A4193" t="s">
        <v>19</v>
      </c>
      <c r="B4193">
        <v>3991200</v>
      </c>
      <c r="C4193">
        <v>3991421</v>
      </c>
      <c r="E4193" t="s">
        <v>14007</v>
      </c>
      <c r="F4193" t="s">
        <v>14251</v>
      </c>
      <c r="I4193" t="s">
        <v>13969</v>
      </c>
      <c r="L4193" t="s">
        <v>28156</v>
      </c>
      <c r="M4193" s="20" t="s">
        <v>14251</v>
      </c>
      <c r="N4193" s="34">
        <v>73</v>
      </c>
      <c r="O4193" t="s">
        <v>28157</v>
      </c>
    </row>
    <row r="4194" spans="1:15" x14ac:dyDescent="0.35">
      <c r="A4194" t="s">
        <v>19</v>
      </c>
      <c r="B4194">
        <v>3991418</v>
      </c>
      <c r="C4194">
        <v>3991963</v>
      </c>
      <c r="E4194" t="s">
        <v>14007</v>
      </c>
      <c r="F4194" t="s">
        <v>28158</v>
      </c>
      <c r="G4194" t="s">
        <v>28159</v>
      </c>
      <c r="I4194" t="s">
        <v>13969</v>
      </c>
      <c r="L4194" t="s">
        <v>28160</v>
      </c>
      <c r="M4194" s="20" t="s">
        <v>28158</v>
      </c>
      <c r="N4194" s="34">
        <v>181</v>
      </c>
      <c r="O4194" t="s">
        <v>28161</v>
      </c>
    </row>
    <row r="4195" spans="1:15" x14ac:dyDescent="0.35">
      <c r="A4195" t="s">
        <v>19</v>
      </c>
      <c r="B4195">
        <v>3992086</v>
      </c>
      <c r="C4195">
        <v>3992967</v>
      </c>
      <c r="E4195" t="s">
        <v>13966</v>
      </c>
      <c r="F4195" t="s">
        <v>15276</v>
      </c>
      <c r="G4195" t="s">
        <v>28162</v>
      </c>
      <c r="I4195" t="s">
        <v>13969</v>
      </c>
      <c r="L4195" t="s">
        <v>28163</v>
      </c>
      <c r="M4195" s="20" t="s">
        <v>15276</v>
      </c>
      <c r="N4195" s="34">
        <v>293</v>
      </c>
      <c r="O4195" t="s">
        <v>28164</v>
      </c>
    </row>
    <row r="4196" spans="1:15" x14ac:dyDescent="0.35">
      <c r="A4196" t="s">
        <v>19</v>
      </c>
      <c r="B4196">
        <v>3993052</v>
      </c>
      <c r="C4196">
        <v>3993768</v>
      </c>
      <c r="E4196" t="s">
        <v>14007</v>
      </c>
      <c r="F4196" t="s">
        <v>28165</v>
      </c>
      <c r="G4196" t="s">
        <v>28166</v>
      </c>
      <c r="I4196" t="s">
        <v>13969</v>
      </c>
      <c r="L4196" t="s">
        <v>28167</v>
      </c>
      <c r="M4196" s="20" t="s">
        <v>28165</v>
      </c>
      <c r="N4196" s="34">
        <v>238</v>
      </c>
      <c r="O4196" t="s">
        <v>28168</v>
      </c>
    </row>
    <row r="4197" spans="1:15" x14ac:dyDescent="0.35">
      <c r="A4197" t="s">
        <v>19</v>
      </c>
      <c r="B4197">
        <v>3993778</v>
      </c>
      <c r="C4197">
        <v>3994242</v>
      </c>
      <c r="E4197" t="s">
        <v>14007</v>
      </c>
      <c r="F4197" t="s">
        <v>28169</v>
      </c>
      <c r="G4197" t="s">
        <v>28170</v>
      </c>
      <c r="I4197" t="s">
        <v>13969</v>
      </c>
      <c r="L4197" t="s">
        <v>28171</v>
      </c>
      <c r="M4197" s="20" t="s">
        <v>28169</v>
      </c>
      <c r="N4197" s="34">
        <v>154</v>
      </c>
      <c r="O4197" t="s">
        <v>28172</v>
      </c>
    </row>
    <row r="4198" spans="1:15" x14ac:dyDescent="0.35">
      <c r="A4198" t="s">
        <v>19</v>
      </c>
      <c r="B4198">
        <v>3994232</v>
      </c>
      <c r="C4198">
        <v>3996040</v>
      </c>
      <c r="E4198" t="s">
        <v>14007</v>
      </c>
      <c r="F4198" t="s">
        <v>28173</v>
      </c>
      <c r="G4198" t="s">
        <v>28174</v>
      </c>
      <c r="I4198" t="s">
        <v>13969</v>
      </c>
      <c r="L4198" t="s">
        <v>28175</v>
      </c>
      <c r="M4198" s="20" t="s">
        <v>28173</v>
      </c>
      <c r="N4198" s="34">
        <v>602</v>
      </c>
      <c r="O4198" t="s">
        <v>28176</v>
      </c>
    </row>
    <row r="4199" spans="1:15" x14ac:dyDescent="0.35">
      <c r="A4199" t="s">
        <v>19</v>
      </c>
      <c r="B4199">
        <v>3996059</v>
      </c>
      <c r="C4199">
        <v>3996319</v>
      </c>
      <c r="E4199" t="s">
        <v>14007</v>
      </c>
      <c r="F4199" t="s">
        <v>28177</v>
      </c>
      <c r="G4199" t="s">
        <v>28178</v>
      </c>
      <c r="I4199" t="s">
        <v>13969</v>
      </c>
      <c r="L4199" t="s">
        <v>28179</v>
      </c>
      <c r="M4199" s="20" t="s">
        <v>28177</v>
      </c>
      <c r="N4199" s="34">
        <v>86</v>
      </c>
      <c r="O4199" t="s">
        <v>28180</v>
      </c>
    </row>
    <row r="4200" spans="1:15" x14ac:dyDescent="0.35">
      <c r="A4200" t="s">
        <v>19</v>
      </c>
      <c r="B4200">
        <v>3996329</v>
      </c>
      <c r="C4200">
        <v>3996751</v>
      </c>
      <c r="E4200" t="s">
        <v>14007</v>
      </c>
      <c r="F4200" t="s">
        <v>28181</v>
      </c>
      <c r="G4200" t="s">
        <v>28182</v>
      </c>
      <c r="I4200" t="s">
        <v>13969</v>
      </c>
      <c r="L4200" t="s">
        <v>28183</v>
      </c>
      <c r="M4200" s="20" t="s">
        <v>28181</v>
      </c>
      <c r="N4200" s="34">
        <v>140</v>
      </c>
      <c r="O4200" t="s">
        <v>28184</v>
      </c>
    </row>
    <row r="4201" spans="1:15" x14ac:dyDescent="0.35">
      <c r="A4201" t="s">
        <v>19</v>
      </c>
      <c r="B4201">
        <v>3996968</v>
      </c>
      <c r="C4201">
        <v>3997093</v>
      </c>
      <c r="E4201" t="s">
        <v>14007</v>
      </c>
      <c r="F4201" t="s">
        <v>14251</v>
      </c>
      <c r="I4201" t="s">
        <v>13969</v>
      </c>
      <c r="L4201" t="s">
        <v>28185</v>
      </c>
      <c r="M4201" s="20" t="s">
        <v>14251</v>
      </c>
      <c r="N4201" s="34">
        <v>41</v>
      </c>
      <c r="O4201" t="s">
        <v>28186</v>
      </c>
    </row>
    <row r="4202" spans="1:15" x14ac:dyDescent="0.35">
      <c r="A4202" t="s">
        <v>19</v>
      </c>
      <c r="B4202">
        <v>3997143</v>
      </c>
      <c r="C4202">
        <v>3997928</v>
      </c>
      <c r="E4202" t="s">
        <v>14007</v>
      </c>
      <c r="F4202" t="s">
        <v>28187</v>
      </c>
      <c r="G4202" t="s">
        <v>28188</v>
      </c>
      <c r="I4202" t="s">
        <v>13969</v>
      </c>
      <c r="L4202" t="s">
        <v>28189</v>
      </c>
      <c r="M4202" s="20" t="s">
        <v>28187</v>
      </c>
      <c r="N4202" s="34">
        <v>261</v>
      </c>
      <c r="O4202" t="s">
        <v>28190</v>
      </c>
    </row>
    <row r="4203" spans="1:15" x14ac:dyDescent="0.35">
      <c r="A4203" t="s">
        <v>19</v>
      </c>
      <c r="B4203">
        <v>3998120</v>
      </c>
      <c r="C4203">
        <v>3999442</v>
      </c>
      <c r="E4203" t="s">
        <v>14007</v>
      </c>
      <c r="F4203" t="s">
        <v>28191</v>
      </c>
      <c r="G4203" t="s">
        <v>28192</v>
      </c>
      <c r="I4203" t="s">
        <v>13969</v>
      </c>
      <c r="L4203" t="s">
        <v>28193</v>
      </c>
      <c r="M4203" s="20" t="s">
        <v>28191</v>
      </c>
      <c r="N4203" s="34">
        <v>440</v>
      </c>
      <c r="O4203" t="s">
        <v>28194</v>
      </c>
    </row>
    <row r="4204" spans="1:15" x14ac:dyDescent="0.35">
      <c r="A4204" t="s">
        <v>19</v>
      </c>
      <c r="B4204">
        <v>3999637</v>
      </c>
      <c r="C4204">
        <v>4000401</v>
      </c>
      <c r="E4204" t="s">
        <v>14007</v>
      </c>
      <c r="F4204" t="s">
        <v>28195</v>
      </c>
      <c r="G4204" t="s">
        <v>28196</v>
      </c>
      <c r="I4204" t="s">
        <v>13969</v>
      </c>
      <c r="L4204" t="s">
        <v>28197</v>
      </c>
      <c r="M4204" s="20" t="s">
        <v>28195</v>
      </c>
      <c r="N4204" s="34">
        <v>254</v>
      </c>
      <c r="O4204" t="s">
        <v>28198</v>
      </c>
    </row>
    <row r="4205" spans="1:15" x14ac:dyDescent="0.35">
      <c r="A4205" t="s">
        <v>19</v>
      </c>
      <c r="B4205">
        <v>4000454</v>
      </c>
      <c r="C4205">
        <v>4001167</v>
      </c>
      <c r="E4205" t="s">
        <v>14007</v>
      </c>
      <c r="F4205" t="s">
        <v>28199</v>
      </c>
      <c r="G4205" t="s">
        <v>28200</v>
      </c>
      <c r="I4205" t="s">
        <v>13969</v>
      </c>
      <c r="L4205" t="s">
        <v>28201</v>
      </c>
      <c r="M4205" s="20" t="s">
        <v>28199</v>
      </c>
      <c r="N4205" s="34">
        <v>237</v>
      </c>
      <c r="O4205" t="s">
        <v>28202</v>
      </c>
    </row>
    <row r="4206" spans="1:15" x14ac:dyDescent="0.35">
      <c r="A4206" t="s">
        <v>19</v>
      </c>
      <c r="B4206">
        <v>4001157</v>
      </c>
      <c r="C4206">
        <v>4001903</v>
      </c>
      <c r="E4206" t="s">
        <v>14007</v>
      </c>
      <c r="F4206" t="s">
        <v>28203</v>
      </c>
      <c r="G4206" t="s">
        <v>28204</v>
      </c>
      <c r="I4206" t="s">
        <v>13969</v>
      </c>
      <c r="L4206" t="s">
        <v>28205</v>
      </c>
      <c r="M4206" s="20" t="s">
        <v>28203</v>
      </c>
      <c r="N4206" s="34">
        <v>248</v>
      </c>
      <c r="O4206" t="s">
        <v>28206</v>
      </c>
    </row>
    <row r="4207" spans="1:15" x14ac:dyDescent="0.35">
      <c r="A4207" t="s">
        <v>19</v>
      </c>
      <c r="B4207">
        <v>4002137</v>
      </c>
      <c r="C4207">
        <v>4002280</v>
      </c>
      <c r="E4207" t="s">
        <v>14007</v>
      </c>
      <c r="F4207" t="s">
        <v>14251</v>
      </c>
      <c r="I4207" t="s">
        <v>13969</v>
      </c>
      <c r="L4207" t="s">
        <v>28207</v>
      </c>
      <c r="M4207" s="20" t="s">
        <v>14251</v>
      </c>
      <c r="N4207" s="34">
        <v>47</v>
      </c>
      <c r="O4207" t="s">
        <v>28208</v>
      </c>
    </row>
    <row r="4208" spans="1:15" x14ac:dyDescent="0.35">
      <c r="A4208" t="s">
        <v>19</v>
      </c>
      <c r="B4208">
        <v>4002484</v>
      </c>
      <c r="C4208">
        <v>4004094</v>
      </c>
      <c r="E4208" t="s">
        <v>13966</v>
      </c>
      <c r="F4208" t="s">
        <v>28209</v>
      </c>
      <c r="G4208" t="s">
        <v>28210</v>
      </c>
      <c r="I4208" t="s">
        <v>13969</v>
      </c>
      <c r="L4208" t="s">
        <v>28211</v>
      </c>
      <c r="M4208" s="20" t="s">
        <v>28209</v>
      </c>
      <c r="N4208" s="34">
        <v>536</v>
      </c>
      <c r="O4208" t="s">
        <v>28212</v>
      </c>
    </row>
    <row r="4209" spans="1:15" x14ac:dyDescent="0.35">
      <c r="A4209" t="s">
        <v>19</v>
      </c>
      <c r="B4209">
        <v>4004081</v>
      </c>
      <c r="C4209">
        <v>4006849</v>
      </c>
      <c r="E4209" t="s">
        <v>13966</v>
      </c>
      <c r="F4209" t="s">
        <v>16697</v>
      </c>
      <c r="G4209" t="s">
        <v>28213</v>
      </c>
      <c r="I4209" t="s">
        <v>13969</v>
      </c>
      <c r="L4209" t="s">
        <v>28214</v>
      </c>
      <c r="M4209" s="20" t="s">
        <v>16697</v>
      </c>
      <c r="N4209" s="34">
        <v>922</v>
      </c>
      <c r="O4209" t="s">
        <v>28215</v>
      </c>
    </row>
    <row r="4210" spans="1:15" x14ac:dyDescent="0.35">
      <c r="A4210" t="s">
        <v>19</v>
      </c>
      <c r="B4210">
        <v>4006975</v>
      </c>
      <c r="C4210">
        <v>4007832</v>
      </c>
      <c r="E4210" t="s">
        <v>14007</v>
      </c>
      <c r="F4210" t="s">
        <v>28216</v>
      </c>
      <c r="G4210" t="s">
        <v>28217</v>
      </c>
      <c r="I4210" t="s">
        <v>13969</v>
      </c>
      <c r="L4210" t="s">
        <v>28218</v>
      </c>
      <c r="M4210" s="20" t="s">
        <v>28216</v>
      </c>
      <c r="N4210" s="34">
        <v>285</v>
      </c>
      <c r="O4210" t="s">
        <v>28219</v>
      </c>
    </row>
    <row r="4211" spans="1:15" x14ac:dyDescent="0.35">
      <c r="A4211" t="s">
        <v>19</v>
      </c>
      <c r="B4211">
        <v>4007838</v>
      </c>
      <c r="C4211">
        <v>4008614</v>
      </c>
      <c r="E4211" t="s">
        <v>14007</v>
      </c>
      <c r="F4211" t="s">
        <v>28220</v>
      </c>
      <c r="G4211" t="s">
        <v>28221</v>
      </c>
      <c r="I4211" t="s">
        <v>13969</v>
      </c>
      <c r="L4211" t="s">
        <v>28222</v>
      </c>
      <c r="M4211" s="20" t="s">
        <v>28220</v>
      </c>
      <c r="N4211" s="34">
        <v>258</v>
      </c>
      <c r="O4211" t="s">
        <v>28223</v>
      </c>
    </row>
    <row r="4212" spans="1:15" x14ac:dyDescent="0.35">
      <c r="A4212" t="s">
        <v>19</v>
      </c>
      <c r="B4212">
        <v>4008838</v>
      </c>
      <c r="C4212">
        <v>4009179</v>
      </c>
      <c r="E4212" t="s">
        <v>14007</v>
      </c>
      <c r="F4212" t="s">
        <v>28224</v>
      </c>
      <c r="G4212" t="s">
        <v>28225</v>
      </c>
      <c r="I4212" t="s">
        <v>13969</v>
      </c>
      <c r="L4212" t="s">
        <v>28226</v>
      </c>
      <c r="M4212" s="20" t="s">
        <v>28224</v>
      </c>
      <c r="N4212" s="34">
        <v>113</v>
      </c>
      <c r="O4212" t="s">
        <v>28227</v>
      </c>
    </row>
    <row r="4213" spans="1:15" x14ac:dyDescent="0.35">
      <c r="A4213" t="s">
        <v>19</v>
      </c>
      <c r="B4213">
        <v>4009256</v>
      </c>
      <c r="C4213">
        <v>4009639</v>
      </c>
      <c r="E4213" t="s">
        <v>14007</v>
      </c>
      <c r="F4213" t="s">
        <v>28228</v>
      </c>
      <c r="G4213" t="s">
        <v>28229</v>
      </c>
      <c r="I4213" t="s">
        <v>13969</v>
      </c>
      <c r="L4213" t="s">
        <v>28230</v>
      </c>
      <c r="M4213" s="20" t="s">
        <v>28228</v>
      </c>
      <c r="N4213" s="34">
        <v>127</v>
      </c>
      <c r="O4213" t="s">
        <v>28231</v>
      </c>
    </row>
    <row r="4214" spans="1:15" x14ac:dyDescent="0.35">
      <c r="A4214" t="s">
        <v>19</v>
      </c>
      <c r="B4214">
        <v>4009814</v>
      </c>
      <c r="C4214">
        <v>4010224</v>
      </c>
      <c r="E4214" t="s">
        <v>13966</v>
      </c>
      <c r="F4214" t="s">
        <v>28232</v>
      </c>
      <c r="G4214" t="s">
        <v>28233</v>
      </c>
      <c r="I4214" t="s">
        <v>13969</v>
      </c>
      <c r="L4214" t="s">
        <v>28234</v>
      </c>
      <c r="M4214" s="20" t="s">
        <v>28232</v>
      </c>
      <c r="N4214" s="34">
        <v>136</v>
      </c>
      <c r="O4214" t="s">
        <v>28235</v>
      </c>
    </row>
    <row r="4215" spans="1:15" x14ac:dyDescent="0.35">
      <c r="A4215" t="s">
        <v>19</v>
      </c>
      <c r="B4215">
        <v>4010364</v>
      </c>
      <c r="C4215">
        <v>4010756</v>
      </c>
      <c r="E4215" t="s">
        <v>14007</v>
      </c>
      <c r="F4215" t="s">
        <v>14568</v>
      </c>
      <c r="I4215" t="s">
        <v>14569</v>
      </c>
      <c r="O4215" t="s">
        <v>28236</v>
      </c>
    </row>
    <row r="4216" spans="1:15" x14ac:dyDescent="0.35">
      <c r="A4216" t="s">
        <v>19</v>
      </c>
      <c r="B4216">
        <v>4010743</v>
      </c>
      <c r="C4216">
        <v>4011108</v>
      </c>
      <c r="E4216" t="s">
        <v>14007</v>
      </c>
      <c r="F4216" t="s">
        <v>28237</v>
      </c>
      <c r="I4216" t="s">
        <v>13969</v>
      </c>
      <c r="L4216" t="s">
        <v>28238</v>
      </c>
      <c r="M4216" s="20" t="s">
        <v>28237</v>
      </c>
      <c r="N4216" s="34">
        <v>121</v>
      </c>
      <c r="O4216" t="s">
        <v>28239</v>
      </c>
    </row>
    <row r="4217" spans="1:15" x14ac:dyDescent="0.35">
      <c r="A4217" t="s">
        <v>19</v>
      </c>
      <c r="B4217">
        <v>4011016</v>
      </c>
      <c r="C4217">
        <v>4011852</v>
      </c>
      <c r="E4217" t="s">
        <v>13966</v>
      </c>
      <c r="F4217" t="s">
        <v>28240</v>
      </c>
      <c r="G4217" t="s">
        <v>28241</v>
      </c>
      <c r="I4217" t="s">
        <v>13969</v>
      </c>
      <c r="L4217" t="s">
        <v>28242</v>
      </c>
      <c r="M4217" s="20" t="s">
        <v>28240</v>
      </c>
      <c r="N4217" s="34">
        <v>278</v>
      </c>
      <c r="O4217" t="s">
        <v>28243</v>
      </c>
    </row>
    <row r="4218" spans="1:15" x14ac:dyDescent="0.35">
      <c r="A4218" t="s">
        <v>19</v>
      </c>
      <c r="B4218">
        <v>4011899</v>
      </c>
      <c r="C4218">
        <v>4012291</v>
      </c>
      <c r="E4218" t="s">
        <v>14007</v>
      </c>
      <c r="F4218" t="s">
        <v>28244</v>
      </c>
      <c r="G4218" t="s">
        <v>28245</v>
      </c>
      <c r="I4218" t="s">
        <v>13969</v>
      </c>
      <c r="L4218" t="s">
        <v>28246</v>
      </c>
      <c r="M4218" s="20" t="s">
        <v>28244</v>
      </c>
      <c r="N4218" s="34">
        <v>130</v>
      </c>
      <c r="O4218" t="s">
        <v>28247</v>
      </c>
    </row>
    <row r="4219" spans="1:15" x14ac:dyDescent="0.35">
      <c r="A4219" t="s">
        <v>19</v>
      </c>
      <c r="B4219">
        <v>4012364</v>
      </c>
      <c r="C4219">
        <v>4012789</v>
      </c>
      <c r="E4219" t="s">
        <v>14007</v>
      </c>
      <c r="F4219" t="s">
        <v>28248</v>
      </c>
      <c r="G4219" t="s">
        <v>28249</v>
      </c>
      <c r="I4219" t="s">
        <v>13969</v>
      </c>
      <c r="L4219" t="s">
        <v>28250</v>
      </c>
      <c r="M4219" s="20" t="s">
        <v>28248</v>
      </c>
      <c r="N4219" s="34">
        <v>141</v>
      </c>
      <c r="O4219" t="s">
        <v>28251</v>
      </c>
    </row>
    <row r="4220" spans="1:15" x14ac:dyDescent="0.35">
      <c r="A4220" t="s">
        <v>19</v>
      </c>
      <c r="B4220">
        <v>4012981</v>
      </c>
      <c r="C4220">
        <v>4014045</v>
      </c>
      <c r="E4220" t="s">
        <v>13966</v>
      </c>
      <c r="F4220" t="s">
        <v>28252</v>
      </c>
      <c r="G4220" t="s">
        <v>28253</v>
      </c>
      <c r="I4220" t="s">
        <v>13969</v>
      </c>
      <c r="L4220" t="s">
        <v>28254</v>
      </c>
      <c r="M4220" s="20" t="s">
        <v>28252</v>
      </c>
      <c r="N4220" s="34">
        <v>354</v>
      </c>
      <c r="O4220" t="s">
        <v>28255</v>
      </c>
    </row>
    <row r="4221" spans="1:15" x14ac:dyDescent="0.35">
      <c r="A4221" t="s">
        <v>19</v>
      </c>
      <c r="B4221">
        <v>4014068</v>
      </c>
      <c r="C4221">
        <v>4014877</v>
      </c>
      <c r="E4221" t="s">
        <v>14007</v>
      </c>
      <c r="F4221" t="s">
        <v>28256</v>
      </c>
      <c r="G4221" t="s">
        <v>28257</v>
      </c>
      <c r="I4221" t="s">
        <v>13969</v>
      </c>
      <c r="L4221" t="s">
        <v>28258</v>
      </c>
      <c r="M4221" s="20" t="s">
        <v>28256</v>
      </c>
      <c r="N4221" s="34">
        <v>269</v>
      </c>
      <c r="O4221" t="s">
        <v>28259</v>
      </c>
    </row>
    <row r="4222" spans="1:15" x14ac:dyDescent="0.35">
      <c r="A4222" t="s">
        <v>19</v>
      </c>
      <c r="B4222">
        <v>4014911</v>
      </c>
      <c r="C4222">
        <v>4015723</v>
      </c>
      <c r="E4222" t="s">
        <v>14007</v>
      </c>
      <c r="F4222" t="s">
        <v>28260</v>
      </c>
      <c r="G4222" t="s">
        <v>28261</v>
      </c>
      <c r="I4222" t="s">
        <v>13969</v>
      </c>
      <c r="L4222" t="s">
        <v>28262</v>
      </c>
      <c r="M4222" s="20" t="s">
        <v>28260</v>
      </c>
      <c r="N4222" s="34">
        <v>270</v>
      </c>
      <c r="O4222" t="s">
        <v>28263</v>
      </c>
    </row>
    <row r="4223" spans="1:15" x14ac:dyDescent="0.35">
      <c r="A4223" t="s">
        <v>19</v>
      </c>
      <c r="B4223">
        <v>4015886</v>
      </c>
      <c r="C4223">
        <v>4016887</v>
      </c>
      <c r="E4223" t="s">
        <v>14007</v>
      </c>
      <c r="F4223" t="s">
        <v>28264</v>
      </c>
      <c r="G4223" t="s">
        <v>28265</v>
      </c>
      <c r="I4223" t="s">
        <v>13969</v>
      </c>
      <c r="L4223" t="s">
        <v>28266</v>
      </c>
      <c r="M4223" s="20" t="s">
        <v>28264</v>
      </c>
      <c r="N4223" s="34">
        <v>333</v>
      </c>
      <c r="O4223" t="s">
        <v>28267</v>
      </c>
    </row>
    <row r="4224" spans="1:15" x14ac:dyDescent="0.35">
      <c r="A4224" t="s">
        <v>19</v>
      </c>
      <c r="B4224">
        <v>4017053</v>
      </c>
      <c r="C4224">
        <v>4017334</v>
      </c>
      <c r="E4224" t="s">
        <v>14007</v>
      </c>
      <c r="F4224" t="s">
        <v>28268</v>
      </c>
      <c r="G4224" t="s">
        <v>28269</v>
      </c>
      <c r="I4224" t="s">
        <v>13969</v>
      </c>
      <c r="L4224" t="s">
        <v>28270</v>
      </c>
      <c r="M4224" s="20" t="s">
        <v>28268</v>
      </c>
      <c r="N4224" s="34">
        <v>93</v>
      </c>
      <c r="O4224" t="s">
        <v>28271</v>
      </c>
    </row>
    <row r="4225" spans="1:15" x14ac:dyDescent="0.35">
      <c r="A4225" t="s">
        <v>19</v>
      </c>
      <c r="B4225">
        <v>4017349</v>
      </c>
      <c r="C4225">
        <v>4017459</v>
      </c>
      <c r="E4225" t="s">
        <v>14007</v>
      </c>
      <c r="F4225" t="s">
        <v>28272</v>
      </c>
      <c r="G4225" t="s">
        <v>28273</v>
      </c>
      <c r="I4225" t="s">
        <v>13969</v>
      </c>
      <c r="L4225" t="s">
        <v>28274</v>
      </c>
      <c r="M4225" s="20" t="s">
        <v>28272</v>
      </c>
      <c r="N4225" s="34">
        <v>36</v>
      </c>
      <c r="O4225" t="s">
        <v>28275</v>
      </c>
    </row>
    <row r="4226" spans="1:15" x14ac:dyDescent="0.35">
      <c r="A4226" t="s">
        <v>19</v>
      </c>
      <c r="B4226">
        <v>4017684</v>
      </c>
      <c r="C4226">
        <v>4018097</v>
      </c>
      <c r="E4226" t="s">
        <v>13966</v>
      </c>
      <c r="F4226" t="s">
        <v>15917</v>
      </c>
      <c r="G4226" t="s">
        <v>28276</v>
      </c>
      <c r="I4226" t="s">
        <v>13969</v>
      </c>
      <c r="L4226" t="s">
        <v>28277</v>
      </c>
      <c r="M4226" s="20" t="s">
        <v>15917</v>
      </c>
      <c r="N4226" s="34">
        <v>137</v>
      </c>
      <c r="O4226" t="s">
        <v>28278</v>
      </c>
    </row>
    <row r="4227" spans="1:15" x14ac:dyDescent="0.35">
      <c r="A4227" t="s">
        <v>19</v>
      </c>
      <c r="B4227">
        <v>4018119</v>
      </c>
      <c r="C4227">
        <v>4019309</v>
      </c>
      <c r="E4227" t="s">
        <v>13966</v>
      </c>
      <c r="F4227" t="s">
        <v>14792</v>
      </c>
      <c r="G4227" t="s">
        <v>28279</v>
      </c>
      <c r="I4227" t="s">
        <v>13969</v>
      </c>
      <c r="L4227" t="s">
        <v>28280</v>
      </c>
      <c r="M4227" s="20" t="s">
        <v>14792</v>
      </c>
      <c r="N4227" s="34">
        <v>396</v>
      </c>
      <c r="O4227" t="s">
        <v>28281</v>
      </c>
    </row>
    <row r="4228" spans="1:15" x14ac:dyDescent="0.35">
      <c r="A4228" t="s">
        <v>19</v>
      </c>
      <c r="B4228">
        <v>4019400</v>
      </c>
      <c r="C4228">
        <v>4020806</v>
      </c>
      <c r="E4228" t="s">
        <v>14007</v>
      </c>
      <c r="F4228" t="s">
        <v>28282</v>
      </c>
      <c r="G4228" t="s">
        <v>28283</v>
      </c>
      <c r="I4228" t="s">
        <v>13969</v>
      </c>
      <c r="L4228" t="s">
        <v>28284</v>
      </c>
      <c r="M4228" s="20" t="s">
        <v>28282</v>
      </c>
      <c r="N4228" s="34">
        <v>468</v>
      </c>
      <c r="O4228" t="s">
        <v>28285</v>
      </c>
    </row>
    <row r="4229" spans="1:15" x14ac:dyDescent="0.35">
      <c r="A4229" t="s">
        <v>19</v>
      </c>
      <c r="B4229">
        <v>4020912</v>
      </c>
      <c r="C4229">
        <v>4022384</v>
      </c>
      <c r="E4229" t="s">
        <v>14007</v>
      </c>
      <c r="F4229" t="s">
        <v>28286</v>
      </c>
      <c r="G4229" t="s">
        <v>28287</v>
      </c>
      <c r="I4229" t="s">
        <v>13969</v>
      </c>
      <c r="L4229" t="s">
        <v>28288</v>
      </c>
      <c r="M4229" s="20" t="s">
        <v>28286</v>
      </c>
      <c r="N4229" s="34">
        <v>490</v>
      </c>
      <c r="O4229" t="s">
        <v>28289</v>
      </c>
    </row>
    <row r="4230" spans="1:15" x14ac:dyDescent="0.35">
      <c r="A4230" t="s">
        <v>19</v>
      </c>
      <c r="B4230">
        <v>4022565</v>
      </c>
      <c r="C4230">
        <v>4023923</v>
      </c>
      <c r="E4230" t="s">
        <v>14007</v>
      </c>
      <c r="F4230" t="s">
        <v>14792</v>
      </c>
      <c r="G4230" t="s">
        <v>28290</v>
      </c>
      <c r="I4230" t="s">
        <v>13969</v>
      </c>
      <c r="L4230" t="s">
        <v>28291</v>
      </c>
      <c r="M4230" s="20" t="s">
        <v>14792</v>
      </c>
      <c r="N4230" s="34">
        <v>452</v>
      </c>
      <c r="O4230" t="s">
        <v>28292</v>
      </c>
    </row>
    <row r="4231" spans="1:15" x14ac:dyDescent="0.35">
      <c r="A4231" t="s">
        <v>19</v>
      </c>
      <c r="B4231">
        <v>4023923</v>
      </c>
      <c r="C4231">
        <v>4024492</v>
      </c>
      <c r="E4231" t="s">
        <v>14007</v>
      </c>
      <c r="F4231" t="s">
        <v>28293</v>
      </c>
      <c r="G4231" t="s">
        <v>28294</v>
      </c>
      <c r="I4231" t="s">
        <v>13969</v>
      </c>
      <c r="L4231" t="s">
        <v>28295</v>
      </c>
      <c r="M4231" s="20" t="s">
        <v>28293</v>
      </c>
      <c r="N4231" s="34">
        <v>189</v>
      </c>
      <c r="O4231" t="s">
        <v>28296</v>
      </c>
    </row>
    <row r="4232" spans="1:15" x14ac:dyDescent="0.35">
      <c r="A4232" t="s">
        <v>19</v>
      </c>
      <c r="B4232">
        <v>4024676</v>
      </c>
      <c r="C4232">
        <v>4025140</v>
      </c>
      <c r="E4232" t="s">
        <v>14007</v>
      </c>
      <c r="F4232" t="s">
        <v>14251</v>
      </c>
      <c r="I4232" t="s">
        <v>13969</v>
      </c>
      <c r="L4232" t="s">
        <v>28297</v>
      </c>
      <c r="M4232" s="20" t="s">
        <v>14251</v>
      </c>
      <c r="N4232" s="34">
        <v>154</v>
      </c>
      <c r="O4232" t="s">
        <v>28298</v>
      </c>
    </row>
    <row r="4233" spans="1:15" x14ac:dyDescent="0.35">
      <c r="A4233" t="s">
        <v>19</v>
      </c>
      <c r="B4233">
        <v>4025422</v>
      </c>
      <c r="C4233">
        <v>4026636</v>
      </c>
      <c r="E4233" t="s">
        <v>13966</v>
      </c>
      <c r="F4233" t="s">
        <v>28299</v>
      </c>
      <c r="G4233" t="s">
        <v>28300</v>
      </c>
      <c r="I4233" t="s">
        <v>13969</v>
      </c>
      <c r="L4233" t="s">
        <v>28301</v>
      </c>
      <c r="M4233" s="20" t="s">
        <v>28299</v>
      </c>
      <c r="N4233" s="34">
        <v>404</v>
      </c>
      <c r="O4233" t="s">
        <v>28302</v>
      </c>
    </row>
    <row r="4234" spans="1:15" x14ac:dyDescent="0.35">
      <c r="A4234" t="s">
        <v>19</v>
      </c>
      <c r="B4234">
        <v>4026648</v>
      </c>
      <c r="C4234">
        <v>4026998</v>
      </c>
      <c r="E4234" t="s">
        <v>13966</v>
      </c>
      <c r="F4234" t="s">
        <v>28303</v>
      </c>
      <c r="G4234" t="s">
        <v>14989</v>
      </c>
      <c r="I4234" t="s">
        <v>13969</v>
      </c>
      <c r="L4234" t="s">
        <v>28304</v>
      </c>
      <c r="M4234" s="20" t="s">
        <v>28303</v>
      </c>
      <c r="N4234" s="34">
        <v>116</v>
      </c>
      <c r="O4234" t="s">
        <v>28305</v>
      </c>
    </row>
    <row r="4235" spans="1:15" x14ac:dyDescent="0.35">
      <c r="A4235" t="s">
        <v>19</v>
      </c>
      <c r="B4235">
        <v>4027179</v>
      </c>
      <c r="C4235">
        <v>4027760</v>
      </c>
      <c r="E4235" t="s">
        <v>13966</v>
      </c>
      <c r="F4235" t="s">
        <v>28306</v>
      </c>
      <c r="G4235" t="s">
        <v>28307</v>
      </c>
      <c r="I4235" t="s">
        <v>13969</v>
      </c>
      <c r="L4235" t="s">
        <v>28308</v>
      </c>
      <c r="M4235" s="20" t="s">
        <v>28306</v>
      </c>
      <c r="N4235" s="34">
        <v>193</v>
      </c>
      <c r="O4235" t="s">
        <v>28309</v>
      </c>
    </row>
    <row r="4236" spans="1:15" x14ac:dyDescent="0.35">
      <c r="A4236" t="s">
        <v>19</v>
      </c>
      <c r="B4236">
        <v>4027801</v>
      </c>
      <c r="C4236">
        <v>4028223</v>
      </c>
      <c r="E4236" t="s">
        <v>14007</v>
      </c>
      <c r="F4236" t="s">
        <v>28310</v>
      </c>
      <c r="G4236" t="s">
        <v>28311</v>
      </c>
      <c r="I4236" t="s">
        <v>13969</v>
      </c>
      <c r="L4236" t="s">
        <v>28312</v>
      </c>
      <c r="M4236" s="20" t="s">
        <v>28310</v>
      </c>
      <c r="N4236" s="34">
        <v>140</v>
      </c>
      <c r="O4236" t="s">
        <v>28313</v>
      </c>
    </row>
    <row r="4237" spans="1:15" x14ac:dyDescent="0.35">
      <c r="A4237" t="s">
        <v>19</v>
      </c>
      <c r="B4237">
        <v>4028334</v>
      </c>
      <c r="C4237">
        <v>4029185</v>
      </c>
      <c r="E4237" t="s">
        <v>14007</v>
      </c>
      <c r="F4237" t="s">
        <v>28314</v>
      </c>
      <c r="G4237" t="s">
        <v>28315</v>
      </c>
      <c r="I4237" t="s">
        <v>13969</v>
      </c>
      <c r="L4237" t="s">
        <v>28316</v>
      </c>
      <c r="M4237" s="20" t="s">
        <v>28314</v>
      </c>
      <c r="N4237" s="34">
        <v>283</v>
      </c>
      <c r="O4237" t="s">
        <v>28317</v>
      </c>
    </row>
    <row r="4238" spans="1:15" x14ac:dyDescent="0.35">
      <c r="A4238" t="s">
        <v>19</v>
      </c>
      <c r="B4238">
        <v>4029326</v>
      </c>
      <c r="C4238">
        <v>4029817</v>
      </c>
      <c r="E4238" t="s">
        <v>13966</v>
      </c>
      <c r="F4238" t="s">
        <v>17965</v>
      </c>
      <c r="G4238" t="s">
        <v>28318</v>
      </c>
      <c r="I4238" t="s">
        <v>13969</v>
      </c>
      <c r="L4238" t="s">
        <v>28319</v>
      </c>
      <c r="M4238" s="20" t="s">
        <v>17965</v>
      </c>
      <c r="N4238" s="34">
        <v>163</v>
      </c>
      <c r="O4238" t="s">
        <v>28320</v>
      </c>
    </row>
    <row r="4239" spans="1:15" x14ac:dyDescent="0.35">
      <c r="A4239" t="s">
        <v>19</v>
      </c>
      <c r="B4239">
        <v>4029814</v>
      </c>
      <c r="C4239">
        <v>4030332</v>
      </c>
      <c r="E4239" t="s">
        <v>13966</v>
      </c>
      <c r="F4239" t="s">
        <v>28321</v>
      </c>
      <c r="G4239" t="s">
        <v>28322</v>
      </c>
      <c r="I4239" t="s">
        <v>13969</v>
      </c>
      <c r="L4239" t="s">
        <v>28323</v>
      </c>
      <c r="M4239" s="20" t="s">
        <v>28321</v>
      </c>
      <c r="N4239" s="34">
        <v>172</v>
      </c>
      <c r="O4239" t="s">
        <v>28324</v>
      </c>
    </row>
    <row r="4240" spans="1:15" x14ac:dyDescent="0.35">
      <c r="A4240" t="s">
        <v>19</v>
      </c>
      <c r="B4240">
        <v>4030491</v>
      </c>
      <c r="C4240">
        <v>4030622</v>
      </c>
      <c r="E4240" t="s">
        <v>13966</v>
      </c>
      <c r="F4240" t="s">
        <v>14251</v>
      </c>
      <c r="I4240" t="s">
        <v>13969</v>
      </c>
      <c r="L4240" t="s">
        <v>28325</v>
      </c>
      <c r="M4240" s="20" t="s">
        <v>14251</v>
      </c>
      <c r="N4240" s="34">
        <v>43</v>
      </c>
      <c r="O4240" t="s">
        <v>28326</v>
      </c>
    </row>
    <row r="4241" spans="1:15" x14ac:dyDescent="0.35">
      <c r="A4241" t="s">
        <v>19</v>
      </c>
      <c r="B4241">
        <v>4030619</v>
      </c>
      <c r="C4241">
        <v>4031053</v>
      </c>
      <c r="E4241" t="s">
        <v>14007</v>
      </c>
      <c r="F4241" t="s">
        <v>28327</v>
      </c>
      <c r="G4241" t="s">
        <v>28328</v>
      </c>
      <c r="I4241" t="s">
        <v>13969</v>
      </c>
      <c r="L4241" t="s">
        <v>28329</v>
      </c>
      <c r="M4241" s="20" t="s">
        <v>28327</v>
      </c>
      <c r="N4241" s="34">
        <v>144</v>
      </c>
      <c r="O4241" t="s">
        <v>28330</v>
      </c>
    </row>
    <row r="4242" spans="1:15" x14ac:dyDescent="0.35">
      <c r="A4242" t="s">
        <v>19</v>
      </c>
      <c r="B4242">
        <v>4031296</v>
      </c>
      <c r="C4242">
        <v>4032744</v>
      </c>
      <c r="E4242" t="s">
        <v>13966</v>
      </c>
      <c r="F4242" t="s">
        <v>28331</v>
      </c>
      <c r="G4242" t="s">
        <v>28332</v>
      </c>
      <c r="I4242" t="s">
        <v>13969</v>
      </c>
      <c r="L4242" t="s">
        <v>28333</v>
      </c>
      <c r="M4242" s="20" t="s">
        <v>28331</v>
      </c>
      <c r="N4242" s="34">
        <v>482</v>
      </c>
      <c r="O4242" t="s">
        <v>28334</v>
      </c>
    </row>
    <row r="4243" spans="1:15" x14ac:dyDescent="0.35">
      <c r="A4243" t="s">
        <v>19</v>
      </c>
      <c r="B4243">
        <v>4032765</v>
      </c>
      <c r="C4243">
        <v>4033538</v>
      </c>
      <c r="E4243" t="s">
        <v>14007</v>
      </c>
      <c r="F4243" t="s">
        <v>28335</v>
      </c>
      <c r="G4243" t="s">
        <v>28336</v>
      </c>
      <c r="I4243" t="s">
        <v>13969</v>
      </c>
      <c r="L4243" t="s">
        <v>28337</v>
      </c>
      <c r="M4243" s="20" t="s">
        <v>28335</v>
      </c>
      <c r="N4243" s="34">
        <v>257</v>
      </c>
      <c r="O4243" t="s">
        <v>28338</v>
      </c>
    </row>
    <row r="4244" spans="1:15" x14ac:dyDescent="0.35">
      <c r="A4244" t="s">
        <v>19</v>
      </c>
      <c r="B4244">
        <v>4033683</v>
      </c>
      <c r="C4244">
        <v>4034066</v>
      </c>
      <c r="E4244" t="s">
        <v>13966</v>
      </c>
      <c r="F4244" t="s">
        <v>28321</v>
      </c>
      <c r="G4244" t="s">
        <v>28339</v>
      </c>
      <c r="I4244" t="s">
        <v>13969</v>
      </c>
      <c r="L4244" t="s">
        <v>28340</v>
      </c>
      <c r="M4244" s="20" t="s">
        <v>28321</v>
      </c>
      <c r="N4244" s="34">
        <v>127</v>
      </c>
      <c r="O4244" t="s">
        <v>28341</v>
      </c>
    </row>
    <row r="4245" spans="1:15" x14ac:dyDescent="0.35">
      <c r="A4245" t="s">
        <v>19</v>
      </c>
      <c r="B4245">
        <v>4034101</v>
      </c>
      <c r="C4245">
        <v>4034742</v>
      </c>
      <c r="E4245" t="s">
        <v>14007</v>
      </c>
      <c r="F4245" t="s">
        <v>17132</v>
      </c>
      <c r="G4245" t="s">
        <v>28342</v>
      </c>
      <c r="I4245" t="s">
        <v>13969</v>
      </c>
      <c r="L4245" t="s">
        <v>28343</v>
      </c>
      <c r="M4245" s="20" t="s">
        <v>17132</v>
      </c>
      <c r="N4245" s="34">
        <v>213</v>
      </c>
      <c r="O4245" t="s">
        <v>28344</v>
      </c>
    </row>
    <row r="4246" spans="1:15" x14ac:dyDescent="0.35">
      <c r="A4246" t="s">
        <v>19</v>
      </c>
      <c r="B4246">
        <v>4034810</v>
      </c>
      <c r="C4246">
        <v>4035211</v>
      </c>
      <c r="E4246" t="s">
        <v>14007</v>
      </c>
      <c r="F4246" t="s">
        <v>28345</v>
      </c>
      <c r="G4246" t="s">
        <v>28346</v>
      </c>
      <c r="I4246" t="s">
        <v>13969</v>
      </c>
      <c r="L4246" t="s">
        <v>28347</v>
      </c>
      <c r="M4246" s="20" t="s">
        <v>28345</v>
      </c>
      <c r="N4246" s="34">
        <v>133</v>
      </c>
      <c r="O4246" t="s">
        <v>28348</v>
      </c>
    </row>
    <row r="4247" spans="1:15" x14ac:dyDescent="0.35">
      <c r="A4247" t="s">
        <v>19</v>
      </c>
      <c r="B4247">
        <v>4035346</v>
      </c>
      <c r="C4247">
        <v>4037055</v>
      </c>
      <c r="E4247" t="s">
        <v>14007</v>
      </c>
      <c r="F4247" t="s">
        <v>28349</v>
      </c>
      <c r="G4247" t="s">
        <v>28350</v>
      </c>
      <c r="I4247" t="s">
        <v>13969</v>
      </c>
      <c r="L4247" t="s">
        <v>28351</v>
      </c>
      <c r="M4247" s="20" t="s">
        <v>28349</v>
      </c>
      <c r="N4247" s="34">
        <v>569</v>
      </c>
      <c r="O4247" t="s">
        <v>28352</v>
      </c>
    </row>
    <row r="4248" spans="1:15" x14ac:dyDescent="0.35">
      <c r="A4248" t="s">
        <v>19</v>
      </c>
      <c r="B4248">
        <v>4037052</v>
      </c>
      <c r="C4248">
        <v>4037426</v>
      </c>
      <c r="E4248" t="s">
        <v>14007</v>
      </c>
      <c r="F4248" t="s">
        <v>28353</v>
      </c>
      <c r="G4248" t="s">
        <v>28354</v>
      </c>
      <c r="I4248" t="s">
        <v>13969</v>
      </c>
      <c r="L4248" t="s">
        <v>28355</v>
      </c>
      <c r="M4248" s="20" t="s">
        <v>28353</v>
      </c>
      <c r="N4248" s="34">
        <v>124</v>
      </c>
      <c r="O4248" t="s">
        <v>28356</v>
      </c>
    </row>
    <row r="4249" spans="1:15" x14ac:dyDescent="0.35">
      <c r="A4249" t="s">
        <v>19</v>
      </c>
      <c r="B4249">
        <v>4037423</v>
      </c>
      <c r="C4249">
        <v>4037740</v>
      </c>
      <c r="E4249" t="s">
        <v>14007</v>
      </c>
      <c r="F4249" t="s">
        <v>28357</v>
      </c>
      <c r="G4249" t="s">
        <v>28358</v>
      </c>
      <c r="I4249" t="s">
        <v>13969</v>
      </c>
      <c r="L4249" t="s">
        <v>28359</v>
      </c>
      <c r="M4249" s="20" t="s">
        <v>28357</v>
      </c>
      <c r="N4249" s="34">
        <v>105</v>
      </c>
      <c r="O4249" t="s">
        <v>28360</v>
      </c>
    </row>
    <row r="4250" spans="1:15" x14ac:dyDescent="0.35">
      <c r="A4250" t="s">
        <v>19</v>
      </c>
      <c r="B4250">
        <v>4037921</v>
      </c>
      <c r="C4250">
        <v>4038085</v>
      </c>
      <c r="E4250" t="s">
        <v>14007</v>
      </c>
      <c r="F4250" t="s">
        <v>14251</v>
      </c>
      <c r="I4250" t="s">
        <v>13969</v>
      </c>
      <c r="L4250" t="s">
        <v>28361</v>
      </c>
      <c r="M4250" s="20" t="s">
        <v>14251</v>
      </c>
      <c r="N4250" s="34">
        <v>54</v>
      </c>
      <c r="O4250" t="s">
        <v>28362</v>
      </c>
    </row>
    <row r="4251" spans="1:15" x14ac:dyDescent="0.35">
      <c r="A4251" t="s">
        <v>19</v>
      </c>
      <c r="B4251">
        <v>4038357</v>
      </c>
      <c r="C4251">
        <v>4038525</v>
      </c>
      <c r="E4251" t="s">
        <v>14007</v>
      </c>
      <c r="F4251" t="s">
        <v>14568</v>
      </c>
      <c r="I4251" t="s">
        <v>14569</v>
      </c>
      <c r="O4251" t="s">
        <v>28363</v>
      </c>
    </row>
    <row r="4252" spans="1:15" x14ac:dyDescent="0.35">
      <c r="A4252" t="s">
        <v>19</v>
      </c>
      <c r="B4252">
        <v>4038736</v>
      </c>
      <c r="C4252">
        <v>4038924</v>
      </c>
      <c r="E4252" t="s">
        <v>14007</v>
      </c>
      <c r="F4252" t="s">
        <v>28364</v>
      </c>
      <c r="G4252" t="s">
        <v>28365</v>
      </c>
      <c r="I4252" t="s">
        <v>13969</v>
      </c>
      <c r="L4252" t="s">
        <v>28366</v>
      </c>
      <c r="M4252" s="20" t="s">
        <v>28364</v>
      </c>
      <c r="N4252" s="34">
        <v>62</v>
      </c>
      <c r="O4252" t="s">
        <v>28367</v>
      </c>
    </row>
    <row r="4253" spans="1:15" x14ac:dyDescent="0.35">
      <c r="A4253" t="s">
        <v>19</v>
      </c>
      <c r="B4253">
        <v>4038997</v>
      </c>
      <c r="C4253">
        <v>4039476</v>
      </c>
      <c r="E4253" t="s">
        <v>14007</v>
      </c>
      <c r="F4253" t="s">
        <v>14251</v>
      </c>
      <c r="I4253" t="s">
        <v>13969</v>
      </c>
      <c r="L4253" t="s">
        <v>28368</v>
      </c>
      <c r="M4253" s="20" t="s">
        <v>14251</v>
      </c>
      <c r="N4253" s="34">
        <v>159</v>
      </c>
      <c r="O4253" t="s">
        <v>28369</v>
      </c>
    </row>
    <row r="4254" spans="1:15" x14ac:dyDescent="0.35">
      <c r="A4254" t="s">
        <v>19</v>
      </c>
      <c r="B4254">
        <v>4039632</v>
      </c>
      <c r="C4254">
        <v>4040765</v>
      </c>
      <c r="E4254" t="s">
        <v>14007</v>
      </c>
      <c r="F4254" t="s">
        <v>28370</v>
      </c>
      <c r="G4254" t="s">
        <v>28371</v>
      </c>
      <c r="I4254" t="s">
        <v>13969</v>
      </c>
      <c r="L4254" t="s">
        <v>28372</v>
      </c>
      <c r="M4254" s="20" t="s">
        <v>28370</v>
      </c>
      <c r="N4254" s="34">
        <v>377</v>
      </c>
      <c r="O4254" t="s">
        <v>28373</v>
      </c>
    </row>
    <row r="4255" spans="1:15" x14ac:dyDescent="0.35">
      <c r="A4255" t="s">
        <v>19</v>
      </c>
      <c r="B4255">
        <v>4040957</v>
      </c>
      <c r="C4255">
        <v>4041982</v>
      </c>
      <c r="E4255" t="s">
        <v>14007</v>
      </c>
      <c r="F4255" t="s">
        <v>28374</v>
      </c>
      <c r="G4255" t="s">
        <v>28375</v>
      </c>
      <c r="I4255" t="s">
        <v>13969</v>
      </c>
      <c r="L4255" t="s">
        <v>28376</v>
      </c>
      <c r="M4255" s="20" t="s">
        <v>28374</v>
      </c>
      <c r="N4255" s="34">
        <v>341</v>
      </c>
      <c r="O4255" t="s">
        <v>28377</v>
      </c>
    </row>
    <row r="4256" spans="1:15" x14ac:dyDescent="0.35">
      <c r="A4256" t="s">
        <v>19</v>
      </c>
      <c r="B4256">
        <v>4041998</v>
      </c>
      <c r="C4256">
        <v>4042786</v>
      </c>
      <c r="E4256" t="s">
        <v>14007</v>
      </c>
      <c r="F4256" t="s">
        <v>28378</v>
      </c>
      <c r="G4256" t="s">
        <v>24758</v>
      </c>
      <c r="I4256" t="s">
        <v>13969</v>
      </c>
      <c r="L4256" t="s">
        <v>28379</v>
      </c>
      <c r="M4256" s="20" t="s">
        <v>28378</v>
      </c>
      <c r="N4256" s="34">
        <v>262</v>
      </c>
      <c r="O4256" t="s">
        <v>28380</v>
      </c>
    </row>
    <row r="4257" spans="1:15" x14ac:dyDescent="0.35">
      <c r="A4257" t="s">
        <v>19</v>
      </c>
      <c r="B4257">
        <v>4043032</v>
      </c>
      <c r="C4257">
        <v>4043193</v>
      </c>
      <c r="E4257" t="s">
        <v>14007</v>
      </c>
      <c r="F4257" t="s">
        <v>14251</v>
      </c>
      <c r="I4257" t="s">
        <v>13969</v>
      </c>
      <c r="L4257" t="s">
        <v>28381</v>
      </c>
      <c r="M4257" s="20" t="s">
        <v>14251</v>
      </c>
      <c r="N4257" s="34">
        <v>53</v>
      </c>
      <c r="O4257" t="s">
        <v>28382</v>
      </c>
    </row>
    <row r="4258" spans="1:15" x14ac:dyDescent="0.35">
      <c r="A4258" t="s">
        <v>19</v>
      </c>
      <c r="B4258">
        <v>4043287</v>
      </c>
      <c r="C4258">
        <v>4043961</v>
      </c>
      <c r="E4258" t="s">
        <v>14007</v>
      </c>
      <c r="F4258" t="s">
        <v>15057</v>
      </c>
      <c r="G4258" t="s">
        <v>28383</v>
      </c>
      <c r="I4258" t="s">
        <v>13969</v>
      </c>
      <c r="L4258" t="s">
        <v>28384</v>
      </c>
      <c r="M4258" s="20" t="s">
        <v>15057</v>
      </c>
      <c r="N4258" s="34">
        <v>224</v>
      </c>
      <c r="O4258" t="s">
        <v>28385</v>
      </c>
    </row>
    <row r="4259" spans="1:15" x14ac:dyDescent="0.35">
      <c r="A4259" t="s">
        <v>19</v>
      </c>
      <c r="B4259">
        <v>4044014</v>
      </c>
      <c r="C4259">
        <v>4044154</v>
      </c>
      <c r="E4259" t="s">
        <v>14007</v>
      </c>
      <c r="F4259" t="s">
        <v>14251</v>
      </c>
      <c r="I4259" t="s">
        <v>13969</v>
      </c>
      <c r="L4259" t="s">
        <v>28386</v>
      </c>
      <c r="M4259" s="20" t="s">
        <v>14251</v>
      </c>
      <c r="N4259" s="34">
        <v>46</v>
      </c>
      <c r="O4259" t="s">
        <v>28387</v>
      </c>
    </row>
    <row r="4260" spans="1:15" x14ac:dyDescent="0.35">
      <c r="A4260" t="s">
        <v>19</v>
      </c>
      <c r="B4260">
        <v>4044285</v>
      </c>
      <c r="C4260">
        <v>4044968</v>
      </c>
      <c r="E4260" t="s">
        <v>14007</v>
      </c>
      <c r="F4260" t="s">
        <v>15057</v>
      </c>
      <c r="G4260" t="s">
        <v>28388</v>
      </c>
      <c r="I4260" t="s">
        <v>13969</v>
      </c>
      <c r="L4260" t="s">
        <v>28389</v>
      </c>
      <c r="M4260" s="20" t="s">
        <v>15057</v>
      </c>
      <c r="N4260" s="34">
        <v>227</v>
      </c>
      <c r="O4260" t="s">
        <v>28390</v>
      </c>
    </row>
    <row r="4261" spans="1:15" x14ac:dyDescent="0.35">
      <c r="A4261" t="s">
        <v>19</v>
      </c>
      <c r="B4261">
        <v>4045354</v>
      </c>
      <c r="C4261">
        <v>4046385</v>
      </c>
      <c r="E4261" t="s">
        <v>14007</v>
      </c>
      <c r="F4261" t="s">
        <v>28391</v>
      </c>
      <c r="G4261" t="s">
        <v>28392</v>
      </c>
      <c r="I4261" t="s">
        <v>13969</v>
      </c>
      <c r="L4261" t="s">
        <v>28393</v>
      </c>
      <c r="M4261" s="20" t="s">
        <v>28391</v>
      </c>
      <c r="N4261" s="34">
        <v>343</v>
      </c>
      <c r="O4261" t="s">
        <v>28394</v>
      </c>
    </row>
    <row r="4262" spans="1:15" x14ac:dyDescent="0.35">
      <c r="A4262" t="s">
        <v>19</v>
      </c>
      <c r="B4262">
        <v>4046581</v>
      </c>
      <c r="C4262">
        <v>4047891</v>
      </c>
      <c r="E4262" t="s">
        <v>14007</v>
      </c>
      <c r="F4262" t="s">
        <v>28395</v>
      </c>
      <c r="G4262" t="s">
        <v>28396</v>
      </c>
      <c r="I4262" t="s">
        <v>13969</v>
      </c>
      <c r="L4262" t="s">
        <v>28397</v>
      </c>
      <c r="M4262" s="20" t="s">
        <v>28395</v>
      </c>
      <c r="N4262" s="34">
        <v>436</v>
      </c>
      <c r="O4262" t="s">
        <v>28398</v>
      </c>
    </row>
    <row r="4263" spans="1:15" x14ac:dyDescent="0.35">
      <c r="A4263" t="s">
        <v>19</v>
      </c>
      <c r="B4263">
        <v>4047925</v>
      </c>
      <c r="C4263">
        <v>4048665</v>
      </c>
      <c r="E4263" t="s">
        <v>14007</v>
      </c>
      <c r="F4263" t="s">
        <v>28399</v>
      </c>
      <c r="G4263" t="s">
        <v>28400</v>
      </c>
      <c r="I4263" t="s">
        <v>13969</v>
      </c>
      <c r="L4263" t="s">
        <v>28401</v>
      </c>
      <c r="M4263" s="20" t="s">
        <v>28399</v>
      </c>
      <c r="N4263" s="34">
        <v>246</v>
      </c>
      <c r="O4263" t="s">
        <v>28402</v>
      </c>
    </row>
    <row r="4264" spans="1:15" x14ac:dyDescent="0.35">
      <c r="A4264" t="s">
        <v>19</v>
      </c>
      <c r="B4264">
        <v>4048794</v>
      </c>
      <c r="C4264">
        <v>4049024</v>
      </c>
      <c r="E4264" t="s">
        <v>14007</v>
      </c>
      <c r="F4264" t="s">
        <v>28403</v>
      </c>
      <c r="G4264" t="s">
        <v>28404</v>
      </c>
      <c r="I4264" t="s">
        <v>13969</v>
      </c>
      <c r="L4264" t="s">
        <v>28405</v>
      </c>
      <c r="M4264" s="20" t="s">
        <v>28403</v>
      </c>
      <c r="N4264" s="34">
        <v>76</v>
      </c>
      <c r="O4264" t="s">
        <v>28406</v>
      </c>
    </row>
    <row r="4265" spans="1:15" x14ac:dyDescent="0.35">
      <c r="A4265" t="s">
        <v>19</v>
      </c>
      <c r="B4265">
        <v>4049194</v>
      </c>
      <c r="C4265">
        <v>4049667</v>
      </c>
      <c r="E4265" t="s">
        <v>13966</v>
      </c>
      <c r="F4265" t="s">
        <v>14251</v>
      </c>
      <c r="I4265" t="s">
        <v>13969</v>
      </c>
      <c r="L4265" t="s">
        <v>28407</v>
      </c>
      <c r="M4265" s="20" t="s">
        <v>14251</v>
      </c>
      <c r="N4265" s="34">
        <v>157</v>
      </c>
      <c r="O4265" t="s">
        <v>28408</v>
      </c>
    </row>
    <row r="4266" spans="1:15" x14ac:dyDescent="0.35">
      <c r="A4266" t="s">
        <v>19</v>
      </c>
      <c r="B4266">
        <v>4049701</v>
      </c>
      <c r="C4266">
        <v>4050099</v>
      </c>
      <c r="E4266" t="s">
        <v>14007</v>
      </c>
      <c r="F4266" t="s">
        <v>28409</v>
      </c>
      <c r="G4266" t="s">
        <v>28410</v>
      </c>
      <c r="I4266" t="s">
        <v>13969</v>
      </c>
      <c r="L4266" t="s">
        <v>28411</v>
      </c>
      <c r="M4266" s="20" t="s">
        <v>28409</v>
      </c>
      <c r="N4266" s="34">
        <v>132</v>
      </c>
      <c r="O4266" t="s">
        <v>28412</v>
      </c>
    </row>
    <row r="4267" spans="1:15" x14ac:dyDescent="0.35">
      <c r="A4267" t="s">
        <v>19</v>
      </c>
      <c r="B4267">
        <v>4050123</v>
      </c>
      <c r="C4267">
        <v>4051544</v>
      </c>
      <c r="E4267" t="s">
        <v>14007</v>
      </c>
      <c r="F4267" t="s">
        <v>28413</v>
      </c>
      <c r="G4267" t="s">
        <v>28414</v>
      </c>
      <c r="I4267" t="s">
        <v>13969</v>
      </c>
      <c r="L4267" t="s">
        <v>28415</v>
      </c>
      <c r="M4267" s="20" t="s">
        <v>28413</v>
      </c>
      <c r="N4267" s="34">
        <v>473</v>
      </c>
      <c r="O4267" t="s">
        <v>28416</v>
      </c>
    </row>
    <row r="4268" spans="1:15" x14ac:dyDescent="0.35">
      <c r="A4268" t="s">
        <v>19</v>
      </c>
      <c r="B4268">
        <v>4051570</v>
      </c>
      <c r="C4268">
        <v>4052433</v>
      </c>
      <c r="E4268" t="s">
        <v>14007</v>
      </c>
      <c r="F4268" t="s">
        <v>28417</v>
      </c>
      <c r="G4268" t="s">
        <v>28418</v>
      </c>
      <c r="I4268" t="s">
        <v>13969</v>
      </c>
      <c r="L4268" t="s">
        <v>28419</v>
      </c>
      <c r="M4268" s="20" t="s">
        <v>28417</v>
      </c>
      <c r="N4268" s="34">
        <v>287</v>
      </c>
      <c r="O4268" t="s">
        <v>28420</v>
      </c>
    </row>
    <row r="4269" spans="1:15" x14ac:dyDescent="0.35">
      <c r="A4269" t="s">
        <v>19</v>
      </c>
      <c r="B4269">
        <v>4052510</v>
      </c>
      <c r="C4269">
        <v>4054018</v>
      </c>
      <c r="E4269" t="s">
        <v>14007</v>
      </c>
      <c r="F4269" t="s">
        <v>28421</v>
      </c>
      <c r="G4269" t="s">
        <v>28422</v>
      </c>
      <c r="I4269" t="s">
        <v>13969</v>
      </c>
      <c r="L4269" t="s">
        <v>28423</v>
      </c>
      <c r="M4269" s="20" t="s">
        <v>28421</v>
      </c>
      <c r="N4269" s="34">
        <v>502</v>
      </c>
      <c r="O4269" t="s">
        <v>28424</v>
      </c>
    </row>
    <row r="4270" spans="1:15" x14ac:dyDescent="0.35">
      <c r="A4270" t="s">
        <v>19</v>
      </c>
      <c r="B4270">
        <v>4054035</v>
      </c>
      <c r="C4270">
        <v>4054580</v>
      </c>
      <c r="E4270" t="s">
        <v>14007</v>
      </c>
      <c r="F4270" t="s">
        <v>28425</v>
      </c>
      <c r="G4270" t="s">
        <v>28426</v>
      </c>
      <c r="I4270" t="s">
        <v>13969</v>
      </c>
      <c r="L4270" t="s">
        <v>28427</v>
      </c>
      <c r="M4270" s="20" t="s">
        <v>28425</v>
      </c>
      <c r="N4270" s="34">
        <v>181</v>
      </c>
      <c r="O4270" t="s">
        <v>28428</v>
      </c>
    </row>
    <row r="4271" spans="1:15" x14ac:dyDescent="0.35">
      <c r="A4271" t="s">
        <v>19</v>
      </c>
      <c r="B4271">
        <v>4054577</v>
      </c>
      <c r="C4271">
        <v>4055089</v>
      </c>
      <c r="E4271" t="s">
        <v>14007</v>
      </c>
      <c r="F4271" t="s">
        <v>28429</v>
      </c>
      <c r="G4271" t="s">
        <v>28430</v>
      </c>
      <c r="I4271" t="s">
        <v>13969</v>
      </c>
      <c r="L4271" t="s">
        <v>28431</v>
      </c>
      <c r="M4271" s="20" t="s">
        <v>28429</v>
      </c>
      <c r="N4271" s="34">
        <v>170</v>
      </c>
      <c r="O4271" t="s">
        <v>28432</v>
      </c>
    </row>
    <row r="4272" spans="1:15" x14ac:dyDescent="0.35">
      <c r="A4272" t="s">
        <v>19</v>
      </c>
      <c r="B4272">
        <v>4055252</v>
      </c>
      <c r="C4272">
        <v>4055464</v>
      </c>
      <c r="E4272" t="s">
        <v>14007</v>
      </c>
      <c r="F4272" t="s">
        <v>28433</v>
      </c>
      <c r="G4272" t="s">
        <v>28434</v>
      </c>
      <c r="I4272" t="s">
        <v>13969</v>
      </c>
      <c r="L4272" t="s">
        <v>28435</v>
      </c>
      <c r="M4272" s="20" t="s">
        <v>28433</v>
      </c>
      <c r="N4272" s="34">
        <v>70</v>
      </c>
      <c r="O4272" t="s">
        <v>28436</v>
      </c>
    </row>
    <row r="4273" spans="1:15" x14ac:dyDescent="0.35">
      <c r="A4273" t="s">
        <v>19</v>
      </c>
      <c r="B4273">
        <v>4055510</v>
      </c>
      <c r="C4273">
        <v>4056244</v>
      </c>
      <c r="E4273" t="s">
        <v>14007</v>
      </c>
      <c r="F4273" t="s">
        <v>28437</v>
      </c>
      <c r="G4273" t="s">
        <v>28438</v>
      </c>
      <c r="I4273" t="s">
        <v>13969</v>
      </c>
      <c r="L4273" t="s">
        <v>28439</v>
      </c>
      <c r="M4273" s="20" t="s">
        <v>28437</v>
      </c>
      <c r="N4273" s="34">
        <v>244</v>
      </c>
      <c r="O4273" t="s">
        <v>28440</v>
      </c>
    </row>
    <row r="4274" spans="1:15" x14ac:dyDescent="0.35">
      <c r="A4274" t="s">
        <v>19</v>
      </c>
      <c r="B4274">
        <v>4056252</v>
      </c>
      <c r="C4274">
        <v>4056635</v>
      </c>
      <c r="E4274" t="s">
        <v>14007</v>
      </c>
      <c r="F4274" t="s">
        <v>28441</v>
      </c>
      <c r="G4274" t="s">
        <v>28442</v>
      </c>
      <c r="I4274" t="s">
        <v>13969</v>
      </c>
      <c r="L4274" t="s">
        <v>28443</v>
      </c>
      <c r="M4274" s="20" t="s">
        <v>28441</v>
      </c>
      <c r="N4274" s="34">
        <v>127</v>
      </c>
      <c r="O4274" t="s">
        <v>28444</v>
      </c>
    </row>
    <row r="4275" spans="1:15" x14ac:dyDescent="0.35">
      <c r="A4275" t="s">
        <v>19</v>
      </c>
      <c r="B4275">
        <v>4057058</v>
      </c>
      <c r="C4275">
        <v>4057687</v>
      </c>
      <c r="E4275" t="s">
        <v>14007</v>
      </c>
      <c r="F4275" t="s">
        <v>28445</v>
      </c>
      <c r="G4275" t="s">
        <v>28446</v>
      </c>
      <c r="I4275" t="s">
        <v>13969</v>
      </c>
      <c r="L4275" t="s">
        <v>28447</v>
      </c>
      <c r="M4275" s="20" t="s">
        <v>28445</v>
      </c>
      <c r="N4275" s="34">
        <v>209</v>
      </c>
      <c r="O4275" t="s">
        <v>28448</v>
      </c>
    </row>
    <row r="4276" spans="1:15" x14ac:dyDescent="0.35">
      <c r="A4276" t="s">
        <v>19</v>
      </c>
      <c r="B4276">
        <v>4057822</v>
      </c>
      <c r="C4276">
        <v>4059069</v>
      </c>
      <c r="E4276" t="s">
        <v>14007</v>
      </c>
      <c r="F4276" t="s">
        <v>28449</v>
      </c>
      <c r="G4276" t="s">
        <v>28450</v>
      </c>
      <c r="I4276" t="s">
        <v>13969</v>
      </c>
      <c r="L4276" t="s">
        <v>28451</v>
      </c>
      <c r="M4276" s="20" t="s">
        <v>28449</v>
      </c>
      <c r="N4276" s="34">
        <v>415</v>
      </c>
      <c r="O4276" t="s">
        <v>28452</v>
      </c>
    </row>
    <row r="4277" spans="1:15" x14ac:dyDescent="0.35">
      <c r="A4277" t="s">
        <v>19</v>
      </c>
      <c r="B4277">
        <v>4059276</v>
      </c>
      <c r="C4277">
        <v>4059818</v>
      </c>
      <c r="E4277" t="s">
        <v>14007</v>
      </c>
      <c r="F4277" t="s">
        <v>28453</v>
      </c>
      <c r="G4277" t="s">
        <v>28454</v>
      </c>
      <c r="I4277" t="s">
        <v>13969</v>
      </c>
      <c r="L4277" t="s">
        <v>28455</v>
      </c>
      <c r="M4277" s="20" t="s">
        <v>28453</v>
      </c>
      <c r="N4277" s="34">
        <v>180</v>
      </c>
      <c r="O4277" t="s">
        <v>28456</v>
      </c>
    </row>
    <row r="4278" spans="1:15" x14ac:dyDescent="0.35">
      <c r="A4278" t="s">
        <v>19</v>
      </c>
      <c r="B4278">
        <v>4059831</v>
      </c>
      <c r="C4278">
        <v>4060280</v>
      </c>
      <c r="E4278" t="s">
        <v>14007</v>
      </c>
      <c r="F4278" t="s">
        <v>28457</v>
      </c>
      <c r="G4278" t="s">
        <v>28458</v>
      </c>
      <c r="I4278" t="s">
        <v>13969</v>
      </c>
      <c r="L4278" t="s">
        <v>28459</v>
      </c>
      <c r="M4278" s="20" t="s">
        <v>28457</v>
      </c>
      <c r="N4278" s="34">
        <v>149</v>
      </c>
      <c r="O4278" t="s">
        <v>28460</v>
      </c>
    </row>
    <row r="4279" spans="1:15" x14ac:dyDescent="0.35">
      <c r="A4279" t="s">
        <v>19</v>
      </c>
      <c r="B4279">
        <v>4060437</v>
      </c>
      <c r="C4279">
        <v>4060889</v>
      </c>
      <c r="E4279" t="s">
        <v>14007</v>
      </c>
      <c r="F4279" t="s">
        <v>28461</v>
      </c>
      <c r="G4279" t="s">
        <v>23592</v>
      </c>
      <c r="I4279" t="s">
        <v>13969</v>
      </c>
      <c r="L4279" t="s">
        <v>28462</v>
      </c>
      <c r="M4279" s="20" t="s">
        <v>28461</v>
      </c>
      <c r="N4279" s="34">
        <v>150</v>
      </c>
      <c r="O4279" t="s">
        <v>28463</v>
      </c>
    </row>
    <row r="4280" spans="1:15" x14ac:dyDescent="0.35">
      <c r="A4280" t="s">
        <v>19</v>
      </c>
      <c r="B4280">
        <v>4060965</v>
      </c>
      <c r="C4280">
        <v>4061522</v>
      </c>
      <c r="E4280" t="s">
        <v>14007</v>
      </c>
      <c r="F4280" t="s">
        <v>28464</v>
      </c>
      <c r="G4280" t="s">
        <v>28465</v>
      </c>
      <c r="I4280" t="s">
        <v>13969</v>
      </c>
      <c r="L4280" t="s">
        <v>28466</v>
      </c>
      <c r="M4280" s="20" t="s">
        <v>28464</v>
      </c>
      <c r="N4280" s="34">
        <v>185</v>
      </c>
      <c r="O4280" t="s">
        <v>28467</v>
      </c>
    </row>
    <row r="4281" spans="1:15" x14ac:dyDescent="0.35">
      <c r="A4281" t="s">
        <v>19</v>
      </c>
      <c r="B4281">
        <v>4061601</v>
      </c>
      <c r="C4281">
        <v>4062641</v>
      </c>
      <c r="E4281" t="s">
        <v>14007</v>
      </c>
      <c r="F4281" t="s">
        <v>28468</v>
      </c>
      <c r="G4281" t="s">
        <v>28469</v>
      </c>
      <c r="I4281" t="s">
        <v>13969</v>
      </c>
      <c r="L4281" t="s">
        <v>28470</v>
      </c>
      <c r="M4281" s="20" t="s">
        <v>28468</v>
      </c>
      <c r="N4281" s="34">
        <v>346</v>
      </c>
      <c r="O4281" t="s">
        <v>28471</v>
      </c>
    </row>
    <row r="4282" spans="1:15" x14ac:dyDescent="0.35">
      <c r="A4282" t="s">
        <v>19</v>
      </c>
      <c r="B4282">
        <v>4062798</v>
      </c>
      <c r="C4282">
        <v>4063241</v>
      </c>
      <c r="E4282" t="s">
        <v>14007</v>
      </c>
      <c r="F4282" t="s">
        <v>14715</v>
      </c>
      <c r="G4282" t="s">
        <v>28472</v>
      </c>
      <c r="I4282" t="s">
        <v>13969</v>
      </c>
      <c r="L4282" t="s">
        <v>28473</v>
      </c>
      <c r="M4282" s="20" t="s">
        <v>14715</v>
      </c>
      <c r="N4282" s="34">
        <v>147</v>
      </c>
      <c r="O4282" t="s">
        <v>28474</v>
      </c>
    </row>
    <row r="4283" spans="1:15" x14ac:dyDescent="0.35">
      <c r="A4283" t="s">
        <v>19</v>
      </c>
      <c r="B4283">
        <v>4063308</v>
      </c>
      <c r="C4283">
        <v>4063982</v>
      </c>
      <c r="E4283" t="s">
        <v>14007</v>
      </c>
      <c r="F4283" t="s">
        <v>28475</v>
      </c>
      <c r="G4283" t="s">
        <v>28476</v>
      </c>
      <c r="I4283" t="s">
        <v>13969</v>
      </c>
      <c r="L4283" t="s">
        <v>28477</v>
      </c>
      <c r="M4283" s="20" t="s">
        <v>28475</v>
      </c>
      <c r="N4283" s="34">
        <v>224</v>
      </c>
      <c r="O4283" t="s">
        <v>28478</v>
      </c>
    </row>
    <row r="4284" spans="1:15" x14ac:dyDescent="0.35">
      <c r="A4284" t="s">
        <v>19</v>
      </c>
      <c r="B4284">
        <v>4064123</v>
      </c>
      <c r="C4284">
        <v>4064485</v>
      </c>
      <c r="E4284" t="s">
        <v>13966</v>
      </c>
      <c r="F4284" t="s">
        <v>21637</v>
      </c>
      <c r="G4284" t="s">
        <v>28479</v>
      </c>
      <c r="I4284" t="s">
        <v>13969</v>
      </c>
      <c r="L4284" t="s">
        <v>28480</v>
      </c>
      <c r="M4284" s="20" t="s">
        <v>21637</v>
      </c>
      <c r="N4284" s="34">
        <v>120</v>
      </c>
      <c r="O4284" t="s">
        <v>28481</v>
      </c>
    </row>
    <row r="4285" spans="1:15" x14ac:dyDescent="0.35">
      <c r="A4285" t="s">
        <v>19</v>
      </c>
      <c r="B4285">
        <v>4064502</v>
      </c>
      <c r="C4285">
        <v>4064789</v>
      </c>
      <c r="E4285" t="s">
        <v>14007</v>
      </c>
      <c r="F4285" t="s">
        <v>28482</v>
      </c>
      <c r="G4285" t="s">
        <v>28483</v>
      </c>
      <c r="I4285" t="s">
        <v>13969</v>
      </c>
      <c r="L4285" t="s">
        <v>28484</v>
      </c>
      <c r="M4285" s="20" t="s">
        <v>28482</v>
      </c>
      <c r="N4285" s="34">
        <v>95</v>
      </c>
      <c r="O4285" t="s">
        <v>28485</v>
      </c>
    </row>
    <row r="4286" spans="1:15" x14ac:dyDescent="0.35">
      <c r="A4286" t="s">
        <v>19</v>
      </c>
      <c r="B4286">
        <v>4064849</v>
      </c>
      <c r="C4286">
        <v>4065715</v>
      </c>
      <c r="E4286" t="s">
        <v>14007</v>
      </c>
      <c r="F4286" t="s">
        <v>28486</v>
      </c>
      <c r="G4286" t="s">
        <v>28487</v>
      </c>
      <c r="I4286" t="s">
        <v>13969</v>
      </c>
      <c r="L4286" t="s">
        <v>28488</v>
      </c>
      <c r="M4286" s="20" t="s">
        <v>28486</v>
      </c>
      <c r="N4286" s="34">
        <v>288</v>
      </c>
      <c r="O4286" t="s">
        <v>28489</v>
      </c>
    </row>
    <row r="4287" spans="1:15" x14ac:dyDescent="0.35">
      <c r="A4287" t="s">
        <v>19</v>
      </c>
      <c r="B4287">
        <v>4065717</v>
      </c>
      <c r="C4287">
        <v>4066787</v>
      </c>
      <c r="E4287" t="s">
        <v>14007</v>
      </c>
      <c r="F4287" t="s">
        <v>28490</v>
      </c>
      <c r="G4287" t="s">
        <v>28491</v>
      </c>
      <c r="I4287" t="s">
        <v>13969</v>
      </c>
      <c r="L4287" t="s">
        <v>28492</v>
      </c>
      <c r="M4287" s="20" t="s">
        <v>28490</v>
      </c>
      <c r="N4287" s="34">
        <v>356</v>
      </c>
      <c r="O4287" t="s">
        <v>28493</v>
      </c>
    </row>
    <row r="4288" spans="1:15" x14ac:dyDescent="0.35">
      <c r="A4288" t="s">
        <v>19</v>
      </c>
      <c r="B4288">
        <v>4066913</v>
      </c>
      <c r="C4288">
        <v>4067299</v>
      </c>
      <c r="E4288" t="s">
        <v>13966</v>
      </c>
      <c r="F4288" t="s">
        <v>16846</v>
      </c>
      <c r="G4288" t="s">
        <v>28494</v>
      </c>
      <c r="I4288" t="s">
        <v>13969</v>
      </c>
      <c r="L4288" t="s">
        <v>28495</v>
      </c>
      <c r="M4288" s="20" t="s">
        <v>16846</v>
      </c>
      <c r="N4288" s="34">
        <v>128</v>
      </c>
      <c r="O4288" t="s">
        <v>28496</v>
      </c>
    </row>
    <row r="4289" spans="1:15" x14ac:dyDescent="0.35">
      <c r="A4289" t="s">
        <v>19</v>
      </c>
      <c r="B4289">
        <v>4067421</v>
      </c>
      <c r="C4289">
        <v>4067975</v>
      </c>
      <c r="E4289" t="s">
        <v>13966</v>
      </c>
      <c r="F4289" t="s">
        <v>28497</v>
      </c>
      <c r="G4289" t="s">
        <v>28498</v>
      </c>
      <c r="I4289" t="s">
        <v>13969</v>
      </c>
      <c r="L4289" t="s">
        <v>28499</v>
      </c>
      <c r="M4289" s="20" t="s">
        <v>28497</v>
      </c>
      <c r="N4289" s="34">
        <v>184</v>
      </c>
      <c r="O4289" t="s">
        <v>28500</v>
      </c>
    </row>
    <row r="4290" spans="1:15" x14ac:dyDescent="0.35">
      <c r="A4290" t="s">
        <v>19</v>
      </c>
      <c r="B4290">
        <v>4068009</v>
      </c>
      <c r="C4290">
        <v>4068968</v>
      </c>
      <c r="E4290" t="s">
        <v>14007</v>
      </c>
      <c r="F4290" t="s">
        <v>28501</v>
      </c>
      <c r="G4290" t="s">
        <v>28502</v>
      </c>
      <c r="I4290" t="s">
        <v>13969</v>
      </c>
      <c r="L4290" t="s">
        <v>28503</v>
      </c>
      <c r="M4290" s="20" t="s">
        <v>28501</v>
      </c>
      <c r="N4290" s="34">
        <v>319</v>
      </c>
      <c r="O4290" t="s">
        <v>28504</v>
      </c>
    </row>
    <row r="4291" spans="1:15" x14ac:dyDescent="0.35">
      <c r="A4291" t="s">
        <v>19</v>
      </c>
      <c r="B4291">
        <v>4069050</v>
      </c>
      <c r="C4291">
        <v>4070747</v>
      </c>
      <c r="E4291" t="s">
        <v>14007</v>
      </c>
      <c r="F4291" t="s">
        <v>28505</v>
      </c>
      <c r="G4291" t="s">
        <v>28506</v>
      </c>
      <c r="I4291" t="s">
        <v>13969</v>
      </c>
      <c r="L4291" t="s">
        <v>28507</v>
      </c>
      <c r="M4291" s="20" t="s">
        <v>28505</v>
      </c>
      <c r="N4291" s="34">
        <v>565</v>
      </c>
      <c r="O4291" t="s">
        <v>28508</v>
      </c>
    </row>
    <row r="4292" spans="1:15" x14ac:dyDescent="0.35">
      <c r="A4292" t="s">
        <v>19</v>
      </c>
      <c r="B4292">
        <v>4071037</v>
      </c>
      <c r="C4292">
        <v>4071624</v>
      </c>
      <c r="E4292" t="s">
        <v>14007</v>
      </c>
      <c r="F4292" t="s">
        <v>28509</v>
      </c>
      <c r="G4292" t="s">
        <v>28510</v>
      </c>
      <c r="I4292" t="s">
        <v>13969</v>
      </c>
      <c r="L4292" t="s">
        <v>28511</v>
      </c>
      <c r="M4292" s="20" t="s">
        <v>28509</v>
      </c>
      <c r="N4292" s="34">
        <v>195</v>
      </c>
      <c r="O4292" t="s">
        <v>28512</v>
      </c>
    </row>
    <row r="4293" spans="1:15" x14ac:dyDescent="0.35">
      <c r="A4293" t="s">
        <v>19</v>
      </c>
      <c r="B4293">
        <v>4071713</v>
      </c>
      <c r="C4293">
        <v>4071913</v>
      </c>
      <c r="E4293" t="s">
        <v>14007</v>
      </c>
      <c r="F4293" t="s">
        <v>28513</v>
      </c>
      <c r="G4293" t="s">
        <v>28514</v>
      </c>
      <c r="I4293" t="s">
        <v>13969</v>
      </c>
      <c r="L4293" t="s">
        <v>28515</v>
      </c>
      <c r="M4293" s="20" t="s">
        <v>28513</v>
      </c>
      <c r="N4293" s="34">
        <v>66</v>
      </c>
      <c r="O4293" t="s">
        <v>28516</v>
      </c>
    </row>
    <row r="4294" spans="1:15" x14ac:dyDescent="0.35">
      <c r="A4294" t="s">
        <v>19</v>
      </c>
      <c r="B4294">
        <v>4072032</v>
      </c>
      <c r="C4294">
        <v>4073315</v>
      </c>
      <c r="E4294" t="s">
        <v>14007</v>
      </c>
      <c r="F4294" t="s">
        <v>28517</v>
      </c>
      <c r="G4294" t="s">
        <v>28518</v>
      </c>
      <c r="I4294" t="s">
        <v>13969</v>
      </c>
      <c r="L4294" t="s">
        <v>28519</v>
      </c>
      <c r="M4294" s="20" t="s">
        <v>28517</v>
      </c>
      <c r="N4294" s="34">
        <v>427</v>
      </c>
      <c r="O4294" t="s">
        <v>28520</v>
      </c>
    </row>
    <row r="4295" spans="1:15" x14ac:dyDescent="0.35">
      <c r="A4295" t="s">
        <v>19</v>
      </c>
      <c r="B4295">
        <v>4073346</v>
      </c>
      <c r="C4295">
        <v>4073507</v>
      </c>
      <c r="E4295" t="s">
        <v>14007</v>
      </c>
      <c r="F4295" t="s">
        <v>14251</v>
      </c>
      <c r="I4295" t="s">
        <v>13969</v>
      </c>
      <c r="L4295" t="s">
        <v>28521</v>
      </c>
      <c r="M4295" s="20" t="s">
        <v>14251</v>
      </c>
      <c r="N4295" s="34">
        <v>53</v>
      </c>
      <c r="O4295" t="s">
        <v>28522</v>
      </c>
    </row>
    <row r="4296" spans="1:15" x14ac:dyDescent="0.35">
      <c r="A4296" t="s">
        <v>19</v>
      </c>
      <c r="B4296">
        <v>4073722</v>
      </c>
      <c r="C4296">
        <v>4074687</v>
      </c>
      <c r="E4296" t="s">
        <v>14007</v>
      </c>
      <c r="F4296" t="s">
        <v>28523</v>
      </c>
      <c r="G4296" t="s">
        <v>28524</v>
      </c>
      <c r="I4296" t="s">
        <v>13969</v>
      </c>
      <c r="L4296" t="s">
        <v>28525</v>
      </c>
      <c r="M4296" s="20" t="s">
        <v>28523</v>
      </c>
      <c r="N4296" s="34">
        <v>321</v>
      </c>
      <c r="O4296" t="s">
        <v>28526</v>
      </c>
    </row>
    <row r="4297" spans="1:15" x14ac:dyDescent="0.35">
      <c r="A4297" t="s">
        <v>19</v>
      </c>
      <c r="B4297">
        <v>4074718</v>
      </c>
      <c r="C4297">
        <v>4076007</v>
      </c>
      <c r="E4297" t="s">
        <v>14007</v>
      </c>
      <c r="F4297" t="s">
        <v>28395</v>
      </c>
      <c r="G4297" t="s">
        <v>28527</v>
      </c>
      <c r="I4297" t="s">
        <v>13969</v>
      </c>
      <c r="L4297" t="s">
        <v>28528</v>
      </c>
      <c r="M4297" s="20" t="s">
        <v>28395</v>
      </c>
      <c r="N4297" s="34">
        <v>429</v>
      </c>
      <c r="O4297" t="s">
        <v>28529</v>
      </c>
    </row>
    <row r="4298" spans="1:15" x14ac:dyDescent="0.35">
      <c r="A4298" t="s">
        <v>19</v>
      </c>
      <c r="B4298">
        <v>4076386</v>
      </c>
      <c r="C4298">
        <v>4077024</v>
      </c>
      <c r="E4298" t="s">
        <v>14007</v>
      </c>
      <c r="F4298" t="s">
        <v>28530</v>
      </c>
      <c r="G4298" t="s">
        <v>28531</v>
      </c>
      <c r="I4298" t="s">
        <v>13969</v>
      </c>
      <c r="L4298" t="s">
        <v>28532</v>
      </c>
      <c r="M4298" s="20" t="s">
        <v>28530</v>
      </c>
      <c r="N4298" s="34">
        <v>212</v>
      </c>
      <c r="O4298" t="s">
        <v>28533</v>
      </c>
    </row>
    <row r="4299" spans="1:15" x14ac:dyDescent="0.35">
      <c r="A4299" t="s">
        <v>19</v>
      </c>
      <c r="B4299">
        <v>4077144</v>
      </c>
      <c r="C4299">
        <v>4078001</v>
      </c>
      <c r="E4299" t="s">
        <v>14007</v>
      </c>
      <c r="F4299" t="s">
        <v>28534</v>
      </c>
      <c r="G4299" t="s">
        <v>28535</v>
      </c>
      <c r="I4299" t="s">
        <v>13969</v>
      </c>
      <c r="L4299" t="s">
        <v>28536</v>
      </c>
      <c r="M4299" s="20" t="s">
        <v>28534</v>
      </c>
      <c r="N4299" s="34">
        <v>285</v>
      </c>
      <c r="O4299" t="s">
        <v>28537</v>
      </c>
    </row>
    <row r="4300" spans="1:15" x14ac:dyDescent="0.35">
      <c r="A4300" t="s">
        <v>19</v>
      </c>
      <c r="B4300">
        <v>4078182</v>
      </c>
      <c r="C4300">
        <v>4078556</v>
      </c>
      <c r="E4300" t="s">
        <v>14007</v>
      </c>
      <c r="F4300" t="s">
        <v>28538</v>
      </c>
      <c r="G4300" t="s">
        <v>28539</v>
      </c>
      <c r="I4300" t="s">
        <v>13969</v>
      </c>
      <c r="L4300" t="s">
        <v>28540</v>
      </c>
      <c r="M4300" s="20" t="s">
        <v>28538</v>
      </c>
      <c r="N4300" s="34">
        <v>124</v>
      </c>
      <c r="O4300" t="s">
        <v>28541</v>
      </c>
    </row>
    <row r="4301" spans="1:15" x14ac:dyDescent="0.35">
      <c r="A4301" t="s">
        <v>19</v>
      </c>
      <c r="B4301">
        <v>4078722</v>
      </c>
      <c r="C4301">
        <v>4079243</v>
      </c>
      <c r="E4301" t="s">
        <v>13966</v>
      </c>
      <c r="F4301" t="s">
        <v>28542</v>
      </c>
      <c r="G4301" t="s">
        <v>28543</v>
      </c>
      <c r="I4301" t="s">
        <v>13969</v>
      </c>
      <c r="L4301" t="s">
        <v>28544</v>
      </c>
      <c r="M4301" s="20" t="s">
        <v>28542</v>
      </c>
      <c r="N4301" s="34">
        <v>173</v>
      </c>
      <c r="O4301" t="s">
        <v>28545</v>
      </c>
    </row>
    <row r="4302" spans="1:15" x14ac:dyDescent="0.35">
      <c r="A4302" t="s">
        <v>19</v>
      </c>
      <c r="B4302">
        <v>4079325</v>
      </c>
      <c r="C4302">
        <v>4080932</v>
      </c>
      <c r="E4302" t="s">
        <v>14007</v>
      </c>
      <c r="F4302" t="s">
        <v>28546</v>
      </c>
      <c r="G4302" t="s">
        <v>28547</v>
      </c>
      <c r="I4302" t="s">
        <v>13969</v>
      </c>
      <c r="L4302" t="s">
        <v>28548</v>
      </c>
      <c r="M4302" s="20" t="s">
        <v>28546</v>
      </c>
      <c r="N4302" s="34">
        <v>535</v>
      </c>
      <c r="O4302" t="s">
        <v>28549</v>
      </c>
    </row>
    <row r="4303" spans="1:15" x14ac:dyDescent="0.35">
      <c r="A4303" t="s">
        <v>19</v>
      </c>
      <c r="B4303">
        <v>4081174</v>
      </c>
      <c r="C4303">
        <v>4081695</v>
      </c>
      <c r="E4303" t="s">
        <v>14007</v>
      </c>
      <c r="F4303" t="s">
        <v>28550</v>
      </c>
      <c r="G4303" t="s">
        <v>28551</v>
      </c>
      <c r="I4303" t="s">
        <v>13969</v>
      </c>
      <c r="L4303" t="s">
        <v>28552</v>
      </c>
      <c r="M4303" s="20" t="s">
        <v>28550</v>
      </c>
      <c r="N4303" s="34">
        <v>173</v>
      </c>
      <c r="O4303" t="s">
        <v>28553</v>
      </c>
    </row>
    <row r="4304" spans="1:15" x14ac:dyDescent="0.35">
      <c r="A4304" t="s">
        <v>19</v>
      </c>
      <c r="B4304">
        <v>4081878</v>
      </c>
      <c r="C4304">
        <v>4083017</v>
      </c>
      <c r="E4304" t="s">
        <v>14007</v>
      </c>
      <c r="F4304" t="s">
        <v>28554</v>
      </c>
      <c r="G4304" t="s">
        <v>28555</v>
      </c>
      <c r="I4304" t="s">
        <v>13969</v>
      </c>
      <c r="L4304" t="s">
        <v>28556</v>
      </c>
      <c r="M4304" s="20" t="s">
        <v>28554</v>
      </c>
      <c r="N4304" s="34">
        <v>379</v>
      </c>
      <c r="O4304" t="s">
        <v>28557</v>
      </c>
    </row>
    <row r="4305" spans="1:15" x14ac:dyDescent="0.35">
      <c r="A4305" t="s">
        <v>19</v>
      </c>
      <c r="B4305">
        <v>4083014</v>
      </c>
      <c r="C4305">
        <v>4085131</v>
      </c>
      <c r="E4305" t="s">
        <v>14007</v>
      </c>
      <c r="F4305" t="s">
        <v>28558</v>
      </c>
      <c r="G4305" t="s">
        <v>28559</v>
      </c>
      <c r="I4305" t="s">
        <v>13969</v>
      </c>
      <c r="L4305" t="s">
        <v>28560</v>
      </c>
      <c r="M4305" s="20" t="s">
        <v>28558</v>
      </c>
      <c r="N4305" s="34">
        <v>705</v>
      </c>
      <c r="O4305" t="s">
        <v>28561</v>
      </c>
    </row>
    <row r="4306" spans="1:15" x14ac:dyDescent="0.35">
      <c r="A4306" t="s">
        <v>19</v>
      </c>
      <c r="B4306">
        <v>4085286</v>
      </c>
      <c r="C4306">
        <v>4086482</v>
      </c>
      <c r="E4306" t="s">
        <v>13966</v>
      </c>
      <c r="F4306" t="s">
        <v>28331</v>
      </c>
      <c r="G4306" t="s">
        <v>28332</v>
      </c>
      <c r="I4306" t="s">
        <v>13969</v>
      </c>
      <c r="L4306" t="s">
        <v>28562</v>
      </c>
      <c r="M4306" s="20" t="s">
        <v>28331</v>
      </c>
      <c r="N4306" s="34">
        <v>398</v>
      </c>
      <c r="O4306" t="s">
        <v>28563</v>
      </c>
    </row>
    <row r="4307" spans="1:15" x14ac:dyDescent="0.35">
      <c r="A4307" t="s">
        <v>19</v>
      </c>
      <c r="B4307">
        <v>4086495</v>
      </c>
      <c r="C4307">
        <v>4087457</v>
      </c>
      <c r="E4307" t="s">
        <v>13966</v>
      </c>
      <c r="F4307" t="s">
        <v>28564</v>
      </c>
      <c r="G4307" t="s">
        <v>28565</v>
      </c>
      <c r="I4307" t="s">
        <v>13969</v>
      </c>
      <c r="L4307" t="s">
        <v>28566</v>
      </c>
      <c r="M4307" s="20" t="s">
        <v>28564</v>
      </c>
      <c r="N4307" s="34">
        <v>320</v>
      </c>
      <c r="O4307" t="s">
        <v>28567</v>
      </c>
    </row>
    <row r="4308" spans="1:15" x14ac:dyDescent="0.35">
      <c r="A4308" t="s">
        <v>19</v>
      </c>
      <c r="B4308">
        <v>4087538</v>
      </c>
      <c r="C4308">
        <v>4087810</v>
      </c>
      <c r="E4308" t="s">
        <v>13966</v>
      </c>
      <c r="F4308" t="s">
        <v>14251</v>
      </c>
      <c r="I4308" t="s">
        <v>13969</v>
      </c>
      <c r="L4308" t="s">
        <v>28568</v>
      </c>
      <c r="M4308" s="20" t="s">
        <v>14251</v>
      </c>
      <c r="N4308" s="34">
        <v>90</v>
      </c>
      <c r="O4308" t="s">
        <v>28569</v>
      </c>
    </row>
    <row r="4309" spans="1:15" x14ac:dyDescent="0.35">
      <c r="A4309" t="s">
        <v>19</v>
      </c>
      <c r="B4309">
        <v>4087852</v>
      </c>
      <c r="C4309">
        <v>4088376</v>
      </c>
      <c r="E4309" t="s">
        <v>14007</v>
      </c>
      <c r="F4309" t="s">
        <v>28570</v>
      </c>
      <c r="G4309" t="s">
        <v>28571</v>
      </c>
      <c r="I4309" t="s">
        <v>13969</v>
      </c>
      <c r="L4309" t="s">
        <v>28572</v>
      </c>
      <c r="M4309" s="20" t="s">
        <v>28570</v>
      </c>
      <c r="N4309" s="34">
        <v>174</v>
      </c>
      <c r="O4309" t="s">
        <v>28573</v>
      </c>
    </row>
    <row r="4310" spans="1:15" x14ac:dyDescent="0.35">
      <c r="A4310" t="s">
        <v>19</v>
      </c>
      <c r="B4310">
        <v>4088386</v>
      </c>
      <c r="C4310">
        <v>4090113</v>
      </c>
      <c r="E4310" t="s">
        <v>14007</v>
      </c>
      <c r="F4310" t="s">
        <v>15039</v>
      </c>
      <c r="G4310" t="s">
        <v>28574</v>
      </c>
      <c r="I4310" t="s">
        <v>13969</v>
      </c>
      <c r="L4310" t="s">
        <v>28575</v>
      </c>
      <c r="M4310" s="20" t="s">
        <v>15039</v>
      </c>
      <c r="N4310" s="34">
        <v>575</v>
      </c>
      <c r="O4310" t="s">
        <v>28576</v>
      </c>
    </row>
    <row r="4311" spans="1:15" x14ac:dyDescent="0.35">
      <c r="A4311" t="s">
        <v>19</v>
      </c>
      <c r="B4311">
        <v>4090202</v>
      </c>
      <c r="C4311">
        <v>4091704</v>
      </c>
      <c r="E4311" t="s">
        <v>14007</v>
      </c>
      <c r="F4311" t="s">
        <v>28331</v>
      </c>
      <c r="G4311" t="s">
        <v>28332</v>
      </c>
      <c r="I4311" t="s">
        <v>13969</v>
      </c>
      <c r="L4311" t="s">
        <v>28577</v>
      </c>
      <c r="M4311" s="20" t="s">
        <v>28331</v>
      </c>
      <c r="N4311" s="34">
        <v>500</v>
      </c>
      <c r="O4311" t="s">
        <v>28578</v>
      </c>
    </row>
    <row r="4312" spans="1:15" x14ac:dyDescent="0.35">
      <c r="A4312" t="s">
        <v>19</v>
      </c>
      <c r="B4312">
        <v>4091835</v>
      </c>
      <c r="C4312">
        <v>4092031</v>
      </c>
      <c r="E4312" t="s">
        <v>14007</v>
      </c>
      <c r="F4312" t="s">
        <v>14568</v>
      </c>
      <c r="I4312" t="s">
        <v>14569</v>
      </c>
      <c r="O4312" t="s">
        <v>28579</v>
      </c>
    </row>
    <row r="4313" spans="1:15" x14ac:dyDescent="0.35">
      <c r="A4313" t="s">
        <v>19</v>
      </c>
      <c r="B4313">
        <v>4092190</v>
      </c>
      <c r="C4313">
        <v>4092861</v>
      </c>
      <c r="E4313" t="s">
        <v>14007</v>
      </c>
      <c r="F4313" t="s">
        <v>28580</v>
      </c>
      <c r="G4313" t="s">
        <v>28581</v>
      </c>
      <c r="I4313" t="s">
        <v>13969</v>
      </c>
      <c r="L4313" t="s">
        <v>28582</v>
      </c>
      <c r="M4313" s="20" t="s">
        <v>28580</v>
      </c>
      <c r="N4313" s="34">
        <v>223</v>
      </c>
      <c r="O4313" t="s">
        <v>28583</v>
      </c>
    </row>
    <row r="4314" spans="1:15" x14ac:dyDescent="0.35">
      <c r="A4314" t="s">
        <v>19</v>
      </c>
      <c r="B4314">
        <v>4092858</v>
      </c>
      <c r="C4314">
        <v>4093412</v>
      </c>
      <c r="E4314" t="s">
        <v>14007</v>
      </c>
      <c r="F4314" t="s">
        <v>28584</v>
      </c>
      <c r="G4314" t="s">
        <v>28585</v>
      </c>
      <c r="I4314" t="s">
        <v>13969</v>
      </c>
      <c r="L4314" t="s">
        <v>28586</v>
      </c>
      <c r="M4314" s="20" t="s">
        <v>28584</v>
      </c>
      <c r="N4314" s="34">
        <v>184</v>
      </c>
      <c r="O4314" t="s">
        <v>28587</v>
      </c>
    </row>
    <row r="4315" spans="1:15" x14ac:dyDescent="0.35">
      <c r="A4315" t="s">
        <v>19</v>
      </c>
      <c r="B4315">
        <v>4093438</v>
      </c>
      <c r="C4315">
        <v>4094901</v>
      </c>
      <c r="E4315" t="s">
        <v>14007</v>
      </c>
      <c r="F4315" t="s">
        <v>28588</v>
      </c>
      <c r="G4315" t="s">
        <v>28589</v>
      </c>
      <c r="I4315" t="s">
        <v>13969</v>
      </c>
      <c r="L4315" t="s">
        <v>28590</v>
      </c>
      <c r="M4315" s="20" t="s">
        <v>28588</v>
      </c>
      <c r="N4315" s="34">
        <v>487</v>
      </c>
      <c r="O4315" t="s">
        <v>28591</v>
      </c>
    </row>
    <row r="4316" spans="1:15" x14ac:dyDescent="0.35">
      <c r="A4316" t="s">
        <v>19</v>
      </c>
      <c r="B4316">
        <v>4094891</v>
      </c>
      <c r="C4316">
        <v>4098577</v>
      </c>
      <c r="E4316" t="s">
        <v>14007</v>
      </c>
      <c r="F4316" t="s">
        <v>28592</v>
      </c>
      <c r="G4316" t="s">
        <v>28593</v>
      </c>
      <c r="I4316" t="s">
        <v>13969</v>
      </c>
      <c r="L4316" t="s">
        <v>28594</v>
      </c>
      <c r="M4316" s="20" t="s">
        <v>28592</v>
      </c>
      <c r="N4316" s="34">
        <v>1228</v>
      </c>
      <c r="O4316" t="s">
        <v>28595</v>
      </c>
    </row>
    <row r="4317" spans="1:15" x14ac:dyDescent="0.35">
      <c r="A4317" t="s">
        <v>19</v>
      </c>
      <c r="B4317">
        <v>4098773</v>
      </c>
      <c r="C4317">
        <v>4099249</v>
      </c>
      <c r="E4317" t="s">
        <v>14007</v>
      </c>
      <c r="F4317" t="s">
        <v>28596</v>
      </c>
      <c r="G4317" t="s">
        <v>28597</v>
      </c>
      <c r="I4317" t="s">
        <v>13969</v>
      </c>
      <c r="L4317" t="s">
        <v>28598</v>
      </c>
      <c r="M4317" s="20" t="s">
        <v>28596</v>
      </c>
      <c r="N4317" s="34">
        <v>158</v>
      </c>
      <c r="O4317" t="s">
        <v>28599</v>
      </c>
    </row>
    <row r="4318" spans="1:15" x14ac:dyDescent="0.35">
      <c r="A4318" t="s">
        <v>19</v>
      </c>
      <c r="B4318">
        <v>4099393</v>
      </c>
      <c r="C4318">
        <v>4100112</v>
      </c>
      <c r="E4318" t="s">
        <v>13966</v>
      </c>
      <c r="F4318" t="s">
        <v>28600</v>
      </c>
      <c r="G4318" t="s">
        <v>28601</v>
      </c>
      <c r="I4318" t="s">
        <v>13969</v>
      </c>
      <c r="L4318" t="s">
        <v>28602</v>
      </c>
      <c r="M4318" s="20" t="s">
        <v>28600</v>
      </c>
      <c r="N4318" s="34">
        <v>239</v>
      </c>
      <c r="O4318" t="s">
        <v>28603</v>
      </c>
    </row>
    <row r="4319" spans="1:15" x14ac:dyDescent="0.35">
      <c r="A4319" t="s">
        <v>19</v>
      </c>
      <c r="B4319">
        <v>4100144</v>
      </c>
      <c r="C4319">
        <v>4100860</v>
      </c>
      <c r="E4319" t="s">
        <v>14007</v>
      </c>
      <c r="F4319" t="s">
        <v>28604</v>
      </c>
      <c r="G4319" t="s">
        <v>28605</v>
      </c>
      <c r="I4319" t="s">
        <v>13969</v>
      </c>
      <c r="L4319" t="s">
        <v>28606</v>
      </c>
      <c r="M4319" s="20" t="s">
        <v>28604</v>
      </c>
      <c r="N4319" s="34">
        <v>238</v>
      </c>
      <c r="O4319" t="s">
        <v>28607</v>
      </c>
    </row>
    <row r="4320" spans="1:15" x14ac:dyDescent="0.35">
      <c r="A4320" t="s">
        <v>19</v>
      </c>
      <c r="B4320">
        <v>4100959</v>
      </c>
      <c r="C4320">
        <v>4102146</v>
      </c>
      <c r="E4320" t="s">
        <v>14007</v>
      </c>
      <c r="F4320" t="s">
        <v>28608</v>
      </c>
      <c r="G4320" t="s">
        <v>28609</v>
      </c>
      <c r="I4320" t="s">
        <v>13969</v>
      </c>
      <c r="L4320" t="s">
        <v>28610</v>
      </c>
      <c r="M4320" s="20" t="s">
        <v>28608</v>
      </c>
      <c r="N4320" s="34">
        <v>395</v>
      </c>
      <c r="O4320" t="s">
        <v>28611</v>
      </c>
    </row>
    <row r="4321" spans="1:15" x14ac:dyDescent="0.35">
      <c r="A4321" t="s">
        <v>19</v>
      </c>
      <c r="B4321">
        <v>4102282</v>
      </c>
      <c r="C4321">
        <v>4103952</v>
      </c>
      <c r="E4321" t="s">
        <v>14007</v>
      </c>
      <c r="F4321" t="s">
        <v>28612</v>
      </c>
      <c r="G4321" t="s">
        <v>28613</v>
      </c>
      <c r="I4321" t="s">
        <v>13969</v>
      </c>
      <c r="L4321" t="s">
        <v>28614</v>
      </c>
      <c r="M4321" s="20" t="s">
        <v>28612</v>
      </c>
      <c r="N4321" s="34">
        <v>556</v>
      </c>
      <c r="O4321" t="s">
        <v>28615</v>
      </c>
    </row>
    <row r="4322" spans="1:15" x14ac:dyDescent="0.35">
      <c r="A4322" t="s">
        <v>19</v>
      </c>
      <c r="B4322">
        <v>4103949</v>
      </c>
      <c r="C4322">
        <v>4104377</v>
      </c>
      <c r="E4322" t="s">
        <v>14007</v>
      </c>
      <c r="F4322" t="s">
        <v>28616</v>
      </c>
      <c r="G4322" t="s">
        <v>28617</v>
      </c>
      <c r="I4322" t="s">
        <v>13969</v>
      </c>
      <c r="L4322" t="s">
        <v>28618</v>
      </c>
      <c r="M4322" s="20" t="s">
        <v>28616</v>
      </c>
      <c r="N4322" s="34">
        <v>142</v>
      </c>
      <c r="O4322" t="s">
        <v>28619</v>
      </c>
    </row>
    <row r="4323" spans="1:15" x14ac:dyDescent="0.35">
      <c r="A4323" t="s">
        <v>19</v>
      </c>
      <c r="B4323">
        <v>4104690</v>
      </c>
      <c r="C4323">
        <v>4104821</v>
      </c>
      <c r="E4323" t="s">
        <v>13966</v>
      </c>
      <c r="F4323" t="s">
        <v>28620</v>
      </c>
      <c r="G4323" t="s">
        <v>28621</v>
      </c>
      <c r="I4323" t="s">
        <v>13969</v>
      </c>
      <c r="L4323" t="s">
        <v>28622</v>
      </c>
      <c r="M4323" s="20" t="s">
        <v>28620</v>
      </c>
      <c r="N4323" s="34">
        <v>43</v>
      </c>
      <c r="O4323" t="s">
        <v>28623</v>
      </c>
    </row>
    <row r="4324" spans="1:15" x14ac:dyDescent="0.35">
      <c r="A4324" t="s">
        <v>19</v>
      </c>
      <c r="B4324">
        <v>4104778</v>
      </c>
      <c r="C4324">
        <v>4104930</v>
      </c>
      <c r="E4324" t="s">
        <v>13966</v>
      </c>
      <c r="F4324" t="s">
        <v>28624</v>
      </c>
      <c r="G4324" t="s">
        <v>28625</v>
      </c>
      <c r="I4324" t="s">
        <v>13969</v>
      </c>
      <c r="L4324" t="s">
        <v>28626</v>
      </c>
      <c r="M4324" s="20" t="s">
        <v>28624</v>
      </c>
      <c r="N4324" s="34">
        <v>50</v>
      </c>
      <c r="O4324" t="s">
        <v>28627</v>
      </c>
    </row>
    <row r="4325" spans="1:15" x14ac:dyDescent="0.35">
      <c r="A4325" t="s">
        <v>19</v>
      </c>
      <c r="B4325">
        <v>4104955</v>
      </c>
      <c r="C4325">
        <v>4106301</v>
      </c>
      <c r="E4325" t="s">
        <v>13966</v>
      </c>
      <c r="F4325" t="s">
        <v>28628</v>
      </c>
      <c r="G4325" t="s">
        <v>28629</v>
      </c>
      <c r="I4325" t="s">
        <v>13969</v>
      </c>
      <c r="L4325" t="s">
        <v>28630</v>
      </c>
      <c r="M4325" s="20" t="s">
        <v>28628</v>
      </c>
      <c r="N4325" s="34">
        <v>448</v>
      </c>
      <c r="O4325" t="s">
        <v>28631</v>
      </c>
    </row>
    <row r="4326" spans="1:15" x14ac:dyDescent="0.35">
      <c r="A4326" t="s">
        <v>19</v>
      </c>
      <c r="B4326">
        <v>4106314</v>
      </c>
      <c r="C4326">
        <v>4106475</v>
      </c>
      <c r="E4326" t="s">
        <v>13966</v>
      </c>
      <c r="F4326" t="s">
        <v>28632</v>
      </c>
      <c r="G4326" t="s">
        <v>28633</v>
      </c>
      <c r="I4326" t="s">
        <v>13969</v>
      </c>
      <c r="L4326" t="s">
        <v>28634</v>
      </c>
      <c r="M4326" s="20" t="s">
        <v>28632</v>
      </c>
      <c r="N4326" s="34">
        <v>53</v>
      </c>
      <c r="O4326" t="s">
        <v>28635</v>
      </c>
    </row>
    <row r="4327" spans="1:15" x14ac:dyDescent="0.35">
      <c r="A4327" t="s">
        <v>19</v>
      </c>
      <c r="B4327">
        <v>4106472</v>
      </c>
      <c r="C4327">
        <v>4107191</v>
      </c>
      <c r="E4327" t="s">
        <v>13966</v>
      </c>
      <c r="F4327" t="s">
        <v>15039</v>
      </c>
      <c r="G4327" t="s">
        <v>28636</v>
      </c>
      <c r="I4327" t="s">
        <v>13969</v>
      </c>
      <c r="L4327" t="s">
        <v>28637</v>
      </c>
      <c r="M4327" s="20" t="s">
        <v>15039</v>
      </c>
      <c r="N4327" s="34">
        <v>239</v>
      </c>
      <c r="O4327" t="s">
        <v>28638</v>
      </c>
    </row>
    <row r="4328" spans="1:15" x14ac:dyDescent="0.35">
      <c r="A4328" t="s">
        <v>19</v>
      </c>
      <c r="B4328">
        <v>4107184</v>
      </c>
      <c r="C4328">
        <v>4108494</v>
      </c>
      <c r="E4328" t="s">
        <v>13966</v>
      </c>
      <c r="F4328" t="s">
        <v>28639</v>
      </c>
      <c r="G4328" t="s">
        <v>28640</v>
      </c>
      <c r="I4328" t="s">
        <v>13969</v>
      </c>
      <c r="L4328" t="s">
        <v>28641</v>
      </c>
      <c r="M4328" s="20" t="s">
        <v>28639</v>
      </c>
      <c r="N4328" s="34">
        <v>436</v>
      </c>
      <c r="O4328" t="s">
        <v>28642</v>
      </c>
    </row>
    <row r="4329" spans="1:15" x14ac:dyDescent="0.35">
      <c r="A4329" t="s">
        <v>19</v>
      </c>
      <c r="B4329">
        <v>4108484</v>
      </c>
      <c r="C4329">
        <v>4109644</v>
      </c>
      <c r="E4329" t="s">
        <v>13966</v>
      </c>
      <c r="F4329" t="s">
        <v>28643</v>
      </c>
      <c r="G4329" t="s">
        <v>28644</v>
      </c>
      <c r="I4329" t="s">
        <v>13969</v>
      </c>
      <c r="L4329" t="s">
        <v>28645</v>
      </c>
      <c r="M4329" s="20" t="s">
        <v>28643</v>
      </c>
      <c r="N4329" s="34">
        <v>386</v>
      </c>
      <c r="O4329" t="s">
        <v>28646</v>
      </c>
    </row>
    <row r="4330" spans="1:15" x14ac:dyDescent="0.35">
      <c r="A4330" t="s">
        <v>19</v>
      </c>
      <c r="B4330">
        <v>4109649</v>
      </c>
      <c r="C4330">
        <v>4110929</v>
      </c>
      <c r="E4330" t="s">
        <v>13966</v>
      </c>
      <c r="F4330" t="s">
        <v>20945</v>
      </c>
      <c r="G4330" t="s">
        <v>28647</v>
      </c>
      <c r="I4330" t="s">
        <v>13969</v>
      </c>
      <c r="L4330" t="s">
        <v>28648</v>
      </c>
      <c r="M4330" s="20" t="s">
        <v>20945</v>
      </c>
      <c r="N4330" s="34">
        <v>426</v>
      </c>
      <c r="O4330" t="s">
        <v>28649</v>
      </c>
    </row>
    <row r="4331" spans="1:15" x14ac:dyDescent="0.35">
      <c r="A4331" t="s">
        <v>19</v>
      </c>
      <c r="B4331">
        <v>4110926</v>
      </c>
      <c r="C4331">
        <v>4111627</v>
      </c>
      <c r="E4331" t="s">
        <v>13966</v>
      </c>
      <c r="F4331" t="s">
        <v>28650</v>
      </c>
      <c r="G4331" t="s">
        <v>28651</v>
      </c>
      <c r="I4331" t="s">
        <v>13969</v>
      </c>
      <c r="L4331" t="s">
        <v>28652</v>
      </c>
      <c r="M4331" s="20" t="s">
        <v>28650</v>
      </c>
      <c r="N4331" s="34">
        <v>233</v>
      </c>
      <c r="O4331" t="s">
        <v>28653</v>
      </c>
    </row>
    <row r="4332" spans="1:15" x14ac:dyDescent="0.35">
      <c r="A4332" t="s">
        <v>19</v>
      </c>
      <c r="B4332">
        <v>4111633</v>
      </c>
      <c r="C4332">
        <v>4113009</v>
      </c>
      <c r="E4332" t="s">
        <v>14007</v>
      </c>
      <c r="F4332" t="s">
        <v>28654</v>
      </c>
      <c r="G4332" t="s">
        <v>28655</v>
      </c>
      <c r="I4332" t="s">
        <v>13969</v>
      </c>
      <c r="L4332" t="s">
        <v>28656</v>
      </c>
      <c r="M4332" s="20" t="s">
        <v>28654</v>
      </c>
      <c r="N4332" s="34">
        <v>458</v>
      </c>
      <c r="O4332" t="s">
        <v>28657</v>
      </c>
    </row>
    <row r="4333" spans="1:15" x14ac:dyDescent="0.35">
      <c r="A4333" t="s">
        <v>19</v>
      </c>
      <c r="B4333">
        <v>4113048</v>
      </c>
      <c r="C4333">
        <v>4114403</v>
      </c>
      <c r="E4333" t="s">
        <v>14007</v>
      </c>
      <c r="F4333" t="s">
        <v>28654</v>
      </c>
      <c r="G4333" t="s">
        <v>28658</v>
      </c>
      <c r="I4333" t="s">
        <v>13969</v>
      </c>
      <c r="L4333" t="s">
        <v>28659</v>
      </c>
      <c r="M4333" s="20" t="s">
        <v>28654</v>
      </c>
      <c r="N4333" s="34">
        <v>451</v>
      </c>
      <c r="O4333" t="s">
        <v>28660</v>
      </c>
    </row>
    <row r="4334" spans="1:15" x14ac:dyDescent="0.35">
      <c r="A4334" t="s">
        <v>19</v>
      </c>
      <c r="B4334">
        <v>4114400</v>
      </c>
      <c r="C4334">
        <v>4114630</v>
      </c>
      <c r="E4334" t="s">
        <v>14007</v>
      </c>
      <c r="F4334" t="s">
        <v>14251</v>
      </c>
      <c r="I4334" t="s">
        <v>13969</v>
      </c>
      <c r="L4334" t="s">
        <v>28661</v>
      </c>
      <c r="M4334" s="20" t="s">
        <v>14251</v>
      </c>
      <c r="N4334" s="34">
        <v>76</v>
      </c>
      <c r="O4334" t="s">
        <v>28662</v>
      </c>
    </row>
    <row r="4335" spans="1:15" x14ac:dyDescent="0.35">
      <c r="A4335" t="s">
        <v>19</v>
      </c>
      <c r="B4335">
        <v>4114633</v>
      </c>
      <c r="C4335">
        <v>4115778</v>
      </c>
      <c r="E4335" t="s">
        <v>13966</v>
      </c>
      <c r="F4335" t="s">
        <v>28663</v>
      </c>
      <c r="G4335" t="s">
        <v>28664</v>
      </c>
      <c r="I4335" t="s">
        <v>13969</v>
      </c>
      <c r="L4335" t="s">
        <v>28665</v>
      </c>
      <c r="M4335" s="20" t="s">
        <v>28663</v>
      </c>
      <c r="N4335" s="34">
        <v>381</v>
      </c>
      <c r="O4335" t="s">
        <v>28666</v>
      </c>
    </row>
    <row r="4336" spans="1:15" x14ac:dyDescent="0.35">
      <c r="A4336" t="s">
        <v>19</v>
      </c>
      <c r="B4336">
        <v>4115762</v>
      </c>
      <c r="C4336">
        <v>4115881</v>
      </c>
      <c r="E4336" t="s">
        <v>13966</v>
      </c>
      <c r="F4336" t="s">
        <v>28667</v>
      </c>
      <c r="G4336" t="s">
        <v>28668</v>
      </c>
      <c r="I4336" t="s">
        <v>13969</v>
      </c>
      <c r="L4336" t="s">
        <v>28669</v>
      </c>
      <c r="M4336" s="20" t="s">
        <v>28667</v>
      </c>
      <c r="N4336" s="34">
        <v>39</v>
      </c>
      <c r="O4336" t="s">
        <v>28670</v>
      </c>
    </row>
    <row r="4337" spans="1:15" x14ac:dyDescent="0.35">
      <c r="A4337" t="s">
        <v>19</v>
      </c>
      <c r="B4337">
        <v>4115980</v>
      </c>
      <c r="C4337">
        <v>4116453</v>
      </c>
      <c r="E4337" t="s">
        <v>13966</v>
      </c>
      <c r="F4337" t="s">
        <v>28671</v>
      </c>
      <c r="G4337" t="s">
        <v>28672</v>
      </c>
      <c r="I4337" t="s">
        <v>13969</v>
      </c>
      <c r="L4337" t="s">
        <v>28673</v>
      </c>
      <c r="M4337" s="20" t="s">
        <v>28671</v>
      </c>
      <c r="N4337" s="34">
        <v>157</v>
      </c>
      <c r="O4337" t="s">
        <v>28674</v>
      </c>
    </row>
    <row r="4338" spans="1:15" x14ac:dyDescent="0.35">
      <c r="A4338" t="s">
        <v>19</v>
      </c>
      <c r="B4338">
        <v>4116485</v>
      </c>
      <c r="C4338">
        <v>4117357</v>
      </c>
      <c r="E4338" t="s">
        <v>14007</v>
      </c>
      <c r="F4338" t="s">
        <v>28675</v>
      </c>
      <c r="G4338" t="s">
        <v>28676</v>
      </c>
      <c r="I4338" t="s">
        <v>13969</v>
      </c>
      <c r="L4338" t="s">
        <v>28677</v>
      </c>
      <c r="M4338" s="20" t="s">
        <v>28675</v>
      </c>
      <c r="N4338" s="34">
        <v>290</v>
      </c>
      <c r="O4338" t="s">
        <v>28678</v>
      </c>
    </row>
    <row r="4339" spans="1:15" x14ac:dyDescent="0.35">
      <c r="A4339" t="s">
        <v>19</v>
      </c>
      <c r="B4339">
        <v>4117418</v>
      </c>
      <c r="C4339">
        <v>4118248</v>
      </c>
      <c r="E4339" t="s">
        <v>14007</v>
      </c>
      <c r="F4339" t="s">
        <v>28679</v>
      </c>
      <c r="G4339" t="s">
        <v>28680</v>
      </c>
      <c r="I4339" t="s">
        <v>13969</v>
      </c>
      <c r="L4339" t="s">
        <v>28681</v>
      </c>
      <c r="M4339" s="20" t="s">
        <v>28679</v>
      </c>
      <c r="N4339" s="34">
        <v>276</v>
      </c>
      <c r="O4339" t="s">
        <v>28682</v>
      </c>
    </row>
    <row r="4340" spans="1:15" x14ac:dyDescent="0.35">
      <c r="A4340" t="s">
        <v>19</v>
      </c>
      <c r="B4340">
        <v>4118450</v>
      </c>
      <c r="C4340">
        <v>4120525</v>
      </c>
      <c r="E4340" t="s">
        <v>13966</v>
      </c>
      <c r="F4340" t="s">
        <v>17901</v>
      </c>
      <c r="G4340" t="s">
        <v>28683</v>
      </c>
      <c r="I4340" t="s">
        <v>13969</v>
      </c>
      <c r="L4340" t="s">
        <v>28684</v>
      </c>
      <c r="M4340" s="20" t="s">
        <v>17901</v>
      </c>
      <c r="N4340" s="34">
        <v>691</v>
      </c>
      <c r="O4340" t="s">
        <v>28685</v>
      </c>
    </row>
    <row r="4341" spans="1:15" x14ac:dyDescent="0.35">
      <c r="A4341" t="s">
        <v>19</v>
      </c>
      <c r="B4341">
        <v>4120818</v>
      </c>
      <c r="C4341">
        <v>4121336</v>
      </c>
      <c r="E4341" t="s">
        <v>14007</v>
      </c>
      <c r="F4341" t="s">
        <v>28686</v>
      </c>
      <c r="G4341" t="s">
        <v>28687</v>
      </c>
      <c r="I4341" t="s">
        <v>13969</v>
      </c>
      <c r="L4341" t="s">
        <v>28688</v>
      </c>
      <c r="M4341" s="20" t="s">
        <v>28686</v>
      </c>
      <c r="N4341" s="34">
        <v>172</v>
      </c>
      <c r="O4341" t="s">
        <v>28689</v>
      </c>
    </row>
    <row r="4342" spans="1:15" x14ac:dyDescent="0.35">
      <c r="A4342" t="s">
        <v>19</v>
      </c>
      <c r="B4342">
        <v>4121350</v>
      </c>
      <c r="C4342">
        <v>4122009</v>
      </c>
      <c r="E4342" t="s">
        <v>14007</v>
      </c>
      <c r="F4342" t="s">
        <v>28690</v>
      </c>
      <c r="G4342" t="s">
        <v>28691</v>
      </c>
      <c r="I4342" t="s">
        <v>13969</v>
      </c>
      <c r="L4342" t="s">
        <v>28692</v>
      </c>
      <c r="M4342" s="20" t="s">
        <v>28690</v>
      </c>
      <c r="N4342" s="34">
        <v>219</v>
      </c>
      <c r="O4342" t="s">
        <v>28693</v>
      </c>
    </row>
    <row r="4343" spans="1:15" x14ac:dyDescent="0.35">
      <c r="A4343" t="s">
        <v>19</v>
      </c>
      <c r="B4343">
        <v>4122118</v>
      </c>
      <c r="C4343">
        <v>4122306</v>
      </c>
      <c r="E4343" t="s">
        <v>13966</v>
      </c>
      <c r="F4343" t="s">
        <v>28694</v>
      </c>
      <c r="G4343" t="s">
        <v>28695</v>
      </c>
      <c r="I4343" t="s">
        <v>13969</v>
      </c>
      <c r="L4343" t="s">
        <v>28696</v>
      </c>
      <c r="M4343" s="20" t="s">
        <v>28694</v>
      </c>
      <c r="N4343" s="34">
        <v>62</v>
      </c>
      <c r="O4343" t="s">
        <v>28697</v>
      </c>
    </row>
    <row r="4344" spans="1:15" x14ac:dyDescent="0.35">
      <c r="A4344" t="s">
        <v>19</v>
      </c>
      <c r="B4344">
        <v>4122349</v>
      </c>
      <c r="C4344">
        <v>4122768</v>
      </c>
      <c r="E4344" t="s">
        <v>14007</v>
      </c>
      <c r="F4344" t="s">
        <v>15242</v>
      </c>
      <c r="G4344" t="s">
        <v>28698</v>
      </c>
      <c r="I4344" t="s">
        <v>13969</v>
      </c>
      <c r="L4344" t="s">
        <v>28699</v>
      </c>
      <c r="M4344" s="20" t="s">
        <v>15242</v>
      </c>
      <c r="N4344" s="34">
        <v>139</v>
      </c>
      <c r="O4344" t="s">
        <v>28700</v>
      </c>
    </row>
    <row r="4345" spans="1:15" x14ac:dyDescent="0.35">
      <c r="A4345" t="s">
        <v>19</v>
      </c>
      <c r="B4345">
        <v>4122888</v>
      </c>
      <c r="C4345">
        <v>4124804</v>
      </c>
      <c r="E4345" t="s">
        <v>14007</v>
      </c>
      <c r="F4345" t="s">
        <v>25421</v>
      </c>
      <c r="G4345" t="s">
        <v>25422</v>
      </c>
      <c r="I4345" t="s">
        <v>13969</v>
      </c>
      <c r="L4345" t="s">
        <v>28701</v>
      </c>
      <c r="M4345" s="20" t="s">
        <v>25421</v>
      </c>
      <c r="N4345" s="34">
        <v>638</v>
      </c>
      <c r="O4345" t="s">
        <v>28702</v>
      </c>
    </row>
    <row r="4346" spans="1:15" x14ac:dyDescent="0.35">
      <c r="A4346" t="s">
        <v>19</v>
      </c>
      <c r="B4346">
        <v>4125649</v>
      </c>
      <c r="C4346">
        <v>4127049</v>
      </c>
      <c r="E4346" t="s">
        <v>14007</v>
      </c>
      <c r="F4346" t="s">
        <v>14792</v>
      </c>
      <c r="G4346" t="s">
        <v>28703</v>
      </c>
      <c r="I4346" t="s">
        <v>13969</v>
      </c>
      <c r="L4346" t="s">
        <v>28704</v>
      </c>
      <c r="M4346" s="20" t="s">
        <v>14792</v>
      </c>
      <c r="N4346" s="34">
        <v>466</v>
      </c>
      <c r="O4346" t="s">
        <v>28705</v>
      </c>
    </row>
    <row r="4347" spans="1:15" x14ac:dyDescent="0.35">
      <c r="A4347" t="s">
        <v>19</v>
      </c>
      <c r="B4347">
        <v>4127049</v>
      </c>
      <c r="C4347">
        <v>4127519</v>
      </c>
      <c r="E4347" t="s">
        <v>14007</v>
      </c>
      <c r="F4347" t="s">
        <v>28345</v>
      </c>
      <c r="G4347" t="s">
        <v>28706</v>
      </c>
      <c r="I4347" t="s">
        <v>13969</v>
      </c>
      <c r="L4347" t="s">
        <v>28707</v>
      </c>
      <c r="M4347" s="20" t="s">
        <v>28345</v>
      </c>
      <c r="N4347" s="34">
        <v>156</v>
      </c>
      <c r="O4347" t="s">
        <v>28708</v>
      </c>
    </row>
    <row r="4348" spans="1:15" x14ac:dyDescent="0.35">
      <c r="A4348" t="s">
        <v>19</v>
      </c>
      <c r="B4348">
        <v>4127631</v>
      </c>
      <c r="C4348">
        <v>4128131</v>
      </c>
      <c r="E4348" t="s">
        <v>14007</v>
      </c>
      <c r="F4348" t="s">
        <v>28709</v>
      </c>
      <c r="G4348" t="s">
        <v>28710</v>
      </c>
      <c r="I4348" t="s">
        <v>13969</v>
      </c>
      <c r="L4348" t="s">
        <v>28711</v>
      </c>
      <c r="M4348" s="20" t="s">
        <v>28709</v>
      </c>
      <c r="N4348" s="34">
        <v>166</v>
      </c>
      <c r="O4348" t="s">
        <v>28712</v>
      </c>
    </row>
    <row r="4349" spans="1:15" x14ac:dyDescent="0.35">
      <c r="A4349" t="s">
        <v>19</v>
      </c>
      <c r="B4349">
        <v>4128167</v>
      </c>
      <c r="C4349">
        <v>4129468</v>
      </c>
      <c r="E4349" t="s">
        <v>14007</v>
      </c>
      <c r="F4349" t="s">
        <v>16300</v>
      </c>
      <c r="G4349" t="s">
        <v>28713</v>
      </c>
      <c r="I4349" t="s">
        <v>13969</v>
      </c>
      <c r="L4349" t="s">
        <v>28714</v>
      </c>
      <c r="M4349" s="20" t="s">
        <v>16300</v>
      </c>
      <c r="N4349" s="34">
        <v>433</v>
      </c>
      <c r="O4349" t="s">
        <v>28715</v>
      </c>
    </row>
    <row r="4350" spans="1:15" x14ac:dyDescent="0.35">
      <c r="A4350" t="s">
        <v>19</v>
      </c>
      <c r="B4350">
        <v>4129630</v>
      </c>
      <c r="C4350">
        <v>4129854</v>
      </c>
      <c r="E4350" t="s">
        <v>14007</v>
      </c>
      <c r="F4350" t="s">
        <v>28716</v>
      </c>
      <c r="G4350" t="s">
        <v>28717</v>
      </c>
      <c r="I4350" t="s">
        <v>13969</v>
      </c>
      <c r="L4350" t="s">
        <v>28718</v>
      </c>
      <c r="M4350" s="20" t="s">
        <v>28716</v>
      </c>
      <c r="N4350" s="34">
        <v>74</v>
      </c>
      <c r="O4350" t="s">
        <v>28719</v>
      </c>
    </row>
    <row r="4351" spans="1:15" x14ac:dyDescent="0.35">
      <c r="A4351" t="s">
        <v>19</v>
      </c>
      <c r="B4351">
        <v>4130069</v>
      </c>
      <c r="C4351">
        <v>4130845</v>
      </c>
      <c r="E4351" t="s">
        <v>13966</v>
      </c>
      <c r="F4351" t="s">
        <v>28720</v>
      </c>
      <c r="G4351" t="s">
        <v>28721</v>
      </c>
      <c r="I4351" t="s">
        <v>13969</v>
      </c>
      <c r="L4351" t="s">
        <v>28722</v>
      </c>
      <c r="M4351" s="20" t="s">
        <v>28720</v>
      </c>
      <c r="N4351" s="34">
        <v>258</v>
      </c>
      <c r="O4351" t="s">
        <v>28723</v>
      </c>
    </row>
    <row r="4352" spans="1:15" x14ac:dyDescent="0.35">
      <c r="A4352" t="s">
        <v>19</v>
      </c>
      <c r="B4352">
        <v>4130989</v>
      </c>
      <c r="C4352">
        <v>4131879</v>
      </c>
      <c r="E4352" t="s">
        <v>14007</v>
      </c>
      <c r="F4352" t="s">
        <v>28724</v>
      </c>
      <c r="G4352" t="s">
        <v>28725</v>
      </c>
      <c r="I4352" t="s">
        <v>13969</v>
      </c>
      <c r="L4352" t="s">
        <v>28726</v>
      </c>
      <c r="M4352" s="20" t="s">
        <v>28724</v>
      </c>
      <c r="N4352" s="34">
        <v>296</v>
      </c>
      <c r="O4352" t="s">
        <v>28727</v>
      </c>
    </row>
    <row r="4353" spans="1:15" x14ac:dyDescent="0.35">
      <c r="A4353" t="s">
        <v>19</v>
      </c>
      <c r="B4353">
        <v>4132047</v>
      </c>
      <c r="C4353">
        <v>4132892</v>
      </c>
      <c r="E4353" t="s">
        <v>14007</v>
      </c>
      <c r="F4353" t="s">
        <v>28728</v>
      </c>
      <c r="G4353" t="s">
        <v>28729</v>
      </c>
      <c r="I4353" t="s">
        <v>13969</v>
      </c>
      <c r="L4353" t="s">
        <v>28730</v>
      </c>
      <c r="M4353" s="20" t="s">
        <v>28728</v>
      </c>
      <c r="N4353" s="34">
        <v>281</v>
      </c>
      <c r="O4353" t="s">
        <v>28731</v>
      </c>
    </row>
    <row r="4354" spans="1:15" x14ac:dyDescent="0.35">
      <c r="A4354" t="s">
        <v>19</v>
      </c>
      <c r="B4354">
        <v>4132941</v>
      </c>
      <c r="C4354">
        <v>4133840</v>
      </c>
      <c r="E4354" t="s">
        <v>14007</v>
      </c>
      <c r="F4354" t="s">
        <v>28732</v>
      </c>
      <c r="G4354" t="s">
        <v>28733</v>
      </c>
      <c r="I4354" t="s">
        <v>13969</v>
      </c>
      <c r="L4354" t="s">
        <v>28734</v>
      </c>
      <c r="M4354" s="20" t="s">
        <v>28732</v>
      </c>
      <c r="N4354" s="34">
        <v>299</v>
      </c>
      <c r="O4354" t="s">
        <v>28735</v>
      </c>
    </row>
    <row r="4355" spans="1:15" x14ac:dyDescent="0.35">
      <c r="A4355" t="s">
        <v>19</v>
      </c>
      <c r="B4355">
        <v>4133987</v>
      </c>
      <c r="C4355">
        <v>4134958</v>
      </c>
      <c r="E4355" t="s">
        <v>14007</v>
      </c>
      <c r="F4355" t="s">
        <v>28736</v>
      </c>
      <c r="G4355" t="s">
        <v>28737</v>
      </c>
      <c r="I4355" t="s">
        <v>13969</v>
      </c>
      <c r="L4355" t="s">
        <v>28738</v>
      </c>
      <c r="M4355" s="20" t="s">
        <v>28736</v>
      </c>
      <c r="N4355" s="34">
        <v>323</v>
      </c>
      <c r="O4355" t="s">
        <v>28739</v>
      </c>
    </row>
    <row r="4356" spans="1:15" x14ac:dyDescent="0.35">
      <c r="A4356" t="s">
        <v>19</v>
      </c>
      <c r="B4356">
        <v>4135228</v>
      </c>
      <c r="C4356">
        <v>4135992</v>
      </c>
      <c r="E4356" t="s">
        <v>13966</v>
      </c>
      <c r="F4356" t="s">
        <v>28740</v>
      </c>
      <c r="G4356" t="s">
        <v>28741</v>
      </c>
      <c r="I4356" t="s">
        <v>13969</v>
      </c>
      <c r="L4356" t="s">
        <v>28742</v>
      </c>
      <c r="M4356" s="20" t="s">
        <v>28740</v>
      </c>
      <c r="N4356" s="34">
        <v>254</v>
      </c>
      <c r="O4356" t="s">
        <v>28743</v>
      </c>
    </row>
    <row r="4357" spans="1:15" x14ac:dyDescent="0.35">
      <c r="A4357" t="s">
        <v>19</v>
      </c>
      <c r="B4357">
        <v>4136125</v>
      </c>
      <c r="C4357">
        <v>4136904</v>
      </c>
      <c r="E4357" t="s">
        <v>13966</v>
      </c>
      <c r="F4357" t="s">
        <v>28744</v>
      </c>
      <c r="G4357" t="s">
        <v>28745</v>
      </c>
      <c r="I4357" t="s">
        <v>13969</v>
      </c>
      <c r="L4357" t="s">
        <v>28746</v>
      </c>
      <c r="M4357" s="20" t="s">
        <v>28744</v>
      </c>
      <c r="N4357" s="34">
        <v>259</v>
      </c>
      <c r="O4357" t="s">
        <v>28747</v>
      </c>
    </row>
    <row r="4358" spans="1:15" x14ac:dyDescent="0.35">
      <c r="A4358" t="s">
        <v>19</v>
      </c>
      <c r="B4358">
        <v>4136919</v>
      </c>
      <c r="C4358">
        <v>4138118</v>
      </c>
      <c r="E4358" t="s">
        <v>14007</v>
      </c>
      <c r="F4358" t="s">
        <v>28748</v>
      </c>
      <c r="G4358" t="s">
        <v>28749</v>
      </c>
      <c r="I4358" t="s">
        <v>13969</v>
      </c>
      <c r="L4358" t="s">
        <v>28750</v>
      </c>
      <c r="M4358" s="20" t="s">
        <v>28748</v>
      </c>
      <c r="N4358" s="34">
        <v>399</v>
      </c>
      <c r="O4358" t="s">
        <v>28751</v>
      </c>
    </row>
    <row r="4359" spans="1:15" x14ac:dyDescent="0.35">
      <c r="A4359" t="s">
        <v>19</v>
      </c>
      <c r="B4359">
        <v>4138119</v>
      </c>
      <c r="C4359">
        <v>4139303</v>
      </c>
      <c r="E4359" t="s">
        <v>14007</v>
      </c>
      <c r="F4359" t="s">
        <v>28752</v>
      </c>
      <c r="G4359" t="s">
        <v>28753</v>
      </c>
      <c r="I4359" t="s">
        <v>13969</v>
      </c>
      <c r="L4359" t="s">
        <v>28754</v>
      </c>
      <c r="M4359" s="20" t="s">
        <v>28752</v>
      </c>
      <c r="N4359" s="34">
        <v>394</v>
      </c>
      <c r="O4359" t="s">
        <v>28755</v>
      </c>
    </row>
    <row r="4360" spans="1:15" x14ac:dyDescent="0.35">
      <c r="A4360" t="s">
        <v>19</v>
      </c>
      <c r="B4360">
        <v>4139300</v>
      </c>
      <c r="C4360">
        <v>4140718</v>
      </c>
      <c r="E4360" t="s">
        <v>14007</v>
      </c>
      <c r="F4360" t="s">
        <v>28756</v>
      </c>
      <c r="G4360" t="s">
        <v>28757</v>
      </c>
      <c r="I4360" t="s">
        <v>13969</v>
      </c>
      <c r="L4360" t="s">
        <v>28758</v>
      </c>
      <c r="M4360" s="20" t="s">
        <v>28756</v>
      </c>
      <c r="N4360" s="34">
        <v>472</v>
      </c>
      <c r="O4360" t="s">
        <v>28759</v>
      </c>
    </row>
    <row r="4361" spans="1:15" x14ac:dyDescent="0.35">
      <c r="A4361" t="s">
        <v>19</v>
      </c>
      <c r="B4361">
        <v>4140737</v>
      </c>
      <c r="C4361">
        <v>4141498</v>
      </c>
      <c r="E4361" t="s">
        <v>14007</v>
      </c>
      <c r="F4361" t="s">
        <v>28760</v>
      </c>
      <c r="G4361" t="s">
        <v>28761</v>
      </c>
      <c r="I4361" t="s">
        <v>13969</v>
      </c>
      <c r="L4361" t="s">
        <v>28762</v>
      </c>
      <c r="M4361" s="20" t="s">
        <v>28760</v>
      </c>
      <c r="N4361" s="34">
        <v>253</v>
      </c>
      <c r="O4361" t="s">
        <v>28763</v>
      </c>
    </row>
    <row r="4362" spans="1:15" ht="29" x14ac:dyDescent="0.35">
      <c r="A4362" t="s">
        <v>19</v>
      </c>
      <c r="B4362">
        <v>4141501</v>
      </c>
      <c r="C4362">
        <v>4142208</v>
      </c>
      <c r="E4362" t="s">
        <v>14007</v>
      </c>
      <c r="F4362" t="s">
        <v>28764</v>
      </c>
      <c r="G4362" t="s">
        <v>28765</v>
      </c>
      <c r="I4362" t="s">
        <v>13969</v>
      </c>
      <c r="L4362" t="s">
        <v>28766</v>
      </c>
      <c r="M4362" s="20" t="s">
        <v>28764</v>
      </c>
      <c r="N4362" s="34">
        <v>235</v>
      </c>
      <c r="O4362" t="s">
        <v>28767</v>
      </c>
    </row>
    <row r="4363" spans="1:15" x14ac:dyDescent="0.35">
      <c r="A4363" t="s">
        <v>19</v>
      </c>
      <c r="B4363">
        <v>4142198</v>
      </c>
      <c r="C4363">
        <v>4142812</v>
      </c>
      <c r="E4363" t="s">
        <v>14007</v>
      </c>
      <c r="F4363" t="s">
        <v>28768</v>
      </c>
      <c r="G4363" t="s">
        <v>28769</v>
      </c>
      <c r="I4363" t="s">
        <v>13969</v>
      </c>
      <c r="L4363" t="s">
        <v>28770</v>
      </c>
      <c r="M4363" s="20" t="s">
        <v>28768</v>
      </c>
      <c r="N4363" s="34">
        <v>204</v>
      </c>
      <c r="O4363" t="s">
        <v>28771</v>
      </c>
    </row>
    <row r="4364" spans="1:15" x14ac:dyDescent="0.35">
      <c r="A4364" t="s">
        <v>19</v>
      </c>
      <c r="B4364">
        <v>4142964</v>
      </c>
      <c r="C4364">
        <v>4144202</v>
      </c>
      <c r="E4364" t="s">
        <v>14007</v>
      </c>
      <c r="F4364" t="s">
        <v>14792</v>
      </c>
      <c r="G4364" t="s">
        <v>28772</v>
      </c>
      <c r="I4364" t="s">
        <v>13969</v>
      </c>
      <c r="L4364" t="s">
        <v>28773</v>
      </c>
      <c r="M4364" s="20" t="s">
        <v>14792</v>
      </c>
      <c r="N4364" s="34">
        <v>412</v>
      </c>
      <c r="O4364" t="s">
        <v>28774</v>
      </c>
    </row>
    <row r="4365" spans="1:15" x14ac:dyDescent="0.35">
      <c r="A4365" t="s">
        <v>19</v>
      </c>
      <c r="B4365">
        <v>4144412</v>
      </c>
      <c r="C4365">
        <v>4145824</v>
      </c>
      <c r="E4365" t="s">
        <v>14007</v>
      </c>
      <c r="F4365" t="s">
        <v>14848</v>
      </c>
      <c r="G4365" t="s">
        <v>28775</v>
      </c>
      <c r="I4365" t="s">
        <v>13969</v>
      </c>
      <c r="L4365" t="s">
        <v>28776</v>
      </c>
      <c r="M4365" s="20" t="s">
        <v>14848</v>
      </c>
      <c r="N4365" s="34">
        <v>470</v>
      </c>
      <c r="O4365" t="s">
        <v>28777</v>
      </c>
    </row>
    <row r="4366" spans="1:15" x14ac:dyDescent="0.35">
      <c r="A4366" t="s">
        <v>19</v>
      </c>
      <c r="B4366">
        <v>4145824</v>
      </c>
      <c r="C4366">
        <v>4147524</v>
      </c>
      <c r="E4366" t="s">
        <v>14007</v>
      </c>
      <c r="F4366" t="s">
        <v>28778</v>
      </c>
      <c r="G4366" t="s">
        <v>28779</v>
      </c>
      <c r="I4366" t="s">
        <v>13969</v>
      </c>
      <c r="L4366" t="s">
        <v>28780</v>
      </c>
      <c r="M4366" s="20" t="s">
        <v>28778</v>
      </c>
      <c r="N4366" s="34">
        <v>566</v>
      </c>
      <c r="O4366" t="s">
        <v>28781</v>
      </c>
    </row>
    <row r="4367" spans="1:15" x14ac:dyDescent="0.35">
      <c r="A4367" t="s">
        <v>19</v>
      </c>
      <c r="B4367">
        <v>4147598</v>
      </c>
      <c r="C4367">
        <v>4149145</v>
      </c>
      <c r="E4367" t="s">
        <v>14007</v>
      </c>
      <c r="F4367" t="s">
        <v>15292</v>
      </c>
      <c r="G4367" t="s">
        <v>15293</v>
      </c>
      <c r="I4367" t="s">
        <v>13969</v>
      </c>
      <c r="L4367" t="s">
        <v>28782</v>
      </c>
      <c r="M4367" s="20" t="s">
        <v>15292</v>
      </c>
      <c r="N4367" s="34">
        <v>515</v>
      </c>
      <c r="O4367" t="s">
        <v>28783</v>
      </c>
    </row>
    <row r="4368" spans="1:15" x14ac:dyDescent="0.35">
      <c r="A4368" t="s">
        <v>19</v>
      </c>
      <c r="B4368">
        <v>4149372</v>
      </c>
      <c r="C4368">
        <v>4150646</v>
      </c>
      <c r="E4368" t="s">
        <v>14007</v>
      </c>
      <c r="F4368" t="s">
        <v>28784</v>
      </c>
      <c r="G4368" t="s">
        <v>28785</v>
      </c>
      <c r="I4368" t="s">
        <v>13969</v>
      </c>
      <c r="L4368" t="s">
        <v>28786</v>
      </c>
      <c r="M4368" s="20" t="s">
        <v>28784</v>
      </c>
      <c r="N4368" s="34">
        <v>424</v>
      </c>
      <c r="O4368" t="s">
        <v>28787</v>
      </c>
    </row>
    <row r="4369" spans="1:15" x14ac:dyDescent="0.35">
      <c r="A4369" t="s">
        <v>19</v>
      </c>
      <c r="B4369">
        <v>4150823</v>
      </c>
      <c r="C4369">
        <v>4151287</v>
      </c>
      <c r="E4369" t="s">
        <v>14007</v>
      </c>
      <c r="F4369" t="s">
        <v>28788</v>
      </c>
      <c r="G4369" t="s">
        <v>28789</v>
      </c>
      <c r="I4369" t="s">
        <v>13969</v>
      </c>
      <c r="L4369" t="s">
        <v>28790</v>
      </c>
      <c r="M4369" s="20" t="s">
        <v>28788</v>
      </c>
      <c r="N4369" s="34">
        <v>154</v>
      </c>
      <c r="O4369" t="s">
        <v>28791</v>
      </c>
    </row>
    <row r="4370" spans="1:15" x14ac:dyDescent="0.35">
      <c r="A4370" t="s">
        <v>19</v>
      </c>
      <c r="B4370">
        <v>4151611</v>
      </c>
      <c r="C4370">
        <v>4152066</v>
      </c>
      <c r="E4370" t="s">
        <v>14007</v>
      </c>
      <c r="F4370" t="s">
        <v>28792</v>
      </c>
      <c r="G4370" t="s">
        <v>28793</v>
      </c>
      <c r="I4370" t="s">
        <v>13969</v>
      </c>
      <c r="L4370" t="s">
        <v>28794</v>
      </c>
      <c r="M4370" s="20" t="s">
        <v>28792</v>
      </c>
      <c r="N4370" s="34">
        <v>151</v>
      </c>
      <c r="O4370" t="s">
        <v>28795</v>
      </c>
    </row>
    <row r="4371" spans="1:15" x14ac:dyDescent="0.35">
      <c r="A4371" t="s">
        <v>19</v>
      </c>
      <c r="B4371">
        <v>4152059</v>
      </c>
      <c r="C4371">
        <v>4152910</v>
      </c>
      <c r="E4371" t="s">
        <v>14007</v>
      </c>
      <c r="F4371" t="s">
        <v>28796</v>
      </c>
      <c r="G4371" t="s">
        <v>28797</v>
      </c>
      <c r="I4371" t="s">
        <v>13969</v>
      </c>
      <c r="L4371" t="s">
        <v>28798</v>
      </c>
      <c r="M4371" s="20" t="s">
        <v>28796</v>
      </c>
      <c r="N4371" s="34">
        <v>283</v>
      </c>
      <c r="O4371" t="s">
        <v>28799</v>
      </c>
    </row>
    <row r="4372" spans="1:15" x14ac:dyDescent="0.35">
      <c r="A4372" t="s">
        <v>19</v>
      </c>
      <c r="B4372">
        <v>4152924</v>
      </c>
      <c r="C4372">
        <v>4153871</v>
      </c>
      <c r="E4372" t="s">
        <v>14007</v>
      </c>
      <c r="F4372" t="s">
        <v>28800</v>
      </c>
      <c r="G4372" t="s">
        <v>28801</v>
      </c>
      <c r="I4372" t="s">
        <v>13969</v>
      </c>
      <c r="L4372" t="s">
        <v>28802</v>
      </c>
      <c r="M4372" s="20" t="s">
        <v>28800</v>
      </c>
      <c r="N4372" s="34">
        <v>315</v>
      </c>
      <c r="O4372" t="s">
        <v>28803</v>
      </c>
    </row>
    <row r="4373" spans="1:15" x14ac:dyDescent="0.35">
      <c r="A4373" t="s">
        <v>19</v>
      </c>
      <c r="B4373">
        <v>4153871</v>
      </c>
      <c r="C4373">
        <v>4154611</v>
      </c>
      <c r="E4373" t="s">
        <v>14007</v>
      </c>
      <c r="F4373" t="s">
        <v>28804</v>
      </c>
      <c r="G4373" t="s">
        <v>28805</v>
      </c>
      <c r="I4373" t="s">
        <v>13969</v>
      </c>
      <c r="L4373" t="s">
        <v>28806</v>
      </c>
      <c r="M4373" s="20" t="s">
        <v>28804</v>
      </c>
      <c r="N4373" s="34">
        <v>246</v>
      </c>
      <c r="O4373" t="s">
        <v>28807</v>
      </c>
    </row>
    <row r="4374" spans="1:15" x14ac:dyDescent="0.35">
      <c r="A4374" t="s">
        <v>19</v>
      </c>
      <c r="B4374">
        <v>4154636</v>
      </c>
      <c r="C4374">
        <v>4155655</v>
      </c>
      <c r="E4374" t="s">
        <v>14007</v>
      </c>
      <c r="F4374" t="s">
        <v>28808</v>
      </c>
      <c r="G4374" t="s">
        <v>28809</v>
      </c>
      <c r="I4374" t="s">
        <v>13969</v>
      </c>
      <c r="L4374" t="s">
        <v>28810</v>
      </c>
      <c r="M4374" s="20" t="s">
        <v>28808</v>
      </c>
      <c r="N4374" s="34">
        <v>339</v>
      </c>
      <c r="O4374" t="s">
        <v>28811</v>
      </c>
    </row>
    <row r="4375" spans="1:15" x14ac:dyDescent="0.35">
      <c r="A4375" t="s">
        <v>19</v>
      </c>
      <c r="B4375">
        <v>4155658</v>
      </c>
      <c r="C4375">
        <v>4156380</v>
      </c>
      <c r="E4375" t="s">
        <v>14007</v>
      </c>
      <c r="F4375" t="s">
        <v>28812</v>
      </c>
      <c r="G4375" t="s">
        <v>28813</v>
      </c>
      <c r="I4375" t="s">
        <v>13969</v>
      </c>
      <c r="L4375" t="s">
        <v>28814</v>
      </c>
      <c r="M4375" s="20" t="s">
        <v>28812</v>
      </c>
      <c r="N4375" s="34">
        <v>240</v>
      </c>
      <c r="O4375" t="s">
        <v>28815</v>
      </c>
    </row>
    <row r="4376" spans="1:15" x14ac:dyDescent="0.35">
      <c r="A4376" t="s">
        <v>19</v>
      </c>
      <c r="B4376">
        <v>4156373</v>
      </c>
      <c r="C4376">
        <v>4157494</v>
      </c>
      <c r="E4376" t="s">
        <v>14007</v>
      </c>
      <c r="F4376" t="s">
        <v>28816</v>
      </c>
      <c r="G4376" t="s">
        <v>28817</v>
      </c>
      <c r="I4376" t="s">
        <v>13969</v>
      </c>
      <c r="L4376" t="s">
        <v>28818</v>
      </c>
      <c r="M4376" s="20" t="s">
        <v>28816</v>
      </c>
      <c r="N4376" s="34">
        <v>373</v>
      </c>
      <c r="O4376" t="s">
        <v>28819</v>
      </c>
    </row>
    <row r="4377" spans="1:15" x14ac:dyDescent="0.35">
      <c r="A4377" t="s">
        <v>19</v>
      </c>
      <c r="B4377">
        <v>4157494</v>
      </c>
      <c r="C4377">
        <v>4158363</v>
      </c>
      <c r="E4377" t="s">
        <v>14007</v>
      </c>
      <c r="F4377" t="s">
        <v>17965</v>
      </c>
      <c r="G4377" t="s">
        <v>28820</v>
      </c>
      <c r="I4377" t="s">
        <v>13969</v>
      </c>
      <c r="L4377" t="s">
        <v>28821</v>
      </c>
      <c r="M4377" s="20" t="s">
        <v>17965</v>
      </c>
      <c r="N4377" s="34">
        <v>289</v>
      </c>
      <c r="O4377" t="s">
        <v>28822</v>
      </c>
    </row>
    <row r="4378" spans="1:15" x14ac:dyDescent="0.35">
      <c r="A4378" t="s">
        <v>19</v>
      </c>
      <c r="B4378">
        <v>4158364</v>
      </c>
      <c r="C4378">
        <v>4159533</v>
      </c>
      <c r="E4378" t="s">
        <v>14007</v>
      </c>
      <c r="F4378" t="s">
        <v>27443</v>
      </c>
      <c r="G4378" t="s">
        <v>26620</v>
      </c>
      <c r="I4378" t="s">
        <v>13969</v>
      </c>
      <c r="L4378" t="s">
        <v>28823</v>
      </c>
      <c r="M4378" s="20" t="s">
        <v>27443</v>
      </c>
      <c r="N4378" s="34">
        <v>389</v>
      </c>
      <c r="O4378" t="s">
        <v>28824</v>
      </c>
    </row>
    <row r="4379" spans="1:15" x14ac:dyDescent="0.35">
      <c r="A4379" t="s">
        <v>19</v>
      </c>
      <c r="B4379">
        <v>4159554</v>
      </c>
      <c r="C4379">
        <v>4160978</v>
      </c>
      <c r="E4379" t="s">
        <v>14007</v>
      </c>
      <c r="F4379" t="s">
        <v>28825</v>
      </c>
      <c r="G4379" t="s">
        <v>28826</v>
      </c>
      <c r="I4379" t="s">
        <v>13969</v>
      </c>
      <c r="L4379" t="s">
        <v>28827</v>
      </c>
      <c r="M4379" s="20" t="s">
        <v>28825</v>
      </c>
      <c r="N4379" s="34">
        <v>474</v>
      </c>
      <c r="O4379" t="s">
        <v>28828</v>
      </c>
    </row>
    <row r="4380" spans="1:15" x14ac:dyDescent="0.35">
      <c r="A4380" t="s">
        <v>19</v>
      </c>
      <c r="B4380">
        <v>4160983</v>
      </c>
      <c r="C4380">
        <v>4161753</v>
      </c>
      <c r="E4380" t="s">
        <v>14007</v>
      </c>
      <c r="F4380" t="s">
        <v>28829</v>
      </c>
      <c r="G4380" t="s">
        <v>28830</v>
      </c>
      <c r="I4380" t="s">
        <v>13969</v>
      </c>
      <c r="L4380" t="s">
        <v>28831</v>
      </c>
      <c r="M4380" s="20" t="s">
        <v>28829</v>
      </c>
      <c r="N4380" s="34">
        <v>256</v>
      </c>
      <c r="O4380" t="s">
        <v>28832</v>
      </c>
    </row>
    <row r="4381" spans="1:15" x14ac:dyDescent="0.35">
      <c r="A4381" t="s">
        <v>19</v>
      </c>
      <c r="B4381">
        <v>4162073</v>
      </c>
      <c r="C4381">
        <v>4162618</v>
      </c>
      <c r="E4381" t="s">
        <v>13966</v>
      </c>
      <c r="F4381" t="s">
        <v>28833</v>
      </c>
      <c r="G4381" t="s">
        <v>28834</v>
      </c>
      <c r="I4381" t="s">
        <v>13969</v>
      </c>
      <c r="L4381" t="s">
        <v>28835</v>
      </c>
      <c r="M4381" s="20" t="s">
        <v>28833</v>
      </c>
      <c r="N4381" s="34">
        <v>181</v>
      </c>
      <c r="O4381" t="s">
        <v>28836</v>
      </c>
    </row>
    <row r="4382" spans="1:15" x14ac:dyDescent="0.35">
      <c r="A4382" t="s">
        <v>19</v>
      </c>
      <c r="B4382">
        <v>4162662</v>
      </c>
      <c r="C4382">
        <v>4163033</v>
      </c>
      <c r="E4382" t="s">
        <v>14007</v>
      </c>
      <c r="F4382" t="s">
        <v>28837</v>
      </c>
      <c r="G4382" t="s">
        <v>28838</v>
      </c>
      <c r="I4382" t="s">
        <v>13969</v>
      </c>
      <c r="L4382" t="s">
        <v>28839</v>
      </c>
      <c r="M4382" s="20" t="s">
        <v>28837</v>
      </c>
      <c r="N4382" s="34">
        <v>123</v>
      </c>
      <c r="O4382" t="s">
        <v>28840</v>
      </c>
    </row>
    <row r="4383" spans="1:15" x14ac:dyDescent="0.35">
      <c r="A4383" t="s">
        <v>19</v>
      </c>
      <c r="B4383">
        <v>4163095</v>
      </c>
      <c r="C4383">
        <v>4164417</v>
      </c>
      <c r="E4383" t="s">
        <v>14007</v>
      </c>
      <c r="F4383" t="s">
        <v>28841</v>
      </c>
      <c r="G4383" t="s">
        <v>28842</v>
      </c>
      <c r="I4383" t="s">
        <v>13969</v>
      </c>
      <c r="L4383" t="s">
        <v>28843</v>
      </c>
      <c r="M4383" s="20" t="s">
        <v>28841</v>
      </c>
      <c r="N4383" s="34">
        <v>440</v>
      </c>
      <c r="O4383" t="s">
        <v>28844</v>
      </c>
    </row>
    <row r="4384" spans="1:15" x14ac:dyDescent="0.35">
      <c r="A4384" t="s">
        <v>19</v>
      </c>
      <c r="B4384">
        <v>4164437</v>
      </c>
      <c r="C4384">
        <v>4164754</v>
      </c>
      <c r="E4384" t="s">
        <v>14007</v>
      </c>
      <c r="F4384" t="s">
        <v>28845</v>
      </c>
      <c r="G4384" t="s">
        <v>28846</v>
      </c>
      <c r="I4384" t="s">
        <v>13969</v>
      </c>
      <c r="L4384" t="s">
        <v>28847</v>
      </c>
      <c r="M4384" s="20" t="s">
        <v>28845</v>
      </c>
      <c r="N4384" s="34">
        <v>105</v>
      </c>
      <c r="O4384" t="s">
        <v>28848</v>
      </c>
    </row>
    <row r="4385" spans="1:15" x14ac:dyDescent="0.35">
      <c r="A4385" t="s">
        <v>19</v>
      </c>
      <c r="B4385">
        <v>4164922</v>
      </c>
      <c r="C4385">
        <v>4166292</v>
      </c>
      <c r="E4385" t="s">
        <v>13966</v>
      </c>
      <c r="F4385" t="s">
        <v>28849</v>
      </c>
      <c r="G4385" t="s">
        <v>28850</v>
      </c>
      <c r="I4385" t="s">
        <v>13969</v>
      </c>
      <c r="L4385" t="s">
        <v>28851</v>
      </c>
      <c r="M4385" s="20" t="s">
        <v>28849</v>
      </c>
      <c r="N4385" s="34">
        <v>456</v>
      </c>
      <c r="O4385" t="s">
        <v>28852</v>
      </c>
    </row>
    <row r="4386" spans="1:15" x14ac:dyDescent="0.35">
      <c r="A4386" t="s">
        <v>19</v>
      </c>
      <c r="B4386">
        <v>4166317</v>
      </c>
      <c r="C4386">
        <v>4166994</v>
      </c>
      <c r="E4386" t="s">
        <v>14007</v>
      </c>
      <c r="F4386" t="s">
        <v>28853</v>
      </c>
      <c r="G4386" t="s">
        <v>28854</v>
      </c>
      <c r="I4386" t="s">
        <v>13969</v>
      </c>
      <c r="L4386" t="s">
        <v>28855</v>
      </c>
      <c r="M4386" s="20" t="s">
        <v>28853</v>
      </c>
      <c r="N4386" s="34">
        <v>225</v>
      </c>
      <c r="O4386" t="s">
        <v>28856</v>
      </c>
    </row>
    <row r="4387" spans="1:15" x14ac:dyDescent="0.35">
      <c r="A4387" t="s">
        <v>19</v>
      </c>
      <c r="B4387">
        <v>4167008</v>
      </c>
      <c r="C4387">
        <v>4167814</v>
      </c>
      <c r="E4387" t="s">
        <v>14007</v>
      </c>
      <c r="F4387" t="s">
        <v>16896</v>
      </c>
      <c r="G4387" t="s">
        <v>28857</v>
      </c>
      <c r="I4387" t="s">
        <v>13969</v>
      </c>
      <c r="L4387" t="s">
        <v>28858</v>
      </c>
      <c r="M4387" s="20" t="s">
        <v>16896</v>
      </c>
      <c r="N4387" s="34">
        <v>268</v>
      </c>
      <c r="O4387" t="s">
        <v>28859</v>
      </c>
    </row>
    <row r="4388" spans="1:15" x14ac:dyDescent="0.35">
      <c r="A4388" t="s">
        <v>19</v>
      </c>
      <c r="B4388">
        <v>4167904</v>
      </c>
      <c r="C4388">
        <v>4168437</v>
      </c>
      <c r="E4388" t="s">
        <v>14007</v>
      </c>
      <c r="F4388" t="s">
        <v>14251</v>
      </c>
      <c r="I4388" t="s">
        <v>13969</v>
      </c>
      <c r="L4388" t="s">
        <v>28860</v>
      </c>
      <c r="M4388" s="20" t="s">
        <v>14251</v>
      </c>
      <c r="N4388" s="34">
        <v>177</v>
      </c>
      <c r="O4388" t="s">
        <v>28861</v>
      </c>
    </row>
    <row r="4389" spans="1:15" x14ac:dyDescent="0.35">
      <c r="A4389" t="s">
        <v>19</v>
      </c>
      <c r="B4389">
        <v>4168485</v>
      </c>
      <c r="C4389">
        <v>4169120</v>
      </c>
      <c r="E4389" t="s">
        <v>14007</v>
      </c>
      <c r="F4389" t="s">
        <v>28862</v>
      </c>
      <c r="G4389" t="s">
        <v>28863</v>
      </c>
      <c r="I4389" t="s">
        <v>13969</v>
      </c>
      <c r="L4389" t="s">
        <v>28864</v>
      </c>
      <c r="M4389" s="20" t="s">
        <v>28862</v>
      </c>
      <c r="N4389" s="34">
        <v>211</v>
      </c>
      <c r="O4389" t="s">
        <v>28865</v>
      </c>
    </row>
    <row r="4390" spans="1:15" x14ac:dyDescent="0.35">
      <c r="A4390" t="s">
        <v>19</v>
      </c>
      <c r="B4390">
        <v>4169113</v>
      </c>
      <c r="C4390">
        <v>4169451</v>
      </c>
      <c r="E4390" t="s">
        <v>14007</v>
      </c>
      <c r="F4390" t="s">
        <v>18199</v>
      </c>
      <c r="G4390" t="s">
        <v>28866</v>
      </c>
      <c r="I4390" t="s">
        <v>13969</v>
      </c>
      <c r="L4390" t="s">
        <v>28867</v>
      </c>
      <c r="M4390" s="20" t="s">
        <v>18199</v>
      </c>
      <c r="N4390" s="34">
        <v>112</v>
      </c>
      <c r="O4390" t="s">
        <v>28868</v>
      </c>
    </row>
    <row r="4391" spans="1:15" ht="29" x14ac:dyDescent="0.35">
      <c r="A4391" t="s">
        <v>19</v>
      </c>
      <c r="B4391">
        <v>4169595</v>
      </c>
      <c r="C4391">
        <v>4170410</v>
      </c>
      <c r="E4391" t="s">
        <v>13966</v>
      </c>
      <c r="F4391" t="s">
        <v>18427</v>
      </c>
      <c r="G4391" t="s">
        <v>28869</v>
      </c>
      <c r="I4391" t="s">
        <v>13969</v>
      </c>
      <c r="L4391" t="s">
        <v>28870</v>
      </c>
      <c r="M4391" s="20" t="s">
        <v>18427</v>
      </c>
      <c r="N4391" s="34">
        <v>271</v>
      </c>
      <c r="O4391" t="s">
        <v>28871</v>
      </c>
    </row>
    <row r="4392" spans="1:15" x14ac:dyDescent="0.35">
      <c r="A4392" t="s">
        <v>19</v>
      </c>
      <c r="B4392">
        <v>4170500</v>
      </c>
      <c r="C4392">
        <v>4170748</v>
      </c>
      <c r="E4392" t="s">
        <v>14007</v>
      </c>
      <c r="F4392" t="s">
        <v>14251</v>
      </c>
      <c r="I4392" t="s">
        <v>13969</v>
      </c>
      <c r="L4392" t="s">
        <v>28872</v>
      </c>
      <c r="M4392" s="20" t="s">
        <v>14251</v>
      </c>
      <c r="N4392" s="34">
        <v>82</v>
      </c>
      <c r="O4392" t="s">
        <v>28873</v>
      </c>
    </row>
    <row r="4393" spans="1:15" x14ac:dyDescent="0.35">
      <c r="A4393" t="s">
        <v>19</v>
      </c>
      <c r="B4393">
        <v>4170842</v>
      </c>
      <c r="C4393">
        <v>4172281</v>
      </c>
      <c r="E4393" t="s">
        <v>14007</v>
      </c>
      <c r="F4393" t="s">
        <v>28874</v>
      </c>
      <c r="G4393" t="s">
        <v>28875</v>
      </c>
      <c r="I4393" t="s">
        <v>13969</v>
      </c>
      <c r="L4393" t="s">
        <v>28876</v>
      </c>
      <c r="M4393" s="20" t="s">
        <v>28874</v>
      </c>
      <c r="N4393" s="34">
        <v>479</v>
      </c>
      <c r="O4393" t="s">
        <v>28877</v>
      </c>
    </row>
    <row r="4394" spans="1:15" x14ac:dyDescent="0.35">
      <c r="A4394" t="s">
        <v>19</v>
      </c>
      <c r="B4394">
        <v>4172278</v>
      </c>
      <c r="C4394">
        <v>4173663</v>
      </c>
      <c r="E4394" t="s">
        <v>14007</v>
      </c>
      <c r="F4394" t="s">
        <v>28878</v>
      </c>
      <c r="G4394" t="s">
        <v>28879</v>
      </c>
      <c r="I4394" t="s">
        <v>13969</v>
      </c>
      <c r="L4394" t="s">
        <v>28880</v>
      </c>
      <c r="M4394" s="20" t="s">
        <v>28878</v>
      </c>
      <c r="N4394" s="34">
        <v>461</v>
      </c>
      <c r="O4394" t="s">
        <v>28881</v>
      </c>
    </row>
    <row r="4395" spans="1:15" x14ac:dyDescent="0.35">
      <c r="A4395" t="s">
        <v>19</v>
      </c>
      <c r="B4395">
        <v>4173965</v>
      </c>
      <c r="C4395">
        <v>4174735</v>
      </c>
      <c r="E4395" t="s">
        <v>13966</v>
      </c>
      <c r="F4395" t="s">
        <v>24749</v>
      </c>
      <c r="G4395" t="s">
        <v>28882</v>
      </c>
      <c r="I4395" t="s">
        <v>13969</v>
      </c>
      <c r="L4395" t="s">
        <v>28883</v>
      </c>
      <c r="M4395" s="20" t="s">
        <v>24749</v>
      </c>
      <c r="N4395" s="34">
        <v>256</v>
      </c>
      <c r="O4395" t="s">
        <v>28884</v>
      </c>
    </row>
    <row r="4396" spans="1:15" x14ac:dyDescent="0.35">
      <c r="A4396" t="s">
        <v>19</v>
      </c>
      <c r="B4396">
        <v>4174774</v>
      </c>
      <c r="C4396">
        <v>4175604</v>
      </c>
      <c r="E4396" t="s">
        <v>14007</v>
      </c>
      <c r="F4396" t="s">
        <v>28885</v>
      </c>
      <c r="G4396" t="s">
        <v>28886</v>
      </c>
      <c r="I4396" t="s">
        <v>13969</v>
      </c>
      <c r="L4396" t="s">
        <v>28887</v>
      </c>
      <c r="M4396" s="20" t="s">
        <v>28885</v>
      </c>
      <c r="N4396" s="34">
        <v>276</v>
      </c>
      <c r="O4396" t="s">
        <v>28888</v>
      </c>
    </row>
    <row r="4397" spans="1:15" x14ac:dyDescent="0.35">
      <c r="A4397" t="s">
        <v>19</v>
      </c>
      <c r="B4397">
        <v>4175644</v>
      </c>
      <c r="C4397">
        <v>4175946</v>
      </c>
      <c r="E4397" t="s">
        <v>14007</v>
      </c>
      <c r="F4397" t="s">
        <v>14251</v>
      </c>
      <c r="I4397" t="s">
        <v>13969</v>
      </c>
      <c r="L4397" t="s">
        <v>28889</v>
      </c>
      <c r="M4397" s="20" t="s">
        <v>14251</v>
      </c>
      <c r="N4397" s="34">
        <v>100</v>
      </c>
      <c r="O4397" t="s">
        <v>28890</v>
      </c>
    </row>
    <row r="4398" spans="1:15" x14ac:dyDescent="0.35">
      <c r="A4398" t="s">
        <v>19</v>
      </c>
      <c r="B4398">
        <v>4176476</v>
      </c>
      <c r="C4398">
        <v>4178896</v>
      </c>
      <c r="E4398" t="s">
        <v>13966</v>
      </c>
      <c r="F4398" t="s">
        <v>28891</v>
      </c>
      <c r="G4398" t="s">
        <v>28892</v>
      </c>
      <c r="I4398" t="s">
        <v>13969</v>
      </c>
      <c r="L4398" t="s">
        <v>28893</v>
      </c>
      <c r="M4398" s="20" t="s">
        <v>28891</v>
      </c>
      <c r="N4398" s="34">
        <v>806</v>
      </c>
      <c r="O4398" t="s">
        <v>28894</v>
      </c>
    </row>
    <row r="4399" spans="1:15" x14ac:dyDescent="0.35">
      <c r="A4399" t="s">
        <v>19</v>
      </c>
      <c r="B4399">
        <v>4178934</v>
      </c>
      <c r="C4399">
        <v>4179935</v>
      </c>
      <c r="E4399" t="s">
        <v>14007</v>
      </c>
      <c r="F4399" t="s">
        <v>15167</v>
      </c>
      <c r="G4399" t="s">
        <v>28895</v>
      </c>
      <c r="I4399" t="s">
        <v>13969</v>
      </c>
      <c r="L4399" t="s">
        <v>28896</v>
      </c>
      <c r="M4399" s="20" t="s">
        <v>15167</v>
      </c>
      <c r="N4399" s="34">
        <v>333</v>
      </c>
      <c r="O4399" t="s">
        <v>28897</v>
      </c>
    </row>
    <row r="4400" spans="1:15" x14ac:dyDescent="0.35">
      <c r="A4400" t="s">
        <v>19</v>
      </c>
      <c r="B4400">
        <v>4180109</v>
      </c>
      <c r="C4400">
        <v>4180858</v>
      </c>
      <c r="E4400" t="s">
        <v>14007</v>
      </c>
      <c r="F4400" t="s">
        <v>15553</v>
      </c>
      <c r="G4400" t="s">
        <v>15554</v>
      </c>
      <c r="I4400" t="s">
        <v>13969</v>
      </c>
      <c r="L4400" t="s">
        <v>28898</v>
      </c>
      <c r="M4400" s="20" t="s">
        <v>15553</v>
      </c>
      <c r="N4400" s="34">
        <v>249</v>
      </c>
      <c r="O4400" t="s">
        <v>28899</v>
      </c>
    </row>
    <row r="4401" spans="1:15" x14ac:dyDescent="0.35">
      <c r="A4401" t="s">
        <v>19</v>
      </c>
      <c r="B4401">
        <v>4180964</v>
      </c>
      <c r="C4401">
        <v>4182145</v>
      </c>
      <c r="E4401" t="s">
        <v>14007</v>
      </c>
      <c r="F4401" t="s">
        <v>28900</v>
      </c>
      <c r="G4401" t="s">
        <v>28901</v>
      </c>
      <c r="I4401" t="s">
        <v>13969</v>
      </c>
      <c r="L4401" t="s">
        <v>28902</v>
      </c>
      <c r="M4401" s="20" t="s">
        <v>28900</v>
      </c>
      <c r="N4401" s="34">
        <v>393</v>
      </c>
      <c r="O4401" t="s">
        <v>28903</v>
      </c>
    </row>
    <row r="4402" spans="1:15" x14ac:dyDescent="0.35">
      <c r="A4402" t="s">
        <v>19</v>
      </c>
      <c r="B4402">
        <v>4182641</v>
      </c>
      <c r="C4402">
        <v>4182904</v>
      </c>
      <c r="E4402" t="s">
        <v>13966</v>
      </c>
      <c r="F4402" t="s">
        <v>28904</v>
      </c>
      <c r="G4402" t="s">
        <v>28905</v>
      </c>
      <c r="I4402" t="s">
        <v>13969</v>
      </c>
      <c r="L4402" t="s">
        <v>28906</v>
      </c>
      <c r="M4402" s="20" t="s">
        <v>28904</v>
      </c>
      <c r="N4402" s="34">
        <v>87</v>
      </c>
      <c r="O4402" t="s">
        <v>28907</v>
      </c>
    </row>
    <row r="4403" spans="1:15" x14ac:dyDescent="0.35">
      <c r="A4403" t="s">
        <v>19</v>
      </c>
      <c r="B4403">
        <v>4182947</v>
      </c>
      <c r="C4403">
        <v>4183321</v>
      </c>
      <c r="E4403" t="s">
        <v>14007</v>
      </c>
      <c r="F4403" t="s">
        <v>28908</v>
      </c>
      <c r="G4403" t="s">
        <v>28909</v>
      </c>
      <c r="I4403" t="s">
        <v>13969</v>
      </c>
      <c r="L4403" t="s">
        <v>28910</v>
      </c>
      <c r="M4403" s="20" t="s">
        <v>28908</v>
      </c>
      <c r="N4403" s="34">
        <v>124</v>
      </c>
      <c r="O4403" t="s">
        <v>28911</v>
      </c>
    </row>
    <row r="4404" spans="1:15" x14ac:dyDescent="0.35">
      <c r="A4404" t="s">
        <v>19</v>
      </c>
      <c r="B4404">
        <v>4183323</v>
      </c>
      <c r="C4404">
        <v>4183937</v>
      </c>
      <c r="E4404" t="s">
        <v>14007</v>
      </c>
      <c r="F4404" t="s">
        <v>28912</v>
      </c>
      <c r="G4404" t="s">
        <v>28913</v>
      </c>
      <c r="I4404" t="s">
        <v>13969</v>
      </c>
      <c r="L4404" t="s">
        <v>28914</v>
      </c>
      <c r="M4404" s="20" t="s">
        <v>28912</v>
      </c>
      <c r="N4404" s="34">
        <v>204</v>
      </c>
      <c r="O4404" t="s">
        <v>28915</v>
      </c>
    </row>
    <row r="4405" spans="1:15" x14ac:dyDescent="0.35">
      <c r="A4405" t="s">
        <v>19</v>
      </c>
      <c r="B4405">
        <v>4183951</v>
      </c>
      <c r="C4405">
        <v>4185900</v>
      </c>
      <c r="E4405" t="s">
        <v>14007</v>
      </c>
      <c r="F4405" t="s">
        <v>28916</v>
      </c>
      <c r="G4405" t="s">
        <v>28917</v>
      </c>
      <c r="I4405" t="s">
        <v>13969</v>
      </c>
      <c r="L4405" t="s">
        <v>28918</v>
      </c>
      <c r="M4405" s="20" t="s">
        <v>28916</v>
      </c>
      <c r="N4405" s="34">
        <v>649</v>
      </c>
      <c r="O4405" t="s">
        <v>28919</v>
      </c>
    </row>
    <row r="4406" spans="1:15" x14ac:dyDescent="0.35">
      <c r="A4406" t="s">
        <v>19</v>
      </c>
      <c r="B4406">
        <v>4185928</v>
      </c>
      <c r="C4406">
        <v>4186893</v>
      </c>
      <c r="E4406" t="s">
        <v>14007</v>
      </c>
      <c r="F4406" t="s">
        <v>28920</v>
      </c>
      <c r="G4406" t="s">
        <v>28921</v>
      </c>
      <c r="I4406" t="s">
        <v>13969</v>
      </c>
      <c r="L4406" t="s">
        <v>28922</v>
      </c>
      <c r="M4406" s="20" t="s">
        <v>28920</v>
      </c>
      <c r="N4406" s="34">
        <v>321</v>
      </c>
      <c r="O4406" t="s">
        <v>28923</v>
      </c>
    </row>
    <row r="4407" spans="1:15" x14ac:dyDescent="0.35">
      <c r="A4407" t="s">
        <v>19</v>
      </c>
      <c r="B4407">
        <v>4187409</v>
      </c>
      <c r="C4407">
        <v>4187654</v>
      </c>
      <c r="E4407" t="s">
        <v>13966</v>
      </c>
      <c r="F4407" t="s">
        <v>15756</v>
      </c>
      <c r="G4407" t="s">
        <v>28924</v>
      </c>
      <c r="I4407" t="s">
        <v>13969</v>
      </c>
      <c r="L4407" t="s">
        <v>28925</v>
      </c>
      <c r="M4407" s="20" t="s">
        <v>15756</v>
      </c>
      <c r="N4407" s="34">
        <v>81</v>
      </c>
      <c r="O4407" t="s">
        <v>28926</v>
      </c>
    </row>
    <row r="4408" spans="1:15" x14ac:dyDescent="0.35">
      <c r="A4408" t="s">
        <v>19</v>
      </c>
      <c r="B4408">
        <v>4187725</v>
      </c>
      <c r="C4408">
        <v>4189266</v>
      </c>
      <c r="E4408" t="s">
        <v>14007</v>
      </c>
      <c r="F4408" t="s">
        <v>28927</v>
      </c>
      <c r="G4408" t="s">
        <v>28928</v>
      </c>
      <c r="I4408" t="s">
        <v>13969</v>
      </c>
      <c r="L4408" t="s">
        <v>28929</v>
      </c>
      <c r="M4408" s="20" t="s">
        <v>28927</v>
      </c>
      <c r="N4408" s="34">
        <v>513</v>
      </c>
      <c r="O4408" t="s">
        <v>28930</v>
      </c>
    </row>
    <row r="4409" spans="1:15" x14ac:dyDescent="0.35">
      <c r="A4409" t="s">
        <v>19</v>
      </c>
      <c r="B4409">
        <v>4189270</v>
      </c>
      <c r="C4409">
        <v>4190442</v>
      </c>
      <c r="E4409" t="s">
        <v>14007</v>
      </c>
      <c r="F4409" t="s">
        <v>28931</v>
      </c>
      <c r="G4409" t="s">
        <v>28932</v>
      </c>
      <c r="I4409" t="s">
        <v>13969</v>
      </c>
      <c r="L4409" t="s">
        <v>28933</v>
      </c>
      <c r="M4409" s="20" t="s">
        <v>28931</v>
      </c>
      <c r="N4409" s="34">
        <v>390</v>
      </c>
      <c r="O4409" t="s">
        <v>28934</v>
      </c>
    </row>
    <row r="4410" spans="1:15" x14ac:dyDescent="0.35">
      <c r="A4410" t="s">
        <v>19</v>
      </c>
      <c r="B4410">
        <v>4190523</v>
      </c>
      <c r="C4410">
        <v>4190906</v>
      </c>
      <c r="E4410" t="s">
        <v>14007</v>
      </c>
      <c r="F4410" t="s">
        <v>21473</v>
      </c>
      <c r="G4410" t="s">
        <v>28935</v>
      </c>
      <c r="I4410" t="s">
        <v>13969</v>
      </c>
      <c r="L4410" t="s">
        <v>28936</v>
      </c>
      <c r="M4410" s="20" t="s">
        <v>21473</v>
      </c>
      <c r="N4410" s="34">
        <v>127</v>
      </c>
      <c r="O4410" t="s">
        <v>28937</v>
      </c>
    </row>
    <row r="4411" spans="1:15" x14ac:dyDescent="0.35">
      <c r="A4411" t="s">
        <v>19</v>
      </c>
      <c r="B4411">
        <v>4190924</v>
      </c>
      <c r="C4411">
        <v>4191595</v>
      </c>
      <c r="E4411" t="s">
        <v>14007</v>
      </c>
      <c r="F4411" t="s">
        <v>28938</v>
      </c>
      <c r="G4411" t="s">
        <v>28939</v>
      </c>
      <c r="I4411" t="s">
        <v>13969</v>
      </c>
      <c r="L4411" t="s">
        <v>28940</v>
      </c>
      <c r="M4411" s="20" t="s">
        <v>28938</v>
      </c>
      <c r="N4411" s="34">
        <v>223</v>
      </c>
      <c r="O4411" t="s">
        <v>28941</v>
      </c>
    </row>
    <row r="4412" spans="1:15" x14ac:dyDescent="0.35">
      <c r="A4412" t="s">
        <v>19</v>
      </c>
      <c r="B4412">
        <v>4191951</v>
      </c>
      <c r="C4412">
        <v>4192109</v>
      </c>
      <c r="E4412" t="s">
        <v>13966</v>
      </c>
      <c r="F4412" t="s">
        <v>28942</v>
      </c>
      <c r="G4412" t="s">
        <v>28943</v>
      </c>
      <c r="I4412" t="s">
        <v>13969</v>
      </c>
      <c r="L4412" t="s">
        <v>28944</v>
      </c>
      <c r="M4412" s="20" t="s">
        <v>28942</v>
      </c>
      <c r="N4412" s="34">
        <v>52</v>
      </c>
      <c r="O4412" t="s">
        <v>28945</v>
      </c>
    </row>
    <row r="4413" spans="1:15" x14ac:dyDescent="0.35">
      <c r="A4413" t="s">
        <v>19</v>
      </c>
      <c r="B4413">
        <v>4192552</v>
      </c>
      <c r="C4413">
        <v>4192860</v>
      </c>
      <c r="E4413" t="s">
        <v>13966</v>
      </c>
      <c r="F4413" t="s">
        <v>28946</v>
      </c>
      <c r="G4413" t="s">
        <v>28947</v>
      </c>
      <c r="I4413" t="s">
        <v>13969</v>
      </c>
      <c r="L4413" t="s">
        <v>28948</v>
      </c>
      <c r="M4413" s="20" t="s">
        <v>28946</v>
      </c>
      <c r="N4413" s="34">
        <v>102</v>
      </c>
      <c r="O4413" t="s">
        <v>28949</v>
      </c>
    </row>
    <row r="4414" spans="1:15" x14ac:dyDescent="0.35">
      <c r="A4414" t="s">
        <v>19</v>
      </c>
      <c r="B4414">
        <v>4192857</v>
      </c>
      <c r="C4414">
        <v>4194398</v>
      </c>
      <c r="E4414" t="s">
        <v>13966</v>
      </c>
      <c r="F4414" t="s">
        <v>28950</v>
      </c>
      <c r="G4414" t="s">
        <v>28951</v>
      </c>
      <c r="I4414" t="s">
        <v>13969</v>
      </c>
      <c r="L4414" t="s">
        <v>28952</v>
      </c>
      <c r="M4414" s="20" t="s">
        <v>28950</v>
      </c>
      <c r="N4414" s="34">
        <v>513</v>
      </c>
      <c r="O4414" t="s">
        <v>28953</v>
      </c>
    </row>
    <row r="4415" spans="1:15" x14ac:dyDescent="0.35">
      <c r="A4415" t="s">
        <v>19</v>
      </c>
      <c r="B4415">
        <v>4194429</v>
      </c>
      <c r="C4415">
        <v>4195031</v>
      </c>
      <c r="E4415" t="s">
        <v>14007</v>
      </c>
      <c r="F4415" t="s">
        <v>28954</v>
      </c>
      <c r="G4415" t="s">
        <v>28955</v>
      </c>
      <c r="I4415" t="s">
        <v>13969</v>
      </c>
      <c r="L4415" t="s">
        <v>28956</v>
      </c>
      <c r="M4415" s="20" t="s">
        <v>28954</v>
      </c>
      <c r="N4415" s="34">
        <v>200</v>
      </c>
      <c r="O4415" t="s">
        <v>28957</v>
      </c>
    </row>
    <row r="4416" spans="1:15" x14ac:dyDescent="0.35">
      <c r="A4416" t="s">
        <v>19</v>
      </c>
      <c r="B4416">
        <v>4195314</v>
      </c>
      <c r="C4416">
        <v>4196564</v>
      </c>
      <c r="E4416" t="s">
        <v>14007</v>
      </c>
      <c r="F4416" t="s">
        <v>28958</v>
      </c>
      <c r="G4416" t="s">
        <v>28959</v>
      </c>
      <c r="I4416" t="s">
        <v>13969</v>
      </c>
      <c r="L4416" t="s">
        <v>28960</v>
      </c>
      <c r="M4416" s="20" t="s">
        <v>28958</v>
      </c>
      <c r="N4416" s="34">
        <v>416</v>
      </c>
      <c r="O4416" t="s">
        <v>28961</v>
      </c>
    </row>
    <row r="4417" spans="1:15" x14ac:dyDescent="0.35">
      <c r="A4417" t="s">
        <v>19</v>
      </c>
      <c r="B4417">
        <v>4196583</v>
      </c>
      <c r="C4417">
        <v>4197740</v>
      </c>
      <c r="E4417" t="s">
        <v>14007</v>
      </c>
      <c r="F4417" t="s">
        <v>28962</v>
      </c>
      <c r="G4417" t="s">
        <v>28963</v>
      </c>
      <c r="I4417" t="s">
        <v>13969</v>
      </c>
      <c r="L4417" t="s">
        <v>28964</v>
      </c>
      <c r="M4417" s="20" t="s">
        <v>28962</v>
      </c>
      <c r="N4417" s="34">
        <v>385</v>
      </c>
      <c r="O4417" t="s">
        <v>28965</v>
      </c>
    </row>
    <row r="4418" spans="1:15" x14ac:dyDescent="0.35">
      <c r="A4418" t="s">
        <v>19</v>
      </c>
      <c r="B4418">
        <v>4197737</v>
      </c>
      <c r="C4418">
        <v>4199182</v>
      </c>
      <c r="E4418" t="s">
        <v>14007</v>
      </c>
      <c r="F4418" t="s">
        <v>28966</v>
      </c>
      <c r="G4418" t="s">
        <v>28967</v>
      </c>
      <c r="I4418" t="s">
        <v>13969</v>
      </c>
      <c r="L4418" t="s">
        <v>28968</v>
      </c>
      <c r="M4418" s="20" t="s">
        <v>28966</v>
      </c>
      <c r="N4418" s="34">
        <v>481</v>
      </c>
      <c r="O4418" t="s">
        <v>28969</v>
      </c>
    </row>
    <row r="4419" spans="1:15" x14ac:dyDescent="0.35">
      <c r="A4419" t="s">
        <v>19</v>
      </c>
      <c r="B4419">
        <v>4199339</v>
      </c>
      <c r="C4419">
        <v>4200007</v>
      </c>
      <c r="E4419" t="s">
        <v>14007</v>
      </c>
      <c r="F4419" t="s">
        <v>28970</v>
      </c>
      <c r="G4419" t="s">
        <v>28971</v>
      </c>
      <c r="I4419" t="s">
        <v>13969</v>
      </c>
      <c r="L4419" t="s">
        <v>28972</v>
      </c>
      <c r="M4419" s="20" t="s">
        <v>28970</v>
      </c>
      <c r="N4419" s="34">
        <v>222</v>
      </c>
      <c r="O4419" t="s">
        <v>28973</v>
      </c>
    </row>
    <row r="4420" spans="1:15" x14ac:dyDescent="0.35">
      <c r="A4420" t="s">
        <v>19</v>
      </c>
      <c r="B4420">
        <v>4200004</v>
      </c>
      <c r="C4420">
        <v>4200822</v>
      </c>
      <c r="E4420" t="s">
        <v>14007</v>
      </c>
      <c r="F4420" t="s">
        <v>28974</v>
      </c>
      <c r="G4420" t="s">
        <v>28975</v>
      </c>
      <c r="I4420" t="s">
        <v>13969</v>
      </c>
      <c r="L4420" t="s">
        <v>28976</v>
      </c>
      <c r="M4420" s="20" t="s">
        <v>28974</v>
      </c>
      <c r="N4420" s="34">
        <v>272</v>
      </c>
      <c r="O4420" t="s">
        <v>28977</v>
      </c>
    </row>
    <row r="4421" spans="1:15" x14ac:dyDescent="0.35">
      <c r="A4421" t="s">
        <v>19</v>
      </c>
      <c r="B4421">
        <v>4200830</v>
      </c>
      <c r="C4421">
        <v>4201735</v>
      </c>
      <c r="E4421" t="s">
        <v>14007</v>
      </c>
      <c r="F4421" t="s">
        <v>15276</v>
      </c>
      <c r="G4421" t="s">
        <v>28978</v>
      </c>
      <c r="I4421" t="s">
        <v>13969</v>
      </c>
      <c r="L4421" t="s">
        <v>28979</v>
      </c>
      <c r="M4421" s="20" t="s">
        <v>15276</v>
      </c>
      <c r="N4421" s="34">
        <v>301</v>
      </c>
      <c r="O4421" t="s">
        <v>28980</v>
      </c>
    </row>
    <row r="4422" spans="1:15" x14ac:dyDescent="0.35">
      <c r="A4422" t="s">
        <v>19</v>
      </c>
      <c r="B4422">
        <v>4201841</v>
      </c>
      <c r="C4422">
        <v>4202227</v>
      </c>
      <c r="E4422" t="s">
        <v>13966</v>
      </c>
      <c r="F4422" t="s">
        <v>28981</v>
      </c>
      <c r="G4422" t="s">
        <v>28982</v>
      </c>
      <c r="I4422" t="s">
        <v>13969</v>
      </c>
      <c r="L4422" t="s">
        <v>28983</v>
      </c>
      <c r="M4422" s="20" t="s">
        <v>28981</v>
      </c>
      <c r="N4422" s="34">
        <v>128</v>
      </c>
      <c r="O4422" t="s">
        <v>28984</v>
      </c>
    </row>
    <row r="4423" spans="1:15" x14ac:dyDescent="0.35">
      <c r="A4423" t="s">
        <v>19</v>
      </c>
      <c r="B4423">
        <v>4202209</v>
      </c>
      <c r="C4423">
        <v>4202886</v>
      </c>
      <c r="E4423" t="s">
        <v>13966</v>
      </c>
      <c r="F4423" t="s">
        <v>28985</v>
      </c>
      <c r="G4423" t="s">
        <v>28986</v>
      </c>
      <c r="I4423" t="s">
        <v>13969</v>
      </c>
      <c r="L4423" t="s">
        <v>28987</v>
      </c>
      <c r="M4423" s="20" t="s">
        <v>28985</v>
      </c>
      <c r="N4423" s="34">
        <v>225</v>
      </c>
      <c r="O4423" t="s">
        <v>28988</v>
      </c>
    </row>
    <row r="4424" spans="1:15" x14ac:dyDescent="0.35">
      <c r="A4424" t="s">
        <v>19</v>
      </c>
      <c r="B4424">
        <v>4202990</v>
      </c>
      <c r="C4424">
        <v>4204189</v>
      </c>
      <c r="E4424" t="s">
        <v>13966</v>
      </c>
      <c r="F4424" t="s">
        <v>14792</v>
      </c>
      <c r="G4424" t="s">
        <v>28989</v>
      </c>
      <c r="I4424" t="s">
        <v>13969</v>
      </c>
      <c r="L4424" t="s">
        <v>28990</v>
      </c>
      <c r="M4424" s="20" t="s">
        <v>14792</v>
      </c>
      <c r="N4424" s="34">
        <v>399</v>
      </c>
      <c r="O4424" t="s">
        <v>28991</v>
      </c>
    </row>
    <row r="4425" spans="1:15" x14ac:dyDescent="0.35">
      <c r="A4425" t="s">
        <v>19</v>
      </c>
      <c r="B4425">
        <v>4204223</v>
      </c>
      <c r="C4425">
        <v>4204420</v>
      </c>
      <c r="E4425" t="s">
        <v>13966</v>
      </c>
      <c r="F4425" t="s">
        <v>28992</v>
      </c>
      <c r="G4425" t="s">
        <v>28993</v>
      </c>
      <c r="I4425" t="s">
        <v>13969</v>
      </c>
      <c r="L4425" t="s">
        <v>28994</v>
      </c>
      <c r="M4425" s="20" t="s">
        <v>28992</v>
      </c>
      <c r="N4425" s="34">
        <v>65</v>
      </c>
      <c r="O4425" t="s">
        <v>28995</v>
      </c>
    </row>
    <row r="4426" spans="1:15" x14ac:dyDescent="0.35">
      <c r="A4426" t="s">
        <v>19</v>
      </c>
      <c r="B4426">
        <v>4204456</v>
      </c>
      <c r="C4426">
        <v>4205646</v>
      </c>
      <c r="E4426" t="s">
        <v>14007</v>
      </c>
      <c r="F4426" t="s">
        <v>28996</v>
      </c>
      <c r="G4426" t="s">
        <v>28997</v>
      </c>
      <c r="I4426" t="s">
        <v>13969</v>
      </c>
      <c r="L4426" t="s">
        <v>28998</v>
      </c>
      <c r="M4426" s="20" t="s">
        <v>28996</v>
      </c>
      <c r="N4426" s="34">
        <v>396</v>
      </c>
      <c r="O4426" t="s">
        <v>28999</v>
      </c>
    </row>
    <row r="4427" spans="1:15" x14ac:dyDescent="0.35">
      <c r="A4427" t="s">
        <v>19</v>
      </c>
      <c r="B4427">
        <v>4205767</v>
      </c>
      <c r="C4427">
        <v>4206147</v>
      </c>
      <c r="E4427" t="s">
        <v>13966</v>
      </c>
      <c r="F4427" t="s">
        <v>29000</v>
      </c>
      <c r="G4427" t="s">
        <v>29001</v>
      </c>
      <c r="I4427" t="s">
        <v>13969</v>
      </c>
      <c r="L4427" t="s">
        <v>29002</v>
      </c>
      <c r="M4427" s="20" t="s">
        <v>29000</v>
      </c>
      <c r="N4427" s="34">
        <v>126</v>
      </c>
      <c r="O4427" t="s">
        <v>29003</v>
      </c>
    </row>
    <row r="4428" spans="1:15" x14ac:dyDescent="0.35">
      <c r="A4428" t="s">
        <v>19</v>
      </c>
      <c r="B4428">
        <v>4206185</v>
      </c>
      <c r="C4428">
        <v>4206862</v>
      </c>
      <c r="E4428" t="s">
        <v>14007</v>
      </c>
      <c r="F4428" t="s">
        <v>29004</v>
      </c>
      <c r="G4428" t="s">
        <v>29005</v>
      </c>
      <c r="I4428" t="s">
        <v>13969</v>
      </c>
      <c r="L4428" t="s">
        <v>29006</v>
      </c>
      <c r="M4428" s="20" t="s">
        <v>29004</v>
      </c>
      <c r="N4428" s="34">
        <v>225</v>
      </c>
      <c r="O4428" t="s">
        <v>29007</v>
      </c>
    </row>
    <row r="4429" spans="1:15" x14ac:dyDescent="0.35">
      <c r="A4429" t="s">
        <v>19</v>
      </c>
      <c r="B4429">
        <v>4206939</v>
      </c>
      <c r="C4429">
        <v>4208273</v>
      </c>
      <c r="E4429" t="s">
        <v>14007</v>
      </c>
      <c r="F4429" t="s">
        <v>16320</v>
      </c>
      <c r="G4429" t="s">
        <v>16321</v>
      </c>
      <c r="I4429" t="s">
        <v>13969</v>
      </c>
      <c r="L4429" t="s">
        <v>29008</v>
      </c>
      <c r="M4429" s="20" t="s">
        <v>16320</v>
      </c>
      <c r="N4429" s="34">
        <v>444</v>
      </c>
      <c r="O4429" t="s">
        <v>29009</v>
      </c>
    </row>
    <row r="4430" spans="1:15" x14ac:dyDescent="0.35">
      <c r="A4430" t="s">
        <v>19</v>
      </c>
      <c r="B4430">
        <v>4208501</v>
      </c>
      <c r="C4430">
        <v>4210438</v>
      </c>
      <c r="E4430" t="s">
        <v>13966</v>
      </c>
      <c r="F4430" t="s">
        <v>29010</v>
      </c>
      <c r="G4430" t="s">
        <v>29011</v>
      </c>
      <c r="I4430" t="s">
        <v>13969</v>
      </c>
      <c r="L4430" t="s">
        <v>29012</v>
      </c>
      <c r="M4430" s="20" t="s">
        <v>29010</v>
      </c>
      <c r="N4430" s="34">
        <v>645</v>
      </c>
      <c r="O4430" t="s">
        <v>29013</v>
      </c>
    </row>
    <row r="4431" spans="1:15" x14ac:dyDescent="0.35">
      <c r="A4431" t="s">
        <v>19</v>
      </c>
      <c r="B4431">
        <v>4210866</v>
      </c>
      <c r="C4431">
        <v>4212245</v>
      </c>
      <c r="E4431" t="s">
        <v>13966</v>
      </c>
      <c r="F4431" t="s">
        <v>29014</v>
      </c>
      <c r="G4431" t="s">
        <v>29015</v>
      </c>
      <c r="I4431" t="s">
        <v>13969</v>
      </c>
      <c r="L4431" t="s">
        <v>29016</v>
      </c>
      <c r="M4431" s="20" t="s">
        <v>29014</v>
      </c>
      <c r="N4431" s="34">
        <v>459</v>
      </c>
      <c r="O4431" t="s">
        <v>29017</v>
      </c>
    </row>
    <row r="4432" spans="1:15" x14ac:dyDescent="0.35">
      <c r="A4432" t="s">
        <v>19</v>
      </c>
      <c r="B4432">
        <v>4212299</v>
      </c>
      <c r="C4432">
        <v>4213141</v>
      </c>
      <c r="E4432" t="s">
        <v>13966</v>
      </c>
      <c r="F4432" t="s">
        <v>29018</v>
      </c>
      <c r="G4432" t="s">
        <v>29019</v>
      </c>
      <c r="I4432" t="s">
        <v>13969</v>
      </c>
      <c r="L4432" t="s">
        <v>29020</v>
      </c>
      <c r="M4432" s="20" t="s">
        <v>29018</v>
      </c>
      <c r="N4432" s="34">
        <v>280</v>
      </c>
      <c r="O4432" t="s">
        <v>29021</v>
      </c>
    </row>
    <row r="4433" spans="1:15" x14ac:dyDescent="0.35">
      <c r="A4433" t="s">
        <v>19</v>
      </c>
      <c r="B4433">
        <v>4213192</v>
      </c>
      <c r="C4433">
        <v>4214052</v>
      </c>
      <c r="E4433" t="s">
        <v>14007</v>
      </c>
      <c r="F4433" t="s">
        <v>29022</v>
      </c>
      <c r="G4433" t="s">
        <v>29023</v>
      </c>
      <c r="I4433" t="s">
        <v>13969</v>
      </c>
      <c r="L4433" t="s">
        <v>29024</v>
      </c>
      <c r="M4433" s="20" t="s">
        <v>29022</v>
      </c>
      <c r="N4433" s="34">
        <v>286</v>
      </c>
      <c r="O4433" t="s">
        <v>29025</v>
      </c>
    </row>
    <row r="4434" spans="1:15" x14ac:dyDescent="0.35">
      <c r="A4434" t="s">
        <v>19</v>
      </c>
      <c r="B4434">
        <v>4214162</v>
      </c>
      <c r="C4434">
        <v>4214875</v>
      </c>
      <c r="E4434" t="s">
        <v>14007</v>
      </c>
      <c r="F4434" t="s">
        <v>29026</v>
      </c>
      <c r="G4434" t="s">
        <v>29027</v>
      </c>
      <c r="I4434" t="s">
        <v>13969</v>
      </c>
      <c r="L4434" t="s">
        <v>29028</v>
      </c>
      <c r="M4434" s="20" t="s">
        <v>29026</v>
      </c>
      <c r="N4434" s="34">
        <v>237</v>
      </c>
      <c r="O4434" t="s">
        <v>29029</v>
      </c>
    </row>
    <row r="4435" spans="1:15" x14ac:dyDescent="0.35">
      <c r="A4435" t="s">
        <v>19</v>
      </c>
      <c r="B4435">
        <v>4215026</v>
      </c>
      <c r="C4435">
        <v>4215541</v>
      </c>
      <c r="E4435" t="s">
        <v>13966</v>
      </c>
      <c r="F4435" t="s">
        <v>29030</v>
      </c>
      <c r="G4435" t="s">
        <v>29031</v>
      </c>
      <c r="I4435" t="s">
        <v>13969</v>
      </c>
      <c r="L4435" t="s">
        <v>29032</v>
      </c>
      <c r="M4435" s="20" t="s">
        <v>29030</v>
      </c>
      <c r="N4435" s="34">
        <v>171</v>
      </c>
      <c r="O4435" t="s">
        <v>29033</v>
      </c>
    </row>
    <row r="4436" spans="1:15" x14ac:dyDescent="0.35">
      <c r="A4436" t="s">
        <v>19</v>
      </c>
      <c r="B4436">
        <v>4215790</v>
      </c>
      <c r="C4436">
        <v>4217031</v>
      </c>
      <c r="E4436" t="s">
        <v>13966</v>
      </c>
      <c r="F4436" t="s">
        <v>25696</v>
      </c>
      <c r="G4436" t="s">
        <v>25697</v>
      </c>
      <c r="I4436" t="s">
        <v>13969</v>
      </c>
      <c r="L4436" t="s">
        <v>29034</v>
      </c>
      <c r="M4436" s="20" t="s">
        <v>25696</v>
      </c>
      <c r="N4436" s="34">
        <v>413</v>
      </c>
      <c r="O4436" t="s">
        <v>29035</v>
      </c>
    </row>
    <row r="4437" spans="1:15" x14ac:dyDescent="0.35">
      <c r="A4437" t="s">
        <v>19</v>
      </c>
      <c r="B4437">
        <v>4217187</v>
      </c>
      <c r="C4437">
        <v>4218554</v>
      </c>
      <c r="E4437" t="s">
        <v>13966</v>
      </c>
      <c r="F4437" t="s">
        <v>29036</v>
      </c>
      <c r="G4437" t="s">
        <v>29037</v>
      </c>
      <c r="I4437" t="s">
        <v>13969</v>
      </c>
      <c r="L4437" t="s">
        <v>29038</v>
      </c>
      <c r="M4437" s="20" t="s">
        <v>29036</v>
      </c>
      <c r="N4437" s="34">
        <v>455</v>
      </c>
      <c r="O4437" t="s">
        <v>29039</v>
      </c>
    </row>
    <row r="4438" spans="1:15" x14ac:dyDescent="0.35">
      <c r="A4438" t="s">
        <v>19</v>
      </c>
      <c r="B4438">
        <v>4218584</v>
      </c>
      <c r="C4438">
        <v>4219216</v>
      </c>
      <c r="E4438" t="s">
        <v>14007</v>
      </c>
      <c r="F4438" t="s">
        <v>29040</v>
      </c>
      <c r="G4438" t="s">
        <v>29041</v>
      </c>
      <c r="I4438" t="s">
        <v>13969</v>
      </c>
      <c r="L4438" t="s">
        <v>29042</v>
      </c>
      <c r="M4438" s="20" t="s">
        <v>29040</v>
      </c>
      <c r="N4438" s="34">
        <v>210</v>
      </c>
      <c r="O4438" t="s">
        <v>29043</v>
      </c>
    </row>
    <row r="4439" spans="1:15" x14ac:dyDescent="0.35">
      <c r="A4439" t="s">
        <v>19</v>
      </c>
      <c r="B4439">
        <v>4219358</v>
      </c>
      <c r="C4439">
        <v>4220293</v>
      </c>
      <c r="E4439" t="s">
        <v>14007</v>
      </c>
      <c r="F4439" t="s">
        <v>29044</v>
      </c>
      <c r="G4439" t="s">
        <v>29045</v>
      </c>
      <c r="I4439" t="s">
        <v>13969</v>
      </c>
      <c r="L4439" t="s">
        <v>29046</v>
      </c>
      <c r="M4439" s="20" t="s">
        <v>29044</v>
      </c>
      <c r="N4439" s="34">
        <v>311</v>
      </c>
      <c r="O4439" t="s">
        <v>29047</v>
      </c>
    </row>
    <row r="4440" spans="1:15" x14ac:dyDescent="0.35">
      <c r="A4440" t="s">
        <v>19</v>
      </c>
      <c r="B4440">
        <v>4220456</v>
      </c>
      <c r="C4440">
        <v>4220590</v>
      </c>
      <c r="E4440" t="s">
        <v>14007</v>
      </c>
      <c r="F4440" t="s">
        <v>14251</v>
      </c>
      <c r="I4440" t="s">
        <v>13969</v>
      </c>
      <c r="L4440" t="s">
        <v>29048</v>
      </c>
      <c r="M4440" s="20" t="s">
        <v>14251</v>
      </c>
      <c r="N4440" s="34">
        <v>44</v>
      </c>
      <c r="O4440" t="s">
        <v>29049</v>
      </c>
    </row>
    <row r="4441" spans="1:15" x14ac:dyDescent="0.35">
      <c r="A4441" t="s">
        <v>19</v>
      </c>
      <c r="B4441">
        <v>4220740</v>
      </c>
      <c r="C4441">
        <v>4220889</v>
      </c>
      <c r="E4441" t="s">
        <v>13966</v>
      </c>
      <c r="F4441" t="s">
        <v>29050</v>
      </c>
      <c r="G4441" t="s">
        <v>29051</v>
      </c>
      <c r="I4441" t="s">
        <v>13969</v>
      </c>
      <c r="L4441" t="s">
        <v>29052</v>
      </c>
      <c r="M4441" s="20" t="s">
        <v>29050</v>
      </c>
      <c r="N4441" s="34">
        <v>49</v>
      </c>
      <c r="O4441" t="s">
        <v>29053</v>
      </c>
    </row>
    <row r="4442" spans="1:15" x14ac:dyDescent="0.35">
      <c r="A4442" t="s">
        <v>19</v>
      </c>
      <c r="B4442">
        <v>4220907</v>
      </c>
      <c r="C4442">
        <v>4222418</v>
      </c>
      <c r="E4442" t="s">
        <v>13966</v>
      </c>
      <c r="F4442" t="s">
        <v>29054</v>
      </c>
      <c r="G4442" t="s">
        <v>29055</v>
      </c>
      <c r="I4442" t="s">
        <v>13969</v>
      </c>
      <c r="L4442" t="s">
        <v>29056</v>
      </c>
      <c r="M4442" s="20" t="s">
        <v>29054</v>
      </c>
      <c r="N4442" s="34">
        <v>503</v>
      </c>
      <c r="O4442" t="s">
        <v>29057</v>
      </c>
    </row>
    <row r="4443" spans="1:15" x14ac:dyDescent="0.35">
      <c r="A4443" t="s">
        <v>19</v>
      </c>
      <c r="B4443">
        <v>4222415</v>
      </c>
      <c r="C4443">
        <v>4223602</v>
      </c>
      <c r="E4443" t="s">
        <v>13966</v>
      </c>
      <c r="F4443" t="s">
        <v>29058</v>
      </c>
      <c r="G4443" t="s">
        <v>29059</v>
      </c>
      <c r="I4443" t="s">
        <v>13969</v>
      </c>
      <c r="L4443" t="s">
        <v>29060</v>
      </c>
      <c r="M4443" s="20" t="s">
        <v>29058</v>
      </c>
      <c r="N4443" s="34">
        <v>395</v>
      </c>
      <c r="O4443" t="s">
        <v>29061</v>
      </c>
    </row>
    <row r="4444" spans="1:15" x14ac:dyDescent="0.35">
      <c r="A4444" t="s">
        <v>19</v>
      </c>
      <c r="B4444">
        <v>4223619</v>
      </c>
      <c r="C4444">
        <v>4223855</v>
      </c>
      <c r="E4444" t="s">
        <v>13966</v>
      </c>
      <c r="F4444" t="s">
        <v>29062</v>
      </c>
      <c r="G4444" t="s">
        <v>29063</v>
      </c>
      <c r="I4444" t="s">
        <v>13969</v>
      </c>
      <c r="L4444" t="s">
        <v>29064</v>
      </c>
      <c r="M4444" s="20" t="s">
        <v>29062</v>
      </c>
      <c r="N4444" s="34">
        <v>78</v>
      </c>
      <c r="O4444" t="s">
        <v>29065</v>
      </c>
    </row>
    <row r="4445" spans="1:15" x14ac:dyDescent="0.35">
      <c r="A4445" t="s">
        <v>19</v>
      </c>
      <c r="B4445">
        <v>4223855</v>
      </c>
      <c r="C4445">
        <v>4225033</v>
      </c>
      <c r="E4445" t="s">
        <v>13966</v>
      </c>
      <c r="F4445" t="s">
        <v>29066</v>
      </c>
      <c r="G4445" t="s">
        <v>29067</v>
      </c>
      <c r="I4445" t="s">
        <v>13969</v>
      </c>
      <c r="L4445" t="s">
        <v>29068</v>
      </c>
      <c r="M4445" s="20" t="s">
        <v>29066</v>
      </c>
      <c r="N4445" s="34">
        <v>392</v>
      </c>
      <c r="O4445" t="s">
        <v>29069</v>
      </c>
    </row>
    <row r="4446" spans="1:15" x14ac:dyDescent="0.35">
      <c r="A4446" t="s">
        <v>19</v>
      </c>
      <c r="B4446">
        <v>4225124</v>
      </c>
      <c r="C4446">
        <v>4225882</v>
      </c>
      <c r="E4446" t="s">
        <v>13966</v>
      </c>
      <c r="F4446" t="s">
        <v>15147</v>
      </c>
      <c r="G4446" t="s">
        <v>29070</v>
      </c>
      <c r="I4446" t="s">
        <v>13969</v>
      </c>
      <c r="L4446" t="s">
        <v>29071</v>
      </c>
      <c r="M4446" s="20" t="s">
        <v>15147</v>
      </c>
      <c r="N4446" s="34">
        <v>252</v>
      </c>
      <c r="O4446" t="s">
        <v>29072</v>
      </c>
    </row>
    <row r="4447" spans="1:15" x14ac:dyDescent="0.35">
      <c r="A4447" t="s">
        <v>19</v>
      </c>
      <c r="B4447">
        <v>4226023</v>
      </c>
      <c r="C4447">
        <v>4227114</v>
      </c>
      <c r="E4447" t="s">
        <v>13966</v>
      </c>
      <c r="F4447" t="s">
        <v>14968</v>
      </c>
      <c r="G4447" t="s">
        <v>29073</v>
      </c>
      <c r="I4447" t="s">
        <v>13969</v>
      </c>
      <c r="L4447" t="s">
        <v>29074</v>
      </c>
      <c r="M4447" s="20" t="s">
        <v>14968</v>
      </c>
      <c r="N4447" s="34">
        <v>363</v>
      </c>
      <c r="O4447" t="s">
        <v>29075</v>
      </c>
    </row>
    <row r="4448" spans="1:15" x14ac:dyDescent="0.35">
      <c r="A4448" t="s">
        <v>19</v>
      </c>
      <c r="B4448">
        <v>4227148</v>
      </c>
      <c r="C4448">
        <v>4228476</v>
      </c>
      <c r="E4448" t="s">
        <v>14007</v>
      </c>
      <c r="F4448" t="s">
        <v>29076</v>
      </c>
      <c r="G4448" t="s">
        <v>29077</v>
      </c>
      <c r="I4448" t="s">
        <v>13969</v>
      </c>
      <c r="L4448" t="s">
        <v>29078</v>
      </c>
      <c r="M4448" s="20" t="s">
        <v>29076</v>
      </c>
      <c r="N4448" s="34">
        <v>442</v>
      </c>
      <c r="O4448" t="s">
        <v>29079</v>
      </c>
    </row>
    <row r="4449" spans="1:15" x14ac:dyDescent="0.35">
      <c r="A4449" t="s">
        <v>19</v>
      </c>
      <c r="B4449">
        <v>4228473</v>
      </c>
      <c r="C4449">
        <v>4228805</v>
      </c>
      <c r="E4449" t="s">
        <v>14007</v>
      </c>
      <c r="F4449" t="s">
        <v>29080</v>
      </c>
      <c r="G4449" t="s">
        <v>29081</v>
      </c>
      <c r="I4449" t="s">
        <v>13969</v>
      </c>
      <c r="L4449" t="s">
        <v>29082</v>
      </c>
      <c r="M4449" s="20" t="s">
        <v>29080</v>
      </c>
      <c r="N4449" s="34">
        <v>110</v>
      </c>
      <c r="O4449" t="s">
        <v>29083</v>
      </c>
    </row>
    <row r="4450" spans="1:15" x14ac:dyDescent="0.35">
      <c r="A4450" t="s">
        <v>19</v>
      </c>
      <c r="B4450">
        <v>4228824</v>
      </c>
      <c r="C4450">
        <v>4230182</v>
      </c>
      <c r="E4450" t="s">
        <v>14007</v>
      </c>
      <c r="F4450" t="s">
        <v>29084</v>
      </c>
      <c r="G4450" t="s">
        <v>29085</v>
      </c>
      <c r="I4450" t="s">
        <v>13969</v>
      </c>
      <c r="L4450" t="s">
        <v>29086</v>
      </c>
      <c r="M4450" s="20" t="s">
        <v>29084</v>
      </c>
      <c r="N4450" s="34">
        <v>452</v>
      </c>
      <c r="O4450" t="s">
        <v>29087</v>
      </c>
    </row>
    <row r="4451" spans="1:15" x14ac:dyDescent="0.35">
      <c r="A4451" t="s">
        <v>19</v>
      </c>
      <c r="B4451">
        <v>4230198</v>
      </c>
      <c r="C4451">
        <v>4230506</v>
      </c>
      <c r="E4451" t="s">
        <v>14007</v>
      </c>
      <c r="F4451" t="s">
        <v>29088</v>
      </c>
      <c r="G4451" t="s">
        <v>29089</v>
      </c>
      <c r="I4451" t="s">
        <v>13969</v>
      </c>
      <c r="L4451" t="s">
        <v>29090</v>
      </c>
      <c r="M4451" s="20" t="s">
        <v>29088</v>
      </c>
      <c r="N4451" s="34">
        <v>102</v>
      </c>
      <c r="O4451" t="s">
        <v>29091</v>
      </c>
    </row>
    <row r="4452" spans="1:15" x14ac:dyDescent="0.35">
      <c r="A4452" t="s">
        <v>19</v>
      </c>
      <c r="B4452">
        <v>4230635</v>
      </c>
      <c r="C4452">
        <v>4232560</v>
      </c>
      <c r="E4452" t="s">
        <v>14007</v>
      </c>
      <c r="F4452" t="s">
        <v>29092</v>
      </c>
      <c r="G4452" t="s">
        <v>29093</v>
      </c>
      <c r="I4452" t="s">
        <v>13969</v>
      </c>
      <c r="L4452" t="s">
        <v>29094</v>
      </c>
      <c r="M4452" s="20" t="s">
        <v>29092</v>
      </c>
      <c r="N4452" s="34">
        <v>641</v>
      </c>
      <c r="O4452" t="s">
        <v>29095</v>
      </c>
    </row>
    <row r="4453" spans="1:15" x14ac:dyDescent="0.35">
      <c r="A4453" t="s">
        <v>19</v>
      </c>
      <c r="B4453">
        <v>4232723</v>
      </c>
      <c r="C4453">
        <v>4232881</v>
      </c>
      <c r="E4453" t="s">
        <v>14007</v>
      </c>
      <c r="F4453" t="s">
        <v>14251</v>
      </c>
      <c r="I4453" t="s">
        <v>13969</v>
      </c>
      <c r="L4453" t="s">
        <v>29096</v>
      </c>
      <c r="M4453" s="20" t="s">
        <v>14251</v>
      </c>
      <c r="N4453" s="34">
        <v>52</v>
      </c>
      <c r="O4453" t="s">
        <v>29097</v>
      </c>
    </row>
    <row r="4454" spans="1:15" x14ac:dyDescent="0.35">
      <c r="A4454" t="s">
        <v>19</v>
      </c>
      <c r="B4454">
        <v>4232910</v>
      </c>
      <c r="C4454">
        <v>4233500</v>
      </c>
      <c r="E4454" t="s">
        <v>14007</v>
      </c>
      <c r="F4454" t="s">
        <v>17140</v>
      </c>
      <c r="G4454" t="s">
        <v>29098</v>
      </c>
      <c r="I4454" t="s">
        <v>13969</v>
      </c>
      <c r="L4454" t="s">
        <v>29099</v>
      </c>
      <c r="M4454" s="20" t="s">
        <v>17140</v>
      </c>
      <c r="N4454" s="34">
        <v>196</v>
      </c>
      <c r="O4454" t="s">
        <v>29100</v>
      </c>
    </row>
    <row r="4455" spans="1:15" x14ac:dyDescent="0.35">
      <c r="A4455" t="s">
        <v>19</v>
      </c>
      <c r="B4455">
        <v>4233629</v>
      </c>
      <c r="C4455">
        <v>4235272</v>
      </c>
      <c r="E4455" t="s">
        <v>13966</v>
      </c>
      <c r="F4455" t="s">
        <v>29101</v>
      </c>
      <c r="G4455" t="s">
        <v>29102</v>
      </c>
      <c r="I4455" t="s">
        <v>13969</v>
      </c>
      <c r="L4455" t="s">
        <v>29103</v>
      </c>
      <c r="M4455" s="20" t="s">
        <v>29101</v>
      </c>
      <c r="N4455" s="34">
        <v>547</v>
      </c>
      <c r="O4455" t="s">
        <v>29104</v>
      </c>
    </row>
    <row r="4456" spans="1:15" x14ac:dyDescent="0.35">
      <c r="A4456" t="s">
        <v>19</v>
      </c>
      <c r="B4456">
        <v>4235377</v>
      </c>
      <c r="C4456">
        <v>4236579</v>
      </c>
      <c r="E4456" t="s">
        <v>13966</v>
      </c>
      <c r="F4456" t="s">
        <v>14792</v>
      </c>
      <c r="G4456" t="s">
        <v>29105</v>
      </c>
      <c r="I4456" t="s">
        <v>13969</v>
      </c>
      <c r="L4456" t="s">
        <v>29106</v>
      </c>
      <c r="M4456" s="20" t="s">
        <v>14792</v>
      </c>
      <c r="N4456" s="34">
        <v>400</v>
      </c>
      <c r="O4456" t="s">
        <v>29107</v>
      </c>
    </row>
    <row r="4457" spans="1:15" x14ac:dyDescent="0.35">
      <c r="A4457" t="s">
        <v>19</v>
      </c>
      <c r="B4457">
        <v>4236576</v>
      </c>
      <c r="C4457">
        <v>4237352</v>
      </c>
      <c r="E4457" t="s">
        <v>14007</v>
      </c>
      <c r="F4457" t="s">
        <v>15043</v>
      </c>
      <c r="G4457" t="s">
        <v>29108</v>
      </c>
      <c r="I4457" t="s">
        <v>13969</v>
      </c>
      <c r="L4457" t="s">
        <v>29109</v>
      </c>
      <c r="M4457" s="20" t="s">
        <v>15043</v>
      </c>
      <c r="N4457" s="34">
        <v>258</v>
      </c>
      <c r="O4457" t="s">
        <v>29110</v>
      </c>
    </row>
    <row r="4458" spans="1:15" x14ac:dyDescent="0.35">
      <c r="A4458" t="s">
        <v>19</v>
      </c>
      <c r="B4458">
        <v>4237349</v>
      </c>
      <c r="C4458">
        <v>4238236</v>
      </c>
      <c r="E4458" t="s">
        <v>14007</v>
      </c>
      <c r="F4458" t="s">
        <v>27038</v>
      </c>
      <c r="G4458" t="s">
        <v>29111</v>
      </c>
      <c r="I4458" t="s">
        <v>13969</v>
      </c>
      <c r="L4458" t="s">
        <v>29112</v>
      </c>
      <c r="M4458" s="20" t="s">
        <v>27038</v>
      </c>
      <c r="N4458" s="34">
        <v>295</v>
      </c>
      <c r="O4458" t="s">
        <v>29113</v>
      </c>
    </row>
    <row r="4459" spans="1:15" x14ac:dyDescent="0.35">
      <c r="A4459" t="s">
        <v>19</v>
      </c>
      <c r="B4459">
        <v>4238243</v>
      </c>
      <c r="C4459">
        <v>4238431</v>
      </c>
      <c r="E4459" t="s">
        <v>14007</v>
      </c>
      <c r="F4459" t="s">
        <v>29114</v>
      </c>
      <c r="G4459" t="s">
        <v>29115</v>
      </c>
      <c r="I4459" t="s">
        <v>13969</v>
      </c>
      <c r="L4459" t="s">
        <v>29116</v>
      </c>
      <c r="M4459" s="20" t="s">
        <v>29114</v>
      </c>
      <c r="N4459" s="34">
        <v>62</v>
      </c>
      <c r="O4459" t="s">
        <v>29117</v>
      </c>
    </row>
    <row r="4460" spans="1:15" x14ac:dyDescent="0.35">
      <c r="A4460" t="s">
        <v>19</v>
      </c>
      <c r="B4460">
        <v>4238428</v>
      </c>
      <c r="C4460">
        <v>4238634</v>
      </c>
      <c r="E4460" t="s">
        <v>14007</v>
      </c>
      <c r="F4460" t="s">
        <v>29118</v>
      </c>
      <c r="G4460" t="s">
        <v>29119</v>
      </c>
      <c r="I4460" t="s">
        <v>13969</v>
      </c>
      <c r="L4460" t="s">
        <v>29120</v>
      </c>
      <c r="M4460" s="20" t="s">
        <v>29118</v>
      </c>
      <c r="N4460" s="34">
        <v>68</v>
      </c>
      <c r="O4460" t="s">
        <v>29121</v>
      </c>
    </row>
    <row r="4461" spans="1:15" x14ac:dyDescent="0.35">
      <c r="A4461" t="s">
        <v>19</v>
      </c>
      <c r="B4461">
        <v>4238631</v>
      </c>
      <c r="C4461">
        <v>4238951</v>
      </c>
      <c r="E4461" t="s">
        <v>14007</v>
      </c>
      <c r="F4461" t="s">
        <v>29122</v>
      </c>
      <c r="G4461" t="s">
        <v>29123</v>
      </c>
      <c r="I4461" t="s">
        <v>13969</v>
      </c>
      <c r="L4461" t="s">
        <v>29124</v>
      </c>
      <c r="M4461" s="20" t="s">
        <v>29122</v>
      </c>
      <c r="N4461" s="34">
        <v>106</v>
      </c>
      <c r="O4461" t="s">
        <v>29125</v>
      </c>
    </row>
    <row r="4462" spans="1:15" x14ac:dyDescent="0.35">
      <c r="A4462" t="s">
        <v>19</v>
      </c>
      <c r="B4462">
        <v>4238944</v>
      </c>
      <c r="C4462">
        <v>4239480</v>
      </c>
      <c r="E4462" t="s">
        <v>14007</v>
      </c>
      <c r="F4462" t="s">
        <v>29126</v>
      </c>
      <c r="G4462" t="s">
        <v>29127</v>
      </c>
      <c r="I4462" t="s">
        <v>13969</v>
      </c>
      <c r="L4462" t="s">
        <v>29128</v>
      </c>
      <c r="M4462" s="20" t="s">
        <v>29126</v>
      </c>
      <c r="N4462" s="34">
        <v>178</v>
      </c>
      <c r="O4462" t="s">
        <v>29129</v>
      </c>
    </row>
    <row r="4463" spans="1:15" x14ac:dyDescent="0.35">
      <c r="A4463" t="s">
        <v>19</v>
      </c>
      <c r="B4463">
        <v>4239692</v>
      </c>
      <c r="C4463">
        <v>4241065</v>
      </c>
      <c r="E4463" t="s">
        <v>13966</v>
      </c>
      <c r="F4463" t="s">
        <v>29130</v>
      </c>
      <c r="G4463" t="s">
        <v>29131</v>
      </c>
      <c r="I4463" t="s">
        <v>13969</v>
      </c>
      <c r="L4463" t="s">
        <v>29132</v>
      </c>
      <c r="M4463" s="20" t="s">
        <v>29130</v>
      </c>
      <c r="N4463" s="34">
        <v>457</v>
      </c>
      <c r="O4463" t="s">
        <v>29133</v>
      </c>
    </row>
    <row r="4464" spans="1:15" x14ac:dyDescent="0.35">
      <c r="A4464" t="s">
        <v>19</v>
      </c>
      <c r="B4464">
        <v>4241080</v>
      </c>
      <c r="C4464">
        <v>4241910</v>
      </c>
      <c r="E4464" t="s">
        <v>14007</v>
      </c>
      <c r="F4464" t="s">
        <v>29134</v>
      </c>
      <c r="G4464" t="s">
        <v>29135</v>
      </c>
      <c r="I4464" t="s">
        <v>13969</v>
      </c>
      <c r="L4464" t="s">
        <v>29136</v>
      </c>
      <c r="M4464" s="20" t="s">
        <v>29134</v>
      </c>
      <c r="N4464" s="34">
        <v>276</v>
      </c>
      <c r="O4464" t="s">
        <v>29137</v>
      </c>
    </row>
    <row r="4465" spans="1:15" x14ac:dyDescent="0.35">
      <c r="A4465" t="s">
        <v>19</v>
      </c>
      <c r="B4465">
        <v>4241996</v>
      </c>
      <c r="C4465">
        <v>4243723</v>
      </c>
      <c r="E4465" t="s">
        <v>14007</v>
      </c>
      <c r="F4465" t="s">
        <v>29138</v>
      </c>
      <c r="G4465" t="s">
        <v>29139</v>
      </c>
      <c r="I4465" t="s">
        <v>13969</v>
      </c>
      <c r="L4465" t="s">
        <v>29140</v>
      </c>
      <c r="M4465" s="20" t="s">
        <v>29138</v>
      </c>
      <c r="N4465" s="34">
        <v>575</v>
      </c>
      <c r="O4465" t="s">
        <v>29141</v>
      </c>
    </row>
    <row r="4466" spans="1:15" x14ac:dyDescent="0.35">
      <c r="A4466" t="s">
        <v>19</v>
      </c>
      <c r="B4466">
        <v>4243720</v>
      </c>
      <c r="C4466">
        <v>4245423</v>
      </c>
      <c r="E4466" t="s">
        <v>14007</v>
      </c>
      <c r="F4466" t="s">
        <v>29142</v>
      </c>
      <c r="G4466" t="s">
        <v>29143</v>
      </c>
      <c r="I4466" t="s">
        <v>13969</v>
      </c>
      <c r="L4466" t="s">
        <v>29144</v>
      </c>
      <c r="M4466" s="20" t="s">
        <v>29142</v>
      </c>
      <c r="N4466" s="34">
        <v>567</v>
      </c>
      <c r="O4466" t="s">
        <v>29145</v>
      </c>
    </row>
    <row r="4467" spans="1:15" x14ac:dyDescent="0.35">
      <c r="A4467" t="s">
        <v>19</v>
      </c>
      <c r="B4467">
        <v>4245423</v>
      </c>
      <c r="C4467">
        <v>4246439</v>
      </c>
      <c r="E4467" t="s">
        <v>14007</v>
      </c>
      <c r="F4467" t="s">
        <v>26073</v>
      </c>
      <c r="G4467" t="s">
        <v>29146</v>
      </c>
      <c r="I4467" t="s">
        <v>13969</v>
      </c>
      <c r="L4467" t="s">
        <v>29147</v>
      </c>
      <c r="M4467" s="20" t="s">
        <v>26073</v>
      </c>
      <c r="N4467" s="34">
        <v>338</v>
      </c>
      <c r="O4467" t="s">
        <v>29148</v>
      </c>
    </row>
    <row r="4468" spans="1:15" x14ac:dyDescent="0.35">
      <c r="A4468" t="s">
        <v>19</v>
      </c>
      <c r="B4468">
        <v>4246423</v>
      </c>
      <c r="C4468">
        <v>4247829</v>
      </c>
      <c r="E4468" t="s">
        <v>14007</v>
      </c>
      <c r="F4468" t="s">
        <v>26069</v>
      </c>
      <c r="G4468" t="s">
        <v>29149</v>
      </c>
      <c r="I4468" t="s">
        <v>13969</v>
      </c>
      <c r="L4468" t="s">
        <v>29150</v>
      </c>
      <c r="M4468" s="20" t="s">
        <v>26069</v>
      </c>
      <c r="N4468" s="34">
        <v>468</v>
      </c>
      <c r="O4468" t="s">
        <v>29151</v>
      </c>
    </row>
    <row r="4469" spans="1:15" x14ac:dyDescent="0.35">
      <c r="A4469" t="s">
        <v>19</v>
      </c>
      <c r="B4469">
        <v>4248385</v>
      </c>
      <c r="C4469">
        <v>4249737</v>
      </c>
      <c r="E4469" t="s">
        <v>13966</v>
      </c>
      <c r="F4469" t="s">
        <v>29152</v>
      </c>
      <c r="G4469" t="s">
        <v>29153</v>
      </c>
      <c r="I4469" t="s">
        <v>13969</v>
      </c>
      <c r="L4469" t="s">
        <v>29154</v>
      </c>
      <c r="M4469" s="20" t="s">
        <v>29152</v>
      </c>
      <c r="N4469" s="34">
        <v>450</v>
      </c>
      <c r="O4469" t="s">
        <v>29155</v>
      </c>
    </row>
    <row r="4470" spans="1:15" x14ac:dyDescent="0.35">
      <c r="A4470" t="s">
        <v>19</v>
      </c>
      <c r="B4470">
        <v>4249859</v>
      </c>
      <c r="C4470">
        <v>4251547</v>
      </c>
      <c r="E4470" t="s">
        <v>13966</v>
      </c>
      <c r="F4470" t="s">
        <v>29156</v>
      </c>
      <c r="G4470" t="s">
        <v>29157</v>
      </c>
      <c r="I4470" t="s">
        <v>13969</v>
      </c>
      <c r="L4470" t="s">
        <v>29158</v>
      </c>
      <c r="M4470" s="20" t="s">
        <v>29156</v>
      </c>
      <c r="N4470" s="34">
        <v>562</v>
      </c>
      <c r="O4470" t="s">
        <v>29159</v>
      </c>
    </row>
    <row r="4471" spans="1:15" x14ac:dyDescent="0.35">
      <c r="A4471" t="s">
        <v>19</v>
      </c>
      <c r="B4471">
        <v>4251605</v>
      </c>
      <c r="C4471">
        <v>4251805</v>
      </c>
      <c r="E4471" t="s">
        <v>13966</v>
      </c>
      <c r="F4471" t="s">
        <v>14251</v>
      </c>
      <c r="I4471" t="s">
        <v>13969</v>
      </c>
      <c r="L4471" t="s">
        <v>29160</v>
      </c>
      <c r="M4471" s="20" t="s">
        <v>14251</v>
      </c>
      <c r="N4471" s="34">
        <v>66</v>
      </c>
      <c r="O4471" t="s">
        <v>29161</v>
      </c>
    </row>
    <row r="4472" spans="1:15" x14ac:dyDescent="0.35">
      <c r="A4472" t="s">
        <v>19</v>
      </c>
      <c r="B4472">
        <v>4251819</v>
      </c>
      <c r="C4472">
        <v>4252658</v>
      </c>
      <c r="E4472" t="s">
        <v>14007</v>
      </c>
      <c r="F4472" t="s">
        <v>17745</v>
      </c>
      <c r="G4472" t="s">
        <v>29162</v>
      </c>
      <c r="I4472" t="s">
        <v>13969</v>
      </c>
      <c r="L4472" t="s">
        <v>29163</v>
      </c>
      <c r="M4472" s="20" t="s">
        <v>17745</v>
      </c>
      <c r="N4472" s="34">
        <v>279</v>
      </c>
      <c r="O4472" t="s">
        <v>29164</v>
      </c>
    </row>
    <row r="4473" spans="1:15" x14ac:dyDescent="0.35">
      <c r="A4473" t="s">
        <v>19</v>
      </c>
      <c r="B4473">
        <v>4252765</v>
      </c>
      <c r="C4473">
        <v>4253862</v>
      </c>
      <c r="E4473" t="s">
        <v>14007</v>
      </c>
      <c r="F4473" t="s">
        <v>29165</v>
      </c>
      <c r="G4473" t="s">
        <v>29166</v>
      </c>
      <c r="I4473" t="s">
        <v>13969</v>
      </c>
      <c r="L4473" t="s">
        <v>29167</v>
      </c>
      <c r="M4473" s="20" t="s">
        <v>29165</v>
      </c>
      <c r="N4473" s="34">
        <v>365</v>
      </c>
      <c r="O4473" t="s">
        <v>29168</v>
      </c>
    </row>
    <row r="4474" spans="1:15" x14ac:dyDescent="0.35">
      <c r="A4474" t="s">
        <v>19</v>
      </c>
      <c r="B4474">
        <v>4253983</v>
      </c>
      <c r="C4474">
        <v>4254876</v>
      </c>
      <c r="E4474" t="s">
        <v>14007</v>
      </c>
      <c r="F4474" t="s">
        <v>29169</v>
      </c>
      <c r="G4474" t="s">
        <v>29170</v>
      </c>
      <c r="I4474" t="s">
        <v>13969</v>
      </c>
      <c r="L4474" t="s">
        <v>29171</v>
      </c>
      <c r="M4474" s="20" t="s">
        <v>29169</v>
      </c>
      <c r="N4474" s="34">
        <v>297</v>
      </c>
      <c r="O4474" t="s">
        <v>29172</v>
      </c>
    </row>
    <row r="4475" spans="1:15" x14ac:dyDescent="0.35">
      <c r="A4475" t="s">
        <v>19</v>
      </c>
      <c r="B4475">
        <v>4255060</v>
      </c>
      <c r="C4475">
        <v>4256517</v>
      </c>
      <c r="E4475" t="s">
        <v>13966</v>
      </c>
      <c r="F4475" t="s">
        <v>29173</v>
      </c>
      <c r="G4475" t="s">
        <v>29174</v>
      </c>
      <c r="I4475" t="s">
        <v>13969</v>
      </c>
      <c r="L4475" t="s">
        <v>29175</v>
      </c>
      <c r="M4475" s="20" t="s">
        <v>29173</v>
      </c>
      <c r="N4475" s="34">
        <v>485</v>
      </c>
      <c r="O4475" t="s">
        <v>29176</v>
      </c>
    </row>
    <row r="4476" spans="1:15" x14ac:dyDescent="0.35">
      <c r="A4476" t="s">
        <v>19</v>
      </c>
      <c r="B4476">
        <v>4256559</v>
      </c>
      <c r="C4476">
        <v>4257395</v>
      </c>
      <c r="E4476" t="s">
        <v>14007</v>
      </c>
      <c r="F4476" t="s">
        <v>15435</v>
      </c>
      <c r="G4476" t="s">
        <v>29177</v>
      </c>
      <c r="I4476" t="s">
        <v>13969</v>
      </c>
      <c r="L4476" t="s">
        <v>29178</v>
      </c>
      <c r="M4476" s="20" t="s">
        <v>15435</v>
      </c>
      <c r="N4476" s="34">
        <v>278</v>
      </c>
      <c r="O4476" t="s">
        <v>29179</v>
      </c>
    </row>
    <row r="4477" spans="1:15" x14ac:dyDescent="0.35">
      <c r="A4477" t="s">
        <v>19</v>
      </c>
      <c r="B4477">
        <v>4257963</v>
      </c>
      <c r="C4477">
        <v>4258505</v>
      </c>
      <c r="E4477" t="s">
        <v>13966</v>
      </c>
      <c r="F4477" t="s">
        <v>15126</v>
      </c>
      <c r="I4477" t="s">
        <v>13969</v>
      </c>
      <c r="L4477" t="s">
        <v>29180</v>
      </c>
      <c r="M4477" s="20" t="s">
        <v>15126</v>
      </c>
      <c r="N4477" s="34">
        <v>180</v>
      </c>
      <c r="O4477" t="s">
        <v>29181</v>
      </c>
    </row>
    <row r="4478" spans="1:15" x14ac:dyDescent="0.35">
      <c r="A4478" t="s">
        <v>19</v>
      </c>
      <c r="B4478">
        <v>4258580</v>
      </c>
      <c r="C4478">
        <v>4259599</v>
      </c>
      <c r="E4478" t="s">
        <v>14007</v>
      </c>
      <c r="F4478" t="s">
        <v>29182</v>
      </c>
      <c r="G4478" t="s">
        <v>29183</v>
      </c>
      <c r="I4478" t="s">
        <v>13969</v>
      </c>
      <c r="L4478" t="s">
        <v>29184</v>
      </c>
      <c r="M4478" s="20" t="s">
        <v>29182</v>
      </c>
      <c r="N4478" s="34">
        <v>339</v>
      </c>
      <c r="O4478" t="s">
        <v>29185</v>
      </c>
    </row>
    <row r="4479" spans="1:15" x14ac:dyDescent="0.35">
      <c r="A4479" t="s">
        <v>19</v>
      </c>
      <c r="B4479">
        <v>4259714</v>
      </c>
      <c r="C4479">
        <v>4260220</v>
      </c>
      <c r="E4479" t="s">
        <v>14007</v>
      </c>
      <c r="F4479" t="s">
        <v>29186</v>
      </c>
      <c r="G4479" t="s">
        <v>29187</v>
      </c>
      <c r="I4479" t="s">
        <v>13969</v>
      </c>
      <c r="L4479" t="s">
        <v>29188</v>
      </c>
      <c r="M4479" s="20" t="s">
        <v>29186</v>
      </c>
      <c r="N4479" s="34">
        <v>168</v>
      </c>
      <c r="O4479" t="s">
        <v>29189</v>
      </c>
    </row>
    <row r="4480" spans="1:15" x14ac:dyDescent="0.35">
      <c r="A4480" t="s">
        <v>19</v>
      </c>
      <c r="B4480">
        <v>4260350</v>
      </c>
      <c r="C4480">
        <v>4261225</v>
      </c>
      <c r="E4480" t="s">
        <v>13966</v>
      </c>
      <c r="F4480" t="s">
        <v>15276</v>
      </c>
      <c r="G4480" t="s">
        <v>29190</v>
      </c>
      <c r="I4480" t="s">
        <v>13969</v>
      </c>
      <c r="L4480" t="s">
        <v>29191</v>
      </c>
      <c r="M4480" s="20" t="s">
        <v>15276</v>
      </c>
      <c r="N4480" s="34">
        <v>291</v>
      </c>
      <c r="O4480" t="s">
        <v>29192</v>
      </c>
    </row>
    <row r="4481" spans="1:15" x14ac:dyDescent="0.35">
      <c r="A4481" t="s">
        <v>19</v>
      </c>
      <c r="B4481">
        <v>4261303</v>
      </c>
      <c r="C4481">
        <v>4261776</v>
      </c>
      <c r="E4481" t="s">
        <v>13966</v>
      </c>
      <c r="F4481" t="s">
        <v>29193</v>
      </c>
      <c r="G4481" t="s">
        <v>29194</v>
      </c>
      <c r="I4481" t="s">
        <v>13969</v>
      </c>
      <c r="L4481" t="s">
        <v>29195</v>
      </c>
      <c r="M4481" s="20" t="s">
        <v>29193</v>
      </c>
      <c r="N4481" s="34">
        <v>157</v>
      </c>
      <c r="O4481" t="s">
        <v>29196</v>
      </c>
    </row>
    <row r="4482" spans="1:15" x14ac:dyDescent="0.35">
      <c r="A4482" t="s">
        <v>19</v>
      </c>
      <c r="B4482">
        <v>4261794</v>
      </c>
      <c r="C4482">
        <v>4263014</v>
      </c>
      <c r="E4482" t="s">
        <v>13966</v>
      </c>
      <c r="F4482" t="s">
        <v>29197</v>
      </c>
      <c r="G4482" t="s">
        <v>29198</v>
      </c>
      <c r="I4482" t="s">
        <v>13969</v>
      </c>
      <c r="L4482" t="s">
        <v>29199</v>
      </c>
      <c r="M4482" s="20" t="s">
        <v>29197</v>
      </c>
      <c r="N4482" s="34">
        <v>406</v>
      </c>
      <c r="O4482" t="s">
        <v>29200</v>
      </c>
    </row>
    <row r="4483" spans="1:15" x14ac:dyDescent="0.35">
      <c r="A4483" t="s">
        <v>19</v>
      </c>
      <c r="B4483">
        <v>4263001</v>
      </c>
      <c r="C4483">
        <v>4263657</v>
      </c>
      <c r="E4483" t="s">
        <v>13966</v>
      </c>
      <c r="F4483" t="s">
        <v>29201</v>
      </c>
      <c r="G4483" t="s">
        <v>29202</v>
      </c>
      <c r="I4483" t="s">
        <v>13969</v>
      </c>
      <c r="L4483" t="s">
        <v>29203</v>
      </c>
      <c r="M4483" s="20" t="s">
        <v>29201</v>
      </c>
      <c r="N4483" s="34">
        <v>218</v>
      </c>
      <c r="O4483" t="s">
        <v>29204</v>
      </c>
    </row>
    <row r="4484" spans="1:15" x14ac:dyDescent="0.35">
      <c r="A4484" t="s">
        <v>19</v>
      </c>
      <c r="B4484">
        <v>4263707</v>
      </c>
      <c r="C4484">
        <v>4264939</v>
      </c>
      <c r="E4484" t="s">
        <v>13966</v>
      </c>
      <c r="F4484" t="s">
        <v>29205</v>
      </c>
      <c r="G4484" t="s">
        <v>29206</v>
      </c>
      <c r="I4484" t="s">
        <v>13969</v>
      </c>
      <c r="L4484" t="s">
        <v>29207</v>
      </c>
      <c r="M4484" s="20" t="s">
        <v>29205</v>
      </c>
      <c r="N4484" s="34">
        <v>410</v>
      </c>
      <c r="O4484" t="s">
        <v>29208</v>
      </c>
    </row>
    <row r="4485" spans="1:15" x14ac:dyDescent="0.35">
      <c r="A4485" t="s">
        <v>19</v>
      </c>
      <c r="B4485">
        <v>4265044</v>
      </c>
      <c r="C4485">
        <v>4265172</v>
      </c>
      <c r="E4485" t="s">
        <v>13966</v>
      </c>
      <c r="F4485" t="s">
        <v>14251</v>
      </c>
      <c r="I4485" t="s">
        <v>13969</v>
      </c>
      <c r="L4485" t="s">
        <v>29209</v>
      </c>
      <c r="M4485" s="20" t="s">
        <v>14251</v>
      </c>
      <c r="N4485" s="34">
        <v>42</v>
      </c>
      <c r="O4485" t="s">
        <v>29210</v>
      </c>
    </row>
    <row r="4486" spans="1:15" x14ac:dyDescent="0.35">
      <c r="A4486" t="s">
        <v>19</v>
      </c>
      <c r="B4486">
        <v>4265461</v>
      </c>
      <c r="C4486">
        <v>4265724</v>
      </c>
      <c r="E4486" t="s">
        <v>13966</v>
      </c>
      <c r="F4486" t="s">
        <v>14251</v>
      </c>
      <c r="I4486" t="s">
        <v>13969</v>
      </c>
      <c r="L4486" t="s">
        <v>29211</v>
      </c>
      <c r="M4486" s="20" t="s">
        <v>14251</v>
      </c>
      <c r="N4486" s="34">
        <v>87</v>
      </c>
      <c r="O4486" t="s">
        <v>29212</v>
      </c>
    </row>
    <row r="4487" spans="1:15" x14ac:dyDescent="0.35">
      <c r="A4487" t="s">
        <v>19</v>
      </c>
      <c r="B4487">
        <v>4265853</v>
      </c>
      <c r="C4487">
        <v>4266341</v>
      </c>
      <c r="E4487" t="s">
        <v>13966</v>
      </c>
      <c r="F4487" t="s">
        <v>29213</v>
      </c>
      <c r="G4487" t="s">
        <v>29214</v>
      </c>
      <c r="I4487" t="s">
        <v>13969</v>
      </c>
      <c r="L4487" t="s">
        <v>29215</v>
      </c>
      <c r="M4487" s="20" t="s">
        <v>29213</v>
      </c>
      <c r="N4487" s="34">
        <v>162</v>
      </c>
      <c r="O4487" t="s">
        <v>29216</v>
      </c>
    </row>
    <row r="4488" spans="1:15" ht="29" x14ac:dyDescent="0.35">
      <c r="A4488" t="s">
        <v>19</v>
      </c>
      <c r="B4488">
        <v>4266596</v>
      </c>
      <c r="C4488">
        <v>4267729</v>
      </c>
      <c r="E4488" t="s">
        <v>13966</v>
      </c>
      <c r="F4488" t="s">
        <v>19572</v>
      </c>
      <c r="G4488" t="s">
        <v>29217</v>
      </c>
      <c r="I4488" t="s">
        <v>13969</v>
      </c>
      <c r="L4488" t="s">
        <v>29218</v>
      </c>
      <c r="M4488" s="20" t="s">
        <v>19572</v>
      </c>
      <c r="N4488" s="34">
        <v>377</v>
      </c>
      <c r="O4488" t="s">
        <v>29219</v>
      </c>
    </row>
    <row r="4489" spans="1:15" ht="29" x14ac:dyDescent="0.35">
      <c r="A4489" t="s">
        <v>19</v>
      </c>
      <c r="B4489">
        <v>4267982</v>
      </c>
      <c r="C4489">
        <v>4269118</v>
      </c>
      <c r="E4489" t="s">
        <v>13966</v>
      </c>
      <c r="F4489" t="s">
        <v>19572</v>
      </c>
      <c r="G4489" t="s">
        <v>29220</v>
      </c>
      <c r="I4489" t="s">
        <v>13969</v>
      </c>
      <c r="L4489" t="s">
        <v>29221</v>
      </c>
      <c r="M4489" s="20" t="s">
        <v>19572</v>
      </c>
      <c r="N4489" s="34">
        <v>378</v>
      </c>
      <c r="O4489" t="s">
        <v>29222</v>
      </c>
    </row>
    <row r="4490" spans="1:15" x14ac:dyDescent="0.35">
      <c r="A4490" t="s">
        <v>19</v>
      </c>
      <c r="B4490">
        <v>4269171</v>
      </c>
      <c r="C4490">
        <v>4269944</v>
      </c>
      <c r="E4490" t="s">
        <v>14007</v>
      </c>
      <c r="F4490" t="s">
        <v>29223</v>
      </c>
      <c r="G4490" t="s">
        <v>29224</v>
      </c>
      <c r="I4490" t="s">
        <v>13969</v>
      </c>
      <c r="L4490" t="s">
        <v>29225</v>
      </c>
      <c r="M4490" s="20" t="s">
        <v>29223</v>
      </c>
      <c r="N4490" s="34">
        <v>257</v>
      </c>
      <c r="O4490" t="s">
        <v>29226</v>
      </c>
    </row>
    <row r="4491" spans="1:15" x14ac:dyDescent="0.35">
      <c r="A4491" t="s">
        <v>19</v>
      </c>
      <c r="B4491">
        <v>4269961</v>
      </c>
      <c r="C4491">
        <v>4270611</v>
      </c>
      <c r="E4491" t="s">
        <v>14007</v>
      </c>
      <c r="F4491" t="s">
        <v>29227</v>
      </c>
      <c r="G4491" t="s">
        <v>29228</v>
      </c>
      <c r="I4491" t="s">
        <v>13969</v>
      </c>
      <c r="L4491" t="s">
        <v>29229</v>
      </c>
      <c r="M4491" s="20" t="s">
        <v>29227</v>
      </c>
      <c r="N4491" s="34">
        <v>216</v>
      </c>
      <c r="O4491" t="s">
        <v>29230</v>
      </c>
    </row>
    <row r="4492" spans="1:15" x14ac:dyDescent="0.35">
      <c r="A4492" t="s">
        <v>19</v>
      </c>
      <c r="B4492">
        <v>4270608</v>
      </c>
      <c r="C4492">
        <v>4271324</v>
      </c>
      <c r="E4492" t="s">
        <v>14007</v>
      </c>
      <c r="F4492" t="s">
        <v>29231</v>
      </c>
      <c r="G4492" t="s">
        <v>29232</v>
      </c>
      <c r="I4492" t="s">
        <v>13969</v>
      </c>
      <c r="L4492" t="s">
        <v>29233</v>
      </c>
      <c r="M4492" s="20" t="s">
        <v>29231</v>
      </c>
      <c r="N4492" s="34">
        <v>238</v>
      </c>
      <c r="O4492" t="s">
        <v>29234</v>
      </c>
    </row>
    <row r="4493" spans="1:15" x14ac:dyDescent="0.35">
      <c r="A4493" t="s">
        <v>19</v>
      </c>
      <c r="B4493">
        <v>4271348</v>
      </c>
      <c r="C4493">
        <v>4272766</v>
      </c>
      <c r="E4493" t="s">
        <v>14007</v>
      </c>
      <c r="F4493" t="s">
        <v>29235</v>
      </c>
      <c r="G4493" t="s">
        <v>29236</v>
      </c>
      <c r="I4493" t="s">
        <v>13969</v>
      </c>
      <c r="L4493" t="s">
        <v>29237</v>
      </c>
      <c r="M4493" s="20" t="s">
        <v>29235</v>
      </c>
      <c r="N4493" s="34">
        <v>472</v>
      </c>
      <c r="O4493" t="s">
        <v>29238</v>
      </c>
    </row>
    <row r="4494" spans="1:15" x14ac:dyDescent="0.35">
      <c r="A4494" t="s">
        <v>19</v>
      </c>
      <c r="B4494">
        <v>4272920</v>
      </c>
      <c r="C4494">
        <v>4273768</v>
      </c>
      <c r="E4494" t="s">
        <v>14007</v>
      </c>
      <c r="F4494" t="s">
        <v>29239</v>
      </c>
      <c r="G4494" t="s">
        <v>29240</v>
      </c>
      <c r="I4494" t="s">
        <v>13969</v>
      </c>
      <c r="L4494" t="s">
        <v>29241</v>
      </c>
      <c r="M4494" s="20" t="s">
        <v>29239</v>
      </c>
      <c r="N4494" s="34">
        <v>282</v>
      </c>
      <c r="O4494" t="s">
        <v>29242</v>
      </c>
    </row>
    <row r="4495" spans="1:15" x14ac:dyDescent="0.35">
      <c r="A4495" t="s">
        <v>19</v>
      </c>
      <c r="B4495">
        <v>4274384</v>
      </c>
      <c r="C4495">
        <v>4275577</v>
      </c>
      <c r="E4495" t="s">
        <v>13966</v>
      </c>
      <c r="F4495" t="s">
        <v>26660</v>
      </c>
      <c r="G4495" t="s">
        <v>29243</v>
      </c>
      <c r="I4495" t="s">
        <v>13969</v>
      </c>
      <c r="L4495" t="s">
        <v>29244</v>
      </c>
      <c r="M4495" s="20" t="s">
        <v>26660</v>
      </c>
      <c r="N4495" s="34">
        <v>397</v>
      </c>
      <c r="O4495" t="s">
        <v>29245</v>
      </c>
    </row>
    <row r="4496" spans="1:15" x14ac:dyDescent="0.35">
      <c r="A4496" t="s">
        <v>19</v>
      </c>
      <c r="B4496">
        <v>4275619</v>
      </c>
      <c r="C4496">
        <v>4275885</v>
      </c>
      <c r="E4496" t="s">
        <v>14007</v>
      </c>
      <c r="F4496" t="s">
        <v>29246</v>
      </c>
      <c r="I4496" t="s">
        <v>13969</v>
      </c>
      <c r="L4496" t="s">
        <v>29247</v>
      </c>
      <c r="M4496" s="20" t="s">
        <v>29246</v>
      </c>
      <c r="N4496" s="34">
        <v>88</v>
      </c>
      <c r="O4496" t="s">
        <v>29248</v>
      </c>
    </row>
    <row r="4497" spans="1:15" x14ac:dyDescent="0.35">
      <c r="A4497" t="s">
        <v>19</v>
      </c>
      <c r="B4497">
        <v>4275922</v>
      </c>
      <c r="C4497">
        <v>4276023</v>
      </c>
      <c r="E4497" t="s">
        <v>14007</v>
      </c>
      <c r="F4497" t="s">
        <v>14568</v>
      </c>
      <c r="I4497" t="s">
        <v>14569</v>
      </c>
      <c r="O4497" t="s">
        <v>29249</v>
      </c>
    </row>
    <row r="4498" spans="1:15" x14ac:dyDescent="0.35">
      <c r="A4498" t="s">
        <v>19</v>
      </c>
      <c r="B4498">
        <v>4276048</v>
      </c>
      <c r="C4498">
        <v>4276290</v>
      </c>
      <c r="E4498" t="s">
        <v>14007</v>
      </c>
      <c r="F4498" t="s">
        <v>14251</v>
      </c>
      <c r="I4498" t="s">
        <v>13969</v>
      </c>
      <c r="L4498" t="s">
        <v>29250</v>
      </c>
      <c r="M4498" s="20" t="s">
        <v>14251</v>
      </c>
      <c r="N4498" s="34">
        <v>80</v>
      </c>
      <c r="O4498" t="s">
        <v>29251</v>
      </c>
    </row>
    <row r="4499" spans="1:15" x14ac:dyDescent="0.35">
      <c r="A4499" t="s">
        <v>19</v>
      </c>
      <c r="B4499">
        <v>4276435</v>
      </c>
      <c r="C4499">
        <v>4276725</v>
      </c>
      <c r="E4499" t="s">
        <v>14007</v>
      </c>
      <c r="F4499" t="s">
        <v>14251</v>
      </c>
      <c r="I4499" t="s">
        <v>13969</v>
      </c>
      <c r="L4499" t="s">
        <v>29252</v>
      </c>
      <c r="M4499" s="20" t="s">
        <v>14251</v>
      </c>
      <c r="N4499" s="34">
        <v>96</v>
      </c>
      <c r="O4499" t="s">
        <v>29253</v>
      </c>
    </row>
    <row r="4500" spans="1:15" x14ac:dyDescent="0.35">
      <c r="A4500" t="s">
        <v>19</v>
      </c>
      <c r="B4500">
        <v>4276775</v>
      </c>
      <c r="C4500">
        <v>4278835</v>
      </c>
      <c r="E4500" t="s">
        <v>14007</v>
      </c>
      <c r="F4500" t="s">
        <v>29254</v>
      </c>
      <c r="G4500" t="s">
        <v>29255</v>
      </c>
      <c r="I4500" t="s">
        <v>13969</v>
      </c>
      <c r="L4500" t="s">
        <v>29256</v>
      </c>
      <c r="M4500" s="20" t="s">
        <v>29254</v>
      </c>
      <c r="N4500" s="34">
        <v>686</v>
      </c>
      <c r="O4500" t="s">
        <v>29257</v>
      </c>
    </row>
    <row r="4501" spans="1:15" x14ac:dyDescent="0.35">
      <c r="A4501" t="s">
        <v>19</v>
      </c>
      <c r="B4501">
        <v>4279036</v>
      </c>
      <c r="C4501">
        <v>4280316</v>
      </c>
      <c r="E4501" t="s">
        <v>13966</v>
      </c>
      <c r="F4501" t="s">
        <v>29258</v>
      </c>
      <c r="G4501" t="s">
        <v>29259</v>
      </c>
      <c r="I4501" t="s">
        <v>13969</v>
      </c>
      <c r="L4501" t="s">
        <v>29260</v>
      </c>
      <c r="M4501" s="20" t="s">
        <v>29258</v>
      </c>
      <c r="N4501" s="34">
        <v>426</v>
      </c>
      <c r="O4501" t="s">
        <v>29261</v>
      </c>
    </row>
    <row r="4502" spans="1:15" x14ac:dyDescent="0.35">
      <c r="A4502" t="s">
        <v>19</v>
      </c>
      <c r="B4502">
        <v>4280474</v>
      </c>
      <c r="C4502">
        <v>4281202</v>
      </c>
      <c r="E4502" t="s">
        <v>14007</v>
      </c>
      <c r="F4502" t="s">
        <v>29262</v>
      </c>
      <c r="G4502" t="s">
        <v>29263</v>
      </c>
      <c r="I4502" t="s">
        <v>13969</v>
      </c>
      <c r="L4502" t="s">
        <v>29264</v>
      </c>
      <c r="M4502" s="20" t="s">
        <v>29262</v>
      </c>
      <c r="N4502" s="34">
        <v>242</v>
      </c>
      <c r="O4502" t="s">
        <v>29265</v>
      </c>
    </row>
    <row r="4503" spans="1:15" x14ac:dyDescent="0.35">
      <c r="A4503" t="s">
        <v>19</v>
      </c>
      <c r="B4503">
        <v>4281498</v>
      </c>
      <c r="C4503">
        <v>4282331</v>
      </c>
      <c r="E4503" t="s">
        <v>14007</v>
      </c>
      <c r="F4503" t="s">
        <v>29266</v>
      </c>
      <c r="G4503" t="s">
        <v>29267</v>
      </c>
      <c r="I4503" t="s">
        <v>13969</v>
      </c>
      <c r="L4503" t="s">
        <v>29268</v>
      </c>
      <c r="M4503" s="20" t="s">
        <v>29266</v>
      </c>
      <c r="N4503" s="34">
        <v>277</v>
      </c>
      <c r="O4503" t="s">
        <v>29269</v>
      </c>
    </row>
    <row r="4504" spans="1:15" x14ac:dyDescent="0.35">
      <c r="A4504" t="s">
        <v>19</v>
      </c>
      <c r="B4504">
        <v>4282427</v>
      </c>
      <c r="C4504">
        <v>4283107</v>
      </c>
      <c r="E4504" t="s">
        <v>14007</v>
      </c>
      <c r="F4504" t="s">
        <v>14251</v>
      </c>
      <c r="I4504" t="s">
        <v>13969</v>
      </c>
      <c r="L4504" t="s">
        <v>29270</v>
      </c>
      <c r="M4504" s="20" t="s">
        <v>14251</v>
      </c>
      <c r="N4504" s="34">
        <v>226</v>
      </c>
      <c r="O4504" t="s">
        <v>29271</v>
      </c>
    </row>
    <row r="4505" spans="1:15" x14ac:dyDescent="0.35">
      <c r="A4505" t="s">
        <v>19</v>
      </c>
      <c r="B4505">
        <v>4283314</v>
      </c>
      <c r="C4505">
        <v>4284600</v>
      </c>
      <c r="E4505" t="s">
        <v>13966</v>
      </c>
      <c r="F4505" t="s">
        <v>14792</v>
      </c>
      <c r="G4505" t="s">
        <v>29272</v>
      </c>
      <c r="I4505" t="s">
        <v>13969</v>
      </c>
      <c r="L4505" t="s">
        <v>29273</v>
      </c>
      <c r="M4505" s="20" t="s">
        <v>14792</v>
      </c>
      <c r="N4505" s="34">
        <v>428</v>
      </c>
      <c r="O4505" t="s">
        <v>29274</v>
      </c>
    </row>
    <row r="4506" spans="1:15" x14ac:dyDescent="0.35">
      <c r="A4506" t="s">
        <v>19</v>
      </c>
      <c r="B4506">
        <v>4284619</v>
      </c>
      <c r="C4506">
        <v>4286058</v>
      </c>
      <c r="E4506" t="s">
        <v>14007</v>
      </c>
      <c r="F4506" t="s">
        <v>29275</v>
      </c>
      <c r="G4506" t="s">
        <v>29276</v>
      </c>
      <c r="I4506" t="s">
        <v>13969</v>
      </c>
      <c r="L4506" t="s">
        <v>29277</v>
      </c>
      <c r="M4506" s="20" t="s">
        <v>29275</v>
      </c>
      <c r="N4506" s="34">
        <v>479</v>
      </c>
      <c r="O4506" t="s">
        <v>29278</v>
      </c>
    </row>
    <row r="4507" spans="1:15" x14ac:dyDescent="0.35">
      <c r="A4507" t="s">
        <v>19</v>
      </c>
      <c r="B4507">
        <v>4286140</v>
      </c>
      <c r="C4507">
        <v>4287288</v>
      </c>
      <c r="E4507" t="s">
        <v>14007</v>
      </c>
      <c r="F4507" t="s">
        <v>16797</v>
      </c>
      <c r="G4507" t="s">
        <v>29279</v>
      </c>
      <c r="I4507" t="s">
        <v>13969</v>
      </c>
      <c r="L4507" t="s">
        <v>29280</v>
      </c>
      <c r="M4507" s="20" t="s">
        <v>16797</v>
      </c>
      <c r="N4507" s="34">
        <v>382</v>
      </c>
      <c r="O4507" t="s">
        <v>29281</v>
      </c>
    </row>
    <row r="4508" spans="1:15" x14ac:dyDescent="0.35">
      <c r="A4508" t="s">
        <v>19</v>
      </c>
      <c r="B4508">
        <v>4287418</v>
      </c>
      <c r="C4508">
        <v>4287606</v>
      </c>
      <c r="E4508" t="s">
        <v>14007</v>
      </c>
      <c r="F4508" t="s">
        <v>14251</v>
      </c>
      <c r="I4508" t="s">
        <v>13969</v>
      </c>
      <c r="L4508" t="s">
        <v>29282</v>
      </c>
      <c r="M4508" s="20" t="s">
        <v>14251</v>
      </c>
      <c r="N4508" s="34">
        <v>62</v>
      </c>
      <c r="O4508" t="s">
        <v>29283</v>
      </c>
    </row>
    <row r="4509" spans="1:15" x14ac:dyDescent="0.35">
      <c r="A4509" t="s">
        <v>19</v>
      </c>
      <c r="B4509">
        <v>4287637</v>
      </c>
      <c r="C4509">
        <v>4287768</v>
      </c>
      <c r="E4509" t="s">
        <v>14007</v>
      </c>
      <c r="F4509" t="s">
        <v>14251</v>
      </c>
      <c r="I4509" t="s">
        <v>13969</v>
      </c>
      <c r="L4509" t="s">
        <v>29284</v>
      </c>
      <c r="M4509" s="20" t="s">
        <v>14251</v>
      </c>
      <c r="N4509" s="34">
        <v>43</v>
      </c>
      <c r="O4509" t="s">
        <v>29285</v>
      </c>
    </row>
    <row r="4510" spans="1:15" x14ac:dyDescent="0.35">
      <c r="A4510" t="s">
        <v>19</v>
      </c>
      <c r="B4510">
        <v>4287780</v>
      </c>
      <c r="C4510">
        <v>4288241</v>
      </c>
      <c r="E4510" t="s">
        <v>14007</v>
      </c>
      <c r="F4510" t="s">
        <v>14251</v>
      </c>
      <c r="I4510" t="s">
        <v>13969</v>
      </c>
      <c r="L4510" t="s">
        <v>29286</v>
      </c>
      <c r="M4510" s="20" t="s">
        <v>14251</v>
      </c>
      <c r="N4510" s="34">
        <v>153</v>
      </c>
      <c r="O4510" t="s">
        <v>29287</v>
      </c>
    </row>
    <row r="4511" spans="1:15" x14ac:dyDescent="0.35">
      <c r="A4511" t="s">
        <v>19</v>
      </c>
      <c r="B4511">
        <v>4288257</v>
      </c>
      <c r="C4511">
        <v>4288553</v>
      </c>
      <c r="E4511" t="s">
        <v>14007</v>
      </c>
      <c r="F4511" t="s">
        <v>29288</v>
      </c>
      <c r="G4511" t="s">
        <v>29289</v>
      </c>
      <c r="I4511" t="s">
        <v>13969</v>
      </c>
      <c r="L4511" t="s">
        <v>29290</v>
      </c>
      <c r="M4511" s="20" t="s">
        <v>29288</v>
      </c>
      <c r="N4511" s="34">
        <v>98</v>
      </c>
      <c r="O4511" t="s">
        <v>29291</v>
      </c>
    </row>
    <row r="4512" spans="1:15" x14ac:dyDescent="0.35">
      <c r="A4512" t="s">
        <v>19</v>
      </c>
      <c r="B4512">
        <v>4288581</v>
      </c>
      <c r="C4512">
        <v>4289069</v>
      </c>
      <c r="E4512" t="s">
        <v>14007</v>
      </c>
      <c r="F4512" t="s">
        <v>29292</v>
      </c>
      <c r="G4512" t="s">
        <v>29293</v>
      </c>
      <c r="I4512" t="s">
        <v>13969</v>
      </c>
      <c r="L4512" t="s">
        <v>29294</v>
      </c>
      <c r="M4512" s="20" t="s">
        <v>29292</v>
      </c>
      <c r="N4512" s="34">
        <v>162</v>
      </c>
      <c r="O4512" t="s">
        <v>29295</v>
      </c>
    </row>
    <row r="4513" spans="1:15" x14ac:dyDescent="0.35">
      <c r="A4513" t="s">
        <v>19</v>
      </c>
      <c r="B4513">
        <v>4289087</v>
      </c>
      <c r="C4513">
        <v>4289539</v>
      </c>
      <c r="E4513" t="s">
        <v>14007</v>
      </c>
      <c r="F4513" t="s">
        <v>14251</v>
      </c>
      <c r="I4513" t="s">
        <v>13969</v>
      </c>
      <c r="L4513" t="s">
        <v>29296</v>
      </c>
      <c r="M4513" s="20" t="s">
        <v>14251</v>
      </c>
      <c r="N4513" s="34">
        <v>150</v>
      </c>
      <c r="O4513" t="s">
        <v>29297</v>
      </c>
    </row>
    <row r="4514" spans="1:15" x14ac:dyDescent="0.35">
      <c r="A4514" t="s">
        <v>19</v>
      </c>
      <c r="B4514">
        <v>4289609</v>
      </c>
      <c r="C4514">
        <v>4289938</v>
      </c>
      <c r="E4514" t="s">
        <v>14007</v>
      </c>
      <c r="F4514" t="s">
        <v>14251</v>
      </c>
      <c r="I4514" t="s">
        <v>13969</v>
      </c>
      <c r="L4514" t="s">
        <v>29298</v>
      </c>
      <c r="M4514" s="20" t="s">
        <v>14251</v>
      </c>
      <c r="N4514" s="34">
        <v>109</v>
      </c>
      <c r="O4514" t="s">
        <v>29299</v>
      </c>
    </row>
    <row r="4515" spans="1:15" x14ac:dyDescent="0.35">
      <c r="A4515" t="s">
        <v>19</v>
      </c>
      <c r="B4515">
        <v>4290061</v>
      </c>
      <c r="C4515">
        <v>4290477</v>
      </c>
      <c r="E4515" t="s">
        <v>14007</v>
      </c>
      <c r="F4515" t="s">
        <v>14251</v>
      </c>
      <c r="I4515" t="s">
        <v>13969</v>
      </c>
      <c r="L4515" t="s">
        <v>29300</v>
      </c>
      <c r="M4515" s="20" t="s">
        <v>14251</v>
      </c>
      <c r="N4515" s="34">
        <v>138</v>
      </c>
      <c r="O4515" t="s">
        <v>29301</v>
      </c>
    </row>
    <row r="4516" spans="1:15" x14ac:dyDescent="0.35">
      <c r="A4516" t="s">
        <v>19</v>
      </c>
      <c r="B4516">
        <v>4290528</v>
      </c>
      <c r="C4516">
        <v>4290896</v>
      </c>
      <c r="E4516" t="s">
        <v>14007</v>
      </c>
      <c r="F4516" t="s">
        <v>14251</v>
      </c>
      <c r="I4516" t="s">
        <v>13969</v>
      </c>
      <c r="L4516" t="s">
        <v>29302</v>
      </c>
      <c r="M4516" s="20" t="s">
        <v>14251</v>
      </c>
      <c r="N4516" s="34">
        <v>122</v>
      </c>
      <c r="O4516" t="s">
        <v>29303</v>
      </c>
    </row>
    <row r="4517" spans="1:15" x14ac:dyDescent="0.35">
      <c r="A4517" t="s">
        <v>19</v>
      </c>
      <c r="B4517">
        <v>4290890</v>
      </c>
      <c r="C4517">
        <v>4291360</v>
      </c>
      <c r="E4517" t="s">
        <v>14007</v>
      </c>
      <c r="F4517" t="s">
        <v>14251</v>
      </c>
      <c r="I4517" t="s">
        <v>13969</v>
      </c>
      <c r="L4517" t="s">
        <v>29304</v>
      </c>
      <c r="M4517" s="20" t="s">
        <v>14251</v>
      </c>
      <c r="N4517" s="34">
        <v>156</v>
      </c>
      <c r="O4517" t="s">
        <v>29305</v>
      </c>
    </row>
    <row r="4518" spans="1:15" x14ac:dyDescent="0.35">
      <c r="A4518" t="s">
        <v>19</v>
      </c>
      <c r="B4518">
        <v>4291686</v>
      </c>
      <c r="C4518">
        <v>4292114</v>
      </c>
      <c r="E4518" t="s">
        <v>14007</v>
      </c>
      <c r="F4518" t="s">
        <v>29306</v>
      </c>
      <c r="G4518" t="s">
        <v>29307</v>
      </c>
      <c r="I4518" t="s">
        <v>13969</v>
      </c>
      <c r="L4518" t="s">
        <v>29308</v>
      </c>
      <c r="M4518" s="20" t="s">
        <v>29306</v>
      </c>
      <c r="N4518" s="34">
        <v>142</v>
      </c>
      <c r="O4518" t="s">
        <v>29309</v>
      </c>
    </row>
    <row r="4519" spans="1:15" x14ac:dyDescent="0.35">
      <c r="A4519" t="s">
        <v>19</v>
      </c>
      <c r="B4519">
        <v>4292176</v>
      </c>
      <c r="C4519">
        <v>4299180</v>
      </c>
      <c r="E4519" t="s">
        <v>14007</v>
      </c>
      <c r="F4519" t="s">
        <v>29310</v>
      </c>
      <c r="G4519" t="s">
        <v>29311</v>
      </c>
      <c r="I4519" t="s">
        <v>13969</v>
      </c>
      <c r="L4519" t="s">
        <v>29312</v>
      </c>
      <c r="M4519" s="20" t="s">
        <v>29310</v>
      </c>
      <c r="N4519" s="34">
        <v>2334</v>
      </c>
      <c r="O4519" t="s">
        <v>29313</v>
      </c>
    </row>
    <row r="4520" spans="1:15" x14ac:dyDescent="0.35">
      <c r="A4520" t="s">
        <v>19</v>
      </c>
      <c r="B4520">
        <v>4299342</v>
      </c>
      <c r="C4520">
        <v>4300277</v>
      </c>
      <c r="E4520" t="s">
        <v>14007</v>
      </c>
      <c r="F4520" t="s">
        <v>14898</v>
      </c>
      <c r="G4520" t="s">
        <v>29314</v>
      </c>
      <c r="I4520" t="s">
        <v>13969</v>
      </c>
      <c r="L4520" t="s">
        <v>29315</v>
      </c>
      <c r="M4520" s="20" t="s">
        <v>14898</v>
      </c>
      <c r="N4520" s="34">
        <v>311</v>
      </c>
      <c r="O4520" t="s">
        <v>29316</v>
      </c>
    </row>
    <row r="4521" spans="1:15" x14ac:dyDescent="0.35">
      <c r="A4521" t="s">
        <v>19</v>
      </c>
      <c r="B4521">
        <v>4300429</v>
      </c>
      <c r="C4521">
        <v>4300875</v>
      </c>
      <c r="E4521" t="s">
        <v>14007</v>
      </c>
      <c r="F4521" t="s">
        <v>17756</v>
      </c>
      <c r="G4521" t="s">
        <v>29317</v>
      </c>
      <c r="I4521" t="s">
        <v>13969</v>
      </c>
      <c r="L4521" t="s">
        <v>29318</v>
      </c>
      <c r="M4521" s="20" t="s">
        <v>17756</v>
      </c>
      <c r="N4521" s="34">
        <v>148</v>
      </c>
      <c r="O4521" t="s">
        <v>29319</v>
      </c>
    </row>
    <row r="4522" spans="1:15" x14ac:dyDescent="0.35">
      <c r="A4522" t="s">
        <v>19</v>
      </c>
      <c r="B4522">
        <v>4300978</v>
      </c>
      <c r="C4522">
        <v>4302387</v>
      </c>
      <c r="E4522" t="s">
        <v>14007</v>
      </c>
      <c r="F4522" t="s">
        <v>29320</v>
      </c>
      <c r="G4522" t="s">
        <v>29321</v>
      </c>
      <c r="I4522" t="s">
        <v>13969</v>
      </c>
      <c r="L4522" t="s">
        <v>29322</v>
      </c>
      <c r="M4522" s="20" t="s">
        <v>29320</v>
      </c>
      <c r="N4522" s="34">
        <v>469</v>
      </c>
      <c r="O4522" t="s">
        <v>29323</v>
      </c>
    </row>
    <row r="4523" spans="1:15" x14ac:dyDescent="0.35">
      <c r="A4523" t="s">
        <v>19</v>
      </c>
      <c r="B4523">
        <v>4302410</v>
      </c>
      <c r="C4523">
        <v>4304239</v>
      </c>
      <c r="E4523" t="s">
        <v>14007</v>
      </c>
      <c r="F4523" t="s">
        <v>29324</v>
      </c>
      <c r="G4523" t="s">
        <v>29325</v>
      </c>
      <c r="I4523" t="s">
        <v>13969</v>
      </c>
      <c r="L4523" t="s">
        <v>29326</v>
      </c>
      <c r="M4523" s="20" t="s">
        <v>29324</v>
      </c>
      <c r="N4523" s="34">
        <v>609</v>
      </c>
      <c r="O4523" t="s">
        <v>29327</v>
      </c>
    </row>
    <row r="4524" spans="1:15" x14ac:dyDescent="0.35">
      <c r="A4524" t="s">
        <v>19</v>
      </c>
      <c r="B4524">
        <v>4304622</v>
      </c>
      <c r="C4524">
        <v>4304930</v>
      </c>
      <c r="E4524" t="s">
        <v>14007</v>
      </c>
      <c r="F4524" t="s">
        <v>29328</v>
      </c>
      <c r="G4524" t="s">
        <v>29329</v>
      </c>
      <c r="I4524" t="s">
        <v>13969</v>
      </c>
      <c r="L4524" t="s">
        <v>29330</v>
      </c>
      <c r="M4524" s="20" t="s">
        <v>29328</v>
      </c>
      <c r="N4524" s="34">
        <v>102</v>
      </c>
      <c r="O4524" t="s">
        <v>29331</v>
      </c>
    </row>
    <row r="4525" spans="1:15" x14ac:dyDescent="0.35">
      <c r="A4525" t="s">
        <v>19</v>
      </c>
      <c r="B4525">
        <v>4304976</v>
      </c>
      <c r="C4525">
        <v>4305419</v>
      </c>
      <c r="E4525" t="s">
        <v>14007</v>
      </c>
      <c r="F4525" t="s">
        <v>29332</v>
      </c>
      <c r="G4525" t="s">
        <v>29333</v>
      </c>
      <c r="I4525" t="s">
        <v>13969</v>
      </c>
      <c r="L4525" t="s">
        <v>29334</v>
      </c>
      <c r="M4525" s="20" t="s">
        <v>29332</v>
      </c>
      <c r="N4525" s="34">
        <v>147</v>
      </c>
      <c r="O4525" t="s">
        <v>29335</v>
      </c>
    </row>
    <row r="4526" spans="1:15" x14ac:dyDescent="0.35">
      <c r="A4526" t="s">
        <v>19</v>
      </c>
      <c r="B4526">
        <v>4305416</v>
      </c>
      <c r="C4526">
        <v>4307125</v>
      </c>
      <c r="E4526" t="s">
        <v>14007</v>
      </c>
      <c r="F4526" t="s">
        <v>29336</v>
      </c>
      <c r="G4526" t="s">
        <v>29337</v>
      </c>
      <c r="I4526" t="s">
        <v>13969</v>
      </c>
      <c r="L4526" t="s">
        <v>29338</v>
      </c>
      <c r="M4526" s="20" t="s">
        <v>29336</v>
      </c>
      <c r="N4526" s="34">
        <v>569</v>
      </c>
      <c r="O4526" t="s">
        <v>29339</v>
      </c>
    </row>
    <row r="4527" spans="1:15" x14ac:dyDescent="0.35">
      <c r="A4527" t="s">
        <v>19</v>
      </c>
      <c r="B4527">
        <v>4307145</v>
      </c>
      <c r="C4527">
        <v>4307414</v>
      </c>
      <c r="E4527" t="s">
        <v>14007</v>
      </c>
      <c r="F4527" t="s">
        <v>28177</v>
      </c>
      <c r="G4527" t="s">
        <v>29340</v>
      </c>
      <c r="I4527" t="s">
        <v>13969</v>
      </c>
      <c r="L4527" t="s">
        <v>29341</v>
      </c>
      <c r="M4527" s="20" t="s">
        <v>28177</v>
      </c>
      <c r="N4527" s="34">
        <v>89</v>
      </c>
      <c r="O4527" t="s">
        <v>29342</v>
      </c>
    </row>
    <row r="4528" spans="1:15" x14ac:dyDescent="0.35">
      <c r="A4528" t="s">
        <v>19</v>
      </c>
      <c r="B4528">
        <v>4307426</v>
      </c>
      <c r="C4528">
        <v>4307791</v>
      </c>
      <c r="E4528" t="s">
        <v>14007</v>
      </c>
      <c r="F4528" t="s">
        <v>28181</v>
      </c>
      <c r="G4528" t="s">
        <v>29343</v>
      </c>
      <c r="I4528" t="s">
        <v>13969</v>
      </c>
      <c r="L4528" t="s">
        <v>29344</v>
      </c>
      <c r="M4528" s="20" t="s">
        <v>28181</v>
      </c>
      <c r="N4528" s="34">
        <v>121</v>
      </c>
      <c r="O4528" t="s">
        <v>29345</v>
      </c>
    </row>
    <row r="4529" spans="1:15" x14ac:dyDescent="0.35">
      <c r="A4529" t="s">
        <v>19</v>
      </c>
      <c r="B4529">
        <v>4308098</v>
      </c>
      <c r="C4529">
        <v>4309507</v>
      </c>
      <c r="E4529" t="s">
        <v>14007</v>
      </c>
      <c r="F4529" t="s">
        <v>29346</v>
      </c>
      <c r="G4529" t="s">
        <v>29347</v>
      </c>
      <c r="I4529" t="s">
        <v>13969</v>
      </c>
      <c r="L4529" t="s">
        <v>29348</v>
      </c>
      <c r="M4529" s="20" t="s">
        <v>29346</v>
      </c>
      <c r="N4529" s="34">
        <v>469</v>
      </c>
      <c r="O4529" t="s">
        <v>29349</v>
      </c>
    </row>
    <row r="4530" spans="1:15" x14ac:dyDescent="0.35">
      <c r="A4530" t="s">
        <v>19</v>
      </c>
      <c r="B4530">
        <v>4309641</v>
      </c>
      <c r="C4530">
        <v>4309805</v>
      </c>
      <c r="E4530" t="s">
        <v>14007</v>
      </c>
      <c r="F4530" t="s">
        <v>14251</v>
      </c>
      <c r="I4530" t="s">
        <v>13969</v>
      </c>
      <c r="L4530" t="s">
        <v>29350</v>
      </c>
      <c r="M4530" s="20" t="s">
        <v>14251</v>
      </c>
      <c r="N4530" s="34">
        <v>54</v>
      </c>
      <c r="O4530" t="s">
        <v>29351</v>
      </c>
    </row>
    <row r="4531" spans="1:15" x14ac:dyDescent="0.35">
      <c r="A4531" t="s">
        <v>19</v>
      </c>
      <c r="B4531">
        <v>4310124</v>
      </c>
      <c r="C4531">
        <v>4310570</v>
      </c>
      <c r="E4531" t="s">
        <v>13966</v>
      </c>
      <c r="F4531" t="s">
        <v>29352</v>
      </c>
      <c r="G4531" t="s">
        <v>29353</v>
      </c>
      <c r="I4531" t="s">
        <v>13969</v>
      </c>
      <c r="L4531" t="s">
        <v>29354</v>
      </c>
      <c r="M4531" s="20" t="s">
        <v>29352</v>
      </c>
      <c r="N4531" s="34">
        <v>148</v>
      </c>
      <c r="O4531" t="s">
        <v>29355</v>
      </c>
    </row>
    <row r="4532" spans="1:15" x14ac:dyDescent="0.35">
      <c r="A4532" t="s">
        <v>19</v>
      </c>
      <c r="B4532">
        <v>4310683</v>
      </c>
      <c r="C4532">
        <v>4312209</v>
      </c>
      <c r="E4532" t="s">
        <v>13966</v>
      </c>
      <c r="F4532" t="s">
        <v>29356</v>
      </c>
      <c r="G4532" t="s">
        <v>29357</v>
      </c>
      <c r="I4532" t="s">
        <v>13969</v>
      </c>
      <c r="L4532" t="s">
        <v>29358</v>
      </c>
      <c r="M4532" s="20" t="s">
        <v>29356</v>
      </c>
      <c r="N4532" s="34">
        <v>508</v>
      </c>
      <c r="O4532" t="s">
        <v>29359</v>
      </c>
    </row>
    <row r="4533" spans="1:15" x14ac:dyDescent="0.35">
      <c r="A4533" t="s">
        <v>19</v>
      </c>
      <c r="B4533">
        <v>4312206</v>
      </c>
      <c r="C4533">
        <v>4313864</v>
      </c>
      <c r="E4533" t="s">
        <v>13966</v>
      </c>
      <c r="F4533" t="s">
        <v>29360</v>
      </c>
      <c r="G4533" t="s">
        <v>29361</v>
      </c>
      <c r="I4533" t="s">
        <v>13969</v>
      </c>
      <c r="L4533" t="s">
        <v>29362</v>
      </c>
      <c r="M4533" s="20" t="s">
        <v>29360</v>
      </c>
      <c r="N4533" s="34">
        <v>552</v>
      </c>
      <c r="O4533" t="s">
        <v>29363</v>
      </c>
    </row>
    <row r="4534" spans="1:15" x14ac:dyDescent="0.35">
      <c r="A4534" t="s">
        <v>19</v>
      </c>
      <c r="B4534">
        <v>4313877</v>
      </c>
      <c r="C4534">
        <v>4315142</v>
      </c>
      <c r="E4534" t="s">
        <v>13966</v>
      </c>
      <c r="F4534" t="s">
        <v>29364</v>
      </c>
      <c r="G4534" t="s">
        <v>29365</v>
      </c>
      <c r="I4534" t="s">
        <v>13969</v>
      </c>
      <c r="L4534" t="s">
        <v>29366</v>
      </c>
      <c r="M4534" s="20" t="s">
        <v>29364</v>
      </c>
      <c r="N4534" s="34">
        <v>421</v>
      </c>
      <c r="O4534" t="s">
        <v>29367</v>
      </c>
    </row>
    <row r="4535" spans="1:15" x14ac:dyDescent="0.35">
      <c r="A4535" t="s">
        <v>19</v>
      </c>
      <c r="B4535">
        <v>4315135</v>
      </c>
      <c r="C4535">
        <v>4316094</v>
      </c>
      <c r="E4535" t="s">
        <v>13966</v>
      </c>
      <c r="F4535" t="s">
        <v>29368</v>
      </c>
      <c r="G4535" t="s">
        <v>29369</v>
      </c>
      <c r="I4535" t="s">
        <v>13969</v>
      </c>
      <c r="L4535" t="s">
        <v>29370</v>
      </c>
      <c r="M4535" s="20" t="s">
        <v>29368</v>
      </c>
      <c r="N4535" s="34">
        <v>319</v>
      </c>
      <c r="O4535" t="s">
        <v>29371</v>
      </c>
    </row>
    <row r="4536" spans="1:15" x14ac:dyDescent="0.35">
      <c r="A4536" t="s">
        <v>19</v>
      </c>
      <c r="B4536">
        <v>4316170</v>
      </c>
      <c r="C4536">
        <v>4317597</v>
      </c>
      <c r="E4536" t="s">
        <v>13966</v>
      </c>
      <c r="F4536" t="s">
        <v>14848</v>
      </c>
      <c r="G4536" t="s">
        <v>29372</v>
      </c>
      <c r="I4536" t="s">
        <v>13969</v>
      </c>
      <c r="L4536" t="s">
        <v>29373</v>
      </c>
      <c r="M4536" s="20" t="s">
        <v>14848</v>
      </c>
      <c r="N4536" s="34">
        <v>475</v>
      </c>
      <c r="O4536" t="s">
        <v>29374</v>
      </c>
    </row>
    <row r="4537" spans="1:15" x14ac:dyDescent="0.35">
      <c r="A4537" t="s">
        <v>19</v>
      </c>
      <c r="B4537">
        <v>4317641</v>
      </c>
      <c r="C4537">
        <v>4318942</v>
      </c>
      <c r="E4537" t="s">
        <v>14007</v>
      </c>
      <c r="F4537" t="s">
        <v>29375</v>
      </c>
      <c r="G4537" t="s">
        <v>29376</v>
      </c>
      <c r="I4537" t="s">
        <v>13969</v>
      </c>
      <c r="L4537" t="s">
        <v>29377</v>
      </c>
      <c r="M4537" s="20" t="s">
        <v>29375</v>
      </c>
      <c r="N4537" s="34">
        <v>433</v>
      </c>
      <c r="O4537" t="s">
        <v>29378</v>
      </c>
    </row>
    <row r="4538" spans="1:15" x14ac:dyDescent="0.35">
      <c r="A4538" t="s">
        <v>19</v>
      </c>
      <c r="B4538">
        <v>4318972</v>
      </c>
      <c r="C4538">
        <v>4320153</v>
      </c>
      <c r="E4538" t="s">
        <v>14007</v>
      </c>
      <c r="F4538" t="s">
        <v>29379</v>
      </c>
      <c r="G4538" t="s">
        <v>29380</v>
      </c>
      <c r="I4538" t="s">
        <v>13969</v>
      </c>
      <c r="L4538" t="s">
        <v>29381</v>
      </c>
      <c r="M4538" s="20" t="s">
        <v>29379</v>
      </c>
      <c r="N4538" s="34">
        <v>393</v>
      </c>
      <c r="O4538" t="s">
        <v>29382</v>
      </c>
    </row>
    <row r="4539" spans="1:15" x14ac:dyDescent="0.35">
      <c r="A4539" t="s">
        <v>19</v>
      </c>
      <c r="B4539">
        <v>4320234</v>
      </c>
      <c r="C4539">
        <v>4320905</v>
      </c>
      <c r="E4539" t="s">
        <v>14007</v>
      </c>
      <c r="F4539" t="s">
        <v>29383</v>
      </c>
      <c r="G4539" t="s">
        <v>29384</v>
      </c>
      <c r="I4539" t="s">
        <v>13969</v>
      </c>
      <c r="L4539" t="s">
        <v>29385</v>
      </c>
      <c r="M4539" s="20" t="s">
        <v>29383</v>
      </c>
      <c r="N4539" s="34">
        <v>223</v>
      </c>
      <c r="O4539" t="s">
        <v>29386</v>
      </c>
    </row>
    <row r="4540" spans="1:15" x14ac:dyDescent="0.35">
      <c r="A4540" t="s">
        <v>19</v>
      </c>
      <c r="B4540">
        <v>4321011</v>
      </c>
      <c r="C4540">
        <v>4321952</v>
      </c>
      <c r="E4540" t="s">
        <v>14007</v>
      </c>
      <c r="F4540" t="s">
        <v>29387</v>
      </c>
      <c r="G4540" t="s">
        <v>29388</v>
      </c>
      <c r="I4540" t="s">
        <v>13969</v>
      </c>
      <c r="L4540" t="s">
        <v>29389</v>
      </c>
      <c r="M4540" s="20" t="s">
        <v>29387</v>
      </c>
      <c r="N4540" s="34">
        <v>313</v>
      </c>
      <c r="O4540" t="s">
        <v>29390</v>
      </c>
    </row>
    <row r="4541" spans="1:15" x14ac:dyDescent="0.35">
      <c r="A4541" t="s">
        <v>19</v>
      </c>
      <c r="B4541">
        <v>4322086</v>
      </c>
      <c r="C4541">
        <v>4322913</v>
      </c>
      <c r="E4541" t="s">
        <v>14007</v>
      </c>
      <c r="F4541" t="s">
        <v>29391</v>
      </c>
      <c r="G4541" t="s">
        <v>29392</v>
      </c>
      <c r="I4541" t="s">
        <v>13969</v>
      </c>
      <c r="L4541" t="s">
        <v>29393</v>
      </c>
      <c r="M4541" s="20" t="s">
        <v>29391</v>
      </c>
      <c r="N4541" s="34">
        <v>275</v>
      </c>
      <c r="O4541" t="s">
        <v>29394</v>
      </c>
    </row>
    <row r="4542" spans="1:15" x14ac:dyDescent="0.35">
      <c r="A4542" t="s">
        <v>19</v>
      </c>
      <c r="B4542">
        <v>4322986</v>
      </c>
      <c r="C4542">
        <v>4324098</v>
      </c>
      <c r="E4542" t="s">
        <v>14007</v>
      </c>
      <c r="F4542" t="s">
        <v>29395</v>
      </c>
      <c r="G4542" t="s">
        <v>29396</v>
      </c>
      <c r="I4542" t="s">
        <v>13969</v>
      </c>
      <c r="L4542" t="s">
        <v>29397</v>
      </c>
      <c r="M4542" s="20" t="s">
        <v>29395</v>
      </c>
      <c r="N4542" s="34">
        <v>370</v>
      </c>
      <c r="O4542" t="s">
        <v>29398</v>
      </c>
    </row>
    <row r="4543" spans="1:15" x14ac:dyDescent="0.35">
      <c r="A4543" t="s">
        <v>19</v>
      </c>
      <c r="B4543">
        <v>4324168</v>
      </c>
      <c r="C4543">
        <v>4325505</v>
      </c>
      <c r="E4543" t="s">
        <v>14007</v>
      </c>
      <c r="F4543" t="s">
        <v>29399</v>
      </c>
      <c r="G4543" t="s">
        <v>29400</v>
      </c>
      <c r="I4543" t="s">
        <v>13969</v>
      </c>
      <c r="L4543" t="s">
        <v>29401</v>
      </c>
      <c r="M4543" s="20" t="s">
        <v>29399</v>
      </c>
      <c r="N4543" s="34">
        <v>445</v>
      </c>
      <c r="O4543" t="s">
        <v>29402</v>
      </c>
    </row>
    <row r="4544" spans="1:15" x14ac:dyDescent="0.35">
      <c r="A4544" t="s">
        <v>19</v>
      </c>
      <c r="B4544">
        <v>4325502</v>
      </c>
      <c r="C4544">
        <v>4326644</v>
      </c>
      <c r="E4544" t="s">
        <v>14007</v>
      </c>
      <c r="F4544" t="s">
        <v>29403</v>
      </c>
      <c r="G4544" t="s">
        <v>29404</v>
      </c>
      <c r="I4544" t="s">
        <v>13969</v>
      </c>
      <c r="L4544" t="s">
        <v>29405</v>
      </c>
      <c r="M4544" s="20" t="s">
        <v>29403</v>
      </c>
      <c r="N4544" s="34">
        <v>380</v>
      </c>
      <c r="O4544" t="s">
        <v>29406</v>
      </c>
    </row>
    <row r="4545" spans="1:15" x14ac:dyDescent="0.35">
      <c r="A4545" t="s">
        <v>19</v>
      </c>
      <c r="B4545">
        <v>4326661</v>
      </c>
      <c r="C4545">
        <v>4327410</v>
      </c>
      <c r="E4545" t="s">
        <v>14007</v>
      </c>
      <c r="F4545" t="s">
        <v>24832</v>
      </c>
      <c r="G4545" t="s">
        <v>29407</v>
      </c>
      <c r="I4545" t="s">
        <v>13969</v>
      </c>
      <c r="L4545" t="s">
        <v>29408</v>
      </c>
      <c r="M4545" s="20" t="s">
        <v>24832</v>
      </c>
      <c r="N4545" s="34">
        <v>249</v>
      </c>
      <c r="O4545" t="s">
        <v>29409</v>
      </c>
    </row>
    <row r="4546" spans="1:15" x14ac:dyDescent="0.35">
      <c r="A4546" t="s">
        <v>19</v>
      </c>
      <c r="B4546">
        <v>4327423</v>
      </c>
      <c r="C4546">
        <v>4328097</v>
      </c>
      <c r="E4546" t="s">
        <v>14007</v>
      </c>
      <c r="F4546" t="s">
        <v>15356</v>
      </c>
      <c r="G4546" t="s">
        <v>29410</v>
      </c>
      <c r="I4546" t="s">
        <v>13969</v>
      </c>
      <c r="L4546" t="s">
        <v>29411</v>
      </c>
      <c r="M4546" s="20" t="s">
        <v>15356</v>
      </c>
      <c r="N4546" s="34">
        <v>224</v>
      </c>
      <c r="O4546" t="s">
        <v>29412</v>
      </c>
    </row>
    <row r="4547" spans="1:15" x14ac:dyDescent="0.35">
      <c r="A4547" t="s">
        <v>19</v>
      </c>
      <c r="B4547">
        <v>4328120</v>
      </c>
      <c r="C4547">
        <v>4328914</v>
      </c>
      <c r="E4547" t="s">
        <v>14007</v>
      </c>
      <c r="F4547" t="s">
        <v>29413</v>
      </c>
      <c r="G4547" t="s">
        <v>29414</v>
      </c>
      <c r="I4547" t="s">
        <v>13969</v>
      </c>
      <c r="L4547" t="s">
        <v>29415</v>
      </c>
      <c r="M4547" s="20" t="s">
        <v>29413</v>
      </c>
      <c r="N4547" s="34">
        <v>264</v>
      </c>
      <c r="O4547" t="s">
        <v>29416</v>
      </c>
    </row>
    <row r="4548" spans="1:15" x14ac:dyDescent="0.35">
      <c r="A4548" t="s">
        <v>19</v>
      </c>
      <c r="B4548">
        <v>4328939</v>
      </c>
      <c r="C4548">
        <v>4329436</v>
      </c>
      <c r="E4548" t="s">
        <v>14007</v>
      </c>
      <c r="F4548" t="s">
        <v>29417</v>
      </c>
      <c r="G4548" t="s">
        <v>29418</v>
      </c>
      <c r="I4548" t="s">
        <v>13969</v>
      </c>
      <c r="L4548" t="s">
        <v>29419</v>
      </c>
      <c r="M4548" s="20" t="s">
        <v>29417</v>
      </c>
      <c r="N4548" s="34">
        <v>165</v>
      </c>
      <c r="O4548" t="s">
        <v>29420</v>
      </c>
    </row>
    <row r="4549" spans="1:15" x14ac:dyDescent="0.35">
      <c r="A4549" t="s">
        <v>19</v>
      </c>
      <c r="B4549">
        <v>4329450</v>
      </c>
      <c r="C4549">
        <v>4330775</v>
      </c>
      <c r="E4549" t="s">
        <v>14007</v>
      </c>
      <c r="F4549" t="s">
        <v>15167</v>
      </c>
      <c r="G4549" t="s">
        <v>29421</v>
      </c>
      <c r="I4549" t="s">
        <v>13969</v>
      </c>
      <c r="L4549" t="s">
        <v>29422</v>
      </c>
      <c r="M4549" s="20" t="s">
        <v>15167</v>
      </c>
      <c r="N4549" s="34">
        <v>441</v>
      </c>
      <c r="O4549" t="s">
        <v>29423</v>
      </c>
    </row>
    <row r="4550" spans="1:15" x14ac:dyDescent="0.35">
      <c r="A4550" t="s">
        <v>19</v>
      </c>
      <c r="B4550">
        <v>4330961</v>
      </c>
      <c r="C4550">
        <v>4331188</v>
      </c>
      <c r="E4550" t="s">
        <v>14007</v>
      </c>
      <c r="F4550" t="s">
        <v>14251</v>
      </c>
      <c r="I4550" t="s">
        <v>13969</v>
      </c>
      <c r="L4550" t="s">
        <v>29424</v>
      </c>
      <c r="M4550" s="20" t="s">
        <v>14251</v>
      </c>
      <c r="N4550" s="34">
        <v>75</v>
      </c>
      <c r="O4550" t="s">
        <v>29425</v>
      </c>
    </row>
    <row r="4551" spans="1:15" x14ac:dyDescent="0.35">
      <c r="A4551" t="s">
        <v>19</v>
      </c>
      <c r="B4551">
        <v>4331175</v>
      </c>
      <c r="C4551">
        <v>4332161</v>
      </c>
      <c r="E4551" t="s">
        <v>14007</v>
      </c>
      <c r="F4551" t="s">
        <v>29426</v>
      </c>
      <c r="G4551" t="s">
        <v>29427</v>
      </c>
      <c r="I4551" t="s">
        <v>13969</v>
      </c>
      <c r="L4551" t="s">
        <v>29428</v>
      </c>
      <c r="M4551" s="20" t="s">
        <v>29426</v>
      </c>
      <c r="N4551" s="34">
        <v>328</v>
      </c>
      <c r="O4551" t="s">
        <v>29429</v>
      </c>
    </row>
    <row r="4552" spans="1:15" x14ac:dyDescent="0.35">
      <c r="A4552" t="s">
        <v>19</v>
      </c>
      <c r="B4552">
        <v>4332316</v>
      </c>
      <c r="C4552">
        <v>4333128</v>
      </c>
      <c r="E4552" t="s">
        <v>14007</v>
      </c>
      <c r="F4552" t="s">
        <v>29430</v>
      </c>
      <c r="G4552" t="s">
        <v>29431</v>
      </c>
      <c r="I4552" t="s">
        <v>13969</v>
      </c>
      <c r="L4552" t="s">
        <v>29432</v>
      </c>
      <c r="M4552" s="20" t="s">
        <v>29430</v>
      </c>
      <c r="N4552" s="34">
        <v>270</v>
      </c>
      <c r="O4552" t="s">
        <v>29433</v>
      </c>
    </row>
    <row r="4553" spans="1:15" x14ac:dyDescent="0.35">
      <c r="A4553" t="s">
        <v>19</v>
      </c>
      <c r="B4553">
        <v>4333168</v>
      </c>
      <c r="C4553">
        <v>4333725</v>
      </c>
      <c r="E4553" t="s">
        <v>14007</v>
      </c>
      <c r="F4553" t="s">
        <v>14251</v>
      </c>
      <c r="I4553" t="s">
        <v>13969</v>
      </c>
      <c r="L4553" t="s">
        <v>29434</v>
      </c>
      <c r="M4553" s="20" t="s">
        <v>14251</v>
      </c>
      <c r="N4553" s="34">
        <v>185</v>
      </c>
      <c r="O4553" t="s">
        <v>29435</v>
      </c>
    </row>
    <row r="4554" spans="1:15" x14ac:dyDescent="0.35">
      <c r="A4554" t="s">
        <v>19</v>
      </c>
      <c r="B4554">
        <v>4333706</v>
      </c>
      <c r="C4554">
        <v>4334140</v>
      </c>
      <c r="E4554" t="s">
        <v>14007</v>
      </c>
      <c r="F4554" t="s">
        <v>29436</v>
      </c>
      <c r="G4554" t="s">
        <v>29437</v>
      </c>
      <c r="I4554" t="s">
        <v>13969</v>
      </c>
      <c r="L4554" t="s">
        <v>29438</v>
      </c>
      <c r="M4554" s="20" t="s">
        <v>29436</v>
      </c>
      <c r="N4554" s="34">
        <v>144</v>
      </c>
      <c r="O4554" t="s">
        <v>29439</v>
      </c>
    </row>
    <row r="4555" spans="1:15" x14ac:dyDescent="0.35">
      <c r="A4555" t="s">
        <v>19</v>
      </c>
      <c r="B4555">
        <v>4334229</v>
      </c>
      <c r="C4555">
        <v>4334594</v>
      </c>
      <c r="E4555" t="s">
        <v>13966</v>
      </c>
      <c r="F4555" t="s">
        <v>29440</v>
      </c>
      <c r="G4555" t="s">
        <v>29441</v>
      </c>
      <c r="I4555" t="s">
        <v>13969</v>
      </c>
      <c r="L4555" t="s">
        <v>29442</v>
      </c>
      <c r="M4555" s="20" t="s">
        <v>29440</v>
      </c>
      <c r="N4555" s="34">
        <v>121</v>
      </c>
      <c r="O4555" t="s">
        <v>29443</v>
      </c>
    </row>
    <row r="4556" spans="1:15" x14ac:dyDescent="0.35">
      <c r="A4556" t="s">
        <v>19</v>
      </c>
      <c r="B4556">
        <v>4334842</v>
      </c>
      <c r="C4556">
        <v>4335195</v>
      </c>
      <c r="E4556" t="s">
        <v>13966</v>
      </c>
      <c r="F4556" t="s">
        <v>14251</v>
      </c>
      <c r="I4556" t="s">
        <v>13969</v>
      </c>
      <c r="L4556" t="s">
        <v>29444</v>
      </c>
      <c r="M4556" s="20" t="s">
        <v>14251</v>
      </c>
      <c r="N4556" s="34">
        <v>117</v>
      </c>
      <c r="O4556" t="s">
        <v>29445</v>
      </c>
    </row>
    <row r="4557" spans="1:15" x14ac:dyDescent="0.35">
      <c r="A4557" t="s">
        <v>19</v>
      </c>
      <c r="B4557">
        <v>4335239</v>
      </c>
      <c r="C4557">
        <v>4335637</v>
      </c>
      <c r="E4557" t="s">
        <v>14007</v>
      </c>
      <c r="F4557" t="s">
        <v>14251</v>
      </c>
      <c r="I4557" t="s">
        <v>13969</v>
      </c>
      <c r="L4557" t="s">
        <v>29446</v>
      </c>
      <c r="M4557" s="20" t="s">
        <v>14251</v>
      </c>
      <c r="N4557" s="34">
        <v>132</v>
      </c>
      <c r="O4557" t="s">
        <v>29447</v>
      </c>
    </row>
    <row r="4558" spans="1:15" x14ac:dyDescent="0.35">
      <c r="A4558" t="s">
        <v>19</v>
      </c>
      <c r="B4558">
        <v>4335815</v>
      </c>
      <c r="C4558">
        <v>4336780</v>
      </c>
      <c r="E4558" t="s">
        <v>13966</v>
      </c>
      <c r="F4558" t="s">
        <v>27100</v>
      </c>
      <c r="G4558" t="s">
        <v>29448</v>
      </c>
      <c r="I4558" t="s">
        <v>13969</v>
      </c>
      <c r="L4558" t="s">
        <v>29449</v>
      </c>
      <c r="M4558" s="20" t="s">
        <v>27100</v>
      </c>
      <c r="N4558" s="34">
        <v>321</v>
      </c>
      <c r="O4558" t="s">
        <v>29450</v>
      </c>
    </row>
    <row r="4559" spans="1:15" x14ac:dyDescent="0.35">
      <c r="A4559" t="s">
        <v>19</v>
      </c>
      <c r="B4559">
        <v>4336821</v>
      </c>
      <c r="C4559">
        <v>4337168</v>
      </c>
      <c r="E4559" t="s">
        <v>14007</v>
      </c>
      <c r="F4559" t="s">
        <v>29451</v>
      </c>
      <c r="G4559" t="s">
        <v>29452</v>
      </c>
      <c r="I4559" t="s">
        <v>13969</v>
      </c>
      <c r="L4559" t="s">
        <v>29453</v>
      </c>
      <c r="M4559" s="20" t="s">
        <v>29451</v>
      </c>
      <c r="N4559" s="34">
        <v>115</v>
      </c>
      <c r="O4559" t="s">
        <v>29454</v>
      </c>
    </row>
    <row r="4560" spans="1:15" x14ac:dyDescent="0.35">
      <c r="A4560" t="s">
        <v>19</v>
      </c>
      <c r="B4560">
        <v>4337182</v>
      </c>
      <c r="C4560">
        <v>4339050</v>
      </c>
      <c r="E4560" t="s">
        <v>14007</v>
      </c>
      <c r="F4560" t="s">
        <v>29455</v>
      </c>
      <c r="G4560" t="s">
        <v>29456</v>
      </c>
      <c r="I4560" t="s">
        <v>13969</v>
      </c>
      <c r="L4560" t="s">
        <v>29457</v>
      </c>
      <c r="M4560" s="20" t="s">
        <v>29455</v>
      </c>
      <c r="N4560" s="34">
        <v>622</v>
      </c>
      <c r="O4560" t="s">
        <v>29458</v>
      </c>
    </row>
    <row r="4561" spans="1:15" x14ac:dyDescent="0.35">
      <c r="A4561" t="s">
        <v>19</v>
      </c>
      <c r="B4561">
        <v>4339025</v>
      </c>
      <c r="C4561">
        <v>4339798</v>
      </c>
      <c r="E4561" t="s">
        <v>14007</v>
      </c>
      <c r="F4561" t="s">
        <v>29459</v>
      </c>
      <c r="G4561" t="s">
        <v>29460</v>
      </c>
      <c r="I4561" t="s">
        <v>13969</v>
      </c>
      <c r="L4561" t="s">
        <v>29461</v>
      </c>
      <c r="M4561" s="20" t="s">
        <v>29459</v>
      </c>
      <c r="N4561" s="34">
        <v>257</v>
      </c>
      <c r="O4561" t="s">
        <v>29462</v>
      </c>
    </row>
    <row r="4562" spans="1:15" x14ac:dyDescent="0.35">
      <c r="A4562" t="s">
        <v>19</v>
      </c>
      <c r="B4562">
        <v>4339942</v>
      </c>
      <c r="C4562">
        <v>4340919</v>
      </c>
      <c r="E4562" t="s">
        <v>14007</v>
      </c>
      <c r="F4562" t="s">
        <v>29463</v>
      </c>
      <c r="G4562" t="s">
        <v>29464</v>
      </c>
      <c r="I4562" t="s">
        <v>13969</v>
      </c>
      <c r="L4562" t="s">
        <v>29465</v>
      </c>
      <c r="M4562" s="20" t="s">
        <v>29463</v>
      </c>
      <c r="N4562" s="34">
        <v>325</v>
      </c>
      <c r="O4562" t="s">
        <v>29466</v>
      </c>
    </row>
    <row r="4563" spans="1:15" x14ac:dyDescent="0.35">
      <c r="A4563" t="s">
        <v>19</v>
      </c>
      <c r="B4563">
        <v>4340916</v>
      </c>
      <c r="C4563">
        <v>4341605</v>
      </c>
      <c r="E4563" t="s">
        <v>14007</v>
      </c>
      <c r="F4563" t="s">
        <v>29467</v>
      </c>
      <c r="G4563" t="s">
        <v>29468</v>
      </c>
      <c r="I4563" t="s">
        <v>13969</v>
      </c>
      <c r="L4563" t="s">
        <v>29469</v>
      </c>
      <c r="M4563" s="20" t="s">
        <v>29467</v>
      </c>
      <c r="N4563" s="34">
        <v>229</v>
      </c>
      <c r="O4563" t="s">
        <v>29470</v>
      </c>
    </row>
    <row r="4564" spans="1:15" x14ac:dyDescent="0.35">
      <c r="A4564" t="s">
        <v>19</v>
      </c>
      <c r="B4564">
        <v>4341713</v>
      </c>
      <c r="C4564">
        <v>4342585</v>
      </c>
      <c r="E4564" t="s">
        <v>14007</v>
      </c>
      <c r="F4564" t="s">
        <v>29471</v>
      </c>
      <c r="G4564" t="s">
        <v>29472</v>
      </c>
      <c r="I4564" t="s">
        <v>13969</v>
      </c>
      <c r="L4564" t="s">
        <v>29473</v>
      </c>
      <c r="M4564" s="20" t="s">
        <v>29471</v>
      </c>
      <c r="N4564" s="34">
        <v>290</v>
      </c>
      <c r="O4564" t="s">
        <v>29474</v>
      </c>
    </row>
    <row r="4565" spans="1:15" x14ac:dyDescent="0.35">
      <c r="A4565" t="s">
        <v>19</v>
      </c>
      <c r="B4565">
        <v>4342606</v>
      </c>
      <c r="C4565">
        <v>4343442</v>
      </c>
      <c r="E4565" t="s">
        <v>14007</v>
      </c>
      <c r="F4565" t="s">
        <v>29475</v>
      </c>
      <c r="G4565" t="s">
        <v>29476</v>
      </c>
      <c r="I4565" t="s">
        <v>13969</v>
      </c>
      <c r="L4565" t="s">
        <v>29477</v>
      </c>
      <c r="M4565" s="20" t="s">
        <v>29475</v>
      </c>
      <c r="N4565" s="34">
        <v>278</v>
      </c>
      <c r="O4565" t="s">
        <v>29478</v>
      </c>
    </row>
    <row r="4566" spans="1:15" x14ac:dyDescent="0.35">
      <c r="A4566" t="s">
        <v>19</v>
      </c>
      <c r="B4566">
        <v>4343528</v>
      </c>
      <c r="C4566">
        <v>4344397</v>
      </c>
      <c r="E4566" t="s">
        <v>14007</v>
      </c>
      <c r="F4566" t="s">
        <v>17236</v>
      </c>
      <c r="G4566" t="s">
        <v>29479</v>
      </c>
      <c r="I4566" t="s">
        <v>13969</v>
      </c>
      <c r="L4566" t="s">
        <v>29480</v>
      </c>
      <c r="M4566" s="20" t="s">
        <v>17236</v>
      </c>
      <c r="N4566" s="34">
        <v>289</v>
      </c>
      <c r="O4566" t="s">
        <v>29481</v>
      </c>
    </row>
    <row r="4567" spans="1:15" ht="29" x14ac:dyDescent="0.35">
      <c r="A4567" t="s">
        <v>19</v>
      </c>
      <c r="B4567">
        <v>4344417</v>
      </c>
      <c r="C4567">
        <v>4345451</v>
      </c>
      <c r="E4567" t="s">
        <v>14007</v>
      </c>
      <c r="F4567" t="s">
        <v>29482</v>
      </c>
      <c r="G4567" t="s">
        <v>24970</v>
      </c>
      <c r="I4567" t="s">
        <v>13969</v>
      </c>
      <c r="L4567" t="s">
        <v>29483</v>
      </c>
      <c r="M4567" s="20" t="s">
        <v>29482</v>
      </c>
      <c r="N4567" s="34">
        <v>344</v>
      </c>
      <c r="O4567" t="s">
        <v>29484</v>
      </c>
    </row>
    <row r="4568" spans="1:15" x14ac:dyDescent="0.35">
      <c r="A4568" t="s">
        <v>19</v>
      </c>
      <c r="B4568">
        <v>4345474</v>
      </c>
      <c r="C4568">
        <v>4346790</v>
      </c>
      <c r="E4568" t="s">
        <v>14007</v>
      </c>
      <c r="F4568" t="s">
        <v>29485</v>
      </c>
      <c r="G4568" t="s">
        <v>29486</v>
      </c>
      <c r="I4568" t="s">
        <v>13969</v>
      </c>
      <c r="L4568" t="s">
        <v>29487</v>
      </c>
      <c r="M4568" s="20" t="s">
        <v>29485</v>
      </c>
      <c r="N4568" s="34">
        <v>438</v>
      </c>
      <c r="O4568" t="s">
        <v>29488</v>
      </c>
    </row>
    <row r="4569" spans="1:15" x14ac:dyDescent="0.35">
      <c r="A4569" t="s">
        <v>19</v>
      </c>
      <c r="B4569">
        <v>4346805</v>
      </c>
      <c r="C4569">
        <v>4347698</v>
      </c>
      <c r="E4569" t="s">
        <v>14007</v>
      </c>
      <c r="F4569" t="s">
        <v>29489</v>
      </c>
      <c r="G4569" t="s">
        <v>29490</v>
      </c>
      <c r="I4569" t="s">
        <v>13969</v>
      </c>
      <c r="L4569" t="s">
        <v>29491</v>
      </c>
      <c r="M4569" s="20" t="s">
        <v>29489</v>
      </c>
      <c r="N4569" s="34">
        <v>297</v>
      </c>
      <c r="O4569" t="s">
        <v>29492</v>
      </c>
    </row>
    <row r="4570" spans="1:15" ht="29" x14ac:dyDescent="0.35">
      <c r="A4570" t="s">
        <v>19</v>
      </c>
      <c r="B4570">
        <v>4347715</v>
      </c>
      <c r="C4570">
        <v>4349628</v>
      </c>
      <c r="E4570" t="s">
        <v>14007</v>
      </c>
      <c r="F4570" t="s">
        <v>29493</v>
      </c>
      <c r="G4570" t="s">
        <v>29494</v>
      </c>
      <c r="I4570" t="s">
        <v>13969</v>
      </c>
      <c r="L4570" t="s">
        <v>29495</v>
      </c>
      <c r="M4570" s="20" t="s">
        <v>29493</v>
      </c>
      <c r="N4570" s="34">
        <v>637</v>
      </c>
      <c r="O4570" t="s">
        <v>29496</v>
      </c>
    </row>
    <row r="4571" spans="1:15" x14ac:dyDescent="0.35">
      <c r="A4571" t="s">
        <v>19</v>
      </c>
      <c r="B4571">
        <v>4349661</v>
      </c>
      <c r="C4571">
        <v>4350638</v>
      </c>
      <c r="E4571" t="s">
        <v>14007</v>
      </c>
      <c r="F4571" t="s">
        <v>29497</v>
      </c>
      <c r="G4571" t="s">
        <v>29498</v>
      </c>
      <c r="I4571" t="s">
        <v>13969</v>
      </c>
      <c r="L4571" t="s">
        <v>29499</v>
      </c>
      <c r="M4571" s="20" t="s">
        <v>29497</v>
      </c>
      <c r="N4571" s="34">
        <v>325</v>
      </c>
      <c r="O4571" t="s">
        <v>29500</v>
      </c>
    </row>
    <row r="4572" spans="1:15" x14ac:dyDescent="0.35">
      <c r="A4572" t="s">
        <v>19</v>
      </c>
      <c r="B4572">
        <v>4350662</v>
      </c>
      <c r="C4572">
        <v>4351477</v>
      </c>
      <c r="E4572" t="s">
        <v>14007</v>
      </c>
      <c r="F4572" t="s">
        <v>29501</v>
      </c>
      <c r="G4572" t="s">
        <v>29502</v>
      </c>
      <c r="I4572" t="s">
        <v>13969</v>
      </c>
      <c r="L4572" t="s">
        <v>29503</v>
      </c>
      <c r="M4572" s="20" t="s">
        <v>29501</v>
      </c>
      <c r="N4572" s="34">
        <v>271</v>
      </c>
      <c r="O4572" t="s">
        <v>29504</v>
      </c>
    </row>
    <row r="4573" spans="1:15" x14ac:dyDescent="0.35">
      <c r="A4573" t="s">
        <v>19</v>
      </c>
      <c r="B4573">
        <v>4351552</v>
      </c>
      <c r="C4573">
        <v>4353015</v>
      </c>
      <c r="E4573" t="s">
        <v>14007</v>
      </c>
      <c r="F4573" t="s">
        <v>29505</v>
      </c>
      <c r="G4573" t="s">
        <v>29506</v>
      </c>
      <c r="I4573" t="s">
        <v>13969</v>
      </c>
      <c r="L4573" t="s">
        <v>29507</v>
      </c>
      <c r="M4573" s="20" t="s">
        <v>29505</v>
      </c>
      <c r="N4573" s="34">
        <v>487</v>
      </c>
      <c r="O4573" t="s">
        <v>29508</v>
      </c>
    </row>
    <row r="4574" spans="1:15" x14ac:dyDescent="0.35">
      <c r="A4574" t="s">
        <v>19</v>
      </c>
      <c r="B4574">
        <v>4353431</v>
      </c>
      <c r="C4574">
        <v>4354186</v>
      </c>
      <c r="E4574" t="s">
        <v>13966</v>
      </c>
      <c r="F4574" t="s">
        <v>29509</v>
      </c>
      <c r="G4574" t="s">
        <v>29510</v>
      </c>
      <c r="I4574" t="s">
        <v>13969</v>
      </c>
      <c r="L4574" t="s">
        <v>29511</v>
      </c>
      <c r="M4574" s="20" t="s">
        <v>29509</v>
      </c>
      <c r="N4574" s="34">
        <v>251</v>
      </c>
      <c r="O4574" t="s">
        <v>29512</v>
      </c>
    </row>
    <row r="4575" spans="1:15" x14ac:dyDescent="0.35">
      <c r="A4575" t="s">
        <v>19</v>
      </c>
      <c r="B4575">
        <v>4354240</v>
      </c>
      <c r="C4575">
        <v>4355172</v>
      </c>
      <c r="E4575" t="s">
        <v>13966</v>
      </c>
      <c r="F4575" t="s">
        <v>15122</v>
      </c>
      <c r="G4575" t="s">
        <v>29513</v>
      </c>
      <c r="I4575" t="s">
        <v>13969</v>
      </c>
      <c r="L4575" t="s">
        <v>29514</v>
      </c>
      <c r="M4575" s="20" t="s">
        <v>15122</v>
      </c>
      <c r="N4575" s="34">
        <v>310</v>
      </c>
      <c r="O4575" t="s">
        <v>29515</v>
      </c>
    </row>
    <row r="4576" spans="1:15" x14ac:dyDescent="0.35">
      <c r="A4576" t="s">
        <v>19</v>
      </c>
      <c r="B4576">
        <v>4355434</v>
      </c>
      <c r="C4576">
        <v>4356084</v>
      </c>
      <c r="E4576" t="s">
        <v>13966</v>
      </c>
      <c r="F4576" t="s">
        <v>14251</v>
      </c>
      <c r="I4576" t="s">
        <v>13969</v>
      </c>
      <c r="L4576" t="s">
        <v>29516</v>
      </c>
      <c r="M4576" s="20" t="s">
        <v>14251</v>
      </c>
      <c r="N4576" s="34">
        <v>216</v>
      </c>
      <c r="O4576" t="s">
        <v>29517</v>
      </c>
    </row>
    <row r="4577" spans="1:15" x14ac:dyDescent="0.35">
      <c r="A4577" t="s">
        <v>19</v>
      </c>
      <c r="B4577">
        <v>4356088</v>
      </c>
      <c r="C4577">
        <v>4356396</v>
      </c>
      <c r="E4577" t="s">
        <v>13966</v>
      </c>
      <c r="F4577" t="s">
        <v>29518</v>
      </c>
      <c r="G4577" t="s">
        <v>29519</v>
      </c>
      <c r="I4577" t="s">
        <v>13969</v>
      </c>
      <c r="L4577" t="s">
        <v>29520</v>
      </c>
      <c r="M4577" s="20" t="s">
        <v>29518</v>
      </c>
      <c r="N4577" s="34">
        <v>102</v>
      </c>
      <c r="O4577" t="s">
        <v>29521</v>
      </c>
    </row>
    <row r="4578" spans="1:15" x14ac:dyDescent="0.35">
      <c r="A4578" t="s">
        <v>19</v>
      </c>
      <c r="B4578">
        <v>4356634</v>
      </c>
      <c r="C4578">
        <v>4358019</v>
      </c>
      <c r="E4578" t="s">
        <v>13966</v>
      </c>
      <c r="F4578" t="s">
        <v>17232</v>
      </c>
      <c r="G4578" t="s">
        <v>29522</v>
      </c>
      <c r="I4578" t="s">
        <v>13969</v>
      </c>
      <c r="L4578" t="s">
        <v>29523</v>
      </c>
      <c r="M4578" s="20" t="s">
        <v>17232</v>
      </c>
      <c r="N4578" s="34">
        <v>461</v>
      </c>
      <c r="O4578" t="s">
        <v>29524</v>
      </c>
    </row>
    <row r="4579" spans="1:15" x14ac:dyDescent="0.35">
      <c r="A4579" t="s">
        <v>19</v>
      </c>
      <c r="B4579">
        <v>4358061</v>
      </c>
      <c r="C4579">
        <v>4359941</v>
      </c>
      <c r="E4579" t="s">
        <v>14007</v>
      </c>
      <c r="F4579" t="s">
        <v>29525</v>
      </c>
      <c r="G4579" t="s">
        <v>29526</v>
      </c>
      <c r="I4579" t="s">
        <v>13969</v>
      </c>
      <c r="L4579" t="s">
        <v>29527</v>
      </c>
      <c r="M4579" s="20" t="s">
        <v>29525</v>
      </c>
      <c r="N4579" s="34">
        <v>626</v>
      </c>
      <c r="O4579" t="s">
        <v>29528</v>
      </c>
    </row>
    <row r="4580" spans="1:15" x14ac:dyDescent="0.35">
      <c r="A4580" t="s">
        <v>19</v>
      </c>
      <c r="B4580">
        <v>4360109</v>
      </c>
      <c r="C4580">
        <v>4360360</v>
      </c>
      <c r="E4580" t="s">
        <v>14007</v>
      </c>
      <c r="F4580" t="s">
        <v>14251</v>
      </c>
      <c r="I4580" t="s">
        <v>13969</v>
      </c>
      <c r="L4580" t="s">
        <v>29529</v>
      </c>
      <c r="M4580" s="20" t="s">
        <v>14251</v>
      </c>
      <c r="N4580" s="34">
        <v>83</v>
      </c>
      <c r="O4580" t="s">
        <v>29530</v>
      </c>
    </row>
    <row r="4581" spans="1:15" x14ac:dyDescent="0.35">
      <c r="A4581" t="s">
        <v>19</v>
      </c>
      <c r="B4581">
        <v>4360477</v>
      </c>
      <c r="C4581">
        <v>4361298</v>
      </c>
      <c r="E4581" t="s">
        <v>13966</v>
      </c>
      <c r="F4581" t="s">
        <v>15147</v>
      </c>
      <c r="G4581" t="s">
        <v>29531</v>
      </c>
      <c r="I4581" t="s">
        <v>13969</v>
      </c>
      <c r="L4581" t="s">
        <v>29532</v>
      </c>
      <c r="M4581" s="20" t="s">
        <v>15147</v>
      </c>
      <c r="N4581" s="34">
        <v>273</v>
      </c>
      <c r="O4581" t="s">
        <v>29533</v>
      </c>
    </row>
    <row r="4582" spans="1:15" x14ac:dyDescent="0.35">
      <c r="A4582" t="s">
        <v>19</v>
      </c>
      <c r="B4582">
        <v>4361327</v>
      </c>
      <c r="C4582">
        <v>4362469</v>
      </c>
      <c r="E4582" t="s">
        <v>14007</v>
      </c>
      <c r="F4582" t="s">
        <v>15549</v>
      </c>
      <c r="G4582" t="s">
        <v>29534</v>
      </c>
      <c r="I4582" t="s">
        <v>13969</v>
      </c>
      <c r="L4582" t="s">
        <v>29535</v>
      </c>
      <c r="M4582" s="20" t="s">
        <v>15549</v>
      </c>
      <c r="N4582" s="34">
        <v>380</v>
      </c>
      <c r="O4582" t="s">
        <v>29536</v>
      </c>
    </row>
    <row r="4583" spans="1:15" x14ac:dyDescent="0.35">
      <c r="A4583" t="s">
        <v>19</v>
      </c>
      <c r="B4583">
        <v>4362612</v>
      </c>
      <c r="C4583">
        <v>4363949</v>
      </c>
      <c r="E4583" t="s">
        <v>13966</v>
      </c>
      <c r="F4583" t="s">
        <v>29173</v>
      </c>
      <c r="G4583" t="s">
        <v>29537</v>
      </c>
      <c r="I4583" t="s">
        <v>13969</v>
      </c>
      <c r="L4583" t="s">
        <v>29538</v>
      </c>
      <c r="M4583" s="20" t="s">
        <v>29173</v>
      </c>
      <c r="N4583" s="34">
        <v>445</v>
      </c>
      <c r="O4583" t="s">
        <v>29539</v>
      </c>
    </row>
    <row r="4584" spans="1:15" x14ac:dyDescent="0.35">
      <c r="A4584" t="s">
        <v>19</v>
      </c>
      <c r="B4584">
        <v>4363988</v>
      </c>
      <c r="C4584">
        <v>4364467</v>
      </c>
      <c r="E4584" t="s">
        <v>14007</v>
      </c>
      <c r="F4584" t="s">
        <v>14715</v>
      </c>
      <c r="G4584" t="s">
        <v>29540</v>
      </c>
      <c r="I4584" t="s">
        <v>13969</v>
      </c>
      <c r="L4584" t="s">
        <v>29541</v>
      </c>
      <c r="M4584" s="20" t="s">
        <v>14715</v>
      </c>
      <c r="N4584" s="34">
        <v>159</v>
      </c>
      <c r="O4584" t="s">
        <v>29542</v>
      </c>
    </row>
    <row r="4585" spans="1:15" x14ac:dyDescent="0.35">
      <c r="A4585" t="s">
        <v>19</v>
      </c>
      <c r="B4585">
        <v>4364547</v>
      </c>
      <c r="C4585">
        <v>4365539</v>
      </c>
      <c r="E4585" t="s">
        <v>14007</v>
      </c>
      <c r="F4585" t="s">
        <v>15772</v>
      </c>
      <c r="G4585" t="s">
        <v>29543</v>
      </c>
      <c r="I4585" t="s">
        <v>13969</v>
      </c>
      <c r="L4585" t="s">
        <v>29544</v>
      </c>
      <c r="M4585" s="20" t="s">
        <v>15772</v>
      </c>
      <c r="N4585" s="34">
        <v>330</v>
      </c>
      <c r="O4585" t="s">
        <v>29545</v>
      </c>
    </row>
    <row r="4586" spans="1:15" x14ac:dyDescent="0.35">
      <c r="A4586" t="s">
        <v>19</v>
      </c>
      <c r="B4586">
        <v>4366048</v>
      </c>
      <c r="C4586">
        <v>4366782</v>
      </c>
      <c r="E4586" t="s">
        <v>13966</v>
      </c>
      <c r="F4586" t="s">
        <v>14436</v>
      </c>
      <c r="G4586" t="s">
        <v>29546</v>
      </c>
      <c r="I4586" t="s">
        <v>13969</v>
      </c>
      <c r="L4586" t="s">
        <v>29547</v>
      </c>
      <c r="M4586" s="20" t="s">
        <v>14436</v>
      </c>
      <c r="N4586" s="34">
        <v>244</v>
      </c>
      <c r="O4586" t="s">
        <v>29548</v>
      </c>
    </row>
    <row r="4587" spans="1:15" x14ac:dyDescent="0.35">
      <c r="A4587" t="s">
        <v>19</v>
      </c>
      <c r="B4587">
        <v>4366782</v>
      </c>
      <c r="C4587">
        <v>4367051</v>
      </c>
      <c r="E4587" t="s">
        <v>13966</v>
      </c>
      <c r="F4587" t="s">
        <v>29549</v>
      </c>
      <c r="G4587" t="s">
        <v>29550</v>
      </c>
      <c r="I4587" t="s">
        <v>13969</v>
      </c>
      <c r="L4587" t="s">
        <v>29551</v>
      </c>
      <c r="M4587" s="20" t="s">
        <v>29549</v>
      </c>
      <c r="N4587" s="34">
        <v>89</v>
      </c>
      <c r="O4587" t="s">
        <v>29552</v>
      </c>
    </row>
    <row r="4588" spans="1:15" x14ac:dyDescent="0.35">
      <c r="A4588" t="s">
        <v>19</v>
      </c>
      <c r="B4588">
        <v>4367055</v>
      </c>
      <c r="C4588">
        <v>4367537</v>
      </c>
      <c r="E4588" t="s">
        <v>13966</v>
      </c>
      <c r="F4588" t="s">
        <v>14251</v>
      </c>
      <c r="I4588" t="s">
        <v>13969</v>
      </c>
      <c r="L4588" t="s">
        <v>29553</v>
      </c>
      <c r="M4588" s="20" t="s">
        <v>14251</v>
      </c>
      <c r="N4588" s="34">
        <v>160</v>
      </c>
      <c r="O4588" t="s">
        <v>29554</v>
      </c>
    </row>
    <row r="4589" spans="1:15" x14ac:dyDescent="0.35">
      <c r="A4589" t="s">
        <v>19</v>
      </c>
      <c r="B4589">
        <v>4367558</v>
      </c>
      <c r="C4589">
        <v>4369801</v>
      </c>
      <c r="E4589" t="s">
        <v>13966</v>
      </c>
      <c r="F4589" t="s">
        <v>18117</v>
      </c>
      <c r="G4589" t="s">
        <v>18118</v>
      </c>
      <c r="I4589" t="s">
        <v>13969</v>
      </c>
      <c r="L4589" t="s">
        <v>29555</v>
      </c>
      <c r="M4589" s="20" t="s">
        <v>18117</v>
      </c>
      <c r="N4589" s="34">
        <v>747</v>
      </c>
      <c r="O4589" t="s">
        <v>29556</v>
      </c>
    </row>
    <row r="4590" spans="1:15" x14ac:dyDescent="0.35">
      <c r="A4590" t="s">
        <v>19</v>
      </c>
      <c r="B4590">
        <v>4369798</v>
      </c>
      <c r="C4590">
        <v>4370997</v>
      </c>
      <c r="E4590" t="s">
        <v>13966</v>
      </c>
      <c r="F4590" t="s">
        <v>14792</v>
      </c>
      <c r="G4590" t="s">
        <v>29557</v>
      </c>
      <c r="I4590" t="s">
        <v>13969</v>
      </c>
      <c r="L4590" t="s">
        <v>29558</v>
      </c>
      <c r="M4590" s="20" t="s">
        <v>14792</v>
      </c>
      <c r="N4590" s="34">
        <v>399</v>
      </c>
      <c r="O4590" t="s">
        <v>29559</v>
      </c>
    </row>
    <row r="4591" spans="1:15" x14ac:dyDescent="0.35">
      <c r="A4591" t="s">
        <v>19</v>
      </c>
      <c r="B4591">
        <v>4371061</v>
      </c>
      <c r="C4591">
        <v>4372293</v>
      </c>
      <c r="E4591" t="s">
        <v>14007</v>
      </c>
      <c r="F4591" t="s">
        <v>29560</v>
      </c>
      <c r="G4591" t="s">
        <v>29561</v>
      </c>
      <c r="I4591" t="s">
        <v>13969</v>
      </c>
      <c r="L4591" t="s">
        <v>29562</v>
      </c>
      <c r="M4591" s="20" t="s">
        <v>29560</v>
      </c>
      <c r="N4591" s="34">
        <v>410</v>
      </c>
      <c r="O4591" t="s">
        <v>29563</v>
      </c>
    </row>
    <row r="4592" spans="1:15" x14ac:dyDescent="0.35">
      <c r="A4592" t="s">
        <v>19</v>
      </c>
      <c r="B4592">
        <v>4372394</v>
      </c>
      <c r="C4592">
        <v>4372819</v>
      </c>
      <c r="E4592" t="s">
        <v>14007</v>
      </c>
      <c r="F4592" t="s">
        <v>29564</v>
      </c>
      <c r="G4592" t="s">
        <v>29565</v>
      </c>
      <c r="I4592" t="s">
        <v>13969</v>
      </c>
      <c r="L4592" t="s">
        <v>29566</v>
      </c>
      <c r="M4592" s="20" t="s">
        <v>29564</v>
      </c>
      <c r="N4592" s="34">
        <v>141</v>
      </c>
      <c r="O4592" t="s">
        <v>29567</v>
      </c>
    </row>
    <row r="4593" spans="1:15" x14ac:dyDescent="0.35">
      <c r="A4593" t="s">
        <v>19</v>
      </c>
      <c r="B4593">
        <v>4373076</v>
      </c>
      <c r="C4593">
        <v>4373531</v>
      </c>
      <c r="E4593" t="s">
        <v>13966</v>
      </c>
      <c r="F4593" t="s">
        <v>15099</v>
      </c>
      <c r="G4593" t="s">
        <v>29568</v>
      </c>
      <c r="I4593" t="s">
        <v>13969</v>
      </c>
      <c r="L4593" t="s">
        <v>29569</v>
      </c>
      <c r="M4593" s="20" t="s">
        <v>15099</v>
      </c>
      <c r="N4593" s="34">
        <v>151</v>
      </c>
      <c r="O4593" t="s">
        <v>29570</v>
      </c>
    </row>
    <row r="4594" spans="1:15" x14ac:dyDescent="0.35">
      <c r="A4594" t="s">
        <v>19</v>
      </c>
      <c r="B4594">
        <v>4373561</v>
      </c>
      <c r="C4594">
        <v>4374769</v>
      </c>
      <c r="E4594" t="s">
        <v>14007</v>
      </c>
      <c r="F4594" t="s">
        <v>24452</v>
      </c>
      <c r="G4594" t="s">
        <v>29571</v>
      </c>
      <c r="I4594" t="s">
        <v>13969</v>
      </c>
      <c r="L4594" t="s">
        <v>29572</v>
      </c>
      <c r="M4594" s="20" t="s">
        <v>24452</v>
      </c>
      <c r="N4594" s="34">
        <v>402</v>
      </c>
      <c r="O4594" t="s">
        <v>29573</v>
      </c>
    </row>
    <row r="4595" spans="1:15" x14ac:dyDescent="0.35">
      <c r="A4595" t="s">
        <v>19</v>
      </c>
      <c r="B4595">
        <v>4374877</v>
      </c>
      <c r="C4595">
        <v>4375890</v>
      </c>
      <c r="E4595" t="s">
        <v>14007</v>
      </c>
      <c r="F4595" t="s">
        <v>29574</v>
      </c>
      <c r="G4595" t="s">
        <v>29575</v>
      </c>
      <c r="I4595" t="s">
        <v>13969</v>
      </c>
      <c r="L4595" t="s">
        <v>29576</v>
      </c>
      <c r="M4595" s="20" t="s">
        <v>29574</v>
      </c>
      <c r="N4595" s="34">
        <v>337</v>
      </c>
      <c r="O4595" t="s">
        <v>29577</v>
      </c>
    </row>
    <row r="4596" spans="1:15" x14ac:dyDescent="0.35">
      <c r="A4596" t="s">
        <v>19</v>
      </c>
      <c r="B4596">
        <v>4375984</v>
      </c>
      <c r="C4596">
        <v>4376559</v>
      </c>
      <c r="E4596" t="s">
        <v>14007</v>
      </c>
      <c r="F4596" t="s">
        <v>29578</v>
      </c>
      <c r="G4596" t="s">
        <v>29579</v>
      </c>
      <c r="I4596" t="s">
        <v>13969</v>
      </c>
      <c r="L4596" t="s">
        <v>29580</v>
      </c>
      <c r="M4596" s="20" t="s">
        <v>29578</v>
      </c>
      <c r="N4596" s="34">
        <v>191</v>
      </c>
      <c r="O4596" t="s">
        <v>29581</v>
      </c>
    </row>
    <row r="4597" spans="1:15" x14ac:dyDescent="0.35">
      <c r="A4597" t="s">
        <v>19</v>
      </c>
      <c r="B4597">
        <v>4376690</v>
      </c>
      <c r="C4597">
        <v>4377760</v>
      </c>
      <c r="E4597" t="s">
        <v>13966</v>
      </c>
      <c r="F4597" t="s">
        <v>15147</v>
      </c>
      <c r="G4597" t="s">
        <v>29582</v>
      </c>
      <c r="I4597" t="s">
        <v>13969</v>
      </c>
      <c r="L4597" t="s">
        <v>29583</v>
      </c>
      <c r="M4597" s="20" t="s">
        <v>15147</v>
      </c>
      <c r="N4597" s="34">
        <v>356</v>
      </c>
      <c r="O4597" t="s">
        <v>29584</v>
      </c>
    </row>
    <row r="4598" spans="1:15" x14ac:dyDescent="0.35">
      <c r="A4598" t="s">
        <v>19</v>
      </c>
      <c r="B4598">
        <v>4377817</v>
      </c>
      <c r="C4598">
        <v>4378248</v>
      </c>
      <c r="E4598" t="s">
        <v>14007</v>
      </c>
      <c r="F4598" t="s">
        <v>15917</v>
      </c>
      <c r="G4598" t="s">
        <v>29585</v>
      </c>
      <c r="I4598" t="s">
        <v>13969</v>
      </c>
      <c r="L4598" t="s">
        <v>29586</v>
      </c>
      <c r="M4598" s="20" t="s">
        <v>15917</v>
      </c>
      <c r="N4598" s="34">
        <v>143</v>
      </c>
      <c r="O4598" t="s">
        <v>29587</v>
      </c>
    </row>
    <row r="4599" spans="1:15" x14ac:dyDescent="0.35">
      <c r="A4599" t="s">
        <v>19</v>
      </c>
      <c r="B4599">
        <v>4378475</v>
      </c>
      <c r="C4599">
        <v>4378879</v>
      </c>
      <c r="E4599" t="s">
        <v>13966</v>
      </c>
      <c r="F4599" t="s">
        <v>28981</v>
      </c>
      <c r="G4599" t="s">
        <v>29588</v>
      </c>
      <c r="I4599" t="s">
        <v>13969</v>
      </c>
      <c r="L4599" t="s">
        <v>29589</v>
      </c>
      <c r="M4599" s="20" t="s">
        <v>28981</v>
      </c>
      <c r="N4599" s="34">
        <v>134</v>
      </c>
      <c r="O4599" t="s">
        <v>29590</v>
      </c>
    </row>
    <row r="4600" spans="1:15" x14ac:dyDescent="0.35">
      <c r="A4600" t="s">
        <v>19</v>
      </c>
      <c r="B4600">
        <v>4378849</v>
      </c>
      <c r="C4600">
        <v>4379541</v>
      </c>
      <c r="E4600" t="s">
        <v>13966</v>
      </c>
      <c r="F4600" t="s">
        <v>29591</v>
      </c>
      <c r="G4600" t="s">
        <v>29592</v>
      </c>
      <c r="I4600" t="s">
        <v>13969</v>
      </c>
      <c r="L4600" t="s">
        <v>29593</v>
      </c>
      <c r="M4600" s="20" t="s">
        <v>29591</v>
      </c>
      <c r="N4600" s="34">
        <v>230</v>
      </c>
      <c r="O4600" t="s">
        <v>29594</v>
      </c>
    </row>
    <row r="4601" spans="1:15" x14ac:dyDescent="0.35">
      <c r="A4601" t="s">
        <v>19</v>
      </c>
      <c r="B4601">
        <v>4379581</v>
      </c>
      <c r="C4601">
        <v>4380612</v>
      </c>
      <c r="E4601" t="s">
        <v>14007</v>
      </c>
      <c r="F4601" t="s">
        <v>27439</v>
      </c>
      <c r="G4601" t="s">
        <v>29595</v>
      </c>
      <c r="I4601" t="s">
        <v>13969</v>
      </c>
      <c r="L4601" t="s">
        <v>29596</v>
      </c>
      <c r="M4601" s="20" t="s">
        <v>27439</v>
      </c>
      <c r="N4601" s="34">
        <v>343</v>
      </c>
      <c r="O4601" t="s">
        <v>29597</v>
      </c>
    </row>
    <row r="4602" spans="1:15" x14ac:dyDescent="0.35">
      <c r="A4602" t="s">
        <v>19</v>
      </c>
      <c r="B4602">
        <v>4380705</v>
      </c>
      <c r="C4602">
        <v>4381853</v>
      </c>
      <c r="E4602" t="s">
        <v>14007</v>
      </c>
      <c r="F4602" t="s">
        <v>29598</v>
      </c>
      <c r="G4602" t="s">
        <v>29599</v>
      </c>
      <c r="I4602" t="s">
        <v>13969</v>
      </c>
      <c r="L4602" t="s">
        <v>29600</v>
      </c>
      <c r="M4602" s="20" t="s">
        <v>29598</v>
      </c>
      <c r="N4602" s="34">
        <v>382</v>
      </c>
      <c r="O4602" t="s">
        <v>29601</v>
      </c>
    </row>
    <row r="4603" spans="1:15" x14ac:dyDescent="0.35">
      <c r="A4603" t="s">
        <v>19</v>
      </c>
      <c r="B4603">
        <v>4382049</v>
      </c>
      <c r="C4603">
        <v>4382780</v>
      </c>
      <c r="E4603" t="s">
        <v>13966</v>
      </c>
      <c r="F4603" t="s">
        <v>29602</v>
      </c>
      <c r="G4603" t="s">
        <v>29603</v>
      </c>
      <c r="I4603" t="s">
        <v>13969</v>
      </c>
      <c r="L4603" t="s">
        <v>29604</v>
      </c>
      <c r="M4603" s="20" t="s">
        <v>29602</v>
      </c>
      <c r="N4603" s="34">
        <v>243</v>
      </c>
      <c r="O4603" t="s">
        <v>29605</v>
      </c>
    </row>
    <row r="4604" spans="1:15" x14ac:dyDescent="0.35">
      <c r="A4604" t="s">
        <v>19</v>
      </c>
      <c r="B4604">
        <v>4382773</v>
      </c>
      <c r="C4604">
        <v>4384314</v>
      </c>
      <c r="E4604" t="s">
        <v>13966</v>
      </c>
      <c r="F4604" t="s">
        <v>29606</v>
      </c>
      <c r="G4604" t="s">
        <v>29607</v>
      </c>
      <c r="I4604" t="s">
        <v>13969</v>
      </c>
      <c r="L4604" t="s">
        <v>29608</v>
      </c>
      <c r="M4604" s="20" t="s">
        <v>29606</v>
      </c>
      <c r="N4604" s="34">
        <v>513</v>
      </c>
      <c r="O4604" t="s">
        <v>29609</v>
      </c>
    </row>
    <row r="4605" spans="1:15" x14ac:dyDescent="0.35">
      <c r="A4605" t="s">
        <v>19</v>
      </c>
      <c r="B4605">
        <v>4384343</v>
      </c>
      <c r="C4605">
        <v>4385689</v>
      </c>
      <c r="E4605" t="s">
        <v>13966</v>
      </c>
      <c r="F4605" t="s">
        <v>29610</v>
      </c>
      <c r="G4605" t="s">
        <v>29611</v>
      </c>
      <c r="I4605" t="s">
        <v>13969</v>
      </c>
      <c r="L4605" t="s">
        <v>29612</v>
      </c>
      <c r="M4605" s="20" t="s">
        <v>29610</v>
      </c>
      <c r="N4605" s="34">
        <v>448</v>
      </c>
      <c r="O4605" t="s">
        <v>29613</v>
      </c>
    </row>
    <row r="4606" spans="1:15" ht="29" x14ac:dyDescent="0.35">
      <c r="A4606" t="s">
        <v>19</v>
      </c>
      <c r="B4606">
        <v>4385712</v>
      </c>
      <c r="C4606">
        <v>4387118</v>
      </c>
      <c r="E4606" t="s">
        <v>13966</v>
      </c>
      <c r="F4606" t="s">
        <v>29614</v>
      </c>
      <c r="G4606" t="s">
        <v>24213</v>
      </c>
      <c r="I4606" t="s">
        <v>13969</v>
      </c>
      <c r="L4606" t="s">
        <v>29615</v>
      </c>
      <c r="M4606" s="20" t="s">
        <v>29614</v>
      </c>
      <c r="N4606" s="34">
        <v>468</v>
      </c>
      <c r="O4606" t="s">
        <v>29616</v>
      </c>
    </row>
    <row r="4607" spans="1:15" x14ac:dyDescent="0.35">
      <c r="A4607" t="s">
        <v>19</v>
      </c>
      <c r="B4607">
        <v>4387582</v>
      </c>
      <c r="C4607">
        <v>4388145</v>
      </c>
      <c r="E4607" t="s">
        <v>13966</v>
      </c>
      <c r="F4607" t="s">
        <v>29617</v>
      </c>
      <c r="G4607" t="s">
        <v>29618</v>
      </c>
      <c r="I4607" t="s">
        <v>13969</v>
      </c>
      <c r="L4607" t="s">
        <v>29619</v>
      </c>
      <c r="M4607" s="20" t="s">
        <v>29617</v>
      </c>
      <c r="N4607" s="34">
        <v>187</v>
      </c>
      <c r="O4607" t="s">
        <v>29620</v>
      </c>
    </row>
    <row r="4608" spans="1:15" x14ac:dyDescent="0.35">
      <c r="A4608" t="s">
        <v>19</v>
      </c>
      <c r="B4608">
        <v>4388159</v>
      </c>
      <c r="C4608">
        <v>4389688</v>
      </c>
      <c r="E4608" t="s">
        <v>13966</v>
      </c>
      <c r="F4608" t="s">
        <v>29621</v>
      </c>
      <c r="G4608" t="s">
        <v>29622</v>
      </c>
      <c r="I4608" t="s">
        <v>13969</v>
      </c>
      <c r="L4608" t="s">
        <v>29623</v>
      </c>
      <c r="M4608" s="20" t="s">
        <v>29621</v>
      </c>
      <c r="N4608" s="34">
        <v>509</v>
      </c>
      <c r="O4608" t="s">
        <v>29624</v>
      </c>
    </row>
    <row r="4609" spans="1:15" x14ac:dyDescent="0.35">
      <c r="A4609" t="s">
        <v>19</v>
      </c>
      <c r="B4609">
        <v>4389798</v>
      </c>
      <c r="C4609">
        <v>4391237</v>
      </c>
      <c r="E4609" t="s">
        <v>14007</v>
      </c>
      <c r="F4609" t="s">
        <v>29625</v>
      </c>
      <c r="G4609" t="s">
        <v>29626</v>
      </c>
      <c r="I4609" t="s">
        <v>13969</v>
      </c>
      <c r="L4609" t="s">
        <v>29627</v>
      </c>
      <c r="M4609" s="20" t="s">
        <v>29625</v>
      </c>
      <c r="N4609" s="34">
        <v>479</v>
      </c>
      <c r="O4609" t="s">
        <v>29628</v>
      </c>
    </row>
    <row r="4610" spans="1:15" x14ac:dyDescent="0.35">
      <c r="A4610" t="s">
        <v>19</v>
      </c>
      <c r="B4610">
        <v>4391251</v>
      </c>
      <c r="C4610">
        <v>4391490</v>
      </c>
      <c r="E4610" t="s">
        <v>14007</v>
      </c>
      <c r="F4610" t="s">
        <v>14568</v>
      </c>
      <c r="G4610" t="s">
        <v>29629</v>
      </c>
      <c r="I4610" t="s">
        <v>14569</v>
      </c>
      <c r="O4610" t="s">
        <v>29630</v>
      </c>
    </row>
    <row r="4611" spans="1:15" x14ac:dyDescent="0.35">
      <c r="A4611" t="s">
        <v>19</v>
      </c>
      <c r="B4611">
        <v>4391390</v>
      </c>
      <c r="C4611">
        <v>4391668</v>
      </c>
      <c r="E4611" t="s">
        <v>14007</v>
      </c>
      <c r="F4611" t="s">
        <v>29631</v>
      </c>
      <c r="I4611" t="s">
        <v>13969</v>
      </c>
      <c r="L4611" t="s">
        <v>29632</v>
      </c>
      <c r="M4611" s="20" t="s">
        <v>29631</v>
      </c>
      <c r="N4611" s="34">
        <v>92</v>
      </c>
      <c r="O4611" t="s">
        <v>29633</v>
      </c>
    </row>
    <row r="4612" spans="1:15" x14ac:dyDescent="0.35">
      <c r="A4612" t="s">
        <v>19</v>
      </c>
      <c r="B4612">
        <v>4391825</v>
      </c>
      <c r="C4612">
        <v>4392535</v>
      </c>
      <c r="E4612" t="s">
        <v>13966</v>
      </c>
      <c r="F4612" t="s">
        <v>16269</v>
      </c>
      <c r="G4612" t="s">
        <v>29634</v>
      </c>
      <c r="I4612" t="s">
        <v>13969</v>
      </c>
      <c r="L4612" t="s">
        <v>29635</v>
      </c>
      <c r="M4612" s="20" t="s">
        <v>16269</v>
      </c>
      <c r="N4612" s="34">
        <v>236</v>
      </c>
      <c r="O4612" t="s">
        <v>29636</v>
      </c>
    </row>
    <row r="4613" spans="1:15" x14ac:dyDescent="0.35">
      <c r="A4613" t="s">
        <v>19</v>
      </c>
      <c r="B4613">
        <v>4392563</v>
      </c>
      <c r="C4613">
        <v>4392721</v>
      </c>
      <c r="E4613" t="s">
        <v>13966</v>
      </c>
      <c r="F4613" t="s">
        <v>14251</v>
      </c>
      <c r="I4613" t="s">
        <v>13969</v>
      </c>
      <c r="L4613" t="s">
        <v>29637</v>
      </c>
      <c r="M4613" s="20" t="s">
        <v>14251</v>
      </c>
      <c r="N4613" s="34">
        <v>52</v>
      </c>
      <c r="O4613" t="s">
        <v>29638</v>
      </c>
    </row>
    <row r="4614" spans="1:15" x14ac:dyDescent="0.35">
      <c r="A4614" t="s">
        <v>19</v>
      </c>
      <c r="B4614">
        <v>4392852</v>
      </c>
      <c r="C4614">
        <v>4393574</v>
      </c>
      <c r="E4614" t="s">
        <v>14007</v>
      </c>
      <c r="F4614" t="s">
        <v>29639</v>
      </c>
      <c r="G4614" t="s">
        <v>29640</v>
      </c>
      <c r="I4614" t="s">
        <v>13969</v>
      </c>
      <c r="L4614" t="s">
        <v>29641</v>
      </c>
      <c r="M4614" s="20" t="s">
        <v>29639</v>
      </c>
      <c r="N4614" s="34">
        <v>240</v>
      </c>
      <c r="O4614" t="s">
        <v>29642</v>
      </c>
    </row>
    <row r="4615" spans="1:15" x14ac:dyDescent="0.35">
      <c r="A4615" t="s">
        <v>19</v>
      </c>
      <c r="B4615">
        <v>4393595</v>
      </c>
      <c r="C4615">
        <v>4394224</v>
      </c>
      <c r="E4615" t="s">
        <v>14007</v>
      </c>
      <c r="F4615" t="s">
        <v>27038</v>
      </c>
      <c r="G4615" t="s">
        <v>29643</v>
      </c>
      <c r="I4615" t="s">
        <v>13969</v>
      </c>
      <c r="L4615" t="s">
        <v>29644</v>
      </c>
      <c r="M4615" s="20" t="s">
        <v>27038</v>
      </c>
      <c r="N4615" s="34">
        <v>209</v>
      </c>
      <c r="O4615" t="s">
        <v>29645</v>
      </c>
    </row>
    <row r="4616" spans="1:15" x14ac:dyDescent="0.35">
      <c r="A4616" t="s">
        <v>19</v>
      </c>
      <c r="B4616">
        <v>4394374</v>
      </c>
      <c r="C4616">
        <v>4395132</v>
      </c>
      <c r="E4616" t="s">
        <v>14007</v>
      </c>
      <c r="F4616" t="s">
        <v>29646</v>
      </c>
      <c r="G4616" t="s">
        <v>29647</v>
      </c>
      <c r="I4616" t="s">
        <v>13969</v>
      </c>
      <c r="L4616" t="s">
        <v>29648</v>
      </c>
      <c r="M4616" s="20" t="s">
        <v>29646</v>
      </c>
      <c r="N4616" s="34">
        <v>252</v>
      </c>
      <c r="O4616" t="s">
        <v>29649</v>
      </c>
    </row>
    <row r="4617" spans="1:15" x14ac:dyDescent="0.35">
      <c r="A4617" t="s">
        <v>19</v>
      </c>
      <c r="B4617">
        <v>4395113</v>
      </c>
      <c r="C4617">
        <v>4396072</v>
      </c>
      <c r="E4617" t="s">
        <v>14007</v>
      </c>
      <c r="F4617" t="s">
        <v>29650</v>
      </c>
      <c r="G4617" t="s">
        <v>29651</v>
      </c>
      <c r="I4617" t="s">
        <v>13969</v>
      </c>
      <c r="L4617" t="s">
        <v>29652</v>
      </c>
      <c r="M4617" s="20" t="s">
        <v>29650</v>
      </c>
      <c r="N4617" s="34">
        <v>319</v>
      </c>
      <c r="O4617" t="s">
        <v>29653</v>
      </c>
    </row>
    <row r="4618" spans="1:15" x14ac:dyDescent="0.35">
      <c r="A4618" t="s">
        <v>19</v>
      </c>
      <c r="B4618">
        <v>4396130</v>
      </c>
      <c r="C4618">
        <v>4396279</v>
      </c>
      <c r="E4618" t="s">
        <v>14007</v>
      </c>
      <c r="F4618" t="s">
        <v>29654</v>
      </c>
      <c r="G4618" t="s">
        <v>29655</v>
      </c>
      <c r="I4618" t="s">
        <v>13969</v>
      </c>
      <c r="L4618" t="s">
        <v>29656</v>
      </c>
      <c r="M4618" s="20" t="s">
        <v>29654</v>
      </c>
      <c r="N4618" s="34">
        <v>49</v>
      </c>
      <c r="O4618" t="s">
        <v>29657</v>
      </c>
    </row>
    <row r="4619" spans="1:15" x14ac:dyDescent="0.35">
      <c r="A4619" t="s">
        <v>19</v>
      </c>
      <c r="B4619">
        <v>4396751</v>
      </c>
      <c r="C4619">
        <v>4398676</v>
      </c>
      <c r="E4619" t="s">
        <v>13966</v>
      </c>
      <c r="F4619" t="s">
        <v>29658</v>
      </c>
      <c r="G4619" t="s">
        <v>29659</v>
      </c>
      <c r="I4619" t="s">
        <v>13969</v>
      </c>
      <c r="L4619" t="s">
        <v>29660</v>
      </c>
      <c r="M4619" s="20" t="s">
        <v>29658</v>
      </c>
      <c r="N4619" s="34">
        <v>641</v>
      </c>
      <c r="O4619" t="s">
        <v>29661</v>
      </c>
    </row>
    <row r="4620" spans="1:15" x14ac:dyDescent="0.35">
      <c r="A4620" t="s">
        <v>19</v>
      </c>
      <c r="B4620">
        <v>4399210</v>
      </c>
      <c r="C4620">
        <v>4400970</v>
      </c>
      <c r="E4620" t="s">
        <v>14007</v>
      </c>
      <c r="F4620" t="s">
        <v>29662</v>
      </c>
      <c r="G4620" t="s">
        <v>29663</v>
      </c>
      <c r="I4620" t="s">
        <v>13969</v>
      </c>
      <c r="L4620" t="s">
        <v>29664</v>
      </c>
      <c r="M4620" s="20" t="s">
        <v>29662</v>
      </c>
      <c r="N4620" s="34">
        <v>586</v>
      </c>
      <c r="O4620" t="s">
        <v>29665</v>
      </c>
    </row>
    <row r="4621" spans="1:15" x14ac:dyDescent="0.35">
      <c r="A4621" t="s">
        <v>19</v>
      </c>
      <c r="B4621">
        <v>4400970</v>
      </c>
      <c r="C4621">
        <v>4401368</v>
      </c>
      <c r="E4621" t="s">
        <v>14007</v>
      </c>
      <c r="F4621" t="s">
        <v>14251</v>
      </c>
      <c r="I4621" t="s">
        <v>13969</v>
      </c>
      <c r="L4621" t="s">
        <v>29666</v>
      </c>
      <c r="M4621" s="20" t="s">
        <v>14251</v>
      </c>
      <c r="N4621" s="34">
        <v>132</v>
      </c>
      <c r="O4621" t="s">
        <v>29667</v>
      </c>
    </row>
    <row r="4622" spans="1:15" x14ac:dyDescent="0.35">
      <c r="A4622" t="s">
        <v>19</v>
      </c>
      <c r="B4622">
        <v>4401361</v>
      </c>
      <c r="C4622">
        <v>4402806</v>
      </c>
      <c r="E4622" t="s">
        <v>14007</v>
      </c>
      <c r="F4622" t="s">
        <v>19642</v>
      </c>
      <c r="G4622" t="s">
        <v>29668</v>
      </c>
      <c r="I4622" t="s">
        <v>13969</v>
      </c>
      <c r="L4622" t="s">
        <v>29669</v>
      </c>
      <c r="M4622" s="20" t="s">
        <v>19642</v>
      </c>
      <c r="N4622" s="34">
        <v>481</v>
      </c>
      <c r="O4622" t="s">
        <v>29670</v>
      </c>
    </row>
    <row r="4623" spans="1:15" x14ac:dyDescent="0.35">
      <c r="A4623" t="s">
        <v>19</v>
      </c>
      <c r="B4623">
        <v>4403068</v>
      </c>
      <c r="C4623">
        <v>4403547</v>
      </c>
      <c r="E4623" t="s">
        <v>14007</v>
      </c>
      <c r="F4623" t="s">
        <v>29671</v>
      </c>
      <c r="G4623" t="s">
        <v>29672</v>
      </c>
      <c r="I4623" t="s">
        <v>13969</v>
      </c>
      <c r="L4623" t="s">
        <v>29673</v>
      </c>
      <c r="M4623" s="20" t="s">
        <v>29671</v>
      </c>
      <c r="N4623" s="34">
        <v>159</v>
      </c>
      <c r="O4623" t="s">
        <v>29674</v>
      </c>
    </row>
    <row r="4624" spans="1:15" x14ac:dyDescent="0.35">
      <c r="A4624" t="s">
        <v>19</v>
      </c>
      <c r="B4624">
        <v>4403628</v>
      </c>
      <c r="C4624">
        <v>4403798</v>
      </c>
      <c r="E4624" t="s">
        <v>14007</v>
      </c>
      <c r="F4624" t="s">
        <v>29675</v>
      </c>
      <c r="G4624" t="s">
        <v>29676</v>
      </c>
      <c r="I4624" t="s">
        <v>13969</v>
      </c>
      <c r="L4624" t="s">
        <v>29677</v>
      </c>
      <c r="M4624" s="20" t="s">
        <v>29675</v>
      </c>
      <c r="N4624" s="34">
        <v>56</v>
      </c>
      <c r="O4624" t="s">
        <v>29678</v>
      </c>
    </row>
    <row r="4625" spans="1:15" x14ac:dyDescent="0.35">
      <c r="A4625" t="s">
        <v>19</v>
      </c>
      <c r="B4625">
        <v>4403983</v>
      </c>
      <c r="C4625">
        <v>4404396</v>
      </c>
      <c r="E4625" t="s">
        <v>13966</v>
      </c>
      <c r="F4625" t="s">
        <v>14251</v>
      </c>
      <c r="I4625" t="s">
        <v>13969</v>
      </c>
      <c r="L4625" t="s">
        <v>29679</v>
      </c>
      <c r="M4625" s="20" t="s">
        <v>14251</v>
      </c>
      <c r="N4625" s="34">
        <v>137</v>
      </c>
      <c r="O4625" t="s">
        <v>29680</v>
      </c>
    </row>
    <row r="4626" spans="1:15" x14ac:dyDescent="0.35">
      <c r="A4626" t="s">
        <v>19</v>
      </c>
      <c r="B4626">
        <v>4404430</v>
      </c>
      <c r="C4626">
        <v>4405656</v>
      </c>
      <c r="E4626" t="s">
        <v>14007</v>
      </c>
      <c r="F4626" t="s">
        <v>29681</v>
      </c>
      <c r="G4626" t="s">
        <v>29682</v>
      </c>
      <c r="I4626" t="s">
        <v>13969</v>
      </c>
      <c r="L4626" t="s">
        <v>29683</v>
      </c>
      <c r="M4626" s="20" t="s">
        <v>29681</v>
      </c>
      <c r="N4626" s="34">
        <v>408</v>
      </c>
      <c r="O4626" t="s">
        <v>29684</v>
      </c>
    </row>
    <row r="4627" spans="1:15" x14ac:dyDescent="0.35">
      <c r="A4627" t="s">
        <v>19</v>
      </c>
      <c r="B4627">
        <v>4405719</v>
      </c>
      <c r="C4627">
        <v>4405889</v>
      </c>
      <c r="E4627" t="s">
        <v>14007</v>
      </c>
      <c r="F4627" t="s">
        <v>14251</v>
      </c>
      <c r="I4627" t="s">
        <v>13969</v>
      </c>
      <c r="L4627" t="s">
        <v>29685</v>
      </c>
      <c r="M4627" s="20" t="s">
        <v>14251</v>
      </c>
      <c r="N4627" s="34">
        <v>56</v>
      </c>
      <c r="O4627" t="s">
        <v>29686</v>
      </c>
    </row>
    <row r="4628" spans="1:15" x14ac:dyDescent="0.35">
      <c r="A4628" t="s">
        <v>19</v>
      </c>
      <c r="B4628">
        <v>4405994</v>
      </c>
      <c r="C4628">
        <v>4406242</v>
      </c>
      <c r="E4628" t="s">
        <v>14007</v>
      </c>
      <c r="F4628" t="s">
        <v>29687</v>
      </c>
      <c r="G4628" t="s">
        <v>29688</v>
      </c>
      <c r="I4628" t="s">
        <v>13969</v>
      </c>
      <c r="L4628" t="s">
        <v>29689</v>
      </c>
      <c r="M4628" s="20" t="s">
        <v>29687</v>
      </c>
      <c r="N4628" s="34">
        <v>82</v>
      </c>
      <c r="O4628" t="s">
        <v>29690</v>
      </c>
    </row>
    <row r="4629" spans="1:15" x14ac:dyDescent="0.35">
      <c r="A4629" t="s">
        <v>19</v>
      </c>
      <c r="B4629">
        <v>4406258</v>
      </c>
      <c r="C4629">
        <v>4407421</v>
      </c>
      <c r="E4629" t="s">
        <v>14007</v>
      </c>
      <c r="F4629" t="s">
        <v>14251</v>
      </c>
      <c r="I4629" t="s">
        <v>13969</v>
      </c>
      <c r="L4629" t="s">
        <v>29691</v>
      </c>
      <c r="M4629" s="20" t="s">
        <v>14251</v>
      </c>
      <c r="N4629" s="34">
        <v>387</v>
      </c>
      <c r="O4629" t="s">
        <v>29692</v>
      </c>
    </row>
    <row r="4630" spans="1:15" x14ac:dyDescent="0.35">
      <c r="A4630" t="s">
        <v>19</v>
      </c>
      <c r="B4630">
        <v>4407432</v>
      </c>
      <c r="C4630">
        <v>4408169</v>
      </c>
      <c r="E4630" t="s">
        <v>14007</v>
      </c>
      <c r="F4630" t="s">
        <v>29693</v>
      </c>
      <c r="G4630" t="s">
        <v>29694</v>
      </c>
      <c r="I4630" t="s">
        <v>13969</v>
      </c>
      <c r="L4630" t="s">
        <v>29695</v>
      </c>
      <c r="M4630" s="20" t="s">
        <v>29693</v>
      </c>
      <c r="N4630" s="34">
        <v>245</v>
      </c>
      <c r="O4630" t="s">
        <v>29696</v>
      </c>
    </row>
    <row r="4631" spans="1:15" x14ac:dyDescent="0.35">
      <c r="A4631" t="s">
        <v>19</v>
      </c>
      <c r="B4631">
        <v>4408311</v>
      </c>
      <c r="C4631">
        <v>4408781</v>
      </c>
      <c r="E4631" t="s">
        <v>14007</v>
      </c>
      <c r="F4631" t="s">
        <v>14715</v>
      </c>
      <c r="G4631" t="s">
        <v>29697</v>
      </c>
      <c r="I4631" t="s">
        <v>13969</v>
      </c>
      <c r="L4631" t="s">
        <v>29698</v>
      </c>
      <c r="M4631" s="20" t="s">
        <v>14715</v>
      </c>
      <c r="N4631" s="34">
        <v>156</v>
      </c>
      <c r="O4631" t="s">
        <v>29699</v>
      </c>
    </row>
    <row r="4632" spans="1:15" x14ac:dyDescent="0.35">
      <c r="A4632" t="s">
        <v>19</v>
      </c>
      <c r="B4632">
        <v>4408892</v>
      </c>
      <c r="C4632">
        <v>4409989</v>
      </c>
      <c r="E4632" t="s">
        <v>13966</v>
      </c>
      <c r="F4632" t="s">
        <v>29700</v>
      </c>
      <c r="G4632" t="s">
        <v>29701</v>
      </c>
      <c r="I4632" t="s">
        <v>13969</v>
      </c>
      <c r="L4632" t="s">
        <v>29702</v>
      </c>
      <c r="M4632" s="20" t="s">
        <v>29700</v>
      </c>
      <c r="N4632" s="34">
        <v>365</v>
      </c>
      <c r="O4632" t="s">
        <v>29703</v>
      </c>
    </row>
    <row r="4633" spans="1:15" x14ac:dyDescent="0.35">
      <c r="A4633" t="s">
        <v>19</v>
      </c>
      <c r="B4633">
        <v>4409990</v>
      </c>
      <c r="C4633">
        <v>4410106</v>
      </c>
      <c r="E4633" t="s">
        <v>13966</v>
      </c>
      <c r="F4633" t="s">
        <v>29704</v>
      </c>
      <c r="G4633" t="s">
        <v>29705</v>
      </c>
      <c r="I4633" t="s">
        <v>13969</v>
      </c>
      <c r="L4633" t="s">
        <v>29706</v>
      </c>
      <c r="M4633" s="20" t="s">
        <v>29704</v>
      </c>
      <c r="N4633" s="34">
        <v>38</v>
      </c>
      <c r="O4633" t="s">
        <v>29707</v>
      </c>
    </row>
    <row r="4634" spans="1:15" x14ac:dyDescent="0.35">
      <c r="A4634" t="s">
        <v>19</v>
      </c>
      <c r="B4634">
        <v>4410343</v>
      </c>
      <c r="C4634">
        <v>4411233</v>
      </c>
      <c r="E4634" t="s">
        <v>14007</v>
      </c>
      <c r="F4634" t="s">
        <v>29708</v>
      </c>
      <c r="G4634" t="s">
        <v>29709</v>
      </c>
      <c r="I4634" t="s">
        <v>13969</v>
      </c>
      <c r="L4634" t="s">
        <v>29710</v>
      </c>
      <c r="M4634" s="20" t="s">
        <v>29708</v>
      </c>
      <c r="N4634" s="34">
        <v>296</v>
      </c>
      <c r="O4634" t="s">
        <v>29711</v>
      </c>
    </row>
    <row r="4635" spans="1:15" x14ac:dyDescent="0.35">
      <c r="A4635" t="s">
        <v>19</v>
      </c>
      <c r="B4635">
        <v>4411307</v>
      </c>
      <c r="C4635">
        <v>4412710</v>
      </c>
      <c r="E4635" t="s">
        <v>14007</v>
      </c>
      <c r="F4635" t="s">
        <v>14848</v>
      </c>
      <c r="G4635" t="s">
        <v>29712</v>
      </c>
      <c r="I4635" t="s">
        <v>13969</v>
      </c>
      <c r="L4635" t="s">
        <v>29713</v>
      </c>
      <c r="M4635" s="20" t="s">
        <v>14848</v>
      </c>
      <c r="N4635" s="34">
        <v>467</v>
      </c>
      <c r="O4635" t="s">
        <v>29714</v>
      </c>
    </row>
    <row r="4636" spans="1:15" x14ac:dyDescent="0.35">
      <c r="A4636" t="s">
        <v>19</v>
      </c>
      <c r="B4636">
        <v>4412933</v>
      </c>
      <c r="C4636">
        <v>4414138</v>
      </c>
      <c r="E4636" t="s">
        <v>14007</v>
      </c>
      <c r="F4636" t="s">
        <v>29715</v>
      </c>
      <c r="G4636" t="s">
        <v>29716</v>
      </c>
      <c r="I4636" t="s">
        <v>13969</v>
      </c>
      <c r="L4636" t="s">
        <v>29717</v>
      </c>
      <c r="M4636" s="20" t="s">
        <v>29715</v>
      </c>
      <c r="N4636" s="34">
        <v>401</v>
      </c>
      <c r="O4636" t="s">
        <v>29718</v>
      </c>
    </row>
    <row r="4637" spans="1:15" x14ac:dyDescent="0.35">
      <c r="A4637" t="s">
        <v>19</v>
      </c>
      <c r="B4637">
        <v>4414379</v>
      </c>
      <c r="C4637">
        <v>4415764</v>
      </c>
      <c r="E4637" t="s">
        <v>13966</v>
      </c>
      <c r="F4637" t="s">
        <v>29719</v>
      </c>
      <c r="G4637" t="s">
        <v>29720</v>
      </c>
      <c r="I4637" t="s">
        <v>13969</v>
      </c>
      <c r="L4637" t="s">
        <v>29721</v>
      </c>
      <c r="M4637" s="20" t="s">
        <v>29719</v>
      </c>
      <c r="N4637" s="34">
        <v>461</v>
      </c>
      <c r="O4637" t="s">
        <v>29722</v>
      </c>
    </row>
    <row r="4638" spans="1:15" x14ac:dyDescent="0.35">
      <c r="A4638" t="s">
        <v>19</v>
      </c>
      <c r="B4638">
        <v>4415746</v>
      </c>
      <c r="C4638">
        <v>4415934</v>
      </c>
      <c r="E4638" t="s">
        <v>14007</v>
      </c>
      <c r="F4638" t="s">
        <v>14568</v>
      </c>
      <c r="I4638" t="s">
        <v>14569</v>
      </c>
      <c r="O4638" t="s">
        <v>29723</v>
      </c>
    </row>
    <row r="4639" spans="1:15" x14ac:dyDescent="0.35">
      <c r="A4639" t="s">
        <v>19</v>
      </c>
      <c r="B4639">
        <v>4416051</v>
      </c>
      <c r="C4639">
        <v>4416179</v>
      </c>
      <c r="E4639" t="s">
        <v>14007</v>
      </c>
      <c r="F4639" t="s">
        <v>14251</v>
      </c>
      <c r="I4639" t="s">
        <v>13969</v>
      </c>
      <c r="L4639" t="s">
        <v>29724</v>
      </c>
      <c r="M4639" s="20" t="s">
        <v>14251</v>
      </c>
      <c r="N4639" s="34">
        <v>42</v>
      </c>
      <c r="O4639" t="s">
        <v>29725</v>
      </c>
    </row>
    <row r="4640" spans="1:15" x14ac:dyDescent="0.35">
      <c r="A4640" t="s">
        <v>19</v>
      </c>
      <c r="B4640">
        <v>4416199</v>
      </c>
      <c r="C4640">
        <v>4417401</v>
      </c>
      <c r="E4640" t="s">
        <v>14007</v>
      </c>
      <c r="F4640" t="s">
        <v>29726</v>
      </c>
      <c r="G4640" t="s">
        <v>29727</v>
      </c>
      <c r="I4640" t="s">
        <v>13969</v>
      </c>
      <c r="L4640" t="s">
        <v>29728</v>
      </c>
      <c r="M4640" s="20" t="s">
        <v>29726</v>
      </c>
      <c r="N4640" s="34">
        <v>400</v>
      </c>
      <c r="O4640" t="s">
        <v>29729</v>
      </c>
    </row>
    <row r="4641" spans="1:15" x14ac:dyDescent="0.35">
      <c r="A4641" t="s">
        <v>19</v>
      </c>
      <c r="B4641">
        <v>4417483</v>
      </c>
      <c r="C4641">
        <v>4418277</v>
      </c>
      <c r="E4641" t="s">
        <v>14007</v>
      </c>
      <c r="F4641" t="s">
        <v>16044</v>
      </c>
      <c r="G4641" t="s">
        <v>29730</v>
      </c>
      <c r="I4641" t="s">
        <v>13969</v>
      </c>
      <c r="L4641" t="s">
        <v>29731</v>
      </c>
      <c r="M4641" s="20" t="s">
        <v>16044</v>
      </c>
      <c r="N4641" s="34">
        <v>264</v>
      </c>
      <c r="O4641" t="s">
        <v>29732</v>
      </c>
    </row>
    <row r="4642" spans="1:15" x14ac:dyDescent="0.35">
      <c r="A4642" t="s">
        <v>19</v>
      </c>
      <c r="B4642">
        <v>4418299</v>
      </c>
      <c r="C4642">
        <v>4419141</v>
      </c>
      <c r="E4642" t="s">
        <v>14007</v>
      </c>
      <c r="F4642" t="s">
        <v>29733</v>
      </c>
      <c r="G4642" t="s">
        <v>29734</v>
      </c>
      <c r="I4642" t="s">
        <v>13969</v>
      </c>
      <c r="L4642" t="s">
        <v>29735</v>
      </c>
      <c r="M4642" s="20" t="s">
        <v>29733</v>
      </c>
      <c r="N4642" s="34">
        <v>280</v>
      </c>
      <c r="O4642" t="s">
        <v>29736</v>
      </c>
    </row>
    <row r="4643" spans="1:15" x14ac:dyDescent="0.35">
      <c r="A4643" t="s">
        <v>19</v>
      </c>
      <c r="B4643">
        <v>4419128</v>
      </c>
      <c r="C4643">
        <v>4420495</v>
      </c>
      <c r="E4643" t="s">
        <v>14007</v>
      </c>
      <c r="F4643" t="s">
        <v>29737</v>
      </c>
      <c r="G4643" t="s">
        <v>29738</v>
      </c>
      <c r="I4643" t="s">
        <v>13969</v>
      </c>
      <c r="L4643" t="s">
        <v>29739</v>
      </c>
      <c r="M4643" s="20" t="s">
        <v>29737</v>
      </c>
      <c r="N4643" s="34">
        <v>455</v>
      </c>
      <c r="O4643" t="s">
        <v>29740</v>
      </c>
    </row>
    <row r="4644" spans="1:15" x14ac:dyDescent="0.35">
      <c r="A4644" t="s">
        <v>19</v>
      </c>
      <c r="B4644">
        <v>4420485</v>
      </c>
      <c r="C4644">
        <v>4422320</v>
      </c>
      <c r="E4644" t="s">
        <v>14007</v>
      </c>
      <c r="F4644" t="s">
        <v>29741</v>
      </c>
      <c r="G4644" t="s">
        <v>29742</v>
      </c>
      <c r="I4644" t="s">
        <v>13969</v>
      </c>
      <c r="L4644" t="s">
        <v>29743</v>
      </c>
      <c r="M4644" s="20" t="s">
        <v>29741</v>
      </c>
      <c r="N4644" s="34">
        <v>611</v>
      </c>
      <c r="O4644" t="s">
        <v>29744</v>
      </c>
    </row>
    <row r="4645" spans="1:15" x14ac:dyDescent="0.35">
      <c r="A4645" t="s">
        <v>19</v>
      </c>
      <c r="B4645">
        <v>4422328</v>
      </c>
      <c r="C4645">
        <v>4423035</v>
      </c>
      <c r="E4645" t="s">
        <v>14007</v>
      </c>
      <c r="F4645" t="s">
        <v>29745</v>
      </c>
      <c r="G4645" t="s">
        <v>29746</v>
      </c>
      <c r="I4645" t="s">
        <v>13969</v>
      </c>
      <c r="L4645" t="s">
        <v>29747</v>
      </c>
      <c r="M4645" s="20" t="s">
        <v>29745</v>
      </c>
      <c r="N4645" s="34">
        <v>235</v>
      </c>
      <c r="O4645" t="s">
        <v>29748</v>
      </c>
    </row>
    <row r="4646" spans="1:15" x14ac:dyDescent="0.35">
      <c r="A4646" t="s">
        <v>19</v>
      </c>
      <c r="B4646">
        <v>4423419</v>
      </c>
      <c r="C4646">
        <v>4423491</v>
      </c>
      <c r="E4646" t="s">
        <v>14007</v>
      </c>
      <c r="F4646" t="s">
        <v>17425</v>
      </c>
      <c r="I4646" t="s">
        <v>12672</v>
      </c>
      <c r="O4646" t="s">
        <v>29749</v>
      </c>
    </row>
    <row r="4647" spans="1:15" x14ac:dyDescent="0.35">
      <c r="A4647" t="s">
        <v>19</v>
      </c>
      <c r="B4647">
        <v>4423527</v>
      </c>
      <c r="C4647">
        <v>4423603</v>
      </c>
      <c r="E4647" t="s">
        <v>14007</v>
      </c>
      <c r="F4647" t="s">
        <v>16351</v>
      </c>
      <c r="I4647" t="s">
        <v>12672</v>
      </c>
      <c r="O4647" t="s">
        <v>29750</v>
      </c>
    </row>
    <row r="4648" spans="1:15" x14ac:dyDescent="0.35">
      <c r="A4648" t="s">
        <v>19</v>
      </c>
      <c r="B4648">
        <v>4423685</v>
      </c>
      <c r="C4648">
        <v>4423756</v>
      </c>
      <c r="E4648" t="s">
        <v>14007</v>
      </c>
      <c r="F4648" t="s">
        <v>14245</v>
      </c>
      <c r="I4648" t="s">
        <v>12672</v>
      </c>
      <c r="O4648" t="s">
        <v>29751</v>
      </c>
    </row>
    <row r="4649" spans="1:15" x14ac:dyDescent="0.35">
      <c r="A4649" t="s">
        <v>19</v>
      </c>
      <c r="B4649">
        <v>4423766</v>
      </c>
      <c r="C4649">
        <v>4423841</v>
      </c>
      <c r="E4649" t="s">
        <v>14007</v>
      </c>
      <c r="F4649" t="s">
        <v>14329</v>
      </c>
      <c r="I4649" t="s">
        <v>12672</v>
      </c>
      <c r="O4649" t="s">
        <v>29752</v>
      </c>
    </row>
    <row r="4650" spans="1:15" x14ac:dyDescent="0.35">
      <c r="A4650" t="s">
        <v>19</v>
      </c>
      <c r="B4650">
        <v>4424065</v>
      </c>
      <c r="C4650">
        <v>4425357</v>
      </c>
      <c r="E4650" t="s">
        <v>14007</v>
      </c>
      <c r="F4650" t="s">
        <v>29753</v>
      </c>
      <c r="G4650" t="s">
        <v>29754</v>
      </c>
      <c r="I4650" t="s">
        <v>13969</v>
      </c>
      <c r="L4650" t="s">
        <v>29755</v>
      </c>
      <c r="M4650" s="20" t="s">
        <v>29753</v>
      </c>
      <c r="N4650" s="34">
        <v>430</v>
      </c>
      <c r="O4650" t="s">
        <v>29756</v>
      </c>
    </row>
    <row r="4651" spans="1:15" x14ac:dyDescent="0.35">
      <c r="A4651" t="s">
        <v>19</v>
      </c>
      <c r="B4651">
        <v>4425563</v>
      </c>
      <c r="C4651">
        <v>4425982</v>
      </c>
      <c r="E4651" t="s">
        <v>14007</v>
      </c>
      <c r="F4651" t="s">
        <v>16846</v>
      </c>
      <c r="G4651" t="s">
        <v>29757</v>
      </c>
      <c r="I4651" t="s">
        <v>13969</v>
      </c>
      <c r="L4651" t="s">
        <v>29758</v>
      </c>
      <c r="M4651" s="20" t="s">
        <v>16846</v>
      </c>
      <c r="N4651" s="34">
        <v>139</v>
      </c>
      <c r="O4651" t="s">
        <v>29759</v>
      </c>
    </row>
    <row r="4652" spans="1:15" x14ac:dyDescent="0.35">
      <c r="A4652" t="s">
        <v>19</v>
      </c>
      <c r="B4652">
        <v>4426103</v>
      </c>
      <c r="C4652">
        <v>4427467</v>
      </c>
      <c r="E4652" t="s">
        <v>14007</v>
      </c>
      <c r="F4652" t="s">
        <v>29760</v>
      </c>
      <c r="G4652" t="s">
        <v>25437</v>
      </c>
      <c r="I4652" t="s">
        <v>13969</v>
      </c>
      <c r="L4652" t="s">
        <v>29761</v>
      </c>
      <c r="M4652" s="20" t="s">
        <v>29760</v>
      </c>
      <c r="N4652" s="34">
        <v>454</v>
      </c>
      <c r="O4652" t="s">
        <v>29762</v>
      </c>
    </row>
    <row r="4653" spans="1:15" x14ac:dyDescent="0.35">
      <c r="A4653" t="s">
        <v>19</v>
      </c>
      <c r="B4653">
        <v>4427637</v>
      </c>
      <c r="C4653">
        <v>4427837</v>
      </c>
      <c r="E4653" t="s">
        <v>13966</v>
      </c>
      <c r="F4653" t="s">
        <v>15760</v>
      </c>
      <c r="G4653" t="s">
        <v>29763</v>
      </c>
      <c r="I4653" t="s">
        <v>13969</v>
      </c>
      <c r="L4653" t="s">
        <v>29764</v>
      </c>
      <c r="M4653" s="20" t="s">
        <v>15760</v>
      </c>
      <c r="N4653" s="34">
        <v>66</v>
      </c>
      <c r="O4653" t="s">
        <v>29765</v>
      </c>
    </row>
    <row r="4654" spans="1:15" x14ac:dyDescent="0.35">
      <c r="A4654" t="s">
        <v>19</v>
      </c>
      <c r="B4654">
        <v>4427885</v>
      </c>
      <c r="C4654">
        <v>4428088</v>
      </c>
      <c r="E4654" t="s">
        <v>14007</v>
      </c>
      <c r="F4654" t="s">
        <v>14251</v>
      </c>
      <c r="I4654" t="s">
        <v>13969</v>
      </c>
      <c r="L4654" t="s">
        <v>29766</v>
      </c>
      <c r="M4654" s="20" t="s">
        <v>14251</v>
      </c>
      <c r="N4654" s="34">
        <v>67</v>
      </c>
      <c r="O4654" t="s">
        <v>29767</v>
      </c>
    </row>
    <row r="4655" spans="1:15" x14ac:dyDescent="0.35">
      <c r="A4655" t="s">
        <v>19</v>
      </c>
      <c r="B4655">
        <v>4428209</v>
      </c>
      <c r="C4655">
        <v>4428349</v>
      </c>
      <c r="E4655" t="s">
        <v>13966</v>
      </c>
      <c r="F4655" t="s">
        <v>29768</v>
      </c>
      <c r="G4655" t="s">
        <v>29769</v>
      </c>
      <c r="I4655" t="s">
        <v>13969</v>
      </c>
      <c r="L4655" t="s">
        <v>29770</v>
      </c>
      <c r="M4655" s="20" t="s">
        <v>29768</v>
      </c>
      <c r="N4655" s="34">
        <v>46</v>
      </c>
      <c r="O4655" t="s">
        <v>29771</v>
      </c>
    </row>
    <row r="4656" spans="1:15" x14ac:dyDescent="0.35">
      <c r="A4656" t="s">
        <v>19</v>
      </c>
      <c r="B4656">
        <v>4428422</v>
      </c>
      <c r="C4656">
        <v>4429630</v>
      </c>
      <c r="E4656" t="s">
        <v>13966</v>
      </c>
      <c r="F4656" t="s">
        <v>29772</v>
      </c>
      <c r="G4656" t="s">
        <v>29773</v>
      </c>
      <c r="I4656" t="s">
        <v>13969</v>
      </c>
      <c r="L4656" t="s">
        <v>29774</v>
      </c>
      <c r="M4656" s="20" t="s">
        <v>29772</v>
      </c>
      <c r="N4656" s="34">
        <v>402</v>
      </c>
      <c r="O4656" t="s">
        <v>29775</v>
      </c>
    </row>
    <row r="4657" spans="1:15" x14ac:dyDescent="0.35">
      <c r="A4657" t="s">
        <v>19</v>
      </c>
      <c r="B4657">
        <v>4429735</v>
      </c>
      <c r="C4657">
        <v>4431792</v>
      </c>
      <c r="E4657" t="s">
        <v>13966</v>
      </c>
      <c r="F4657" t="s">
        <v>19456</v>
      </c>
      <c r="G4657" t="s">
        <v>29776</v>
      </c>
      <c r="I4657" t="s">
        <v>13969</v>
      </c>
      <c r="L4657" t="s">
        <v>29777</v>
      </c>
      <c r="M4657" s="20" t="s">
        <v>19456</v>
      </c>
      <c r="N4657" s="34">
        <v>685</v>
      </c>
      <c r="O4657" t="s">
        <v>29778</v>
      </c>
    </row>
    <row r="4658" spans="1:15" x14ac:dyDescent="0.35">
      <c r="A4658" t="s">
        <v>19</v>
      </c>
      <c r="B4658">
        <v>4431829</v>
      </c>
      <c r="C4658">
        <v>4432278</v>
      </c>
      <c r="E4658" t="s">
        <v>14007</v>
      </c>
      <c r="F4658" t="s">
        <v>29779</v>
      </c>
      <c r="G4658" t="s">
        <v>29780</v>
      </c>
      <c r="I4658" t="s">
        <v>13969</v>
      </c>
      <c r="L4658" t="s">
        <v>29781</v>
      </c>
      <c r="M4658" s="20" t="s">
        <v>29779</v>
      </c>
      <c r="N4658" s="34">
        <v>149</v>
      </c>
      <c r="O4658" t="s">
        <v>29782</v>
      </c>
    </row>
    <row r="4659" spans="1:15" x14ac:dyDescent="0.35">
      <c r="A4659" t="s">
        <v>19</v>
      </c>
      <c r="B4659">
        <v>4432275</v>
      </c>
      <c r="C4659">
        <v>4434254</v>
      </c>
      <c r="E4659" t="s">
        <v>14007</v>
      </c>
      <c r="F4659" t="s">
        <v>29783</v>
      </c>
      <c r="G4659" t="s">
        <v>29784</v>
      </c>
      <c r="I4659" t="s">
        <v>13969</v>
      </c>
      <c r="L4659" t="s">
        <v>29785</v>
      </c>
      <c r="M4659" s="20" t="s">
        <v>29783</v>
      </c>
      <c r="N4659" s="34">
        <v>659</v>
      </c>
      <c r="O4659" t="s">
        <v>29786</v>
      </c>
    </row>
    <row r="4660" spans="1:15" x14ac:dyDescent="0.35">
      <c r="A4660" t="s">
        <v>19</v>
      </c>
      <c r="B4660">
        <v>4434291</v>
      </c>
      <c r="C4660">
        <v>4435220</v>
      </c>
      <c r="E4660" t="s">
        <v>14007</v>
      </c>
      <c r="F4660" t="s">
        <v>29787</v>
      </c>
      <c r="G4660" t="s">
        <v>29788</v>
      </c>
      <c r="I4660" t="s">
        <v>13969</v>
      </c>
      <c r="L4660" t="s">
        <v>29789</v>
      </c>
      <c r="M4660" s="20" t="s">
        <v>29787</v>
      </c>
      <c r="N4660" s="34">
        <v>309</v>
      </c>
      <c r="O4660" t="s">
        <v>29790</v>
      </c>
    </row>
    <row r="4661" spans="1:15" x14ac:dyDescent="0.35">
      <c r="A4661" t="s">
        <v>19</v>
      </c>
      <c r="B4661">
        <v>4435447</v>
      </c>
      <c r="C4661">
        <v>4435596</v>
      </c>
      <c r="E4661" t="s">
        <v>14007</v>
      </c>
      <c r="F4661" t="s">
        <v>14251</v>
      </c>
      <c r="I4661" t="s">
        <v>13969</v>
      </c>
      <c r="L4661" t="s">
        <v>29791</v>
      </c>
      <c r="M4661" s="20" t="s">
        <v>14251</v>
      </c>
      <c r="N4661" s="34">
        <v>49</v>
      </c>
      <c r="O4661" t="s">
        <v>29792</v>
      </c>
    </row>
    <row r="4662" spans="1:15" x14ac:dyDescent="0.35">
      <c r="A4662" t="s">
        <v>19</v>
      </c>
      <c r="B4662">
        <v>4435742</v>
      </c>
      <c r="C4662">
        <v>4436224</v>
      </c>
      <c r="E4662" t="s">
        <v>13966</v>
      </c>
      <c r="F4662" t="s">
        <v>29793</v>
      </c>
      <c r="G4662" t="s">
        <v>29794</v>
      </c>
      <c r="I4662" t="s">
        <v>13969</v>
      </c>
      <c r="L4662" t="s">
        <v>29795</v>
      </c>
      <c r="M4662" s="20" t="s">
        <v>29793</v>
      </c>
      <c r="N4662" s="34">
        <v>160</v>
      </c>
      <c r="O4662" t="s">
        <v>29796</v>
      </c>
    </row>
    <row r="4663" spans="1:15" x14ac:dyDescent="0.35">
      <c r="A4663" t="s">
        <v>19</v>
      </c>
      <c r="B4663">
        <v>4436254</v>
      </c>
      <c r="C4663">
        <v>4436631</v>
      </c>
      <c r="E4663" t="s">
        <v>14007</v>
      </c>
      <c r="F4663" t="s">
        <v>29797</v>
      </c>
      <c r="G4663" t="s">
        <v>29798</v>
      </c>
      <c r="I4663" t="s">
        <v>13969</v>
      </c>
      <c r="L4663" t="s">
        <v>29799</v>
      </c>
      <c r="M4663" s="20" t="s">
        <v>29797</v>
      </c>
      <c r="N4663" s="34">
        <v>125</v>
      </c>
      <c r="O4663" t="s">
        <v>29800</v>
      </c>
    </row>
    <row r="4664" spans="1:15" x14ac:dyDescent="0.35">
      <c r="A4664" t="s">
        <v>19</v>
      </c>
      <c r="B4664">
        <v>4436836</v>
      </c>
      <c r="C4664">
        <v>4437765</v>
      </c>
      <c r="E4664" t="s">
        <v>13966</v>
      </c>
      <c r="F4664" t="s">
        <v>29801</v>
      </c>
      <c r="G4664" t="s">
        <v>29802</v>
      </c>
      <c r="I4664" t="s">
        <v>13969</v>
      </c>
      <c r="L4664" t="s">
        <v>29803</v>
      </c>
      <c r="M4664" s="20" t="s">
        <v>29801</v>
      </c>
      <c r="N4664" s="34">
        <v>309</v>
      </c>
      <c r="O4664" t="s">
        <v>29804</v>
      </c>
    </row>
    <row r="4665" spans="1:15" x14ac:dyDescent="0.35">
      <c r="A4665" t="s">
        <v>19</v>
      </c>
      <c r="B4665">
        <v>4437798</v>
      </c>
      <c r="C4665">
        <v>4438244</v>
      </c>
      <c r="E4665" t="s">
        <v>14007</v>
      </c>
      <c r="F4665" t="s">
        <v>29805</v>
      </c>
      <c r="G4665" t="s">
        <v>29806</v>
      </c>
      <c r="I4665" t="s">
        <v>13969</v>
      </c>
      <c r="L4665" t="s">
        <v>29807</v>
      </c>
      <c r="M4665" s="20" t="s">
        <v>29805</v>
      </c>
      <c r="N4665" s="34">
        <v>148</v>
      </c>
      <c r="O4665" t="s">
        <v>29808</v>
      </c>
    </row>
    <row r="4666" spans="1:15" x14ac:dyDescent="0.35">
      <c r="A4666" t="s">
        <v>19</v>
      </c>
      <c r="B4666">
        <v>4438256</v>
      </c>
      <c r="C4666">
        <v>4438576</v>
      </c>
      <c r="E4666" t="s">
        <v>14007</v>
      </c>
      <c r="F4666" t="s">
        <v>14251</v>
      </c>
      <c r="I4666" t="s">
        <v>13969</v>
      </c>
      <c r="L4666" t="s">
        <v>29809</v>
      </c>
      <c r="M4666" s="20" t="s">
        <v>14251</v>
      </c>
      <c r="N4666" s="34">
        <v>106</v>
      </c>
      <c r="O4666" t="s">
        <v>29810</v>
      </c>
    </row>
    <row r="4667" spans="1:15" x14ac:dyDescent="0.35">
      <c r="A4667" t="s">
        <v>19</v>
      </c>
      <c r="B4667">
        <v>4438677</v>
      </c>
      <c r="C4667">
        <v>4439984</v>
      </c>
      <c r="E4667" t="s">
        <v>13966</v>
      </c>
      <c r="F4667" t="s">
        <v>14792</v>
      </c>
      <c r="G4667" t="s">
        <v>29811</v>
      </c>
      <c r="I4667" t="s">
        <v>13969</v>
      </c>
      <c r="L4667" t="s">
        <v>29812</v>
      </c>
      <c r="M4667" s="20" t="s">
        <v>14792</v>
      </c>
      <c r="N4667" s="34">
        <v>435</v>
      </c>
      <c r="O4667" t="s">
        <v>29813</v>
      </c>
    </row>
    <row r="4668" spans="1:15" x14ac:dyDescent="0.35">
      <c r="A4668" t="s">
        <v>19</v>
      </c>
      <c r="B4668">
        <v>4440028</v>
      </c>
      <c r="C4668">
        <v>4440267</v>
      </c>
      <c r="E4668" t="s">
        <v>14007</v>
      </c>
      <c r="F4668" t="s">
        <v>14251</v>
      </c>
      <c r="I4668" t="s">
        <v>13969</v>
      </c>
      <c r="L4668" t="s">
        <v>29814</v>
      </c>
      <c r="M4668" s="20" t="s">
        <v>14251</v>
      </c>
      <c r="N4668" s="34">
        <v>79</v>
      </c>
      <c r="O4668" t="s">
        <v>29815</v>
      </c>
    </row>
    <row r="4669" spans="1:15" x14ac:dyDescent="0.35">
      <c r="A4669" t="s">
        <v>19</v>
      </c>
      <c r="B4669">
        <v>4440311</v>
      </c>
      <c r="C4669">
        <v>4440400</v>
      </c>
      <c r="E4669" t="s">
        <v>14007</v>
      </c>
      <c r="F4669" t="s">
        <v>14568</v>
      </c>
      <c r="I4669" t="s">
        <v>14569</v>
      </c>
      <c r="O4669" t="s">
        <v>29816</v>
      </c>
    </row>
    <row r="4670" spans="1:15" x14ac:dyDescent="0.35">
      <c r="A4670" t="s">
        <v>19</v>
      </c>
      <c r="B4670">
        <v>4440433</v>
      </c>
      <c r="C4670">
        <v>4440618</v>
      </c>
      <c r="E4670" t="s">
        <v>14007</v>
      </c>
      <c r="F4670" t="s">
        <v>14251</v>
      </c>
      <c r="I4670" t="s">
        <v>13969</v>
      </c>
      <c r="L4670" t="s">
        <v>29817</v>
      </c>
      <c r="M4670" s="20" t="s">
        <v>14251</v>
      </c>
      <c r="N4670" s="34">
        <v>61</v>
      </c>
      <c r="O4670" t="s">
        <v>29818</v>
      </c>
    </row>
    <row r="4671" spans="1:15" x14ac:dyDescent="0.35">
      <c r="A4671" t="s">
        <v>19</v>
      </c>
      <c r="B4671">
        <v>4440710</v>
      </c>
      <c r="C4671">
        <v>4440865</v>
      </c>
      <c r="E4671" t="s">
        <v>14007</v>
      </c>
      <c r="F4671" t="s">
        <v>14251</v>
      </c>
      <c r="I4671" t="s">
        <v>13969</v>
      </c>
      <c r="L4671" t="s">
        <v>29819</v>
      </c>
      <c r="M4671" s="20" t="s">
        <v>14251</v>
      </c>
      <c r="N4671" s="34">
        <v>51</v>
      </c>
      <c r="O4671" t="s">
        <v>29820</v>
      </c>
    </row>
    <row r="4672" spans="1:15" x14ac:dyDescent="0.35">
      <c r="A4672" t="s">
        <v>19</v>
      </c>
      <c r="B4672">
        <v>4441746</v>
      </c>
      <c r="C4672">
        <v>4442183</v>
      </c>
      <c r="E4672" t="s">
        <v>13966</v>
      </c>
      <c r="F4672" t="s">
        <v>29821</v>
      </c>
      <c r="G4672" t="s">
        <v>29822</v>
      </c>
      <c r="I4672" t="s">
        <v>13969</v>
      </c>
      <c r="L4672" t="s">
        <v>29823</v>
      </c>
      <c r="M4672" s="20" t="s">
        <v>29821</v>
      </c>
      <c r="N4672" s="34">
        <v>145</v>
      </c>
      <c r="O4672" t="s">
        <v>29824</v>
      </c>
    </row>
    <row r="4673" spans="1:15" x14ac:dyDescent="0.35">
      <c r="A4673" t="s">
        <v>19</v>
      </c>
      <c r="B4673">
        <v>4442297</v>
      </c>
      <c r="C4673">
        <v>4443052</v>
      </c>
      <c r="E4673" t="s">
        <v>13966</v>
      </c>
      <c r="F4673" t="s">
        <v>29825</v>
      </c>
      <c r="G4673" t="s">
        <v>29826</v>
      </c>
      <c r="I4673" t="s">
        <v>13969</v>
      </c>
      <c r="L4673" t="s">
        <v>29827</v>
      </c>
      <c r="M4673" s="20" t="s">
        <v>29825</v>
      </c>
      <c r="N4673" s="34">
        <v>251</v>
      </c>
      <c r="O4673" t="s">
        <v>29828</v>
      </c>
    </row>
    <row r="4674" spans="1:15" x14ac:dyDescent="0.35">
      <c r="A4674" t="s">
        <v>19</v>
      </c>
      <c r="B4674">
        <v>4443042</v>
      </c>
      <c r="C4674">
        <v>4443752</v>
      </c>
      <c r="E4674" t="s">
        <v>13966</v>
      </c>
      <c r="F4674" t="s">
        <v>29829</v>
      </c>
      <c r="G4674" t="s">
        <v>29830</v>
      </c>
      <c r="I4674" t="s">
        <v>13969</v>
      </c>
      <c r="L4674" t="s">
        <v>29831</v>
      </c>
      <c r="M4674" s="20" t="s">
        <v>29829</v>
      </c>
      <c r="N4674" s="34">
        <v>236</v>
      </c>
      <c r="O4674" t="s">
        <v>29832</v>
      </c>
    </row>
    <row r="4675" spans="1:15" x14ac:dyDescent="0.35">
      <c r="A4675" t="s">
        <v>19</v>
      </c>
      <c r="B4675">
        <v>4443749</v>
      </c>
      <c r="C4675">
        <v>4444504</v>
      </c>
      <c r="E4675" t="s">
        <v>13966</v>
      </c>
      <c r="F4675" t="s">
        <v>29825</v>
      </c>
      <c r="G4675" t="s">
        <v>29833</v>
      </c>
      <c r="I4675" t="s">
        <v>13969</v>
      </c>
      <c r="L4675" t="s">
        <v>29834</v>
      </c>
      <c r="M4675" s="20" t="s">
        <v>29825</v>
      </c>
      <c r="N4675" s="34">
        <v>251</v>
      </c>
      <c r="O4675" t="s">
        <v>29835</v>
      </c>
    </row>
    <row r="4676" spans="1:15" x14ac:dyDescent="0.35">
      <c r="A4676" t="s">
        <v>19</v>
      </c>
      <c r="B4676">
        <v>4444501</v>
      </c>
      <c r="C4676">
        <v>4445157</v>
      </c>
      <c r="E4676" t="s">
        <v>13966</v>
      </c>
      <c r="F4676" t="s">
        <v>27038</v>
      </c>
      <c r="G4676" t="s">
        <v>29836</v>
      </c>
      <c r="I4676" t="s">
        <v>13969</v>
      </c>
      <c r="L4676" t="s">
        <v>29837</v>
      </c>
      <c r="M4676" s="20" t="s">
        <v>27038</v>
      </c>
      <c r="N4676" s="34">
        <v>218</v>
      </c>
      <c r="O4676" t="s">
        <v>29838</v>
      </c>
    </row>
    <row r="4677" spans="1:15" x14ac:dyDescent="0.35">
      <c r="A4677" t="s">
        <v>19</v>
      </c>
      <c r="B4677">
        <v>4445309</v>
      </c>
      <c r="C4677">
        <v>4445486</v>
      </c>
      <c r="E4677" t="s">
        <v>13966</v>
      </c>
      <c r="F4677" t="s">
        <v>14568</v>
      </c>
      <c r="I4677" t="s">
        <v>14569</v>
      </c>
      <c r="O4677" t="s">
        <v>29839</v>
      </c>
    </row>
    <row r="4678" spans="1:15" x14ac:dyDescent="0.35">
      <c r="A4678" t="s">
        <v>19</v>
      </c>
      <c r="B4678">
        <v>4445532</v>
      </c>
      <c r="C4678">
        <v>4446320</v>
      </c>
      <c r="E4678" t="s">
        <v>14007</v>
      </c>
      <c r="F4678" t="s">
        <v>14251</v>
      </c>
      <c r="I4678" t="s">
        <v>13969</v>
      </c>
      <c r="L4678" t="s">
        <v>29840</v>
      </c>
      <c r="M4678" s="20" t="s">
        <v>14251</v>
      </c>
      <c r="N4678" s="34">
        <v>262</v>
      </c>
      <c r="O4678" t="s">
        <v>29841</v>
      </c>
    </row>
    <row r="4679" spans="1:15" x14ac:dyDescent="0.35">
      <c r="A4679" t="s">
        <v>19</v>
      </c>
      <c r="B4679">
        <v>4446388</v>
      </c>
      <c r="C4679">
        <v>4446777</v>
      </c>
      <c r="E4679" t="s">
        <v>14007</v>
      </c>
      <c r="F4679" t="s">
        <v>16739</v>
      </c>
      <c r="G4679" t="s">
        <v>29842</v>
      </c>
      <c r="I4679" t="s">
        <v>13969</v>
      </c>
      <c r="L4679" t="s">
        <v>29843</v>
      </c>
      <c r="M4679" s="20" t="s">
        <v>16739</v>
      </c>
      <c r="N4679" s="34">
        <v>129</v>
      </c>
      <c r="O4679" t="s">
        <v>29844</v>
      </c>
    </row>
    <row r="4680" spans="1:15" x14ac:dyDescent="0.35">
      <c r="A4680" t="s">
        <v>19</v>
      </c>
      <c r="B4680">
        <v>4446923</v>
      </c>
      <c r="C4680">
        <v>4447762</v>
      </c>
      <c r="E4680" t="s">
        <v>13966</v>
      </c>
      <c r="F4680" t="s">
        <v>18148</v>
      </c>
      <c r="G4680" t="s">
        <v>29845</v>
      </c>
      <c r="I4680" t="s">
        <v>13969</v>
      </c>
      <c r="L4680" t="s">
        <v>29846</v>
      </c>
      <c r="M4680" s="20" t="s">
        <v>18148</v>
      </c>
      <c r="N4680" s="34">
        <v>279</v>
      </c>
      <c r="O4680" t="s">
        <v>29847</v>
      </c>
    </row>
    <row r="4681" spans="1:15" x14ac:dyDescent="0.35">
      <c r="A4681" t="s">
        <v>19</v>
      </c>
      <c r="B4681">
        <v>4447795</v>
      </c>
      <c r="C4681">
        <v>4449009</v>
      </c>
      <c r="E4681" t="s">
        <v>14007</v>
      </c>
      <c r="F4681" t="s">
        <v>14792</v>
      </c>
      <c r="G4681" t="s">
        <v>29848</v>
      </c>
      <c r="I4681" t="s">
        <v>13969</v>
      </c>
      <c r="L4681" t="s">
        <v>29849</v>
      </c>
      <c r="M4681" s="20" t="s">
        <v>14792</v>
      </c>
      <c r="N4681" s="34">
        <v>404</v>
      </c>
      <c r="O4681" t="s">
        <v>29850</v>
      </c>
    </row>
    <row r="4682" spans="1:15" x14ac:dyDescent="0.35">
      <c r="A4682" t="s">
        <v>19</v>
      </c>
      <c r="B4682">
        <v>4449196</v>
      </c>
      <c r="C4682">
        <v>4450074</v>
      </c>
      <c r="E4682" t="s">
        <v>13966</v>
      </c>
      <c r="F4682" t="s">
        <v>15276</v>
      </c>
      <c r="G4682" t="s">
        <v>29851</v>
      </c>
      <c r="I4682" t="s">
        <v>13969</v>
      </c>
      <c r="L4682" t="s">
        <v>29852</v>
      </c>
      <c r="M4682" s="20" t="s">
        <v>15276</v>
      </c>
      <c r="N4682" s="34">
        <v>292</v>
      </c>
      <c r="O4682" t="s">
        <v>29853</v>
      </c>
    </row>
    <row r="4683" spans="1:15" x14ac:dyDescent="0.35">
      <c r="A4683" t="s">
        <v>19</v>
      </c>
      <c r="B4683">
        <v>4450088</v>
      </c>
      <c r="C4683">
        <v>4450531</v>
      </c>
      <c r="E4683" t="s">
        <v>13966</v>
      </c>
      <c r="F4683" t="s">
        <v>14715</v>
      </c>
      <c r="G4683" t="s">
        <v>29854</v>
      </c>
      <c r="I4683" t="s">
        <v>13969</v>
      </c>
      <c r="L4683" t="s">
        <v>29855</v>
      </c>
      <c r="M4683" s="20" t="s">
        <v>14715</v>
      </c>
      <c r="N4683" s="34">
        <v>147</v>
      </c>
      <c r="O4683" t="s">
        <v>29856</v>
      </c>
    </row>
    <row r="4684" spans="1:15" x14ac:dyDescent="0.35">
      <c r="A4684" t="s">
        <v>19</v>
      </c>
      <c r="B4684">
        <v>4450614</v>
      </c>
      <c r="C4684">
        <v>4451093</v>
      </c>
      <c r="E4684" t="s">
        <v>13966</v>
      </c>
      <c r="F4684" t="s">
        <v>29857</v>
      </c>
      <c r="G4684" t="s">
        <v>29858</v>
      </c>
      <c r="I4684" t="s">
        <v>13969</v>
      </c>
      <c r="L4684" t="s">
        <v>29859</v>
      </c>
      <c r="M4684" s="20" t="s">
        <v>29857</v>
      </c>
      <c r="N4684" s="34">
        <v>159</v>
      </c>
      <c r="O4684" t="s">
        <v>29860</v>
      </c>
    </row>
    <row r="4685" spans="1:15" x14ac:dyDescent="0.35">
      <c r="A4685" t="s">
        <v>19</v>
      </c>
      <c r="B4685">
        <v>4451118</v>
      </c>
      <c r="C4685">
        <v>4451251</v>
      </c>
      <c r="E4685" t="s">
        <v>14007</v>
      </c>
      <c r="F4685" t="s">
        <v>14568</v>
      </c>
      <c r="I4685" t="s">
        <v>14569</v>
      </c>
      <c r="O4685" t="s">
        <v>29861</v>
      </c>
    </row>
    <row r="4686" spans="1:15" x14ac:dyDescent="0.35">
      <c r="A4686" t="s">
        <v>19</v>
      </c>
      <c r="B4686">
        <v>4451268</v>
      </c>
      <c r="C4686">
        <v>4451930</v>
      </c>
      <c r="E4686" t="s">
        <v>14007</v>
      </c>
      <c r="F4686" t="s">
        <v>16044</v>
      </c>
      <c r="G4686" t="s">
        <v>29862</v>
      </c>
      <c r="I4686" t="s">
        <v>13969</v>
      </c>
      <c r="L4686" t="s">
        <v>29863</v>
      </c>
      <c r="M4686" s="20" t="s">
        <v>16044</v>
      </c>
      <c r="N4686" s="34">
        <v>220</v>
      </c>
      <c r="O4686" t="s">
        <v>29864</v>
      </c>
    </row>
    <row r="4687" spans="1:15" x14ac:dyDescent="0.35">
      <c r="A4687" t="s">
        <v>19</v>
      </c>
      <c r="B4687">
        <v>4452077</v>
      </c>
      <c r="C4687">
        <v>4452529</v>
      </c>
      <c r="E4687" t="s">
        <v>14007</v>
      </c>
      <c r="F4687" t="s">
        <v>15242</v>
      </c>
      <c r="G4687" t="s">
        <v>29865</v>
      </c>
      <c r="I4687" t="s">
        <v>13969</v>
      </c>
      <c r="L4687" t="s">
        <v>29866</v>
      </c>
      <c r="M4687" s="20" t="s">
        <v>15242</v>
      </c>
      <c r="N4687" s="34">
        <v>150</v>
      </c>
      <c r="O4687" t="s">
        <v>29867</v>
      </c>
    </row>
    <row r="4688" spans="1:15" x14ac:dyDescent="0.35">
      <c r="A4688" t="s">
        <v>19</v>
      </c>
      <c r="B4688">
        <v>4452649</v>
      </c>
      <c r="C4688">
        <v>4453095</v>
      </c>
      <c r="E4688" t="s">
        <v>13966</v>
      </c>
      <c r="F4688" t="s">
        <v>14715</v>
      </c>
      <c r="G4688" t="s">
        <v>29868</v>
      </c>
      <c r="I4688" t="s">
        <v>13969</v>
      </c>
      <c r="L4688" t="s">
        <v>29869</v>
      </c>
      <c r="M4688" s="20" t="s">
        <v>14715</v>
      </c>
      <c r="N4688" s="34">
        <v>148</v>
      </c>
      <c r="O4688" t="s">
        <v>29870</v>
      </c>
    </row>
    <row r="4689" spans="1:15" x14ac:dyDescent="0.35">
      <c r="A4689" t="s">
        <v>19</v>
      </c>
      <c r="B4689">
        <v>4453092</v>
      </c>
      <c r="C4689">
        <v>4453697</v>
      </c>
      <c r="E4689" t="s">
        <v>13966</v>
      </c>
      <c r="F4689" t="s">
        <v>15435</v>
      </c>
      <c r="G4689" t="s">
        <v>29871</v>
      </c>
      <c r="I4689" t="s">
        <v>13969</v>
      </c>
      <c r="L4689" t="s">
        <v>29872</v>
      </c>
      <c r="M4689" s="20" t="s">
        <v>15435</v>
      </c>
      <c r="N4689" s="34">
        <v>201</v>
      </c>
      <c r="O4689" t="s">
        <v>29873</v>
      </c>
    </row>
    <row r="4690" spans="1:15" x14ac:dyDescent="0.35">
      <c r="A4690" t="s">
        <v>19</v>
      </c>
      <c r="B4690">
        <v>4453792</v>
      </c>
      <c r="C4690">
        <v>4454313</v>
      </c>
      <c r="E4690" t="s">
        <v>14007</v>
      </c>
      <c r="F4690" t="s">
        <v>29874</v>
      </c>
      <c r="G4690" t="s">
        <v>29875</v>
      </c>
      <c r="I4690" t="s">
        <v>13969</v>
      </c>
      <c r="L4690" t="s">
        <v>29876</v>
      </c>
      <c r="M4690" s="20" t="s">
        <v>29874</v>
      </c>
      <c r="N4690" s="34">
        <v>173</v>
      </c>
      <c r="O4690" t="s">
        <v>29877</v>
      </c>
    </row>
    <row r="4691" spans="1:15" x14ac:dyDescent="0.35">
      <c r="A4691" t="s">
        <v>19</v>
      </c>
      <c r="B4691">
        <v>4454724</v>
      </c>
      <c r="C4691">
        <v>4455080</v>
      </c>
      <c r="E4691" t="s">
        <v>13966</v>
      </c>
      <c r="F4691" t="s">
        <v>29878</v>
      </c>
      <c r="G4691" t="s">
        <v>29879</v>
      </c>
      <c r="I4691" t="s">
        <v>13969</v>
      </c>
      <c r="L4691" t="s">
        <v>29880</v>
      </c>
      <c r="M4691" s="20" t="s">
        <v>29878</v>
      </c>
      <c r="N4691" s="34">
        <v>118</v>
      </c>
      <c r="O4691" t="s">
        <v>29881</v>
      </c>
    </row>
    <row r="4692" spans="1:15" x14ac:dyDescent="0.35">
      <c r="A4692" t="s">
        <v>19</v>
      </c>
      <c r="B4692">
        <v>4455240</v>
      </c>
      <c r="C4692">
        <v>4455806</v>
      </c>
      <c r="E4692" t="s">
        <v>13966</v>
      </c>
      <c r="F4692" t="s">
        <v>28570</v>
      </c>
      <c r="G4692" t="s">
        <v>29882</v>
      </c>
      <c r="I4692" t="s">
        <v>13969</v>
      </c>
      <c r="L4692" t="s">
        <v>29883</v>
      </c>
      <c r="M4692" s="20" t="s">
        <v>28570</v>
      </c>
      <c r="N4692" s="34">
        <v>188</v>
      </c>
      <c r="O4692" t="s">
        <v>29884</v>
      </c>
    </row>
    <row r="4693" spans="1:15" x14ac:dyDescent="0.35">
      <c r="A4693" t="s">
        <v>19</v>
      </c>
      <c r="B4693">
        <v>4456048</v>
      </c>
      <c r="C4693">
        <v>4456210</v>
      </c>
      <c r="E4693" t="s">
        <v>13966</v>
      </c>
      <c r="F4693" t="s">
        <v>14568</v>
      </c>
      <c r="I4693" t="s">
        <v>14569</v>
      </c>
      <c r="O4693" t="s">
        <v>29885</v>
      </c>
    </row>
    <row r="4694" spans="1:15" x14ac:dyDescent="0.35">
      <c r="A4694" t="s">
        <v>19</v>
      </c>
      <c r="B4694">
        <v>4456313</v>
      </c>
      <c r="C4694">
        <v>4457689</v>
      </c>
      <c r="E4694" t="s">
        <v>14007</v>
      </c>
      <c r="F4694" t="s">
        <v>29886</v>
      </c>
      <c r="G4694" t="s">
        <v>29887</v>
      </c>
      <c r="I4694" t="s">
        <v>13969</v>
      </c>
      <c r="L4694" t="s">
        <v>29888</v>
      </c>
      <c r="M4694" s="20" t="s">
        <v>29886</v>
      </c>
      <c r="N4694" s="34">
        <v>458</v>
      </c>
      <c r="O4694" t="s">
        <v>29889</v>
      </c>
    </row>
    <row r="4695" spans="1:15" x14ac:dyDescent="0.35">
      <c r="A4695" t="s">
        <v>19</v>
      </c>
      <c r="B4695">
        <v>4457723</v>
      </c>
      <c r="C4695">
        <v>4457785</v>
      </c>
      <c r="E4695" t="s">
        <v>14007</v>
      </c>
      <c r="F4695" t="s">
        <v>29890</v>
      </c>
      <c r="G4695" t="s">
        <v>29891</v>
      </c>
      <c r="I4695" t="s">
        <v>13969</v>
      </c>
      <c r="L4695" t="s">
        <v>29892</v>
      </c>
      <c r="M4695" s="20" t="s">
        <v>29890</v>
      </c>
      <c r="N4695" s="34">
        <v>20</v>
      </c>
      <c r="O4695" t="s">
        <v>29893</v>
      </c>
    </row>
    <row r="4696" spans="1:15" x14ac:dyDescent="0.35">
      <c r="A4696" t="s">
        <v>19</v>
      </c>
      <c r="B4696">
        <v>4458038</v>
      </c>
      <c r="C4696">
        <v>4458277</v>
      </c>
      <c r="E4696" t="s">
        <v>13966</v>
      </c>
      <c r="F4696" t="s">
        <v>29894</v>
      </c>
      <c r="G4696" t="s">
        <v>29895</v>
      </c>
      <c r="I4696" t="s">
        <v>13969</v>
      </c>
      <c r="L4696" t="s">
        <v>29896</v>
      </c>
      <c r="M4696" s="20" t="s">
        <v>29894</v>
      </c>
      <c r="N4696" s="34">
        <v>79</v>
      </c>
      <c r="O4696" t="s">
        <v>29897</v>
      </c>
    </row>
    <row r="4697" spans="1:15" x14ac:dyDescent="0.35">
      <c r="A4697" t="s">
        <v>19</v>
      </c>
      <c r="B4697">
        <v>4458428</v>
      </c>
      <c r="C4697">
        <v>4458844</v>
      </c>
      <c r="E4697" t="s">
        <v>13966</v>
      </c>
      <c r="F4697" t="s">
        <v>16181</v>
      </c>
      <c r="G4697" t="s">
        <v>29898</v>
      </c>
      <c r="I4697" t="s">
        <v>13969</v>
      </c>
      <c r="L4697" t="s">
        <v>29899</v>
      </c>
      <c r="M4697" s="20" t="s">
        <v>16181</v>
      </c>
      <c r="N4697" s="34">
        <v>138</v>
      </c>
      <c r="O4697" t="s">
        <v>29900</v>
      </c>
    </row>
    <row r="4698" spans="1:15" x14ac:dyDescent="0.35">
      <c r="A4698" t="s">
        <v>19</v>
      </c>
      <c r="B4698">
        <v>4458841</v>
      </c>
      <c r="C4698">
        <v>4459758</v>
      </c>
      <c r="E4698" t="s">
        <v>13966</v>
      </c>
      <c r="F4698" t="s">
        <v>14898</v>
      </c>
      <c r="G4698" t="s">
        <v>29901</v>
      </c>
      <c r="I4698" t="s">
        <v>13969</v>
      </c>
      <c r="L4698" t="s">
        <v>29902</v>
      </c>
      <c r="M4698" s="20" t="s">
        <v>14898</v>
      </c>
      <c r="N4698" s="34">
        <v>305</v>
      </c>
      <c r="O4698" t="s">
        <v>29903</v>
      </c>
    </row>
    <row r="4699" spans="1:15" x14ac:dyDescent="0.35">
      <c r="A4699" t="s">
        <v>19</v>
      </c>
      <c r="B4699">
        <v>4459830</v>
      </c>
      <c r="C4699">
        <v>4461899</v>
      </c>
      <c r="E4699" t="s">
        <v>13966</v>
      </c>
      <c r="F4699" t="s">
        <v>29904</v>
      </c>
      <c r="G4699" t="s">
        <v>29905</v>
      </c>
      <c r="I4699" t="s">
        <v>13969</v>
      </c>
      <c r="L4699" t="s">
        <v>29906</v>
      </c>
      <c r="M4699" s="20" t="s">
        <v>29904</v>
      </c>
      <c r="N4699" s="34">
        <v>689</v>
      </c>
      <c r="O4699" t="s">
        <v>29907</v>
      </c>
    </row>
    <row r="4700" spans="1:15" x14ac:dyDescent="0.35">
      <c r="A4700" t="s">
        <v>19</v>
      </c>
      <c r="B4700">
        <v>4461896</v>
      </c>
      <c r="C4700">
        <v>4462795</v>
      </c>
      <c r="E4700" t="s">
        <v>14007</v>
      </c>
      <c r="F4700" t="s">
        <v>16395</v>
      </c>
      <c r="G4700" t="s">
        <v>29908</v>
      </c>
      <c r="I4700" t="s">
        <v>13969</v>
      </c>
      <c r="L4700" t="s">
        <v>29909</v>
      </c>
      <c r="M4700" s="20" t="s">
        <v>16395</v>
      </c>
      <c r="N4700" s="34">
        <v>299</v>
      </c>
      <c r="O4700" t="s">
        <v>29910</v>
      </c>
    </row>
    <row r="4701" spans="1:15" x14ac:dyDescent="0.35">
      <c r="A4701" t="s">
        <v>19</v>
      </c>
      <c r="B4701">
        <v>4463021</v>
      </c>
      <c r="C4701">
        <v>4464376</v>
      </c>
      <c r="E4701" t="s">
        <v>13966</v>
      </c>
      <c r="F4701" t="s">
        <v>14792</v>
      </c>
      <c r="G4701" t="s">
        <v>29911</v>
      </c>
      <c r="I4701" t="s">
        <v>13969</v>
      </c>
      <c r="L4701" t="s">
        <v>29912</v>
      </c>
      <c r="M4701" s="20" t="s">
        <v>14792</v>
      </c>
      <c r="N4701" s="34">
        <v>451</v>
      </c>
      <c r="O4701" t="s">
        <v>29913</v>
      </c>
    </row>
    <row r="4702" spans="1:15" x14ac:dyDescent="0.35">
      <c r="A4702" t="s">
        <v>19</v>
      </c>
      <c r="B4702">
        <v>4464410</v>
      </c>
      <c r="C4702">
        <v>4464964</v>
      </c>
      <c r="E4702" t="s">
        <v>14007</v>
      </c>
      <c r="F4702" t="s">
        <v>29914</v>
      </c>
      <c r="G4702" t="s">
        <v>29915</v>
      </c>
      <c r="I4702" t="s">
        <v>13969</v>
      </c>
      <c r="L4702" t="s">
        <v>29916</v>
      </c>
      <c r="M4702" s="20" t="s">
        <v>29914</v>
      </c>
      <c r="N4702" s="34">
        <v>184</v>
      </c>
      <c r="O4702" t="s">
        <v>29917</v>
      </c>
    </row>
    <row r="4703" spans="1:15" x14ac:dyDescent="0.35">
      <c r="A4703" t="s">
        <v>19</v>
      </c>
      <c r="B4703">
        <v>4464982</v>
      </c>
      <c r="C4703">
        <v>4465362</v>
      </c>
      <c r="E4703" t="s">
        <v>14007</v>
      </c>
      <c r="F4703" t="s">
        <v>16846</v>
      </c>
      <c r="G4703" t="s">
        <v>29918</v>
      </c>
      <c r="I4703" t="s">
        <v>13969</v>
      </c>
      <c r="L4703" t="s">
        <v>29919</v>
      </c>
      <c r="M4703" s="20" t="s">
        <v>16846</v>
      </c>
      <c r="N4703" s="34">
        <v>126</v>
      </c>
      <c r="O4703" t="s">
        <v>29920</v>
      </c>
    </row>
    <row r="4704" spans="1:15" x14ac:dyDescent="0.35">
      <c r="A4704" t="s">
        <v>19</v>
      </c>
      <c r="B4704">
        <v>4465418</v>
      </c>
      <c r="C4704">
        <v>4466353</v>
      </c>
      <c r="E4704" t="s">
        <v>14007</v>
      </c>
      <c r="F4704" t="s">
        <v>29921</v>
      </c>
      <c r="G4704" t="s">
        <v>29922</v>
      </c>
      <c r="I4704" t="s">
        <v>13969</v>
      </c>
      <c r="L4704" t="s">
        <v>29923</v>
      </c>
      <c r="M4704" s="20" t="s">
        <v>29921</v>
      </c>
      <c r="N4704" s="34">
        <v>311</v>
      </c>
      <c r="O4704" t="s">
        <v>29924</v>
      </c>
    </row>
    <row r="4705" spans="1:15" x14ac:dyDescent="0.35">
      <c r="A4705" t="s">
        <v>19</v>
      </c>
      <c r="B4705">
        <v>4466412</v>
      </c>
      <c r="C4705">
        <v>4467170</v>
      </c>
      <c r="E4705" t="s">
        <v>14007</v>
      </c>
      <c r="F4705" t="s">
        <v>29925</v>
      </c>
      <c r="G4705" t="s">
        <v>29926</v>
      </c>
      <c r="I4705" t="s">
        <v>13969</v>
      </c>
      <c r="L4705" t="s">
        <v>29927</v>
      </c>
      <c r="M4705" s="20" t="s">
        <v>29925</v>
      </c>
      <c r="N4705" s="34">
        <v>252</v>
      </c>
      <c r="O4705" t="s">
        <v>29928</v>
      </c>
    </row>
    <row r="4706" spans="1:15" x14ac:dyDescent="0.35">
      <c r="A4706" t="s">
        <v>19</v>
      </c>
      <c r="B4706">
        <v>4467235</v>
      </c>
      <c r="C4706">
        <v>4467474</v>
      </c>
      <c r="E4706" t="s">
        <v>14007</v>
      </c>
      <c r="F4706" t="s">
        <v>29929</v>
      </c>
      <c r="G4706" t="s">
        <v>29930</v>
      </c>
      <c r="I4706" t="s">
        <v>13969</v>
      </c>
      <c r="L4706" t="s">
        <v>29931</v>
      </c>
      <c r="M4706" s="20" t="s">
        <v>29929</v>
      </c>
      <c r="N4706" s="34">
        <v>79</v>
      </c>
      <c r="O4706" t="s">
        <v>29932</v>
      </c>
    </row>
    <row r="4707" spans="1:15" x14ac:dyDescent="0.35">
      <c r="A4707" t="s">
        <v>19</v>
      </c>
      <c r="B4707">
        <v>4467518</v>
      </c>
      <c r="C4707">
        <v>4468036</v>
      </c>
      <c r="E4707" t="s">
        <v>14007</v>
      </c>
      <c r="F4707" t="s">
        <v>29933</v>
      </c>
      <c r="G4707" t="s">
        <v>29934</v>
      </c>
      <c r="I4707" t="s">
        <v>13969</v>
      </c>
      <c r="L4707" t="s">
        <v>29935</v>
      </c>
      <c r="M4707" s="20" t="s">
        <v>29933</v>
      </c>
      <c r="N4707" s="34">
        <v>172</v>
      </c>
      <c r="O4707" t="s">
        <v>29936</v>
      </c>
    </row>
    <row r="4708" spans="1:15" x14ac:dyDescent="0.35">
      <c r="A4708" t="s">
        <v>19</v>
      </c>
      <c r="B4708">
        <v>4468077</v>
      </c>
      <c r="C4708">
        <v>4468364</v>
      </c>
      <c r="E4708" t="s">
        <v>14007</v>
      </c>
      <c r="F4708" t="s">
        <v>29937</v>
      </c>
      <c r="G4708" t="s">
        <v>29938</v>
      </c>
      <c r="I4708" t="s">
        <v>13969</v>
      </c>
      <c r="L4708" t="s">
        <v>29939</v>
      </c>
      <c r="M4708" s="20" t="s">
        <v>29937</v>
      </c>
      <c r="N4708" s="34">
        <v>95</v>
      </c>
      <c r="O4708" t="s">
        <v>29940</v>
      </c>
    </row>
    <row r="4709" spans="1:15" x14ac:dyDescent="0.35">
      <c r="A4709" t="s">
        <v>19</v>
      </c>
      <c r="B4709">
        <v>4468475</v>
      </c>
      <c r="C4709">
        <v>4469575</v>
      </c>
      <c r="E4709" t="s">
        <v>14007</v>
      </c>
      <c r="F4709" t="s">
        <v>29941</v>
      </c>
      <c r="G4709" t="s">
        <v>29942</v>
      </c>
      <c r="I4709" t="s">
        <v>13969</v>
      </c>
      <c r="L4709" t="s">
        <v>29943</v>
      </c>
      <c r="M4709" s="20" t="s">
        <v>29941</v>
      </c>
      <c r="N4709" s="34">
        <v>366</v>
      </c>
      <c r="O4709" t="s">
        <v>29944</v>
      </c>
    </row>
    <row r="4710" spans="1:15" x14ac:dyDescent="0.35">
      <c r="A4710" t="s">
        <v>19</v>
      </c>
      <c r="B4710">
        <v>4469702</v>
      </c>
      <c r="C4710">
        <v>4471705</v>
      </c>
      <c r="E4710" t="s">
        <v>14007</v>
      </c>
      <c r="F4710" t="s">
        <v>29945</v>
      </c>
      <c r="G4710" t="s">
        <v>29946</v>
      </c>
      <c r="I4710" t="s">
        <v>13969</v>
      </c>
      <c r="L4710" t="s">
        <v>29947</v>
      </c>
      <c r="M4710" s="20" t="s">
        <v>29945</v>
      </c>
      <c r="N4710" s="34">
        <v>667</v>
      </c>
      <c r="O4710" t="s">
        <v>29948</v>
      </c>
    </row>
    <row r="4711" spans="1:15" x14ac:dyDescent="0.35">
      <c r="A4711" t="s">
        <v>19</v>
      </c>
      <c r="B4711">
        <v>4471756</v>
      </c>
      <c r="C4711">
        <v>4471962</v>
      </c>
      <c r="E4711" t="s">
        <v>14007</v>
      </c>
      <c r="F4711" t="s">
        <v>29949</v>
      </c>
      <c r="G4711" t="s">
        <v>29950</v>
      </c>
      <c r="I4711" t="s">
        <v>13969</v>
      </c>
      <c r="L4711" t="s">
        <v>29951</v>
      </c>
      <c r="M4711" s="20" t="s">
        <v>29949</v>
      </c>
      <c r="N4711" s="34">
        <v>68</v>
      </c>
      <c r="O4711" t="s">
        <v>29952</v>
      </c>
    </row>
    <row r="4712" spans="1:15" x14ac:dyDescent="0.35">
      <c r="A4712" t="s">
        <v>19</v>
      </c>
      <c r="B4712">
        <v>4472056</v>
      </c>
      <c r="C4712">
        <v>4473072</v>
      </c>
      <c r="E4712" t="s">
        <v>14007</v>
      </c>
      <c r="F4712" t="s">
        <v>14251</v>
      </c>
      <c r="I4712" t="s">
        <v>13969</v>
      </c>
      <c r="L4712" t="s">
        <v>29953</v>
      </c>
      <c r="M4712" s="20" t="s">
        <v>14251</v>
      </c>
      <c r="N4712" s="34">
        <v>338</v>
      </c>
      <c r="O4712" t="s">
        <v>29954</v>
      </c>
    </row>
    <row r="4713" spans="1:15" x14ac:dyDescent="0.35">
      <c r="A4713" t="s">
        <v>19</v>
      </c>
      <c r="B4713">
        <v>4473532</v>
      </c>
      <c r="C4713">
        <v>4474149</v>
      </c>
      <c r="E4713" t="s">
        <v>13966</v>
      </c>
      <c r="F4713" t="s">
        <v>29955</v>
      </c>
      <c r="G4713" t="s">
        <v>29956</v>
      </c>
      <c r="I4713" t="s">
        <v>13969</v>
      </c>
      <c r="L4713" t="s">
        <v>29957</v>
      </c>
      <c r="M4713" s="20" t="s">
        <v>29955</v>
      </c>
      <c r="N4713" s="34">
        <v>205</v>
      </c>
      <c r="O4713" t="s">
        <v>29958</v>
      </c>
    </row>
    <row r="4714" spans="1:15" x14ac:dyDescent="0.35">
      <c r="A4714" t="s">
        <v>19</v>
      </c>
      <c r="B4714">
        <v>4474188</v>
      </c>
      <c r="C4714">
        <v>4475036</v>
      </c>
      <c r="E4714" t="s">
        <v>14007</v>
      </c>
      <c r="F4714" t="s">
        <v>29959</v>
      </c>
      <c r="G4714" t="s">
        <v>29960</v>
      </c>
      <c r="I4714" t="s">
        <v>13969</v>
      </c>
      <c r="L4714" t="s">
        <v>29961</v>
      </c>
      <c r="M4714" s="20" t="s">
        <v>29959</v>
      </c>
      <c r="N4714" s="34">
        <v>282</v>
      </c>
      <c r="O4714" t="s">
        <v>29962</v>
      </c>
    </row>
    <row r="4715" spans="1:15" x14ac:dyDescent="0.35">
      <c r="A4715" t="s">
        <v>19</v>
      </c>
      <c r="B4715">
        <v>4475029</v>
      </c>
      <c r="C4715">
        <v>4475790</v>
      </c>
      <c r="E4715" t="s">
        <v>14007</v>
      </c>
      <c r="F4715" t="s">
        <v>29963</v>
      </c>
      <c r="G4715" t="s">
        <v>29964</v>
      </c>
      <c r="I4715" t="s">
        <v>13969</v>
      </c>
      <c r="L4715" t="s">
        <v>29965</v>
      </c>
      <c r="M4715" s="20" t="s">
        <v>29963</v>
      </c>
      <c r="N4715" s="34">
        <v>253</v>
      </c>
      <c r="O4715" t="s">
        <v>29966</v>
      </c>
    </row>
    <row r="4716" spans="1:15" x14ac:dyDescent="0.35">
      <c r="A4716" t="s">
        <v>19</v>
      </c>
      <c r="B4716">
        <v>4476038</v>
      </c>
      <c r="C4716">
        <v>4476478</v>
      </c>
      <c r="E4716" t="s">
        <v>13966</v>
      </c>
      <c r="F4716" t="s">
        <v>15844</v>
      </c>
      <c r="G4716" t="s">
        <v>29967</v>
      </c>
      <c r="I4716" t="s">
        <v>13969</v>
      </c>
      <c r="L4716" t="s">
        <v>29968</v>
      </c>
      <c r="M4716" s="20" t="s">
        <v>15844</v>
      </c>
      <c r="N4716" s="34">
        <v>146</v>
      </c>
      <c r="O4716" t="s">
        <v>29969</v>
      </c>
    </row>
    <row r="4717" spans="1:15" x14ac:dyDescent="0.35">
      <c r="A4717" t="s">
        <v>19</v>
      </c>
      <c r="B4717">
        <v>4476529</v>
      </c>
      <c r="C4717">
        <v>4477380</v>
      </c>
      <c r="E4717" t="s">
        <v>14007</v>
      </c>
      <c r="F4717" t="s">
        <v>29970</v>
      </c>
      <c r="G4717" t="s">
        <v>29971</v>
      </c>
      <c r="I4717" t="s">
        <v>13969</v>
      </c>
      <c r="L4717" t="s">
        <v>29972</v>
      </c>
      <c r="M4717" s="20" t="s">
        <v>29970</v>
      </c>
      <c r="N4717" s="34">
        <v>283</v>
      </c>
      <c r="O4717" t="s">
        <v>29973</v>
      </c>
    </row>
    <row r="4718" spans="1:15" x14ac:dyDescent="0.35">
      <c r="A4718" t="s">
        <v>19</v>
      </c>
      <c r="B4718">
        <v>4477502</v>
      </c>
      <c r="C4718">
        <v>4478221</v>
      </c>
      <c r="E4718" t="s">
        <v>14007</v>
      </c>
      <c r="F4718" t="s">
        <v>29974</v>
      </c>
      <c r="G4718" t="s">
        <v>29975</v>
      </c>
      <c r="I4718" t="s">
        <v>13969</v>
      </c>
      <c r="L4718" t="s">
        <v>29976</v>
      </c>
      <c r="M4718" s="20" t="s">
        <v>29974</v>
      </c>
      <c r="N4718" s="34">
        <v>239</v>
      </c>
      <c r="O4718" t="s">
        <v>29977</v>
      </c>
    </row>
    <row r="4719" spans="1:15" ht="29" x14ac:dyDescent="0.35">
      <c r="A4719" t="s">
        <v>19</v>
      </c>
      <c r="B4719">
        <v>4478235</v>
      </c>
      <c r="C4719">
        <v>4480121</v>
      </c>
      <c r="E4719" t="s">
        <v>14007</v>
      </c>
      <c r="F4719" t="s">
        <v>29978</v>
      </c>
      <c r="G4719" t="s">
        <v>29979</v>
      </c>
      <c r="I4719" t="s">
        <v>13969</v>
      </c>
      <c r="L4719" t="s">
        <v>29980</v>
      </c>
      <c r="M4719" s="20" t="s">
        <v>29978</v>
      </c>
      <c r="N4719" s="34">
        <v>628</v>
      </c>
      <c r="O4719" t="s">
        <v>29981</v>
      </c>
    </row>
    <row r="4720" spans="1:15" ht="29" x14ac:dyDescent="0.35">
      <c r="A4720" t="s">
        <v>19</v>
      </c>
      <c r="B4720">
        <v>4480142</v>
      </c>
      <c r="C4720">
        <v>4481521</v>
      </c>
      <c r="E4720" t="s">
        <v>14007</v>
      </c>
      <c r="F4720" t="s">
        <v>29982</v>
      </c>
      <c r="G4720" t="s">
        <v>29983</v>
      </c>
      <c r="I4720" t="s">
        <v>13969</v>
      </c>
      <c r="L4720" t="s">
        <v>29984</v>
      </c>
      <c r="M4720" s="20" t="s">
        <v>29982</v>
      </c>
      <c r="N4720" s="34">
        <v>459</v>
      </c>
      <c r="O4720" t="s">
        <v>29985</v>
      </c>
    </row>
    <row r="4721" spans="1:15" x14ac:dyDescent="0.35">
      <c r="A4721" t="s">
        <v>19</v>
      </c>
      <c r="B4721">
        <v>4481832</v>
      </c>
      <c r="C4721">
        <v>4482458</v>
      </c>
      <c r="E4721" t="s">
        <v>14007</v>
      </c>
      <c r="F4721" t="s">
        <v>29986</v>
      </c>
      <c r="G4721" t="s">
        <v>29987</v>
      </c>
      <c r="I4721" t="s">
        <v>13969</v>
      </c>
      <c r="L4721" t="s">
        <v>29988</v>
      </c>
      <c r="M4721" s="20" t="s">
        <v>29986</v>
      </c>
      <c r="N4721" s="34">
        <v>208</v>
      </c>
      <c r="O4721" t="s">
        <v>29989</v>
      </c>
    </row>
    <row r="4722" spans="1:15" x14ac:dyDescent="0.35">
      <c r="A4722" t="s">
        <v>19</v>
      </c>
      <c r="B4722">
        <v>4482455</v>
      </c>
      <c r="C4722">
        <v>4483240</v>
      </c>
      <c r="E4722" t="s">
        <v>14007</v>
      </c>
      <c r="F4722" t="s">
        <v>29990</v>
      </c>
      <c r="G4722" t="s">
        <v>29991</v>
      </c>
      <c r="I4722" t="s">
        <v>13969</v>
      </c>
      <c r="L4722" t="s">
        <v>29992</v>
      </c>
      <c r="M4722" s="20" t="s">
        <v>29990</v>
      </c>
      <c r="N4722" s="34">
        <v>261</v>
      </c>
      <c r="O4722" t="s">
        <v>29993</v>
      </c>
    </row>
    <row r="4723" spans="1:15" x14ac:dyDescent="0.35">
      <c r="A4723" t="s">
        <v>19</v>
      </c>
      <c r="B4723">
        <v>4483385</v>
      </c>
      <c r="C4723">
        <v>4483735</v>
      </c>
      <c r="E4723" t="s">
        <v>14007</v>
      </c>
      <c r="F4723" t="s">
        <v>29994</v>
      </c>
      <c r="G4723" t="s">
        <v>29995</v>
      </c>
      <c r="I4723" t="s">
        <v>13969</v>
      </c>
      <c r="L4723" t="s">
        <v>29996</v>
      </c>
      <c r="M4723" s="20" t="s">
        <v>29994</v>
      </c>
      <c r="N4723" s="34">
        <v>116</v>
      </c>
      <c r="O4723" t="s">
        <v>29997</v>
      </c>
    </row>
    <row r="4724" spans="1:15" x14ac:dyDescent="0.35">
      <c r="A4724" t="s">
        <v>19</v>
      </c>
      <c r="B4724">
        <v>4483887</v>
      </c>
      <c r="C4724">
        <v>4484021</v>
      </c>
      <c r="E4724" t="s">
        <v>14007</v>
      </c>
      <c r="F4724" t="s">
        <v>29998</v>
      </c>
      <c r="G4724" t="s">
        <v>29999</v>
      </c>
      <c r="I4724" t="s">
        <v>13969</v>
      </c>
      <c r="L4724" t="s">
        <v>30000</v>
      </c>
      <c r="M4724" s="20" t="s">
        <v>29998</v>
      </c>
      <c r="N4724" s="34">
        <v>44</v>
      </c>
      <c r="O4724" t="s">
        <v>30001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E2269-F40D-488F-9BFE-59E08B80E671}">
  <sheetPr codeName="Sheet3"/>
  <dimension ref="A1:H1386"/>
  <sheetViews>
    <sheetView topLeftCell="C1" zoomScaleNormal="100" workbookViewId="0">
      <selection activeCell="C1" sqref="C1"/>
    </sheetView>
  </sheetViews>
  <sheetFormatPr defaultRowHeight="15.5" x14ac:dyDescent="0.35"/>
  <cols>
    <col min="1" max="1" width="19.08984375" style="35" customWidth="1"/>
    <col min="2" max="2" width="15.08984375" style="35" customWidth="1"/>
    <col min="3" max="3" width="12.6328125" style="35" customWidth="1"/>
    <col min="4" max="4" width="4.453125" hidden="1" customWidth="1"/>
    <col min="5" max="5" width="40.453125" style="35" customWidth="1"/>
    <col min="6" max="6" width="35" style="35" customWidth="1"/>
    <col min="7" max="8" width="37.7265625" style="35" customWidth="1"/>
    <col min="9" max="16384" width="8.7265625" style="35"/>
  </cols>
  <sheetData>
    <row r="1" spans="1:8" x14ac:dyDescent="0.35">
      <c r="A1" s="79" t="s">
        <v>32</v>
      </c>
      <c r="B1" s="79" t="s">
        <v>35</v>
      </c>
      <c r="C1" s="79" t="s">
        <v>36</v>
      </c>
      <c r="D1" s="80" t="s">
        <v>37</v>
      </c>
      <c r="E1" s="79" t="s">
        <v>38</v>
      </c>
      <c r="F1" s="79" t="s">
        <v>39</v>
      </c>
      <c r="G1" s="19" t="s">
        <v>40</v>
      </c>
      <c r="H1" s="19" t="s">
        <v>41</v>
      </c>
    </row>
    <row r="2" spans="1:8" x14ac:dyDescent="0.35">
      <c r="A2" s="30" t="s">
        <v>1340</v>
      </c>
      <c r="B2" s="61" t="s">
        <v>1341</v>
      </c>
      <c r="C2" s="22" t="s">
        <v>330</v>
      </c>
      <c r="D2" s="22"/>
      <c r="E2" s="22" t="s">
        <v>700</v>
      </c>
      <c r="F2" s="23" t="s">
        <v>1383</v>
      </c>
      <c r="G2" s="81" t="s">
        <v>1384</v>
      </c>
      <c r="H2" s="81" t="s">
        <v>1385</v>
      </c>
    </row>
    <row r="3" spans="1:8" x14ac:dyDescent="0.35">
      <c r="A3" s="30" t="s">
        <v>1340</v>
      </c>
      <c r="B3" s="61" t="s">
        <v>1341</v>
      </c>
      <c r="C3" s="22" t="s">
        <v>330</v>
      </c>
      <c r="D3" s="22"/>
      <c r="E3" s="22" t="s">
        <v>700</v>
      </c>
      <c r="F3" s="24" t="s">
        <v>1386</v>
      </c>
      <c r="G3" s="81" t="s">
        <v>1396</v>
      </c>
      <c r="H3" s="81" t="s">
        <v>1397</v>
      </c>
    </row>
    <row r="4" spans="1:8" x14ac:dyDescent="0.35">
      <c r="A4" s="30" t="s">
        <v>1340</v>
      </c>
      <c r="B4" s="61" t="s">
        <v>1341</v>
      </c>
      <c r="C4" s="22" t="s">
        <v>330</v>
      </c>
      <c r="D4" s="22"/>
      <c r="E4" s="22" t="s">
        <v>700</v>
      </c>
      <c r="F4" s="24" t="s">
        <v>1387</v>
      </c>
      <c r="G4" s="81" t="s">
        <v>1398</v>
      </c>
      <c r="H4" s="81" t="s">
        <v>1399</v>
      </c>
    </row>
    <row r="5" spans="1:8" x14ac:dyDescent="0.35">
      <c r="A5" s="30" t="s">
        <v>1340</v>
      </c>
      <c r="B5" s="61" t="s">
        <v>1341</v>
      </c>
      <c r="C5" s="22" t="s">
        <v>330</v>
      </c>
      <c r="D5" s="22"/>
      <c r="E5" s="22" t="s">
        <v>700</v>
      </c>
      <c r="F5" s="24" t="s">
        <v>1388</v>
      </c>
      <c r="G5" s="81" t="s">
        <v>1400</v>
      </c>
      <c r="H5" s="81" t="s">
        <v>1401</v>
      </c>
    </row>
    <row r="6" spans="1:8" x14ac:dyDescent="0.35">
      <c r="A6" s="30" t="s">
        <v>1340</v>
      </c>
      <c r="B6" s="61" t="s">
        <v>1341</v>
      </c>
      <c r="C6" s="22" t="s">
        <v>330</v>
      </c>
      <c r="D6" s="22"/>
      <c r="E6" s="22" t="s">
        <v>700</v>
      </c>
      <c r="F6" s="24" t="s">
        <v>1389</v>
      </c>
      <c r="G6" s="81" t="s">
        <v>1402</v>
      </c>
      <c r="H6" s="81" t="s">
        <v>1403</v>
      </c>
    </row>
    <row r="7" spans="1:8" x14ac:dyDescent="0.35">
      <c r="A7" s="30" t="s">
        <v>1340</v>
      </c>
      <c r="B7" s="61" t="s">
        <v>1341</v>
      </c>
      <c r="C7" s="22" t="s">
        <v>330</v>
      </c>
      <c r="D7" s="22"/>
      <c r="E7" s="22" t="s">
        <v>700</v>
      </c>
      <c r="F7" s="24" t="s">
        <v>1390</v>
      </c>
      <c r="G7" s="81" t="s">
        <v>1404</v>
      </c>
      <c r="H7" s="81" t="s">
        <v>1405</v>
      </c>
    </row>
    <row r="8" spans="1:8" x14ac:dyDescent="0.35">
      <c r="A8" s="30" t="s">
        <v>1340</v>
      </c>
      <c r="B8" s="61" t="s">
        <v>1341</v>
      </c>
      <c r="C8" s="22" t="s">
        <v>330</v>
      </c>
      <c r="D8" s="22"/>
      <c r="E8" s="22" t="s">
        <v>700</v>
      </c>
      <c r="F8" s="24" t="s">
        <v>1391</v>
      </c>
      <c r="G8" s="81" t="s">
        <v>1406</v>
      </c>
      <c r="H8" s="81" t="s">
        <v>1407</v>
      </c>
    </row>
    <row r="9" spans="1:8" x14ac:dyDescent="0.35">
      <c r="A9" s="30" t="s">
        <v>1340</v>
      </c>
      <c r="B9" s="61" t="s">
        <v>1341</v>
      </c>
      <c r="C9" s="22" t="s">
        <v>330</v>
      </c>
      <c r="D9" s="22"/>
      <c r="E9" s="22" t="s">
        <v>700</v>
      </c>
      <c r="F9" s="24" t="s">
        <v>1392</v>
      </c>
      <c r="G9" s="81" t="s">
        <v>1408</v>
      </c>
      <c r="H9" s="81" t="s">
        <v>1409</v>
      </c>
    </row>
    <row r="10" spans="1:8" x14ac:dyDescent="0.35">
      <c r="A10" s="30" t="s">
        <v>1340</v>
      </c>
      <c r="B10" s="61" t="s">
        <v>1341</v>
      </c>
      <c r="C10" s="22" t="s">
        <v>330</v>
      </c>
      <c r="D10" s="22"/>
      <c r="E10" s="22" t="s">
        <v>700</v>
      </c>
      <c r="F10" s="24" t="s">
        <v>1393</v>
      </c>
      <c r="G10" s="81" t="s">
        <v>1410</v>
      </c>
      <c r="H10" s="81" t="s">
        <v>1411</v>
      </c>
    </row>
    <row r="11" spans="1:8" x14ac:dyDescent="0.35">
      <c r="A11" s="30" t="s">
        <v>1340</v>
      </c>
      <c r="B11" s="61" t="s">
        <v>1341</v>
      </c>
      <c r="C11" s="22" t="s">
        <v>330</v>
      </c>
      <c r="D11" s="22"/>
      <c r="E11" s="22" t="s">
        <v>700</v>
      </c>
      <c r="F11" s="24" t="s">
        <v>1394</v>
      </c>
      <c r="G11" s="81" t="s">
        <v>1412</v>
      </c>
      <c r="H11" s="81" t="s">
        <v>1413</v>
      </c>
    </row>
    <row r="12" spans="1:8" x14ac:dyDescent="0.35">
      <c r="A12" s="30" t="s">
        <v>1340</v>
      </c>
      <c r="B12" s="61" t="s">
        <v>1341</v>
      </c>
      <c r="C12" s="22" t="s">
        <v>330</v>
      </c>
      <c r="D12" s="22"/>
      <c r="E12" s="22" t="s">
        <v>700</v>
      </c>
      <c r="F12" s="24" t="s">
        <v>1395</v>
      </c>
      <c r="G12" s="81" t="s">
        <v>1414</v>
      </c>
      <c r="H12" s="81" t="s">
        <v>1415</v>
      </c>
    </row>
    <row r="13" spans="1:8" x14ac:dyDescent="0.35">
      <c r="A13" s="30" t="s">
        <v>1343</v>
      </c>
      <c r="B13" s="61" t="s">
        <v>1342</v>
      </c>
      <c r="C13" s="22" t="s">
        <v>348</v>
      </c>
      <c r="D13" s="22"/>
      <c r="E13" s="22" t="s">
        <v>701</v>
      </c>
      <c r="F13" s="24" t="s">
        <v>1418</v>
      </c>
      <c r="G13" s="81" t="s">
        <v>1416</v>
      </c>
      <c r="H13" s="81" t="s">
        <v>1417</v>
      </c>
    </row>
    <row r="14" spans="1:8" x14ac:dyDescent="0.35">
      <c r="A14" s="30" t="s">
        <v>1345</v>
      </c>
      <c r="B14" s="61" t="s">
        <v>1344</v>
      </c>
      <c r="C14" s="22" t="s">
        <v>397</v>
      </c>
      <c r="D14" s="22"/>
      <c r="E14" s="22" t="s">
        <v>702</v>
      </c>
      <c r="F14" s="24" t="s">
        <v>1419</v>
      </c>
      <c r="G14" s="81" t="s">
        <v>1420</v>
      </c>
      <c r="H14" s="81" t="s">
        <v>1421</v>
      </c>
    </row>
    <row r="15" spans="1:8" ht="16.25" customHeight="1" x14ac:dyDescent="0.35">
      <c r="A15" s="30" t="s">
        <v>1347</v>
      </c>
      <c r="B15" s="61" t="s">
        <v>1346</v>
      </c>
      <c r="C15" s="22" t="s">
        <v>656</v>
      </c>
      <c r="D15" s="22"/>
      <c r="E15" s="22" t="s">
        <v>703</v>
      </c>
      <c r="F15" s="24" t="s">
        <v>1422</v>
      </c>
      <c r="G15" s="81" t="s">
        <v>1423</v>
      </c>
      <c r="H15" s="81" t="s">
        <v>1424</v>
      </c>
    </row>
    <row r="16" spans="1:8" x14ac:dyDescent="0.35">
      <c r="A16" s="30" t="s">
        <v>1348</v>
      </c>
      <c r="B16" s="61" t="s">
        <v>1349</v>
      </c>
      <c r="C16" s="22" t="s">
        <v>261</v>
      </c>
      <c r="D16" s="22"/>
      <c r="E16" s="22" t="s">
        <v>704</v>
      </c>
      <c r="F16" s="24" t="s">
        <v>1425</v>
      </c>
      <c r="G16" s="81" t="s">
        <v>1427</v>
      </c>
      <c r="H16" s="81" t="s">
        <v>1428</v>
      </c>
    </row>
    <row r="17" spans="1:8" x14ac:dyDescent="0.35">
      <c r="A17" s="30" t="s">
        <v>1348</v>
      </c>
      <c r="B17" s="61" t="s">
        <v>1349</v>
      </c>
      <c r="C17" s="22" t="s">
        <v>261</v>
      </c>
      <c r="D17" s="22"/>
      <c r="E17" s="22" t="s">
        <v>704</v>
      </c>
      <c r="F17" s="25" t="s">
        <v>1426</v>
      </c>
      <c r="G17" s="81" t="s">
        <v>1429</v>
      </c>
      <c r="H17" s="81" t="s">
        <v>1430</v>
      </c>
    </row>
    <row r="18" spans="1:8" x14ac:dyDescent="0.35">
      <c r="A18" s="30" t="s">
        <v>1350</v>
      </c>
      <c r="B18" s="61" t="s">
        <v>1807</v>
      </c>
      <c r="C18" s="22" t="s">
        <v>452</v>
      </c>
      <c r="D18" s="22"/>
      <c r="E18" s="22" t="s">
        <v>705</v>
      </c>
      <c r="F18" s="25" t="s">
        <v>1703</v>
      </c>
      <c r="G18" s="81" t="s">
        <v>3445</v>
      </c>
      <c r="H18" s="81" t="s">
        <v>3446</v>
      </c>
    </row>
    <row r="19" spans="1:8" x14ac:dyDescent="0.35">
      <c r="A19" s="30" t="s">
        <v>1350</v>
      </c>
      <c r="B19" s="61" t="s">
        <v>1807</v>
      </c>
      <c r="C19" s="22" t="s">
        <v>452</v>
      </c>
      <c r="D19" s="22"/>
      <c r="E19" s="22" t="s">
        <v>705</v>
      </c>
      <c r="F19" s="25" t="s">
        <v>1704</v>
      </c>
      <c r="G19" s="81" t="s">
        <v>3447</v>
      </c>
      <c r="H19" s="81" t="s">
        <v>3446</v>
      </c>
    </row>
    <row r="20" spans="1:8" x14ac:dyDescent="0.35">
      <c r="A20" s="30" t="s">
        <v>1350</v>
      </c>
      <c r="B20" s="61" t="s">
        <v>1807</v>
      </c>
      <c r="C20" s="22" t="s">
        <v>452</v>
      </c>
      <c r="D20" s="22"/>
      <c r="E20" s="22" t="s">
        <v>705</v>
      </c>
      <c r="F20" s="25" t="s">
        <v>1705</v>
      </c>
      <c r="G20" s="60" t="s">
        <v>3448</v>
      </c>
      <c r="H20" s="81" t="s">
        <v>3449</v>
      </c>
    </row>
    <row r="21" spans="1:8" x14ac:dyDescent="0.35">
      <c r="A21" s="30" t="s">
        <v>1351</v>
      </c>
      <c r="B21" s="61" t="s">
        <v>1808</v>
      </c>
      <c r="C21" s="22" t="s">
        <v>299</v>
      </c>
      <c r="D21" s="22"/>
      <c r="E21" s="22" t="s">
        <v>706</v>
      </c>
      <c r="F21" s="25" t="s">
        <v>1706</v>
      </c>
      <c r="G21" s="81" t="s">
        <v>3450</v>
      </c>
      <c r="H21" s="81" t="s">
        <v>3451</v>
      </c>
    </row>
    <row r="22" spans="1:8" x14ac:dyDescent="0.35">
      <c r="A22" s="30" t="s">
        <v>1352</v>
      </c>
      <c r="B22" s="61" t="s">
        <v>1809</v>
      </c>
      <c r="C22" s="22" t="s">
        <v>142</v>
      </c>
      <c r="D22" s="22"/>
      <c r="E22" s="22" t="s">
        <v>707</v>
      </c>
      <c r="F22" s="25" t="s">
        <v>1707</v>
      </c>
      <c r="G22" s="60" t="s">
        <v>3452</v>
      </c>
      <c r="H22" s="81" t="s">
        <v>3453</v>
      </c>
    </row>
    <row r="23" spans="1:8" x14ac:dyDescent="0.35">
      <c r="A23" s="30" t="s">
        <v>1352</v>
      </c>
      <c r="B23" s="61" t="s">
        <v>1809</v>
      </c>
      <c r="C23" s="22" t="s">
        <v>142</v>
      </c>
      <c r="D23" s="22"/>
      <c r="E23" s="22" t="s">
        <v>707</v>
      </c>
      <c r="F23" s="25" t="s">
        <v>1708</v>
      </c>
      <c r="G23" s="81" t="s">
        <v>3454</v>
      </c>
      <c r="H23" s="81" t="s">
        <v>3455</v>
      </c>
    </row>
    <row r="24" spans="1:8" x14ac:dyDescent="0.35">
      <c r="A24" s="30" t="s">
        <v>1353</v>
      </c>
      <c r="B24" s="61" t="s">
        <v>1810</v>
      </c>
      <c r="C24" s="22" t="s">
        <v>497</v>
      </c>
      <c r="D24" s="22"/>
      <c r="E24" s="22" t="s">
        <v>708</v>
      </c>
      <c r="F24" s="25" t="s">
        <v>1709</v>
      </c>
      <c r="G24" s="60" t="s">
        <v>3456</v>
      </c>
      <c r="H24" s="81" t="s">
        <v>3457</v>
      </c>
    </row>
    <row r="25" spans="1:8" x14ac:dyDescent="0.35">
      <c r="A25" s="30" t="s">
        <v>1354</v>
      </c>
      <c r="B25" s="61" t="s">
        <v>1811</v>
      </c>
      <c r="C25" s="22" t="s">
        <v>433</v>
      </c>
      <c r="D25" s="22"/>
      <c r="E25" s="22" t="s">
        <v>709</v>
      </c>
      <c r="F25" s="24" t="s">
        <v>1710</v>
      </c>
      <c r="G25" s="81" t="s">
        <v>3458</v>
      </c>
      <c r="H25" s="81" t="s">
        <v>3459</v>
      </c>
    </row>
    <row r="26" spans="1:8" x14ac:dyDescent="0.35">
      <c r="A26" s="30" t="s">
        <v>1355</v>
      </c>
      <c r="B26" s="61" t="s">
        <v>1812</v>
      </c>
      <c r="C26" s="22" t="s">
        <v>61</v>
      </c>
      <c r="D26" s="22"/>
      <c r="E26" s="22" t="s">
        <v>710</v>
      </c>
      <c r="F26" s="24" t="s">
        <v>1711</v>
      </c>
      <c r="G26" s="81" t="s">
        <v>3460</v>
      </c>
      <c r="H26" s="81" t="s">
        <v>3461</v>
      </c>
    </row>
    <row r="27" spans="1:8" x14ac:dyDescent="0.35">
      <c r="A27" s="30" t="s">
        <v>1355</v>
      </c>
      <c r="B27" s="61" t="s">
        <v>1812</v>
      </c>
      <c r="C27" s="22" t="s">
        <v>61</v>
      </c>
      <c r="D27" s="22"/>
      <c r="E27" s="22" t="s">
        <v>710</v>
      </c>
      <c r="F27" s="24" t="s">
        <v>1712</v>
      </c>
      <c r="G27" s="81" t="s">
        <v>3462</v>
      </c>
      <c r="H27" s="81" t="s">
        <v>3463</v>
      </c>
    </row>
    <row r="28" spans="1:8" x14ac:dyDescent="0.35">
      <c r="A28" s="30" t="s">
        <v>1356</v>
      </c>
      <c r="B28" s="61" t="s">
        <v>1813</v>
      </c>
      <c r="C28" s="22" t="s">
        <v>621</v>
      </c>
      <c r="D28" s="22"/>
      <c r="E28" s="22" t="s">
        <v>711</v>
      </c>
      <c r="F28" s="24" t="s">
        <v>1713</v>
      </c>
      <c r="G28" s="81" t="s">
        <v>3615</v>
      </c>
      <c r="H28" s="81" t="s">
        <v>3613</v>
      </c>
    </row>
    <row r="29" spans="1:8" x14ac:dyDescent="0.35">
      <c r="A29" s="30" t="s">
        <v>1357</v>
      </c>
      <c r="B29" s="61" t="s">
        <v>1814</v>
      </c>
      <c r="C29" s="22" t="s">
        <v>614</v>
      </c>
      <c r="D29" s="22"/>
      <c r="E29" s="22" t="s">
        <v>712</v>
      </c>
      <c r="F29" s="24" t="s">
        <v>1714</v>
      </c>
      <c r="G29" s="81" t="s">
        <v>3616</v>
      </c>
      <c r="H29" s="81" t="s">
        <v>3614</v>
      </c>
    </row>
    <row r="30" spans="1:8" x14ac:dyDescent="0.35">
      <c r="A30" s="30" t="s">
        <v>1357</v>
      </c>
      <c r="B30" s="61" t="s">
        <v>1814</v>
      </c>
      <c r="C30" s="22" t="s">
        <v>614</v>
      </c>
      <c r="D30" s="22"/>
      <c r="E30" s="22" t="s">
        <v>712</v>
      </c>
      <c r="F30" s="24" t="s">
        <v>1715</v>
      </c>
      <c r="G30" s="81" t="s">
        <v>3464</v>
      </c>
      <c r="H30" s="81" t="s">
        <v>3465</v>
      </c>
    </row>
    <row r="31" spans="1:8" x14ac:dyDescent="0.35">
      <c r="A31" s="30" t="s">
        <v>1357</v>
      </c>
      <c r="B31" s="61" t="s">
        <v>1814</v>
      </c>
      <c r="C31" s="22" t="s">
        <v>614</v>
      </c>
      <c r="D31" s="22"/>
      <c r="E31" s="22" t="s">
        <v>712</v>
      </c>
      <c r="F31" s="24" t="s">
        <v>1716</v>
      </c>
      <c r="G31" s="81" t="s">
        <v>3466</v>
      </c>
      <c r="H31" s="81" t="s">
        <v>3467</v>
      </c>
    </row>
    <row r="32" spans="1:8" x14ac:dyDescent="0.35">
      <c r="A32" s="30" t="s">
        <v>1358</v>
      </c>
      <c r="B32" s="61" t="s">
        <v>1815</v>
      </c>
      <c r="C32" s="22" t="s">
        <v>481</v>
      </c>
      <c r="D32" s="22"/>
      <c r="E32" s="22" t="s">
        <v>713</v>
      </c>
      <c r="F32" s="24" t="s">
        <v>1717</v>
      </c>
      <c r="G32" s="81" t="s">
        <v>3468</v>
      </c>
      <c r="H32" s="81" t="s">
        <v>3469</v>
      </c>
    </row>
    <row r="33" spans="1:8" x14ac:dyDescent="0.35">
      <c r="A33" s="30" t="s">
        <v>1358</v>
      </c>
      <c r="B33" s="61" t="s">
        <v>1815</v>
      </c>
      <c r="C33" s="22" t="s">
        <v>481</v>
      </c>
      <c r="D33" s="22"/>
      <c r="E33" s="22" t="s">
        <v>713</v>
      </c>
      <c r="F33" s="24" t="s">
        <v>1718</v>
      </c>
      <c r="G33" s="81" t="s">
        <v>3470</v>
      </c>
      <c r="H33" s="81" t="s">
        <v>3471</v>
      </c>
    </row>
    <row r="34" spans="1:8" x14ac:dyDescent="0.35">
      <c r="A34" s="30" t="s">
        <v>1359</v>
      </c>
      <c r="B34" s="61" t="s">
        <v>1816</v>
      </c>
      <c r="C34" s="22" t="s">
        <v>518</v>
      </c>
      <c r="D34" s="22"/>
      <c r="E34" s="22" t="s">
        <v>714</v>
      </c>
      <c r="F34" s="24" t="s">
        <v>1719</v>
      </c>
      <c r="G34" s="81" t="s">
        <v>3472</v>
      </c>
      <c r="H34" s="81" t="s">
        <v>3473</v>
      </c>
    </row>
    <row r="35" spans="1:8" x14ac:dyDescent="0.35">
      <c r="A35" s="30" t="s">
        <v>1359</v>
      </c>
      <c r="B35" s="61" t="s">
        <v>1816</v>
      </c>
      <c r="C35" s="22" t="s">
        <v>518</v>
      </c>
      <c r="D35" s="22"/>
      <c r="E35" s="22" t="s">
        <v>714</v>
      </c>
      <c r="F35" s="24" t="s">
        <v>1720</v>
      </c>
      <c r="G35" s="81" t="s">
        <v>3474</v>
      </c>
      <c r="H35" s="81" t="s">
        <v>3475</v>
      </c>
    </row>
    <row r="36" spans="1:8" x14ac:dyDescent="0.35">
      <c r="A36" s="30" t="s">
        <v>1360</v>
      </c>
      <c r="B36" s="61" t="s">
        <v>1817</v>
      </c>
      <c r="C36" s="22" t="s">
        <v>339</v>
      </c>
      <c r="D36" s="22"/>
      <c r="E36" s="22" t="s">
        <v>715</v>
      </c>
      <c r="F36" s="24" t="s">
        <v>1721</v>
      </c>
      <c r="G36" s="81" t="s">
        <v>3476</v>
      </c>
      <c r="H36" s="81" t="s">
        <v>3477</v>
      </c>
    </row>
    <row r="37" spans="1:8" x14ac:dyDescent="0.35">
      <c r="A37" s="30" t="s">
        <v>1361</v>
      </c>
      <c r="B37" s="61" t="s">
        <v>1818</v>
      </c>
      <c r="C37" s="22" t="s">
        <v>126</v>
      </c>
      <c r="D37" s="22"/>
      <c r="E37" s="22" t="s">
        <v>716</v>
      </c>
      <c r="F37" s="24" t="s">
        <v>1722</v>
      </c>
      <c r="G37" s="81" t="s">
        <v>3478</v>
      </c>
      <c r="H37" s="81" t="s">
        <v>3479</v>
      </c>
    </row>
    <row r="38" spans="1:8" x14ac:dyDescent="0.35">
      <c r="A38" s="30" t="s">
        <v>1361</v>
      </c>
      <c r="B38" s="61" t="s">
        <v>1818</v>
      </c>
      <c r="C38" s="22" t="s">
        <v>126</v>
      </c>
      <c r="D38" s="22"/>
      <c r="E38" s="22" t="s">
        <v>716</v>
      </c>
      <c r="F38" s="24" t="s">
        <v>1723</v>
      </c>
      <c r="G38" s="81" t="s">
        <v>3480</v>
      </c>
      <c r="H38" s="81" t="s">
        <v>3481</v>
      </c>
    </row>
    <row r="39" spans="1:8" x14ac:dyDescent="0.35">
      <c r="A39" s="30" t="s">
        <v>1361</v>
      </c>
      <c r="B39" s="61" t="s">
        <v>1818</v>
      </c>
      <c r="C39" s="22" t="s">
        <v>126</v>
      </c>
      <c r="D39" s="22"/>
      <c r="E39" s="22" t="s">
        <v>716</v>
      </c>
      <c r="F39" s="24" t="s">
        <v>1724</v>
      </c>
      <c r="G39" s="81" t="s">
        <v>3482</v>
      </c>
      <c r="H39" s="81" t="s">
        <v>3483</v>
      </c>
    </row>
    <row r="40" spans="1:8" x14ac:dyDescent="0.35">
      <c r="A40" s="30" t="s">
        <v>1362</v>
      </c>
      <c r="B40" s="61" t="s">
        <v>1819</v>
      </c>
      <c r="C40" s="22" t="s">
        <v>593</v>
      </c>
      <c r="D40" s="22"/>
      <c r="E40" s="22" t="s">
        <v>717</v>
      </c>
      <c r="F40" s="24" t="s">
        <v>1725</v>
      </c>
      <c r="G40" s="81" t="s">
        <v>3484</v>
      </c>
      <c r="H40" s="81" t="s">
        <v>3485</v>
      </c>
    </row>
    <row r="41" spans="1:8" ht="16.25" customHeight="1" x14ac:dyDescent="0.35">
      <c r="A41" s="30" t="s">
        <v>1363</v>
      </c>
      <c r="B41" s="61" t="s">
        <v>1820</v>
      </c>
      <c r="C41" s="22" t="s">
        <v>671</v>
      </c>
      <c r="D41" s="22"/>
      <c r="E41" t="s">
        <v>718</v>
      </c>
      <c r="F41" s="24" t="s">
        <v>1726</v>
      </c>
      <c r="G41" s="81" t="s">
        <v>3486</v>
      </c>
      <c r="H41" s="81" t="s">
        <v>3487</v>
      </c>
    </row>
    <row r="42" spans="1:8" x14ac:dyDescent="0.35">
      <c r="A42" s="30" t="s">
        <v>1364</v>
      </c>
      <c r="B42" s="61" t="s">
        <v>1821</v>
      </c>
      <c r="C42" s="22" t="s">
        <v>575</v>
      </c>
      <c r="D42" s="22"/>
      <c r="E42" s="22" t="s">
        <v>719</v>
      </c>
      <c r="F42" s="24" t="s">
        <v>1727</v>
      </c>
      <c r="G42" s="60" t="s">
        <v>3488</v>
      </c>
      <c r="H42" s="81" t="s">
        <v>3489</v>
      </c>
    </row>
    <row r="43" spans="1:8" x14ac:dyDescent="0.35">
      <c r="A43" s="30" t="s">
        <v>1365</v>
      </c>
      <c r="B43" s="61" t="s">
        <v>1822</v>
      </c>
      <c r="C43" s="22" t="s">
        <v>482</v>
      </c>
      <c r="D43" s="22"/>
      <c r="E43" s="22" t="s">
        <v>720</v>
      </c>
      <c r="F43" s="24" t="s">
        <v>1728</v>
      </c>
      <c r="G43" s="81" t="s">
        <v>3490</v>
      </c>
      <c r="H43" s="81" t="s">
        <v>3491</v>
      </c>
    </row>
    <row r="44" spans="1:8" x14ac:dyDescent="0.35">
      <c r="A44" s="30" t="s">
        <v>1366</v>
      </c>
      <c r="B44" s="61" t="s">
        <v>1823</v>
      </c>
      <c r="C44" s="22" t="s">
        <v>230</v>
      </c>
      <c r="D44" s="22"/>
      <c r="E44" s="22" t="s">
        <v>721</v>
      </c>
      <c r="F44" s="24" t="s">
        <v>1729</v>
      </c>
      <c r="G44" s="81" t="s">
        <v>3492</v>
      </c>
      <c r="H44" s="81" t="s">
        <v>3493</v>
      </c>
    </row>
    <row r="45" spans="1:8" x14ac:dyDescent="0.35">
      <c r="A45" s="30" t="s">
        <v>1353</v>
      </c>
      <c r="B45" s="61" t="s">
        <v>1810</v>
      </c>
      <c r="C45" s="22" t="s">
        <v>683</v>
      </c>
      <c r="D45" s="21"/>
      <c r="E45" s="22" t="s">
        <v>722</v>
      </c>
      <c r="F45" s="24" t="s">
        <v>1730</v>
      </c>
      <c r="G45" s="81" t="s">
        <v>3494</v>
      </c>
      <c r="H45" s="81" t="s">
        <v>3495</v>
      </c>
    </row>
    <row r="46" spans="1:8" x14ac:dyDescent="0.35">
      <c r="A46" s="30" t="s">
        <v>1367</v>
      </c>
      <c r="B46" s="61" t="s">
        <v>1824</v>
      </c>
      <c r="C46" s="22" t="s">
        <v>527</v>
      </c>
      <c r="D46" s="22"/>
      <c r="E46" s="22" t="s">
        <v>723</v>
      </c>
      <c r="F46" s="24" t="s">
        <v>1731</v>
      </c>
      <c r="G46" s="81" t="s">
        <v>3496</v>
      </c>
      <c r="H46" s="81" t="s">
        <v>3497</v>
      </c>
    </row>
    <row r="47" spans="1:8" x14ac:dyDescent="0.35">
      <c r="A47" s="30" t="s">
        <v>1367</v>
      </c>
      <c r="B47" s="61" t="s">
        <v>1824</v>
      </c>
      <c r="C47" s="22" t="s">
        <v>527</v>
      </c>
      <c r="D47" s="22"/>
      <c r="E47" s="22" t="s">
        <v>723</v>
      </c>
      <c r="F47" s="24" t="s">
        <v>1732</v>
      </c>
      <c r="G47" s="81" t="s">
        <v>3498</v>
      </c>
      <c r="H47" s="81" t="s">
        <v>3499</v>
      </c>
    </row>
    <row r="48" spans="1:8" x14ac:dyDescent="0.35">
      <c r="A48" s="30" t="s">
        <v>1368</v>
      </c>
      <c r="B48" s="61" t="s">
        <v>1825</v>
      </c>
      <c r="C48" s="22" t="s">
        <v>568</v>
      </c>
      <c r="D48" s="22"/>
      <c r="E48" s="22" t="s">
        <v>724</v>
      </c>
      <c r="F48" s="24" t="s">
        <v>1733</v>
      </c>
      <c r="G48" s="60" t="s">
        <v>3500</v>
      </c>
      <c r="H48" s="81" t="s">
        <v>3501</v>
      </c>
    </row>
    <row r="49" spans="1:8" x14ac:dyDescent="0.35">
      <c r="A49" s="30" t="s">
        <v>1369</v>
      </c>
      <c r="B49" s="61" t="s">
        <v>1826</v>
      </c>
      <c r="C49" s="22" t="s">
        <v>541</v>
      </c>
      <c r="D49" s="22"/>
      <c r="E49" s="22" t="s">
        <v>725</v>
      </c>
      <c r="F49" s="24" t="s">
        <v>1734</v>
      </c>
      <c r="G49" s="81" t="s">
        <v>3502</v>
      </c>
      <c r="H49" s="81" t="s">
        <v>3501</v>
      </c>
    </row>
    <row r="50" spans="1:8" x14ac:dyDescent="0.35">
      <c r="A50" s="30" t="s">
        <v>1369</v>
      </c>
      <c r="B50" s="61" t="s">
        <v>1826</v>
      </c>
      <c r="C50" s="22" t="s">
        <v>541</v>
      </c>
      <c r="D50" s="22"/>
      <c r="E50" s="22" t="s">
        <v>725</v>
      </c>
      <c r="F50" s="24" t="s">
        <v>1735</v>
      </c>
      <c r="G50" s="81" t="s">
        <v>2937</v>
      </c>
      <c r="H50" s="81" t="s">
        <v>3503</v>
      </c>
    </row>
    <row r="51" spans="1:8" x14ac:dyDescent="0.35">
      <c r="A51" s="30" t="s">
        <v>1370</v>
      </c>
      <c r="B51" s="61" t="s">
        <v>1827</v>
      </c>
      <c r="C51" s="22" t="s">
        <v>653</v>
      </c>
      <c r="D51" s="22"/>
      <c r="E51" s="22" t="s">
        <v>726</v>
      </c>
      <c r="F51" s="24" t="s">
        <v>1736</v>
      </c>
      <c r="G51" s="81" t="s">
        <v>3504</v>
      </c>
      <c r="H51" s="81" t="s">
        <v>3505</v>
      </c>
    </row>
    <row r="52" spans="1:8" x14ac:dyDescent="0.35">
      <c r="A52" s="30" t="s">
        <v>1371</v>
      </c>
      <c r="B52" s="61" t="s">
        <v>1828</v>
      </c>
      <c r="C52" s="22" t="s">
        <v>165</v>
      </c>
      <c r="D52" s="22"/>
      <c r="E52" s="22" t="s">
        <v>727</v>
      </c>
      <c r="F52" s="24" t="s">
        <v>1737</v>
      </c>
      <c r="G52" s="60" t="s">
        <v>3506</v>
      </c>
      <c r="H52" s="81" t="s">
        <v>3507</v>
      </c>
    </row>
    <row r="53" spans="1:8" x14ac:dyDescent="0.35">
      <c r="A53" s="30" t="s">
        <v>1372</v>
      </c>
      <c r="B53" s="61" t="s">
        <v>1829</v>
      </c>
      <c r="C53" s="22" t="s">
        <v>444</v>
      </c>
      <c r="D53" s="22"/>
      <c r="E53" s="22" t="s">
        <v>728</v>
      </c>
      <c r="F53" s="24" t="s">
        <v>1738</v>
      </c>
      <c r="G53" s="81" t="s">
        <v>3508</v>
      </c>
      <c r="H53" s="81" t="s">
        <v>3509</v>
      </c>
    </row>
    <row r="54" spans="1:8" x14ac:dyDescent="0.35">
      <c r="A54" s="30" t="s">
        <v>1373</v>
      </c>
      <c r="B54" s="61" t="s">
        <v>1830</v>
      </c>
      <c r="C54" s="22" t="s">
        <v>141</v>
      </c>
      <c r="D54" s="22"/>
      <c r="E54" s="22" t="s">
        <v>729</v>
      </c>
      <c r="F54" s="24" t="s">
        <v>1739</v>
      </c>
      <c r="G54" s="60" t="s">
        <v>3510</v>
      </c>
      <c r="H54" s="81" t="s">
        <v>3511</v>
      </c>
    </row>
    <row r="55" spans="1:8" x14ac:dyDescent="0.35">
      <c r="A55" s="30" t="s">
        <v>1373</v>
      </c>
      <c r="B55" s="61" t="s">
        <v>1830</v>
      </c>
      <c r="C55" s="22" t="s">
        <v>141</v>
      </c>
      <c r="D55" s="22"/>
      <c r="E55" s="22" t="s">
        <v>729</v>
      </c>
      <c r="F55" s="24" t="s">
        <v>1740</v>
      </c>
      <c r="G55" s="81" t="s">
        <v>3512</v>
      </c>
      <c r="H55" s="81" t="s">
        <v>3513</v>
      </c>
    </row>
    <row r="56" spans="1:8" x14ac:dyDescent="0.35">
      <c r="A56" s="30" t="s">
        <v>1374</v>
      </c>
      <c r="B56" s="61" t="s">
        <v>1831</v>
      </c>
      <c r="C56" s="22" t="s">
        <v>443</v>
      </c>
      <c r="D56" s="22"/>
      <c r="E56" s="22" t="s">
        <v>730</v>
      </c>
      <c r="F56" s="24" t="s">
        <v>1741</v>
      </c>
      <c r="G56" s="81" t="s">
        <v>3514</v>
      </c>
      <c r="H56" s="81" t="s">
        <v>3515</v>
      </c>
    </row>
    <row r="57" spans="1:8" x14ac:dyDescent="0.35">
      <c r="A57" s="30" t="s">
        <v>1374</v>
      </c>
      <c r="B57" s="61" t="s">
        <v>1831</v>
      </c>
      <c r="C57" s="22" t="s">
        <v>443</v>
      </c>
      <c r="D57" s="22"/>
      <c r="E57" s="22" t="s">
        <v>730</v>
      </c>
      <c r="F57" s="24" t="s">
        <v>1742</v>
      </c>
      <c r="G57" s="81" t="s">
        <v>3516</v>
      </c>
      <c r="H57" s="81" t="s">
        <v>3515</v>
      </c>
    </row>
    <row r="58" spans="1:8" x14ac:dyDescent="0.35">
      <c r="A58" s="30" t="s">
        <v>1375</v>
      </c>
      <c r="B58" s="61" t="s">
        <v>1832</v>
      </c>
      <c r="C58" s="22" t="s">
        <v>510</v>
      </c>
      <c r="D58" s="22"/>
      <c r="E58" s="22" t="s">
        <v>731</v>
      </c>
      <c r="F58" s="24" t="s">
        <v>1746</v>
      </c>
      <c r="G58" s="81" t="s">
        <v>3521</v>
      </c>
      <c r="H58" s="81" t="s">
        <v>3522</v>
      </c>
    </row>
    <row r="59" spans="1:8" x14ac:dyDescent="0.35">
      <c r="A59" s="30" t="s">
        <v>1375</v>
      </c>
      <c r="B59" s="61" t="s">
        <v>1832</v>
      </c>
      <c r="C59" s="22" t="s">
        <v>510</v>
      </c>
      <c r="D59" s="22"/>
      <c r="E59" s="22" t="s">
        <v>731</v>
      </c>
      <c r="F59" s="24" t="s">
        <v>1743</v>
      </c>
      <c r="G59" s="81" t="s">
        <v>3517</v>
      </c>
      <c r="H59" s="81" t="s">
        <v>1576</v>
      </c>
    </row>
    <row r="60" spans="1:8" x14ac:dyDescent="0.35">
      <c r="A60" s="30" t="s">
        <v>1375</v>
      </c>
      <c r="B60" s="61" t="s">
        <v>1832</v>
      </c>
      <c r="C60" s="22" t="s">
        <v>510</v>
      </c>
      <c r="D60" s="22"/>
      <c r="E60" s="22" t="s">
        <v>731</v>
      </c>
      <c r="F60" s="24" t="s">
        <v>1744</v>
      </c>
      <c r="G60" s="81" t="s">
        <v>3518</v>
      </c>
      <c r="H60" s="81" t="s">
        <v>3519</v>
      </c>
    </row>
    <row r="61" spans="1:8" x14ac:dyDescent="0.35">
      <c r="A61" s="30" t="s">
        <v>1375</v>
      </c>
      <c r="B61" s="61" t="s">
        <v>1832</v>
      </c>
      <c r="C61" s="22" t="s">
        <v>510</v>
      </c>
      <c r="D61" s="22"/>
      <c r="E61" s="22" t="s">
        <v>731</v>
      </c>
      <c r="F61" s="24" t="s">
        <v>1745</v>
      </c>
      <c r="G61" s="81" t="s">
        <v>3518</v>
      </c>
      <c r="H61" s="81" t="s">
        <v>3520</v>
      </c>
    </row>
    <row r="62" spans="1:8" x14ac:dyDescent="0.35">
      <c r="A62" s="30" t="s">
        <v>1376</v>
      </c>
      <c r="B62" s="61" t="s">
        <v>1833</v>
      </c>
      <c r="C62" s="22" t="s">
        <v>512</v>
      </c>
      <c r="D62" s="22"/>
      <c r="E62" s="22" t="s">
        <v>732</v>
      </c>
      <c r="F62" s="24" t="s">
        <v>1748</v>
      </c>
      <c r="G62" s="81" t="s">
        <v>3525</v>
      </c>
      <c r="H62" s="81" t="s">
        <v>3526</v>
      </c>
    </row>
    <row r="63" spans="1:8" x14ac:dyDescent="0.35">
      <c r="A63" s="30" t="s">
        <v>1376</v>
      </c>
      <c r="B63" s="61" t="s">
        <v>1833</v>
      </c>
      <c r="C63" s="22" t="s">
        <v>512</v>
      </c>
      <c r="D63" s="22"/>
      <c r="E63" s="22" t="s">
        <v>732</v>
      </c>
      <c r="F63" s="24" t="s">
        <v>1747</v>
      </c>
      <c r="G63" s="81" t="s">
        <v>3523</v>
      </c>
      <c r="H63" s="81" t="s">
        <v>3524</v>
      </c>
    </row>
    <row r="64" spans="1:8" x14ac:dyDescent="0.35">
      <c r="A64" s="30" t="s">
        <v>1376</v>
      </c>
      <c r="B64" s="61" t="s">
        <v>1833</v>
      </c>
      <c r="C64" s="22" t="s">
        <v>512</v>
      </c>
      <c r="D64" s="22"/>
      <c r="E64" s="22" t="s">
        <v>732</v>
      </c>
      <c r="F64" s="24" t="s">
        <v>1749</v>
      </c>
      <c r="G64" s="81" t="s">
        <v>3527</v>
      </c>
      <c r="H64" s="81" t="s">
        <v>3528</v>
      </c>
    </row>
    <row r="65" spans="1:8" x14ac:dyDescent="0.35">
      <c r="A65" s="30" t="s">
        <v>1376</v>
      </c>
      <c r="B65" s="61" t="s">
        <v>1833</v>
      </c>
      <c r="C65" s="22" t="s">
        <v>512</v>
      </c>
      <c r="D65" s="22"/>
      <c r="E65" s="22" t="s">
        <v>732</v>
      </c>
      <c r="F65" s="24" t="s">
        <v>1750</v>
      </c>
      <c r="G65" s="81" t="s">
        <v>3529</v>
      </c>
      <c r="H65" s="81" t="s">
        <v>3530</v>
      </c>
    </row>
    <row r="66" spans="1:8" x14ac:dyDescent="0.35">
      <c r="A66" s="30" t="s">
        <v>1376</v>
      </c>
      <c r="B66" s="61" t="s">
        <v>1833</v>
      </c>
      <c r="C66" s="22" t="s">
        <v>512</v>
      </c>
      <c r="D66" s="22"/>
      <c r="E66" s="22" t="s">
        <v>732</v>
      </c>
      <c r="F66" s="24" t="s">
        <v>1751</v>
      </c>
      <c r="G66" s="81" t="s">
        <v>2938</v>
      </c>
      <c r="H66" s="81" t="s">
        <v>2939</v>
      </c>
    </row>
    <row r="67" spans="1:8" x14ac:dyDescent="0.35">
      <c r="A67" s="30" t="s">
        <v>1376</v>
      </c>
      <c r="B67" s="61" t="s">
        <v>1833</v>
      </c>
      <c r="C67" s="22" t="s">
        <v>512</v>
      </c>
      <c r="D67" s="22"/>
      <c r="E67" s="22" t="s">
        <v>732</v>
      </c>
      <c r="F67" s="24" t="s">
        <v>1752</v>
      </c>
      <c r="G67" s="81" t="s">
        <v>2940</v>
      </c>
      <c r="H67" s="81" t="s">
        <v>2941</v>
      </c>
    </row>
    <row r="68" spans="1:8" x14ac:dyDescent="0.35">
      <c r="A68" s="30" t="s">
        <v>1377</v>
      </c>
      <c r="B68" s="61" t="s">
        <v>1834</v>
      </c>
      <c r="C68" s="22" t="s">
        <v>143</v>
      </c>
      <c r="D68" s="22"/>
      <c r="E68" s="22" t="s">
        <v>733</v>
      </c>
      <c r="F68" s="24" t="s">
        <v>1753</v>
      </c>
      <c r="G68" s="81" t="s">
        <v>3531</v>
      </c>
      <c r="H68" s="81" t="s">
        <v>3532</v>
      </c>
    </row>
    <row r="69" spans="1:8" x14ac:dyDescent="0.35">
      <c r="A69" s="30" t="s">
        <v>1377</v>
      </c>
      <c r="B69" s="61" t="s">
        <v>1834</v>
      </c>
      <c r="C69" s="22" t="s">
        <v>143</v>
      </c>
      <c r="D69" s="22"/>
      <c r="E69" s="22" t="s">
        <v>733</v>
      </c>
      <c r="F69" s="24" t="s">
        <v>1754</v>
      </c>
      <c r="G69" s="81" t="s">
        <v>3533</v>
      </c>
      <c r="H69" s="81" t="s">
        <v>3532</v>
      </c>
    </row>
    <row r="70" spans="1:8" x14ac:dyDescent="0.35">
      <c r="A70" s="30" t="s">
        <v>1378</v>
      </c>
      <c r="B70" s="61" t="s">
        <v>1835</v>
      </c>
      <c r="C70" s="22" t="s">
        <v>422</v>
      </c>
      <c r="D70" s="22"/>
      <c r="E70" s="22" t="s">
        <v>734</v>
      </c>
      <c r="F70" s="24" t="s">
        <v>1755</v>
      </c>
      <c r="G70" s="81" t="s">
        <v>3534</v>
      </c>
      <c r="H70" s="81" t="s">
        <v>3535</v>
      </c>
    </row>
    <row r="71" spans="1:8" x14ac:dyDescent="0.35">
      <c r="A71" s="30" t="s">
        <v>1378</v>
      </c>
      <c r="B71" s="61" t="s">
        <v>1835</v>
      </c>
      <c r="C71" s="22" t="s">
        <v>422</v>
      </c>
      <c r="D71" s="22"/>
      <c r="E71" s="22" t="s">
        <v>734</v>
      </c>
      <c r="F71" s="24" t="s">
        <v>1756</v>
      </c>
      <c r="G71" s="81" t="s">
        <v>3536</v>
      </c>
      <c r="H71" s="81" t="s">
        <v>3475</v>
      </c>
    </row>
    <row r="72" spans="1:8" x14ac:dyDescent="0.35">
      <c r="A72" s="30" t="s">
        <v>1379</v>
      </c>
      <c r="B72" s="61" t="s">
        <v>1836</v>
      </c>
      <c r="C72" s="22" t="s">
        <v>426</v>
      </c>
      <c r="D72" s="22"/>
      <c r="E72" s="22" t="s">
        <v>735</v>
      </c>
      <c r="F72" s="24" t="s">
        <v>1757</v>
      </c>
      <c r="G72" s="81" t="s">
        <v>3537</v>
      </c>
      <c r="H72" s="81" t="s">
        <v>3538</v>
      </c>
    </row>
    <row r="73" spans="1:8" x14ac:dyDescent="0.35">
      <c r="A73" s="30" t="s">
        <v>1379</v>
      </c>
      <c r="B73" s="61" t="s">
        <v>1836</v>
      </c>
      <c r="C73" s="22" t="s">
        <v>426</v>
      </c>
      <c r="D73" s="22"/>
      <c r="E73" s="22" t="s">
        <v>735</v>
      </c>
      <c r="F73" s="24" t="s">
        <v>1758</v>
      </c>
      <c r="G73" s="81" t="s">
        <v>3539</v>
      </c>
      <c r="H73" s="81" t="s">
        <v>3540</v>
      </c>
    </row>
    <row r="74" spans="1:8" x14ac:dyDescent="0.35">
      <c r="A74" s="30" t="s">
        <v>1380</v>
      </c>
      <c r="B74" s="61" t="s">
        <v>1837</v>
      </c>
      <c r="C74" s="22" t="s">
        <v>216</v>
      </c>
      <c r="D74" s="22"/>
      <c r="E74" s="22" t="s">
        <v>736</v>
      </c>
      <c r="F74" s="24" t="s">
        <v>1761</v>
      </c>
      <c r="G74" s="81" t="s">
        <v>3545</v>
      </c>
      <c r="H74" s="81" t="s">
        <v>3546</v>
      </c>
    </row>
    <row r="75" spans="1:8" x14ac:dyDescent="0.35">
      <c r="A75" s="30" t="s">
        <v>1380</v>
      </c>
      <c r="B75" s="61" t="s">
        <v>1837</v>
      </c>
      <c r="C75" s="22" t="s">
        <v>216</v>
      </c>
      <c r="D75" s="22"/>
      <c r="E75" s="22" t="s">
        <v>736</v>
      </c>
      <c r="F75" s="24" t="s">
        <v>1759</v>
      </c>
      <c r="G75" s="81" t="s">
        <v>3541</v>
      </c>
      <c r="H75" s="81" t="s">
        <v>3542</v>
      </c>
    </row>
    <row r="76" spans="1:8" x14ac:dyDescent="0.35">
      <c r="A76" s="30" t="s">
        <v>1380</v>
      </c>
      <c r="B76" s="61" t="s">
        <v>1837</v>
      </c>
      <c r="C76" s="22" t="s">
        <v>216</v>
      </c>
      <c r="D76" s="22"/>
      <c r="E76" s="22" t="s">
        <v>736</v>
      </c>
      <c r="F76" s="24" t="s">
        <v>1760</v>
      </c>
      <c r="G76" s="81" t="s">
        <v>3543</v>
      </c>
      <c r="H76" s="81" t="s">
        <v>3544</v>
      </c>
    </row>
    <row r="77" spans="1:8" x14ac:dyDescent="0.35">
      <c r="A77" s="30" t="s">
        <v>1381</v>
      </c>
      <c r="B77" s="61" t="s">
        <v>1838</v>
      </c>
      <c r="C77" s="22" t="s">
        <v>517</v>
      </c>
      <c r="D77" s="22"/>
      <c r="E77" s="22" t="s">
        <v>737</v>
      </c>
      <c r="F77" s="24" t="s">
        <v>1762</v>
      </c>
      <c r="G77" s="81" t="s">
        <v>3547</v>
      </c>
      <c r="H77" s="81" t="s">
        <v>3548</v>
      </c>
    </row>
    <row r="78" spans="1:8" x14ac:dyDescent="0.35">
      <c r="A78" s="30" t="s">
        <v>1633</v>
      </c>
      <c r="B78" s="61" t="s">
        <v>1382</v>
      </c>
      <c r="C78" s="22" t="s">
        <v>209</v>
      </c>
      <c r="D78" s="22"/>
      <c r="E78" s="22" t="s">
        <v>738</v>
      </c>
      <c r="F78" s="24" t="s">
        <v>1763</v>
      </c>
      <c r="G78" s="81" t="s">
        <v>3549</v>
      </c>
      <c r="H78" s="81" t="s">
        <v>3550</v>
      </c>
    </row>
    <row r="79" spans="1:8" x14ac:dyDescent="0.35">
      <c r="A79" s="30" t="s">
        <v>1634</v>
      </c>
      <c r="B79" s="61" t="s">
        <v>1839</v>
      </c>
      <c r="C79" s="22" t="s">
        <v>691</v>
      </c>
      <c r="D79" s="22"/>
      <c r="E79" s="22" t="s">
        <v>739</v>
      </c>
      <c r="F79" s="24" t="s">
        <v>1764</v>
      </c>
      <c r="G79" s="81" t="s">
        <v>3551</v>
      </c>
      <c r="H79" s="81" t="s">
        <v>3552</v>
      </c>
    </row>
    <row r="80" spans="1:8" x14ac:dyDescent="0.35">
      <c r="A80" s="30" t="s">
        <v>1635</v>
      </c>
      <c r="B80" s="61" t="s">
        <v>1840</v>
      </c>
      <c r="C80" s="22" t="s">
        <v>211</v>
      </c>
      <c r="D80" s="22"/>
      <c r="E80" s="22" t="s">
        <v>740</v>
      </c>
      <c r="F80" s="24" t="s">
        <v>1765</v>
      </c>
      <c r="G80" s="82" t="s">
        <v>3609</v>
      </c>
      <c r="H80" s="81" t="s">
        <v>3608</v>
      </c>
    </row>
    <row r="81" spans="1:8" x14ac:dyDescent="0.35">
      <c r="A81" s="30" t="s">
        <v>1635</v>
      </c>
      <c r="B81" s="61" t="s">
        <v>1840</v>
      </c>
      <c r="C81" s="22" t="s">
        <v>211</v>
      </c>
      <c r="D81" s="22"/>
      <c r="E81" s="22" t="s">
        <v>740</v>
      </c>
      <c r="F81" s="24" t="s">
        <v>1766</v>
      </c>
      <c r="G81" s="81" t="s">
        <v>3553</v>
      </c>
      <c r="H81" s="81" t="s">
        <v>3607</v>
      </c>
    </row>
    <row r="82" spans="1:8" x14ac:dyDescent="0.35">
      <c r="A82" s="30" t="s">
        <v>1635</v>
      </c>
      <c r="B82" s="61" t="s">
        <v>1840</v>
      </c>
      <c r="C82" s="22" t="s">
        <v>211</v>
      </c>
      <c r="D82" s="22"/>
      <c r="E82" s="22" t="s">
        <v>740</v>
      </c>
      <c r="F82" s="24" t="s">
        <v>1767</v>
      </c>
      <c r="G82" s="81" t="s">
        <v>3610</v>
      </c>
      <c r="H82" s="81" t="s">
        <v>3606</v>
      </c>
    </row>
    <row r="83" spans="1:8" x14ac:dyDescent="0.35">
      <c r="A83" s="30" t="s">
        <v>1636</v>
      </c>
      <c r="B83" s="61" t="s">
        <v>1841</v>
      </c>
      <c r="C83" s="22" t="s">
        <v>111</v>
      </c>
      <c r="D83" s="22"/>
      <c r="E83" s="22" t="s">
        <v>741</v>
      </c>
      <c r="F83" s="24" t="s">
        <v>1768</v>
      </c>
      <c r="G83" s="81" t="s">
        <v>3554</v>
      </c>
      <c r="H83" s="81" t="s">
        <v>3555</v>
      </c>
    </row>
    <row r="84" spans="1:8" x14ac:dyDescent="0.35">
      <c r="A84" s="30" t="s">
        <v>1636</v>
      </c>
      <c r="B84" s="61" t="s">
        <v>1841</v>
      </c>
      <c r="C84" s="22" t="s">
        <v>111</v>
      </c>
      <c r="D84" s="22"/>
      <c r="E84" s="22" t="s">
        <v>741</v>
      </c>
      <c r="F84" s="24" t="s">
        <v>1769</v>
      </c>
      <c r="G84" s="81" t="s">
        <v>3554</v>
      </c>
      <c r="H84" s="81" t="s">
        <v>3555</v>
      </c>
    </row>
    <row r="85" spans="1:8" x14ac:dyDescent="0.35">
      <c r="A85" s="30" t="s">
        <v>1637</v>
      </c>
      <c r="B85" s="61" t="s">
        <v>1842</v>
      </c>
      <c r="C85" s="22" t="s">
        <v>205</v>
      </c>
      <c r="D85" s="22"/>
      <c r="E85" s="22" t="s">
        <v>742</v>
      </c>
      <c r="F85" s="24" t="s">
        <v>1770</v>
      </c>
      <c r="G85" s="81" t="s">
        <v>3556</v>
      </c>
      <c r="H85" s="82" t="s">
        <v>2942</v>
      </c>
    </row>
    <row r="86" spans="1:8" x14ac:dyDescent="0.35">
      <c r="A86" s="30" t="s">
        <v>1637</v>
      </c>
      <c r="B86" s="61" t="s">
        <v>1842</v>
      </c>
      <c r="C86" s="22" t="s">
        <v>205</v>
      </c>
      <c r="D86" s="22"/>
      <c r="E86" s="22" t="s">
        <v>742</v>
      </c>
      <c r="F86" s="24" t="s">
        <v>1771</v>
      </c>
      <c r="G86" s="81" t="s">
        <v>3557</v>
      </c>
      <c r="H86" s="82" t="s">
        <v>2943</v>
      </c>
    </row>
    <row r="87" spans="1:8" x14ac:dyDescent="0.35">
      <c r="A87" s="30" t="s">
        <v>1637</v>
      </c>
      <c r="B87" s="61" t="s">
        <v>1842</v>
      </c>
      <c r="C87" s="22" t="s">
        <v>205</v>
      </c>
      <c r="D87" s="22"/>
      <c r="E87" s="22" t="s">
        <v>742</v>
      </c>
      <c r="F87" s="24" t="s">
        <v>1772</v>
      </c>
      <c r="G87" s="81" t="s">
        <v>3558</v>
      </c>
      <c r="H87" s="82" t="s">
        <v>2944</v>
      </c>
    </row>
    <row r="88" spans="1:8" x14ac:dyDescent="0.35">
      <c r="A88" s="30" t="s">
        <v>1637</v>
      </c>
      <c r="B88" s="61" t="s">
        <v>1842</v>
      </c>
      <c r="C88" s="22" t="s">
        <v>205</v>
      </c>
      <c r="D88" s="22"/>
      <c r="E88" s="22" t="s">
        <v>742</v>
      </c>
      <c r="F88" s="24" t="s">
        <v>1773</v>
      </c>
      <c r="G88" s="81" t="s">
        <v>3559</v>
      </c>
      <c r="H88" s="82" t="s">
        <v>2945</v>
      </c>
    </row>
    <row r="89" spans="1:8" x14ac:dyDescent="0.35">
      <c r="A89" s="30" t="s">
        <v>1637</v>
      </c>
      <c r="B89" s="61" t="s">
        <v>1842</v>
      </c>
      <c r="C89" s="22" t="s">
        <v>205</v>
      </c>
      <c r="D89" s="22"/>
      <c r="E89" s="22" t="s">
        <v>742</v>
      </c>
      <c r="F89" s="24" t="s">
        <v>1774</v>
      </c>
      <c r="G89" s="81" t="s">
        <v>3560</v>
      </c>
      <c r="H89" s="82" t="s">
        <v>2946</v>
      </c>
    </row>
    <row r="90" spans="1:8" x14ac:dyDescent="0.35">
      <c r="A90" s="30" t="s">
        <v>1637</v>
      </c>
      <c r="B90" s="61" t="s">
        <v>1842</v>
      </c>
      <c r="C90" s="22" t="s">
        <v>205</v>
      </c>
      <c r="D90" s="22"/>
      <c r="E90" s="22" t="s">
        <v>742</v>
      </c>
      <c r="F90" s="24" t="s">
        <v>1775</v>
      </c>
      <c r="G90" s="81" t="s">
        <v>3561</v>
      </c>
      <c r="H90" s="81" t="s">
        <v>3562</v>
      </c>
    </row>
    <row r="91" spans="1:8" x14ac:dyDescent="0.35">
      <c r="A91" s="30" t="s">
        <v>1638</v>
      </c>
      <c r="B91" s="61" t="s">
        <v>1843</v>
      </c>
      <c r="C91" s="22" t="s">
        <v>566</v>
      </c>
      <c r="D91" s="22"/>
      <c r="E91" s="22" t="s">
        <v>743</v>
      </c>
      <c r="F91" s="24" t="s">
        <v>1776</v>
      </c>
      <c r="G91" s="81" t="s">
        <v>3563</v>
      </c>
      <c r="H91" s="82" t="s">
        <v>2947</v>
      </c>
    </row>
    <row r="92" spans="1:8" x14ac:dyDescent="0.35">
      <c r="A92" s="30" t="s">
        <v>1639</v>
      </c>
      <c r="B92" s="61" t="s">
        <v>1844</v>
      </c>
      <c r="C92" s="22" t="s">
        <v>689</v>
      </c>
      <c r="D92" s="22"/>
      <c r="E92" s="22" t="s">
        <v>744</v>
      </c>
      <c r="F92" s="24" t="s">
        <v>1777</v>
      </c>
      <c r="G92" s="81" t="s">
        <v>3564</v>
      </c>
      <c r="H92" s="81" t="s">
        <v>3565</v>
      </c>
    </row>
    <row r="93" spans="1:8" x14ac:dyDescent="0.35">
      <c r="A93" s="30" t="s">
        <v>1640</v>
      </c>
      <c r="B93" s="61" t="s">
        <v>1845</v>
      </c>
      <c r="C93" s="22" t="s">
        <v>278</v>
      </c>
      <c r="D93" s="22"/>
      <c r="E93" s="22" t="s">
        <v>745</v>
      </c>
      <c r="F93" s="24" t="s">
        <v>1778</v>
      </c>
      <c r="G93" s="81" t="s">
        <v>3566</v>
      </c>
      <c r="H93" s="81" t="s">
        <v>3567</v>
      </c>
    </row>
    <row r="94" spans="1:8" x14ac:dyDescent="0.35">
      <c r="A94" s="30" t="s">
        <v>1641</v>
      </c>
      <c r="B94" s="61" t="s">
        <v>1846</v>
      </c>
      <c r="C94" s="22" t="s">
        <v>267</v>
      </c>
      <c r="D94" s="22"/>
      <c r="E94" s="22" t="s">
        <v>746</v>
      </c>
      <c r="F94" s="24" t="s">
        <v>1779</v>
      </c>
      <c r="G94" s="81" t="s">
        <v>3611</v>
      </c>
      <c r="H94" s="81" t="s">
        <v>3612</v>
      </c>
    </row>
    <row r="95" spans="1:8" x14ac:dyDescent="0.35">
      <c r="A95" s="30" t="s">
        <v>1641</v>
      </c>
      <c r="B95" s="61" t="s">
        <v>1846</v>
      </c>
      <c r="C95" s="22" t="s">
        <v>267</v>
      </c>
      <c r="D95" s="22"/>
      <c r="E95" s="22" t="s">
        <v>746</v>
      </c>
      <c r="F95" s="24" t="s">
        <v>1780</v>
      </c>
      <c r="G95" s="81" t="s">
        <v>3611</v>
      </c>
      <c r="H95" s="81" t="s">
        <v>3612</v>
      </c>
    </row>
    <row r="96" spans="1:8" x14ac:dyDescent="0.35">
      <c r="A96" s="30" t="s">
        <v>1642</v>
      </c>
      <c r="B96" s="62" t="s">
        <v>1847</v>
      </c>
      <c r="C96" t="s">
        <v>189</v>
      </c>
      <c r="E96" t="s">
        <v>747</v>
      </c>
      <c r="F96" s="24" t="s">
        <v>1799</v>
      </c>
      <c r="G96" t="s">
        <v>4531</v>
      </c>
      <c r="H96" t="s">
        <v>4532</v>
      </c>
    </row>
    <row r="97" spans="1:8" x14ac:dyDescent="0.35">
      <c r="A97" s="30" t="s">
        <v>1642</v>
      </c>
      <c r="B97" s="62" t="s">
        <v>1847</v>
      </c>
      <c r="C97" t="s">
        <v>189</v>
      </c>
      <c r="E97" t="s">
        <v>747</v>
      </c>
      <c r="F97" s="24" t="s">
        <v>2948</v>
      </c>
      <c r="G97" t="s">
        <v>4533</v>
      </c>
      <c r="H97" t="s">
        <v>4534</v>
      </c>
    </row>
    <row r="98" spans="1:8" x14ac:dyDescent="0.35">
      <c r="A98" s="30" t="s">
        <v>1642</v>
      </c>
      <c r="B98" s="62" t="s">
        <v>1847</v>
      </c>
      <c r="C98" t="s">
        <v>189</v>
      </c>
      <c r="E98" t="s">
        <v>747</v>
      </c>
      <c r="F98" s="24" t="s">
        <v>2949</v>
      </c>
      <c r="G98" t="s">
        <v>4535</v>
      </c>
      <c r="H98" t="s">
        <v>4536</v>
      </c>
    </row>
    <row r="99" spans="1:8" x14ac:dyDescent="0.35">
      <c r="A99" s="30" t="s">
        <v>1642</v>
      </c>
      <c r="B99" s="62" t="s">
        <v>1847</v>
      </c>
      <c r="C99" t="s">
        <v>189</v>
      </c>
      <c r="E99" t="s">
        <v>747</v>
      </c>
      <c r="F99" s="24" t="s">
        <v>2950</v>
      </c>
      <c r="G99" t="s">
        <v>4535</v>
      </c>
      <c r="H99" t="s">
        <v>4537</v>
      </c>
    </row>
    <row r="100" spans="1:8" x14ac:dyDescent="0.35">
      <c r="A100" s="30" t="s">
        <v>1642</v>
      </c>
      <c r="B100" s="62" t="s">
        <v>1847</v>
      </c>
      <c r="C100" t="s">
        <v>189</v>
      </c>
      <c r="E100" t="s">
        <v>747</v>
      </c>
      <c r="F100" s="24" t="s">
        <v>2951</v>
      </c>
      <c r="G100" t="s">
        <v>4538</v>
      </c>
      <c r="H100" t="s">
        <v>4539</v>
      </c>
    </row>
    <row r="101" spans="1:8" x14ac:dyDescent="0.35">
      <c r="A101" s="30" t="s">
        <v>1642</v>
      </c>
      <c r="B101" s="62" t="s">
        <v>1847</v>
      </c>
      <c r="C101" t="s">
        <v>189</v>
      </c>
      <c r="E101" t="s">
        <v>747</v>
      </c>
      <c r="F101" s="24" t="s">
        <v>2952</v>
      </c>
      <c r="G101" t="s">
        <v>4540</v>
      </c>
      <c r="H101" t="s">
        <v>4541</v>
      </c>
    </row>
    <row r="102" spans="1:8" x14ac:dyDescent="0.35">
      <c r="A102" s="30" t="s">
        <v>1642</v>
      </c>
      <c r="B102" s="62" t="s">
        <v>1847</v>
      </c>
      <c r="C102" t="s">
        <v>189</v>
      </c>
      <c r="E102" t="s">
        <v>747</v>
      </c>
      <c r="F102" s="24" t="s">
        <v>2953</v>
      </c>
      <c r="G102" t="s">
        <v>4542</v>
      </c>
      <c r="H102" t="s">
        <v>4543</v>
      </c>
    </row>
    <row r="103" spans="1:8" x14ac:dyDescent="0.35">
      <c r="A103" s="30" t="s">
        <v>1642</v>
      </c>
      <c r="B103" s="62" t="s">
        <v>1847</v>
      </c>
      <c r="C103" t="s">
        <v>189</v>
      </c>
      <c r="E103" t="s">
        <v>747</v>
      </c>
      <c r="F103" s="24" t="s">
        <v>2954</v>
      </c>
      <c r="G103" t="s">
        <v>4544</v>
      </c>
      <c r="H103" t="s">
        <v>4545</v>
      </c>
    </row>
    <row r="104" spans="1:8" x14ac:dyDescent="0.35">
      <c r="A104" s="30" t="s">
        <v>1642</v>
      </c>
      <c r="B104" s="62" t="s">
        <v>1847</v>
      </c>
      <c r="C104" t="s">
        <v>189</v>
      </c>
      <c r="E104" t="s">
        <v>747</v>
      </c>
      <c r="F104" s="24" t="s">
        <v>2955</v>
      </c>
      <c r="G104" t="s">
        <v>4546</v>
      </c>
      <c r="H104" t="s">
        <v>4547</v>
      </c>
    </row>
    <row r="105" spans="1:8" x14ac:dyDescent="0.35">
      <c r="A105" s="30" t="s">
        <v>1642</v>
      </c>
      <c r="B105" s="62" t="s">
        <v>1847</v>
      </c>
      <c r="C105" t="s">
        <v>189</v>
      </c>
      <c r="E105" t="s">
        <v>747</v>
      </c>
      <c r="F105" s="24" t="s">
        <v>2956</v>
      </c>
      <c r="G105" t="s">
        <v>4548</v>
      </c>
      <c r="H105" t="s">
        <v>4549</v>
      </c>
    </row>
    <row r="106" spans="1:8" x14ac:dyDescent="0.35">
      <c r="A106" s="30" t="s">
        <v>1642</v>
      </c>
      <c r="B106" s="62" t="s">
        <v>1847</v>
      </c>
      <c r="C106" t="s">
        <v>189</v>
      </c>
      <c r="E106" t="s">
        <v>747</v>
      </c>
      <c r="F106" s="24" t="s">
        <v>2958</v>
      </c>
      <c r="G106" t="s">
        <v>4552</v>
      </c>
      <c r="H106" t="s">
        <v>4553</v>
      </c>
    </row>
    <row r="107" spans="1:8" x14ac:dyDescent="0.35">
      <c r="A107" s="30" t="s">
        <v>1642</v>
      </c>
      <c r="B107" s="62" t="s">
        <v>1847</v>
      </c>
      <c r="C107" t="s">
        <v>189</v>
      </c>
      <c r="E107" t="s">
        <v>747</v>
      </c>
      <c r="F107" s="24" t="s">
        <v>2957</v>
      </c>
      <c r="G107" t="s">
        <v>4550</v>
      </c>
      <c r="H107" t="s">
        <v>4551</v>
      </c>
    </row>
    <row r="108" spans="1:8" x14ac:dyDescent="0.35">
      <c r="A108" s="30" t="s">
        <v>1642</v>
      </c>
      <c r="B108" s="62" t="s">
        <v>1847</v>
      </c>
      <c r="C108" t="s">
        <v>189</v>
      </c>
      <c r="E108" t="s">
        <v>747</v>
      </c>
      <c r="F108" s="24" t="s">
        <v>1798</v>
      </c>
      <c r="G108" t="s">
        <v>4529</v>
      </c>
      <c r="H108" t="s">
        <v>4530</v>
      </c>
    </row>
    <row r="109" spans="1:8" x14ac:dyDescent="0.35">
      <c r="A109" s="30" t="s">
        <v>1642</v>
      </c>
      <c r="B109" s="62" t="s">
        <v>1847</v>
      </c>
      <c r="C109" t="s">
        <v>189</v>
      </c>
      <c r="E109" t="s">
        <v>747</v>
      </c>
      <c r="F109" s="24" t="s">
        <v>2959</v>
      </c>
      <c r="G109" t="s">
        <v>4554</v>
      </c>
      <c r="H109" t="s">
        <v>4555</v>
      </c>
    </row>
    <row r="110" spans="1:8" x14ac:dyDescent="0.35">
      <c r="A110" s="30" t="s">
        <v>1642</v>
      </c>
      <c r="B110" s="62" t="s">
        <v>1847</v>
      </c>
      <c r="C110" t="s">
        <v>189</v>
      </c>
      <c r="E110" t="s">
        <v>747</v>
      </c>
      <c r="F110" s="24" t="s">
        <v>2960</v>
      </c>
      <c r="G110" t="s">
        <v>4556</v>
      </c>
      <c r="H110" t="s">
        <v>4557</v>
      </c>
    </row>
    <row r="111" spans="1:8" x14ac:dyDescent="0.35">
      <c r="A111" s="30" t="s">
        <v>1642</v>
      </c>
      <c r="B111" s="62" t="s">
        <v>1847</v>
      </c>
      <c r="C111" t="s">
        <v>189</v>
      </c>
      <c r="E111" t="s">
        <v>747</v>
      </c>
      <c r="F111" s="24" t="s">
        <v>2961</v>
      </c>
      <c r="G111" t="s">
        <v>4556</v>
      </c>
      <c r="H111" t="s">
        <v>4558</v>
      </c>
    </row>
    <row r="112" spans="1:8" x14ac:dyDescent="0.35">
      <c r="A112" s="30" t="s">
        <v>1642</v>
      </c>
      <c r="B112" s="62" t="s">
        <v>1847</v>
      </c>
      <c r="C112" t="s">
        <v>189</v>
      </c>
      <c r="E112" t="s">
        <v>747</v>
      </c>
      <c r="F112" s="24" t="s">
        <v>2962</v>
      </c>
      <c r="G112" t="s">
        <v>4559</v>
      </c>
      <c r="H112" t="s">
        <v>4560</v>
      </c>
    </row>
    <row r="113" spans="1:8" x14ac:dyDescent="0.35">
      <c r="A113" s="30" t="s">
        <v>1642</v>
      </c>
      <c r="B113" s="62" t="s">
        <v>1847</v>
      </c>
      <c r="C113" t="s">
        <v>189</v>
      </c>
      <c r="E113" t="s">
        <v>747</v>
      </c>
      <c r="F113" s="24" t="s">
        <v>2963</v>
      </c>
      <c r="G113" t="s">
        <v>4561</v>
      </c>
      <c r="H113" t="s">
        <v>4562</v>
      </c>
    </row>
    <row r="114" spans="1:8" x14ac:dyDescent="0.35">
      <c r="A114" s="30" t="s">
        <v>1642</v>
      </c>
      <c r="B114" s="62" t="s">
        <v>1847</v>
      </c>
      <c r="C114" t="s">
        <v>189</v>
      </c>
      <c r="E114" t="s">
        <v>747</v>
      </c>
      <c r="F114" s="24" t="s">
        <v>2964</v>
      </c>
      <c r="G114" s="83" t="s">
        <v>3617</v>
      </c>
      <c r="H114" s="83" t="s">
        <v>3618</v>
      </c>
    </row>
    <row r="115" spans="1:8" x14ac:dyDescent="0.35">
      <c r="A115" s="30" t="s">
        <v>1642</v>
      </c>
      <c r="B115" s="62" t="s">
        <v>1847</v>
      </c>
      <c r="C115" t="s">
        <v>189</v>
      </c>
      <c r="E115" t="s">
        <v>747</v>
      </c>
      <c r="F115" s="24" t="s">
        <v>2965</v>
      </c>
      <c r="G115" s="83" t="s">
        <v>3617</v>
      </c>
      <c r="H115" s="83" t="s">
        <v>3619</v>
      </c>
    </row>
    <row r="116" spans="1:8" x14ac:dyDescent="0.35">
      <c r="A116" s="30" t="s">
        <v>1642</v>
      </c>
      <c r="B116" s="62" t="s">
        <v>1847</v>
      </c>
      <c r="C116" t="s">
        <v>189</v>
      </c>
      <c r="E116" t="s">
        <v>747</v>
      </c>
      <c r="F116" s="24" t="s">
        <v>2966</v>
      </c>
      <c r="G116" t="s">
        <v>4563</v>
      </c>
      <c r="H116" s="83" t="s">
        <v>3620</v>
      </c>
    </row>
    <row r="117" spans="1:8" x14ac:dyDescent="0.35">
      <c r="A117" s="30" t="s">
        <v>1642</v>
      </c>
      <c r="B117" s="62" t="s">
        <v>1847</v>
      </c>
      <c r="C117" t="s">
        <v>189</v>
      </c>
      <c r="E117" t="s">
        <v>747</v>
      </c>
      <c r="F117" s="24" t="s">
        <v>2967</v>
      </c>
      <c r="G117" t="s">
        <v>4564</v>
      </c>
      <c r="H117" s="83" t="s">
        <v>3621</v>
      </c>
    </row>
    <row r="118" spans="1:8" x14ac:dyDescent="0.35">
      <c r="A118" s="30" t="s">
        <v>1642</v>
      </c>
      <c r="B118" s="62" t="s">
        <v>1847</v>
      </c>
      <c r="C118" t="s">
        <v>189</v>
      </c>
      <c r="E118" t="s">
        <v>747</v>
      </c>
      <c r="F118" s="24" t="s">
        <v>2968</v>
      </c>
      <c r="G118" t="s">
        <v>4565</v>
      </c>
      <c r="H118" t="s">
        <v>4566</v>
      </c>
    </row>
    <row r="119" spans="1:8" x14ac:dyDescent="0.35">
      <c r="A119" s="30" t="s">
        <v>1642</v>
      </c>
      <c r="B119" s="62" t="s">
        <v>1847</v>
      </c>
      <c r="C119" t="s">
        <v>189</v>
      </c>
      <c r="E119" t="s">
        <v>747</v>
      </c>
      <c r="F119" s="24" t="s">
        <v>2969</v>
      </c>
      <c r="G119" t="s">
        <v>4567</v>
      </c>
      <c r="H119" t="s">
        <v>4568</v>
      </c>
    </row>
    <row r="120" spans="1:8" x14ac:dyDescent="0.35">
      <c r="A120" s="30" t="s">
        <v>1642</v>
      </c>
      <c r="B120" s="62" t="s">
        <v>1847</v>
      </c>
      <c r="C120" t="s">
        <v>189</v>
      </c>
      <c r="E120" t="s">
        <v>747</v>
      </c>
      <c r="F120" s="24" t="s">
        <v>2970</v>
      </c>
      <c r="G120" t="s">
        <v>4567</v>
      </c>
      <c r="H120" t="s">
        <v>4569</v>
      </c>
    </row>
    <row r="121" spans="1:8" x14ac:dyDescent="0.35">
      <c r="A121" s="30" t="s">
        <v>1642</v>
      </c>
      <c r="B121" s="62" t="s">
        <v>1847</v>
      </c>
      <c r="C121" t="s">
        <v>189</v>
      </c>
      <c r="E121" t="s">
        <v>747</v>
      </c>
      <c r="F121" s="24" t="s">
        <v>2971</v>
      </c>
      <c r="G121" t="s">
        <v>4567</v>
      </c>
      <c r="H121" t="s">
        <v>4570</v>
      </c>
    </row>
    <row r="122" spans="1:8" x14ac:dyDescent="0.35">
      <c r="A122" s="30" t="s">
        <v>1642</v>
      </c>
      <c r="B122" s="62" t="s">
        <v>1847</v>
      </c>
      <c r="C122" t="s">
        <v>189</v>
      </c>
      <c r="E122" t="s">
        <v>747</v>
      </c>
      <c r="F122" s="24" t="s">
        <v>2972</v>
      </c>
      <c r="G122" t="s">
        <v>4571</v>
      </c>
      <c r="H122" t="s">
        <v>4572</v>
      </c>
    </row>
    <row r="123" spans="1:8" x14ac:dyDescent="0.35">
      <c r="A123" s="30" t="s">
        <v>1642</v>
      </c>
      <c r="B123" s="62" t="s">
        <v>1847</v>
      </c>
      <c r="C123" t="s">
        <v>189</v>
      </c>
      <c r="E123" t="s">
        <v>747</v>
      </c>
      <c r="F123" s="24" t="s">
        <v>2973</v>
      </c>
      <c r="G123" t="s">
        <v>4571</v>
      </c>
      <c r="H123" t="s">
        <v>4573</v>
      </c>
    </row>
    <row r="124" spans="1:8" x14ac:dyDescent="0.35">
      <c r="A124" s="30" t="s">
        <v>1642</v>
      </c>
      <c r="B124" s="62" t="s">
        <v>1847</v>
      </c>
      <c r="C124" t="s">
        <v>189</v>
      </c>
      <c r="E124" t="s">
        <v>747</v>
      </c>
      <c r="F124" s="24" t="s">
        <v>2974</v>
      </c>
      <c r="G124" t="s">
        <v>4574</v>
      </c>
      <c r="H124" t="s">
        <v>4575</v>
      </c>
    </row>
    <row r="125" spans="1:8" x14ac:dyDescent="0.35">
      <c r="A125" s="30" t="s">
        <v>1642</v>
      </c>
      <c r="B125" s="62" t="s">
        <v>1847</v>
      </c>
      <c r="C125" t="s">
        <v>189</v>
      </c>
      <c r="E125" t="s">
        <v>747</v>
      </c>
      <c r="F125" s="24" t="s">
        <v>2975</v>
      </c>
      <c r="G125" t="s">
        <v>4576</v>
      </c>
      <c r="H125" t="s">
        <v>4577</v>
      </c>
    </row>
    <row r="126" spans="1:8" x14ac:dyDescent="0.35">
      <c r="A126" s="30" t="s">
        <v>1642</v>
      </c>
      <c r="B126" s="62" t="s">
        <v>1847</v>
      </c>
      <c r="C126" t="s">
        <v>189</v>
      </c>
      <c r="E126" t="s">
        <v>747</v>
      </c>
      <c r="F126" s="24" t="s">
        <v>2976</v>
      </c>
      <c r="G126" t="s">
        <v>4578</v>
      </c>
      <c r="H126" t="s">
        <v>4579</v>
      </c>
    </row>
    <row r="127" spans="1:8" x14ac:dyDescent="0.35">
      <c r="A127" s="30" t="s">
        <v>1642</v>
      </c>
      <c r="B127" s="62" t="s">
        <v>1847</v>
      </c>
      <c r="C127" t="s">
        <v>189</v>
      </c>
      <c r="E127" t="s">
        <v>747</v>
      </c>
      <c r="F127" s="24" t="s">
        <v>2977</v>
      </c>
      <c r="G127" t="s">
        <v>4578</v>
      </c>
      <c r="H127" t="s">
        <v>4580</v>
      </c>
    </row>
    <row r="128" spans="1:8" x14ac:dyDescent="0.35">
      <c r="A128" s="30" t="s">
        <v>1642</v>
      </c>
      <c r="B128" s="62" t="s">
        <v>1847</v>
      </c>
      <c r="C128" t="s">
        <v>189</v>
      </c>
      <c r="E128" t="s">
        <v>747</v>
      </c>
      <c r="F128" s="24" t="s">
        <v>2978</v>
      </c>
      <c r="G128" t="s">
        <v>4578</v>
      </c>
      <c r="H128" t="s">
        <v>4581</v>
      </c>
    </row>
    <row r="129" spans="1:8" x14ac:dyDescent="0.35">
      <c r="A129" s="30" t="s">
        <v>1642</v>
      </c>
      <c r="B129" s="62" t="s">
        <v>1847</v>
      </c>
      <c r="C129" t="s">
        <v>189</v>
      </c>
      <c r="E129" t="s">
        <v>747</v>
      </c>
      <c r="F129" s="24" t="s">
        <v>2979</v>
      </c>
      <c r="G129" t="s">
        <v>4582</v>
      </c>
      <c r="H129" t="s">
        <v>4583</v>
      </c>
    </row>
    <row r="130" spans="1:8" x14ac:dyDescent="0.35">
      <c r="A130" s="30" t="s">
        <v>1642</v>
      </c>
      <c r="B130" s="62" t="s">
        <v>1847</v>
      </c>
      <c r="C130" t="s">
        <v>189</v>
      </c>
      <c r="E130" t="s">
        <v>747</v>
      </c>
      <c r="F130" s="24" t="s">
        <v>2980</v>
      </c>
      <c r="G130" t="s">
        <v>4584</v>
      </c>
      <c r="H130" t="s">
        <v>4585</v>
      </c>
    </row>
    <row r="131" spans="1:8" x14ac:dyDescent="0.35">
      <c r="A131" s="30" t="s">
        <v>1642</v>
      </c>
      <c r="B131" s="62" t="s">
        <v>1847</v>
      </c>
      <c r="C131" t="s">
        <v>189</v>
      </c>
      <c r="E131" t="s">
        <v>747</v>
      </c>
      <c r="F131" s="24" t="s">
        <v>2981</v>
      </c>
      <c r="G131" t="s">
        <v>4586</v>
      </c>
      <c r="H131" t="s">
        <v>4587</v>
      </c>
    </row>
    <row r="132" spans="1:8" x14ac:dyDescent="0.35">
      <c r="A132" s="30" t="s">
        <v>1642</v>
      </c>
      <c r="B132" s="62" t="s">
        <v>1847</v>
      </c>
      <c r="C132" t="s">
        <v>189</v>
      </c>
      <c r="E132" t="s">
        <v>747</v>
      </c>
      <c r="F132" s="24" t="s">
        <v>2982</v>
      </c>
      <c r="G132" t="s">
        <v>4586</v>
      </c>
      <c r="H132" t="s">
        <v>4588</v>
      </c>
    </row>
    <row r="133" spans="1:8" x14ac:dyDescent="0.35">
      <c r="A133" s="30" t="s">
        <v>1642</v>
      </c>
      <c r="B133" s="62" t="s">
        <v>1847</v>
      </c>
      <c r="C133" t="s">
        <v>189</v>
      </c>
      <c r="E133" t="s">
        <v>747</v>
      </c>
      <c r="F133" s="24" t="s">
        <v>2983</v>
      </c>
      <c r="G133" t="s">
        <v>4589</v>
      </c>
      <c r="H133" t="s">
        <v>4590</v>
      </c>
    </row>
    <row r="134" spans="1:8" x14ac:dyDescent="0.35">
      <c r="A134" s="30" t="s">
        <v>1642</v>
      </c>
      <c r="B134" s="62" t="s">
        <v>1847</v>
      </c>
      <c r="C134" t="s">
        <v>189</v>
      </c>
      <c r="E134" t="s">
        <v>747</v>
      </c>
      <c r="F134" s="24" t="s">
        <v>2984</v>
      </c>
      <c r="G134" s="83" t="s">
        <v>3622</v>
      </c>
      <c r="H134" s="83" t="s">
        <v>3623</v>
      </c>
    </row>
    <row r="135" spans="1:8" x14ac:dyDescent="0.35">
      <c r="A135" s="30" t="s">
        <v>1642</v>
      </c>
      <c r="B135" s="62" t="s">
        <v>1847</v>
      </c>
      <c r="C135" t="s">
        <v>189</v>
      </c>
      <c r="E135" t="s">
        <v>747</v>
      </c>
      <c r="F135" s="24" t="s">
        <v>2985</v>
      </c>
      <c r="G135" s="83" t="s">
        <v>3622</v>
      </c>
      <c r="H135" s="83" t="s">
        <v>3624</v>
      </c>
    </row>
    <row r="136" spans="1:8" x14ac:dyDescent="0.35">
      <c r="A136" s="30" t="s">
        <v>1642</v>
      </c>
      <c r="B136" s="62" t="s">
        <v>1847</v>
      </c>
      <c r="C136" t="s">
        <v>189</v>
      </c>
      <c r="E136" t="s">
        <v>747</v>
      </c>
      <c r="F136" s="24" t="s">
        <v>2986</v>
      </c>
      <c r="G136" t="s">
        <v>4591</v>
      </c>
      <c r="H136" t="s">
        <v>4592</v>
      </c>
    </row>
    <row r="137" spans="1:8" x14ac:dyDescent="0.35">
      <c r="A137" s="30" t="s">
        <v>1642</v>
      </c>
      <c r="B137" s="62" t="s">
        <v>1847</v>
      </c>
      <c r="C137" t="s">
        <v>189</v>
      </c>
      <c r="E137" t="s">
        <v>747</v>
      </c>
      <c r="F137" s="24" t="s">
        <v>2987</v>
      </c>
      <c r="G137" t="s">
        <v>4593</v>
      </c>
      <c r="H137" t="s">
        <v>4594</v>
      </c>
    </row>
    <row r="138" spans="1:8" x14ac:dyDescent="0.35">
      <c r="A138" s="30" t="s">
        <v>1642</v>
      </c>
      <c r="B138" s="62" t="s">
        <v>1847</v>
      </c>
      <c r="C138" t="s">
        <v>189</v>
      </c>
      <c r="E138" t="s">
        <v>747</v>
      </c>
      <c r="F138" s="24" t="s">
        <v>2988</v>
      </c>
      <c r="G138" t="s">
        <v>4595</v>
      </c>
      <c r="H138" t="s">
        <v>4596</v>
      </c>
    </row>
    <row r="139" spans="1:8" x14ac:dyDescent="0.35">
      <c r="A139" s="30" t="s">
        <v>1642</v>
      </c>
      <c r="B139" s="62" t="s">
        <v>1847</v>
      </c>
      <c r="C139" t="s">
        <v>189</v>
      </c>
      <c r="E139" t="s">
        <v>747</v>
      </c>
      <c r="F139" s="24" t="s">
        <v>2989</v>
      </c>
      <c r="G139" s="83" t="s">
        <v>3625</v>
      </c>
      <c r="H139" t="s">
        <v>4597</v>
      </c>
    </row>
    <row r="140" spans="1:8" x14ac:dyDescent="0.35">
      <c r="A140" s="30" t="s">
        <v>1642</v>
      </c>
      <c r="B140" s="62" t="s">
        <v>1847</v>
      </c>
      <c r="C140" t="s">
        <v>189</v>
      </c>
      <c r="E140" t="s">
        <v>747</v>
      </c>
      <c r="F140" s="24" t="s">
        <v>2990</v>
      </c>
      <c r="G140" s="83" t="s">
        <v>3625</v>
      </c>
      <c r="H140" t="s">
        <v>4598</v>
      </c>
    </row>
    <row r="141" spans="1:8" x14ac:dyDescent="0.35">
      <c r="A141" s="30" t="s">
        <v>1642</v>
      </c>
      <c r="B141" s="62" t="s">
        <v>1847</v>
      </c>
      <c r="C141" t="s">
        <v>189</v>
      </c>
      <c r="E141" t="s">
        <v>747</v>
      </c>
      <c r="F141" s="24" t="s">
        <v>2991</v>
      </c>
      <c r="G141" s="83" t="s">
        <v>3626</v>
      </c>
      <c r="H141" s="83" t="s">
        <v>3627</v>
      </c>
    </row>
    <row r="142" spans="1:8" x14ac:dyDescent="0.35">
      <c r="A142" s="30" t="s">
        <v>1642</v>
      </c>
      <c r="B142" s="62" t="s">
        <v>1847</v>
      </c>
      <c r="C142" t="s">
        <v>189</v>
      </c>
      <c r="E142" t="s">
        <v>747</v>
      </c>
      <c r="F142" s="24" t="s">
        <v>2992</v>
      </c>
      <c r="G142" t="s">
        <v>4599</v>
      </c>
      <c r="H142" t="s">
        <v>4600</v>
      </c>
    </row>
    <row r="143" spans="1:8" x14ac:dyDescent="0.35">
      <c r="A143" s="30" t="s">
        <v>1642</v>
      </c>
      <c r="B143" s="62" t="s">
        <v>1847</v>
      </c>
      <c r="C143" t="s">
        <v>189</v>
      </c>
      <c r="E143" t="s">
        <v>747</v>
      </c>
      <c r="F143" s="24" t="s">
        <v>2993</v>
      </c>
      <c r="G143" t="s">
        <v>4601</v>
      </c>
      <c r="H143" t="s">
        <v>4602</v>
      </c>
    </row>
    <row r="144" spans="1:8" x14ac:dyDescent="0.35">
      <c r="A144" s="30" t="s">
        <v>1642</v>
      </c>
      <c r="B144" s="62" t="s">
        <v>1847</v>
      </c>
      <c r="C144" t="s">
        <v>189</v>
      </c>
      <c r="E144" t="s">
        <v>747</v>
      </c>
      <c r="F144" s="24" t="s">
        <v>2994</v>
      </c>
      <c r="G144" s="83" t="s">
        <v>3628</v>
      </c>
      <c r="H144" s="83" t="s">
        <v>3629</v>
      </c>
    </row>
    <row r="145" spans="1:8" x14ac:dyDescent="0.35">
      <c r="A145" s="30" t="s">
        <v>1642</v>
      </c>
      <c r="B145" s="62" t="s">
        <v>1847</v>
      </c>
      <c r="C145" t="s">
        <v>189</v>
      </c>
      <c r="E145" t="s">
        <v>747</v>
      </c>
      <c r="F145" s="24" t="s">
        <v>2995</v>
      </c>
      <c r="G145" s="83" t="s">
        <v>3630</v>
      </c>
      <c r="H145" s="83" t="s">
        <v>3631</v>
      </c>
    </row>
    <row r="146" spans="1:8" x14ac:dyDescent="0.35">
      <c r="A146" s="30" t="s">
        <v>1642</v>
      </c>
      <c r="B146" s="62" t="s">
        <v>1847</v>
      </c>
      <c r="C146" t="s">
        <v>189</v>
      </c>
      <c r="E146" t="s">
        <v>747</v>
      </c>
      <c r="F146" s="24" t="s">
        <v>2996</v>
      </c>
      <c r="G146" s="83" t="s">
        <v>3629</v>
      </c>
      <c r="H146" s="83" t="s">
        <v>3632</v>
      </c>
    </row>
    <row r="147" spans="1:8" x14ac:dyDescent="0.35">
      <c r="A147" s="30" t="s">
        <v>1642</v>
      </c>
      <c r="B147" s="62" t="s">
        <v>1847</v>
      </c>
      <c r="C147" t="s">
        <v>189</v>
      </c>
      <c r="E147" t="s">
        <v>747</v>
      </c>
      <c r="F147" s="24" t="s">
        <v>2997</v>
      </c>
      <c r="G147" t="s">
        <v>4603</v>
      </c>
      <c r="H147" t="s">
        <v>4604</v>
      </c>
    </row>
    <row r="148" spans="1:8" x14ac:dyDescent="0.35">
      <c r="A148" s="30" t="s">
        <v>1642</v>
      </c>
      <c r="B148" s="62" t="s">
        <v>1847</v>
      </c>
      <c r="C148" t="s">
        <v>189</v>
      </c>
      <c r="E148" t="s">
        <v>747</v>
      </c>
      <c r="F148" s="24" t="s">
        <v>2998</v>
      </c>
      <c r="G148" t="s">
        <v>4605</v>
      </c>
      <c r="H148" t="s">
        <v>4606</v>
      </c>
    </row>
    <row r="149" spans="1:8" x14ac:dyDescent="0.35">
      <c r="A149" s="30" t="s">
        <v>1642</v>
      </c>
      <c r="B149" s="62" t="s">
        <v>1847</v>
      </c>
      <c r="C149" t="s">
        <v>189</v>
      </c>
      <c r="E149" t="s">
        <v>747</v>
      </c>
      <c r="F149" s="24" t="s">
        <v>2999</v>
      </c>
      <c r="G149" t="s">
        <v>4603</v>
      </c>
      <c r="H149" t="s">
        <v>4607</v>
      </c>
    </row>
    <row r="150" spans="1:8" x14ac:dyDescent="0.35">
      <c r="A150" s="30" t="s">
        <v>1642</v>
      </c>
      <c r="B150" s="62" t="s">
        <v>1847</v>
      </c>
      <c r="C150" t="s">
        <v>189</v>
      </c>
      <c r="E150" t="s">
        <v>747</v>
      </c>
      <c r="F150" s="24" t="s">
        <v>3000</v>
      </c>
      <c r="G150" t="s">
        <v>4608</v>
      </c>
      <c r="H150" t="s">
        <v>4609</v>
      </c>
    </row>
    <row r="151" spans="1:8" x14ac:dyDescent="0.35">
      <c r="A151" s="30" t="s">
        <v>1642</v>
      </c>
      <c r="B151" s="62" t="s">
        <v>1847</v>
      </c>
      <c r="C151" t="s">
        <v>189</v>
      </c>
      <c r="E151" t="s">
        <v>747</v>
      </c>
      <c r="F151" s="24" t="s">
        <v>3001</v>
      </c>
      <c r="G151" t="s">
        <v>4610</v>
      </c>
      <c r="H151" t="s">
        <v>4611</v>
      </c>
    </row>
    <row r="152" spans="1:8" x14ac:dyDescent="0.35">
      <c r="A152" s="30" t="s">
        <v>1642</v>
      </c>
      <c r="B152" s="62" t="s">
        <v>1847</v>
      </c>
      <c r="C152" t="s">
        <v>189</v>
      </c>
      <c r="E152" t="s">
        <v>747</v>
      </c>
      <c r="F152" s="24" t="s">
        <v>3002</v>
      </c>
      <c r="G152" t="s">
        <v>4612</v>
      </c>
      <c r="H152" t="s">
        <v>4613</v>
      </c>
    </row>
    <row r="153" spans="1:8" x14ac:dyDescent="0.35">
      <c r="A153" s="30" t="s">
        <v>1642</v>
      </c>
      <c r="B153" s="62" t="s">
        <v>1847</v>
      </c>
      <c r="C153" t="s">
        <v>189</v>
      </c>
      <c r="E153" t="s">
        <v>747</v>
      </c>
      <c r="F153" s="24" t="s">
        <v>3003</v>
      </c>
      <c r="G153" t="s">
        <v>4610</v>
      </c>
      <c r="H153" t="s">
        <v>4614</v>
      </c>
    </row>
    <row r="154" spans="1:8" x14ac:dyDescent="0.35">
      <c r="A154" s="30" t="s">
        <v>1642</v>
      </c>
      <c r="B154" s="62" t="s">
        <v>1847</v>
      </c>
      <c r="C154" t="s">
        <v>189</v>
      </c>
      <c r="E154" t="s">
        <v>747</v>
      </c>
      <c r="F154" s="24" t="s">
        <v>3004</v>
      </c>
      <c r="G154" t="s">
        <v>4608</v>
      </c>
      <c r="H154" t="s">
        <v>4615</v>
      </c>
    </row>
    <row r="155" spans="1:8" x14ac:dyDescent="0.35">
      <c r="A155" s="30" t="s">
        <v>1642</v>
      </c>
      <c r="B155" s="62" t="s">
        <v>1847</v>
      </c>
      <c r="C155" t="s">
        <v>189</v>
      </c>
      <c r="E155" t="s">
        <v>747</v>
      </c>
      <c r="F155" s="24" t="s">
        <v>3005</v>
      </c>
      <c r="G155" t="s">
        <v>4616</v>
      </c>
      <c r="H155" t="s">
        <v>4617</v>
      </c>
    </row>
    <row r="156" spans="1:8" x14ac:dyDescent="0.35">
      <c r="A156" s="30" t="s">
        <v>1642</v>
      </c>
      <c r="B156" s="62" t="s">
        <v>1847</v>
      </c>
      <c r="C156" t="s">
        <v>189</v>
      </c>
      <c r="E156" t="s">
        <v>747</v>
      </c>
      <c r="F156" s="24" t="s">
        <v>3006</v>
      </c>
      <c r="G156" t="s">
        <v>4618</v>
      </c>
      <c r="H156" t="s">
        <v>4619</v>
      </c>
    </row>
    <row r="157" spans="1:8" x14ac:dyDescent="0.35">
      <c r="A157" s="30" t="s">
        <v>1642</v>
      </c>
      <c r="B157" s="62" t="s">
        <v>1847</v>
      </c>
      <c r="C157" t="s">
        <v>189</v>
      </c>
      <c r="E157" t="s">
        <v>747</v>
      </c>
      <c r="F157" s="24" t="s">
        <v>3007</v>
      </c>
      <c r="G157" t="s">
        <v>4620</v>
      </c>
      <c r="H157" t="s">
        <v>4621</v>
      </c>
    </row>
    <row r="158" spans="1:8" x14ac:dyDescent="0.35">
      <c r="A158" s="30" t="s">
        <v>1642</v>
      </c>
      <c r="B158" s="62" t="s">
        <v>1847</v>
      </c>
      <c r="C158" t="s">
        <v>189</v>
      </c>
      <c r="E158" t="s">
        <v>747</v>
      </c>
      <c r="F158" s="24" t="s">
        <v>3008</v>
      </c>
      <c r="G158" t="s">
        <v>4622</v>
      </c>
      <c r="H158" t="s">
        <v>4623</v>
      </c>
    </row>
    <row r="159" spans="1:8" x14ac:dyDescent="0.35">
      <c r="A159" s="30" t="s">
        <v>1642</v>
      </c>
      <c r="B159" s="62" t="s">
        <v>1847</v>
      </c>
      <c r="C159" t="s">
        <v>189</v>
      </c>
      <c r="E159" t="s">
        <v>747</v>
      </c>
      <c r="F159" s="24" t="s">
        <v>3009</v>
      </c>
      <c r="G159" t="s">
        <v>4624</v>
      </c>
      <c r="H159" t="s">
        <v>4625</v>
      </c>
    </row>
    <row r="160" spans="1:8" x14ac:dyDescent="0.35">
      <c r="A160" s="30" t="s">
        <v>1642</v>
      </c>
      <c r="B160" s="62" t="s">
        <v>1847</v>
      </c>
      <c r="C160" t="s">
        <v>189</v>
      </c>
      <c r="E160" t="s">
        <v>747</v>
      </c>
      <c r="F160" s="24" t="s">
        <v>3010</v>
      </c>
      <c r="G160" t="s">
        <v>4624</v>
      </c>
      <c r="H160" t="s">
        <v>4626</v>
      </c>
    </row>
    <row r="161" spans="1:8" x14ac:dyDescent="0.35">
      <c r="A161" s="30" t="s">
        <v>1642</v>
      </c>
      <c r="B161" s="62" t="s">
        <v>1847</v>
      </c>
      <c r="C161" t="s">
        <v>189</v>
      </c>
      <c r="E161" t="s">
        <v>747</v>
      </c>
      <c r="F161" s="24" t="s">
        <v>3011</v>
      </c>
      <c r="G161" t="s">
        <v>4616</v>
      </c>
      <c r="H161" t="s">
        <v>4627</v>
      </c>
    </row>
    <row r="162" spans="1:8" x14ac:dyDescent="0.35">
      <c r="A162" s="30" t="s">
        <v>1643</v>
      </c>
      <c r="B162" s="62" t="s">
        <v>1848</v>
      </c>
      <c r="C162" t="s">
        <v>195</v>
      </c>
      <c r="E162" t="s">
        <v>748</v>
      </c>
      <c r="F162" s="24" t="s">
        <v>1781</v>
      </c>
      <c r="G162" s="60" t="s">
        <v>6369</v>
      </c>
      <c r="H162" t="s">
        <v>6378</v>
      </c>
    </row>
    <row r="163" spans="1:8" x14ac:dyDescent="0.35">
      <c r="A163" s="30" t="s">
        <v>1643</v>
      </c>
      <c r="B163" s="62" t="s">
        <v>1848</v>
      </c>
      <c r="C163" t="s">
        <v>195</v>
      </c>
      <c r="E163" t="s">
        <v>748</v>
      </c>
      <c r="F163" s="24" t="s">
        <v>1782</v>
      </c>
      <c r="G163" t="s">
        <v>6376</v>
      </c>
      <c r="H163" t="s">
        <v>6378</v>
      </c>
    </row>
    <row r="164" spans="1:8" x14ac:dyDescent="0.35">
      <c r="A164" s="30" t="s">
        <v>1643</v>
      </c>
      <c r="B164" s="62" t="s">
        <v>1848</v>
      </c>
      <c r="C164" t="s">
        <v>195</v>
      </c>
      <c r="E164" t="s">
        <v>748</v>
      </c>
      <c r="F164" s="24" t="s">
        <v>1783</v>
      </c>
      <c r="G164" t="s">
        <v>6369</v>
      </c>
      <c r="H164" t="s">
        <v>6378</v>
      </c>
    </row>
    <row r="165" spans="1:8" x14ac:dyDescent="0.35">
      <c r="A165" s="30" t="s">
        <v>1644</v>
      </c>
      <c r="B165" s="62" t="s">
        <v>1849</v>
      </c>
      <c r="C165" t="s">
        <v>212</v>
      </c>
      <c r="E165" t="s">
        <v>749</v>
      </c>
      <c r="F165" s="24" t="s">
        <v>1784</v>
      </c>
      <c r="G165" t="s">
        <v>3568</v>
      </c>
      <c r="H165" t="s">
        <v>3569</v>
      </c>
    </row>
    <row r="166" spans="1:8" x14ac:dyDescent="0.35">
      <c r="A166" s="30" t="s">
        <v>1644</v>
      </c>
      <c r="B166" s="62" t="s">
        <v>1849</v>
      </c>
      <c r="C166" t="s">
        <v>212</v>
      </c>
      <c r="E166" t="s">
        <v>749</v>
      </c>
      <c r="F166" s="24" t="s">
        <v>1785</v>
      </c>
      <c r="G166" t="s">
        <v>3570</v>
      </c>
      <c r="H166" t="s">
        <v>3571</v>
      </c>
    </row>
    <row r="167" spans="1:8" x14ac:dyDescent="0.35">
      <c r="A167" s="30" t="s">
        <v>1645</v>
      </c>
      <c r="B167" s="62" t="s">
        <v>1850</v>
      </c>
      <c r="C167" t="s">
        <v>370</v>
      </c>
      <c r="E167" t="s">
        <v>750</v>
      </c>
      <c r="F167" s="24" t="s">
        <v>1786</v>
      </c>
      <c r="G167" t="s">
        <v>3572</v>
      </c>
      <c r="H167" t="s">
        <v>3573</v>
      </c>
    </row>
    <row r="168" spans="1:8" x14ac:dyDescent="0.35">
      <c r="A168" s="30" t="s">
        <v>1645</v>
      </c>
      <c r="B168" s="62" t="s">
        <v>1850</v>
      </c>
      <c r="C168" t="s">
        <v>370</v>
      </c>
      <c r="E168" t="s">
        <v>750</v>
      </c>
      <c r="F168" s="24" t="s">
        <v>1787</v>
      </c>
      <c r="G168" t="s">
        <v>3574</v>
      </c>
      <c r="H168" t="s">
        <v>3573</v>
      </c>
    </row>
    <row r="169" spans="1:8" x14ac:dyDescent="0.35">
      <c r="A169" s="30" t="s">
        <v>1646</v>
      </c>
      <c r="B169" s="62" t="s">
        <v>1851</v>
      </c>
      <c r="C169" t="s">
        <v>619</v>
      </c>
      <c r="E169" t="s">
        <v>751</v>
      </c>
      <c r="F169" s="24" t="s">
        <v>1788</v>
      </c>
      <c r="G169" t="s">
        <v>6377</v>
      </c>
      <c r="H169" t="s">
        <v>6379</v>
      </c>
    </row>
    <row r="170" spans="1:8" x14ac:dyDescent="0.35">
      <c r="A170" s="30" t="s">
        <v>1647</v>
      </c>
      <c r="B170" s="62" t="s">
        <v>1852</v>
      </c>
      <c r="C170" t="s">
        <v>377</v>
      </c>
      <c r="E170" t="s">
        <v>752</v>
      </c>
      <c r="F170" s="24" t="s">
        <v>1789</v>
      </c>
      <c r="G170" t="s">
        <v>6375</v>
      </c>
      <c r="H170" t="s">
        <v>3575</v>
      </c>
    </row>
    <row r="171" spans="1:8" x14ac:dyDescent="0.35">
      <c r="A171" s="30" t="s">
        <v>1648</v>
      </c>
      <c r="B171" s="62" t="s">
        <v>1853</v>
      </c>
      <c r="C171" t="s">
        <v>589</v>
      </c>
      <c r="E171" t="s">
        <v>753</v>
      </c>
      <c r="F171" s="24" t="s">
        <v>1791</v>
      </c>
      <c r="G171" t="s">
        <v>3578</v>
      </c>
      <c r="H171" t="s">
        <v>3579</v>
      </c>
    </row>
    <row r="172" spans="1:8" x14ac:dyDescent="0.35">
      <c r="A172" s="30" t="s">
        <v>1648</v>
      </c>
      <c r="B172" s="62" t="s">
        <v>1853</v>
      </c>
      <c r="C172" t="s">
        <v>589</v>
      </c>
      <c r="E172" t="s">
        <v>753</v>
      </c>
      <c r="F172" s="24" t="s">
        <v>1790</v>
      </c>
      <c r="G172" t="s">
        <v>3576</v>
      </c>
      <c r="H172" t="s">
        <v>3577</v>
      </c>
    </row>
    <row r="173" spans="1:8" x14ac:dyDescent="0.35">
      <c r="A173" s="30" t="s">
        <v>1648</v>
      </c>
      <c r="B173" s="62" t="s">
        <v>1853</v>
      </c>
      <c r="C173" t="s">
        <v>589</v>
      </c>
      <c r="E173" t="s">
        <v>753</v>
      </c>
      <c r="F173" s="24" t="s">
        <v>1792</v>
      </c>
      <c r="G173" t="s">
        <v>3580</v>
      </c>
      <c r="H173" t="s">
        <v>3581</v>
      </c>
    </row>
    <row r="174" spans="1:8" x14ac:dyDescent="0.35">
      <c r="A174" s="30" t="s">
        <v>1648</v>
      </c>
      <c r="B174" s="62" t="s">
        <v>1853</v>
      </c>
      <c r="C174" t="s">
        <v>589</v>
      </c>
      <c r="E174" t="s">
        <v>753</v>
      </c>
      <c r="F174" s="24" t="s">
        <v>1793</v>
      </c>
      <c r="G174" t="s">
        <v>3582</v>
      </c>
      <c r="H174" t="s">
        <v>3583</v>
      </c>
    </row>
    <row r="175" spans="1:8" x14ac:dyDescent="0.35">
      <c r="A175" s="30" t="s">
        <v>1649</v>
      </c>
      <c r="B175" s="62" t="s">
        <v>1854</v>
      </c>
      <c r="C175" t="s">
        <v>406</v>
      </c>
      <c r="E175" t="s">
        <v>754</v>
      </c>
      <c r="F175" s="26" t="s">
        <v>1794</v>
      </c>
      <c r="G175" t="s">
        <v>3584</v>
      </c>
      <c r="H175" t="s">
        <v>3585</v>
      </c>
    </row>
    <row r="176" spans="1:8" x14ac:dyDescent="0.35">
      <c r="A176" s="30" t="s">
        <v>1649</v>
      </c>
      <c r="B176" s="62" t="s">
        <v>1854</v>
      </c>
      <c r="C176" t="s">
        <v>406</v>
      </c>
      <c r="E176" t="s">
        <v>754</v>
      </c>
      <c r="F176" s="26" t="s">
        <v>1795</v>
      </c>
      <c r="G176" t="s">
        <v>3586</v>
      </c>
      <c r="H176" t="s">
        <v>3587</v>
      </c>
    </row>
    <row r="177" spans="1:8" x14ac:dyDescent="0.35">
      <c r="A177" s="30" t="s">
        <v>1650</v>
      </c>
      <c r="B177" s="62" t="s">
        <v>1855</v>
      </c>
      <c r="C177" t="s">
        <v>258</v>
      </c>
      <c r="E177" t="s">
        <v>755</v>
      </c>
      <c r="F177" s="26" t="s">
        <v>1796</v>
      </c>
      <c r="G177" t="s">
        <v>3588</v>
      </c>
      <c r="H177" t="s">
        <v>3589</v>
      </c>
    </row>
    <row r="178" spans="1:8" x14ac:dyDescent="0.35">
      <c r="A178" s="30" t="s">
        <v>1651</v>
      </c>
      <c r="B178" s="62" t="s">
        <v>1856</v>
      </c>
      <c r="C178" t="s">
        <v>353</v>
      </c>
      <c r="E178" t="s">
        <v>756</v>
      </c>
      <c r="F178" s="24" t="s">
        <v>1800</v>
      </c>
      <c r="G178" t="s">
        <v>3592</v>
      </c>
      <c r="H178" t="s">
        <v>3593</v>
      </c>
    </row>
    <row r="179" spans="1:8" x14ac:dyDescent="0.35">
      <c r="A179" s="30" t="s">
        <v>1651</v>
      </c>
      <c r="B179" s="62" t="s">
        <v>1856</v>
      </c>
      <c r="C179" t="s">
        <v>353</v>
      </c>
      <c r="E179" t="s">
        <v>756</v>
      </c>
      <c r="F179" s="24" t="s">
        <v>1801</v>
      </c>
      <c r="G179" t="s">
        <v>3594</v>
      </c>
      <c r="H179" t="s">
        <v>3595</v>
      </c>
    </row>
    <row r="180" spans="1:8" x14ac:dyDescent="0.35">
      <c r="A180" s="30" t="s">
        <v>1651</v>
      </c>
      <c r="B180" s="62" t="s">
        <v>1856</v>
      </c>
      <c r="C180" t="s">
        <v>353</v>
      </c>
      <c r="E180" t="s">
        <v>756</v>
      </c>
      <c r="F180" s="24" t="s">
        <v>1802</v>
      </c>
      <c r="G180" t="s">
        <v>3596</v>
      </c>
      <c r="H180" t="s">
        <v>3597</v>
      </c>
    </row>
    <row r="181" spans="1:8" x14ac:dyDescent="0.35">
      <c r="A181" s="30" t="s">
        <v>1651</v>
      </c>
      <c r="B181" s="62" t="s">
        <v>1856</v>
      </c>
      <c r="C181" t="s">
        <v>353</v>
      </c>
      <c r="E181" t="s">
        <v>756</v>
      </c>
      <c r="F181" s="24" t="s">
        <v>1797</v>
      </c>
      <c r="G181" t="s">
        <v>3590</v>
      </c>
      <c r="H181" t="s">
        <v>3591</v>
      </c>
    </row>
    <row r="182" spans="1:8" x14ac:dyDescent="0.35">
      <c r="A182" s="30" t="s">
        <v>1651</v>
      </c>
      <c r="B182" s="62" t="s">
        <v>1856</v>
      </c>
      <c r="C182" t="s">
        <v>467</v>
      </c>
      <c r="E182" t="s">
        <v>757</v>
      </c>
      <c r="F182" s="24" t="s">
        <v>1803</v>
      </c>
      <c r="G182" t="s">
        <v>3598</v>
      </c>
      <c r="H182" t="s">
        <v>3599</v>
      </c>
    </row>
    <row r="183" spans="1:8" x14ac:dyDescent="0.35">
      <c r="A183" s="30" t="s">
        <v>1651</v>
      </c>
      <c r="B183" s="62" t="s">
        <v>1856</v>
      </c>
      <c r="C183" t="s">
        <v>467</v>
      </c>
      <c r="E183" t="s">
        <v>757</v>
      </c>
      <c r="F183" s="24" t="s">
        <v>1804</v>
      </c>
      <c r="G183" t="s">
        <v>3600</v>
      </c>
      <c r="H183" t="s">
        <v>3601</v>
      </c>
    </row>
    <row r="184" spans="1:8" x14ac:dyDescent="0.35">
      <c r="A184" s="30" t="s">
        <v>1651</v>
      </c>
      <c r="B184" s="62" t="s">
        <v>1856</v>
      </c>
      <c r="C184" t="s">
        <v>467</v>
      </c>
      <c r="E184" t="s">
        <v>757</v>
      </c>
      <c r="F184" s="24" t="s">
        <v>1805</v>
      </c>
      <c r="G184" t="s">
        <v>3602</v>
      </c>
      <c r="H184" t="s">
        <v>3603</v>
      </c>
    </row>
    <row r="185" spans="1:8" x14ac:dyDescent="0.35">
      <c r="A185" s="30" t="s">
        <v>1651</v>
      </c>
      <c r="B185" s="62" t="s">
        <v>1856</v>
      </c>
      <c r="C185" t="s">
        <v>467</v>
      </c>
      <c r="E185" t="s">
        <v>757</v>
      </c>
      <c r="F185" s="24" t="s">
        <v>1806</v>
      </c>
      <c r="G185" t="s">
        <v>3604</v>
      </c>
      <c r="H185" t="s">
        <v>3605</v>
      </c>
    </row>
    <row r="186" spans="1:8" x14ac:dyDescent="0.35">
      <c r="A186" s="30" t="s">
        <v>1652</v>
      </c>
      <c r="B186" s="62" t="s">
        <v>1857</v>
      </c>
      <c r="C186" t="s">
        <v>469</v>
      </c>
      <c r="E186" t="s">
        <v>758</v>
      </c>
      <c r="F186" s="24" t="s">
        <v>3121</v>
      </c>
      <c r="G186" t="s">
        <v>4628</v>
      </c>
      <c r="H186" t="s">
        <v>4629</v>
      </c>
    </row>
    <row r="187" spans="1:8" x14ac:dyDescent="0.35">
      <c r="A187" s="30" t="s">
        <v>1652</v>
      </c>
      <c r="B187" s="62" t="s">
        <v>1857</v>
      </c>
      <c r="C187" t="s">
        <v>469</v>
      </c>
      <c r="E187" t="s">
        <v>758</v>
      </c>
      <c r="F187" s="24" t="s">
        <v>3122</v>
      </c>
      <c r="G187" t="s">
        <v>4629</v>
      </c>
      <c r="H187" t="s">
        <v>4630</v>
      </c>
    </row>
    <row r="188" spans="1:8" x14ac:dyDescent="0.35">
      <c r="A188" s="30" t="s">
        <v>1653</v>
      </c>
      <c r="B188" s="62" t="s">
        <v>1858</v>
      </c>
      <c r="C188" t="s">
        <v>213</v>
      </c>
      <c r="E188" t="s">
        <v>759</v>
      </c>
      <c r="F188" s="24" t="s">
        <v>3123</v>
      </c>
      <c r="G188" t="s">
        <v>4631</v>
      </c>
      <c r="H188" t="s">
        <v>4632</v>
      </c>
    </row>
    <row r="189" spans="1:8" x14ac:dyDescent="0.35">
      <c r="A189" s="30" t="s">
        <v>1654</v>
      </c>
      <c r="B189" s="62" t="s">
        <v>1859</v>
      </c>
      <c r="C189" t="s">
        <v>132</v>
      </c>
      <c r="E189" t="s">
        <v>760</v>
      </c>
      <c r="F189" s="24" t="s">
        <v>3124</v>
      </c>
      <c r="G189" t="s">
        <v>4633</v>
      </c>
      <c r="H189" t="s">
        <v>4634</v>
      </c>
    </row>
    <row r="190" spans="1:8" x14ac:dyDescent="0.35">
      <c r="A190" s="30" t="s">
        <v>1654</v>
      </c>
      <c r="B190" s="62" t="s">
        <v>1859</v>
      </c>
      <c r="C190" t="s">
        <v>132</v>
      </c>
      <c r="E190" t="s">
        <v>760</v>
      </c>
      <c r="F190" s="24" t="s">
        <v>3125</v>
      </c>
      <c r="G190" t="s">
        <v>4635</v>
      </c>
      <c r="H190" t="s">
        <v>4636</v>
      </c>
    </row>
    <row r="191" spans="1:8" x14ac:dyDescent="0.35">
      <c r="A191" s="30" t="s">
        <v>1655</v>
      </c>
      <c r="B191" s="62" t="s">
        <v>1860</v>
      </c>
      <c r="C191" t="s">
        <v>345</v>
      </c>
      <c r="E191" t="s">
        <v>761</v>
      </c>
      <c r="F191" s="24" t="s">
        <v>3126</v>
      </c>
      <c r="G191" t="s">
        <v>4637</v>
      </c>
      <c r="H191" t="s">
        <v>4638</v>
      </c>
    </row>
    <row r="192" spans="1:8" x14ac:dyDescent="0.35">
      <c r="A192" s="30" t="s">
        <v>1656</v>
      </c>
      <c r="B192" s="62" t="s">
        <v>1861</v>
      </c>
      <c r="C192" t="s">
        <v>119</v>
      </c>
      <c r="E192" t="s">
        <v>762</v>
      </c>
      <c r="F192" s="24" t="s">
        <v>3127</v>
      </c>
      <c r="G192" t="s">
        <v>4639</v>
      </c>
      <c r="H192" t="s">
        <v>4640</v>
      </c>
    </row>
    <row r="193" spans="1:8" x14ac:dyDescent="0.35">
      <c r="A193" s="30" t="s">
        <v>1657</v>
      </c>
      <c r="B193" s="62" t="s">
        <v>1862</v>
      </c>
      <c r="C193" t="s">
        <v>688</v>
      </c>
      <c r="E193" t="s">
        <v>763</v>
      </c>
      <c r="F193" s="24" t="s">
        <v>3130</v>
      </c>
      <c r="G193" t="s">
        <v>4644</v>
      </c>
      <c r="H193" t="s">
        <v>4645</v>
      </c>
    </row>
    <row r="194" spans="1:8" x14ac:dyDescent="0.35">
      <c r="A194" s="30" t="s">
        <v>1657</v>
      </c>
      <c r="B194" s="62" t="s">
        <v>1862</v>
      </c>
      <c r="C194" t="s">
        <v>688</v>
      </c>
      <c r="E194" t="s">
        <v>763</v>
      </c>
      <c r="F194" s="24" t="s">
        <v>3128</v>
      </c>
      <c r="G194" t="s">
        <v>4641</v>
      </c>
      <c r="H194" t="s">
        <v>4642</v>
      </c>
    </row>
    <row r="195" spans="1:8" x14ac:dyDescent="0.35">
      <c r="A195" s="30" t="s">
        <v>1657</v>
      </c>
      <c r="B195" s="62" t="s">
        <v>1862</v>
      </c>
      <c r="C195" t="s">
        <v>688</v>
      </c>
      <c r="E195" t="s">
        <v>763</v>
      </c>
      <c r="F195" s="24" t="s">
        <v>3129</v>
      </c>
      <c r="G195" t="s">
        <v>4643</v>
      </c>
      <c r="H195" t="s">
        <v>4642</v>
      </c>
    </row>
    <row r="196" spans="1:8" x14ac:dyDescent="0.35">
      <c r="A196" s="30" t="s">
        <v>1658</v>
      </c>
      <c r="B196" s="62" t="s">
        <v>1863</v>
      </c>
      <c r="C196" t="s">
        <v>193</v>
      </c>
      <c r="E196" t="s">
        <v>764</v>
      </c>
      <c r="F196" s="24" t="s">
        <v>3742</v>
      </c>
      <c r="G196" t="s">
        <v>4655</v>
      </c>
      <c r="H196" t="s">
        <v>4656</v>
      </c>
    </row>
    <row r="197" spans="1:8" x14ac:dyDescent="0.35">
      <c r="A197" s="30" t="s">
        <v>1658</v>
      </c>
      <c r="B197" s="62" t="s">
        <v>1863</v>
      </c>
      <c r="C197" t="s">
        <v>193</v>
      </c>
      <c r="E197" t="s">
        <v>764</v>
      </c>
      <c r="F197" s="24" t="s">
        <v>3253</v>
      </c>
      <c r="G197" t="s">
        <v>4647</v>
      </c>
      <c r="H197" t="s">
        <v>4648</v>
      </c>
    </row>
    <row r="198" spans="1:8" x14ac:dyDescent="0.35">
      <c r="A198" s="30" t="s">
        <v>1658</v>
      </c>
      <c r="B198" s="62" t="s">
        <v>1863</v>
      </c>
      <c r="C198" t="s">
        <v>193</v>
      </c>
      <c r="E198" t="s">
        <v>764</v>
      </c>
      <c r="F198" s="24" t="s">
        <v>3252</v>
      </c>
      <c r="G198" t="s">
        <v>4646</v>
      </c>
      <c r="H198" t="s">
        <v>6374</v>
      </c>
    </row>
    <row r="199" spans="1:8" x14ac:dyDescent="0.35">
      <c r="A199" s="30" t="s">
        <v>1658</v>
      </c>
      <c r="B199" s="62" t="s">
        <v>1863</v>
      </c>
      <c r="C199" t="s">
        <v>193</v>
      </c>
      <c r="E199" t="s">
        <v>764</v>
      </c>
      <c r="F199" s="24" t="s">
        <v>3254</v>
      </c>
      <c r="G199" t="s">
        <v>4649</v>
      </c>
      <c r="H199" t="s">
        <v>4650</v>
      </c>
    </row>
    <row r="200" spans="1:8" x14ac:dyDescent="0.35">
      <c r="A200" s="30" t="s">
        <v>1658</v>
      </c>
      <c r="B200" s="62" t="s">
        <v>1863</v>
      </c>
      <c r="C200" t="s">
        <v>193</v>
      </c>
      <c r="E200" t="s">
        <v>764</v>
      </c>
      <c r="F200" s="24" t="s">
        <v>3255</v>
      </c>
      <c r="G200" t="s">
        <v>4651</v>
      </c>
      <c r="H200" t="s">
        <v>4652</v>
      </c>
    </row>
    <row r="201" spans="1:8" x14ac:dyDescent="0.35">
      <c r="A201" s="30" t="s">
        <v>1658</v>
      </c>
      <c r="B201" s="62" t="s">
        <v>1863</v>
      </c>
      <c r="C201" t="s">
        <v>193</v>
      </c>
      <c r="E201" t="s">
        <v>764</v>
      </c>
      <c r="F201" s="24" t="s">
        <v>3256</v>
      </c>
      <c r="G201" t="s">
        <v>4653</v>
      </c>
      <c r="H201" t="s">
        <v>4654</v>
      </c>
    </row>
    <row r="202" spans="1:8" x14ac:dyDescent="0.35">
      <c r="A202" s="30" t="s">
        <v>1659</v>
      </c>
      <c r="B202" s="62" t="s">
        <v>1864</v>
      </c>
      <c r="C202" t="s">
        <v>375</v>
      </c>
      <c r="E202" t="s">
        <v>765</v>
      </c>
      <c r="F202" s="24" t="s">
        <v>3273</v>
      </c>
      <c r="G202" t="s">
        <v>4639</v>
      </c>
      <c r="H202" t="s">
        <v>4640</v>
      </c>
    </row>
    <row r="203" spans="1:8" x14ac:dyDescent="0.35">
      <c r="A203" s="30" t="s">
        <v>1659</v>
      </c>
      <c r="B203" s="62" t="s">
        <v>1864</v>
      </c>
      <c r="C203" t="s">
        <v>375</v>
      </c>
      <c r="E203" t="s">
        <v>765</v>
      </c>
      <c r="F203" s="24" t="s">
        <v>3257</v>
      </c>
      <c r="G203" t="s">
        <v>4657</v>
      </c>
      <c r="H203" t="s">
        <v>4658</v>
      </c>
    </row>
    <row r="204" spans="1:8" x14ac:dyDescent="0.35">
      <c r="A204" s="30" t="s">
        <v>1659</v>
      </c>
      <c r="B204" s="62" t="s">
        <v>1864</v>
      </c>
      <c r="C204" t="s">
        <v>375</v>
      </c>
      <c r="E204" t="s">
        <v>765</v>
      </c>
      <c r="F204" s="24" t="s">
        <v>3258</v>
      </c>
      <c r="G204" t="s">
        <v>4659</v>
      </c>
      <c r="H204" t="s">
        <v>4660</v>
      </c>
    </row>
    <row r="205" spans="1:8" x14ac:dyDescent="0.35">
      <c r="A205" s="30" t="s">
        <v>1659</v>
      </c>
      <c r="B205" s="62" t="s">
        <v>1864</v>
      </c>
      <c r="C205" t="s">
        <v>375</v>
      </c>
      <c r="E205" t="s">
        <v>765</v>
      </c>
      <c r="F205" s="24" t="s">
        <v>3259</v>
      </c>
      <c r="G205" t="s">
        <v>4661</v>
      </c>
      <c r="H205" t="s">
        <v>4662</v>
      </c>
    </row>
    <row r="206" spans="1:8" x14ac:dyDescent="0.35">
      <c r="A206" s="30" t="s">
        <v>1659</v>
      </c>
      <c r="B206" s="62" t="s">
        <v>1864</v>
      </c>
      <c r="C206" t="s">
        <v>375</v>
      </c>
      <c r="E206" t="s">
        <v>765</v>
      </c>
      <c r="F206" s="24" t="s">
        <v>3742</v>
      </c>
      <c r="G206" t="s">
        <v>4655</v>
      </c>
      <c r="H206" t="s">
        <v>4656</v>
      </c>
    </row>
    <row r="207" spans="1:8" x14ac:dyDescent="0.35">
      <c r="A207" s="30" t="s">
        <v>1659</v>
      </c>
      <c r="B207" s="62" t="s">
        <v>1864</v>
      </c>
      <c r="C207" t="s">
        <v>375</v>
      </c>
      <c r="E207" t="s">
        <v>765</v>
      </c>
      <c r="F207" s="24" t="s">
        <v>3260</v>
      </c>
      <c r="G207" t="s">
        <v>4663</v>
      </c>
      <c r="H207" t="s">
        <v>4664</v>
      </c>
    </row>
    <row r="208" spans="1:8" x14ac:dyDescent="0.35">
      <c r="A208" s="30" t="s">
        <v>1659</v>
      </c>
      <c r="B208" s="62" t="s">
        <v>1864</v>
      </c>
      <c r="C208" t="s">
        <v>375</v>
      </c>
      <c r="E208" t="s">
        <v>765</v>
      </c>
      <c r="F208" s="24" t="s">
        <v>3274</v>
      </c>
      <c r="G208" t="s">
        <v>4689</v>
      </c>
      <c r="H208" t="s">
        <v>4690</v>
      </c>
    </row>
    <row r="209" spans="1:8" x14ac:dyDescent="0.35">
      <c r="A209" s="30" t="s">
        <v>1659</v>
      </c>
      <c r="B209" s="62" t="s">
        <v>1864</v>
      </c>
      <c r="C209" t="s">
        <v>375</v>
      </c>
      <c r="E209" t="s">
        <v>765</v>
      </c>
      <c r="F209" s="24" t="s">
        <v>3261</v>
      </c>
      <c r="G209" t="s">
        <v>4665</v>
      </c>
      <c r="H209" t="s">
        <v>4666</v>
      </c>
    </row>
    <row r="210" spans="1:8" x14ac:dyDescent="0.35">
      <c r="A210" s="30" t="s">
        <v>1659</v>
      </c>
      <c r="B210" s="62" t="s">
        <v>1864</v>
      </c>
      <c r="C210" t="s">
        <v>375</v>
      </c>
      <c r="E210" t="s">
        <v>765</v>
      </c>
      <c r="F210" s="24" t="s">
        <v>3262</v>
      </c>
      <c r="G210" t="s">
        <v>4667</v>
      </c>
      <c r="H210" t="s">
        <v>4668</v>
      </c>
    </row>
    <row r="211" spans="1:8" x14ac:dyDescent="0.35">
      <c r="A211" s="30" t="s">
        <v>1659</v>
      </c>
      <c r="B211" s="62" t="s">
        <v>1864</v>
      </c>
      <c r="C211" t="s">
        <v>375</v>
      </c>
      <c r="E211" t="s">
        <v>765</v>
      </c>
      <c r="F211" s="24" t="s">
        <v>3263</v>
      </c>
      <c r="G211" t="s">
        <v>4669</v>
      </c>
      <c r="H211" t="s">
        <v>4670</v>
      </c>
    </row>
    <row r="212" spans="1:8" x14ac:dyDescent="0.35">
      <c r="A212" s="30" t="s">
        <v>1659</v>
      </c>
      <c r="B212" s="62" t="s">
        <v>1864</v>
      </c>
      <c r="C212" t="s">
        <v>375</v>
      </c>
      <c r="E212" t="s">
        <v>765</v>
      </c>
      <c r="F212" s="24" t="s">
        <v>3275</v>
      </c>
      <c r="G212" t="s">
        <v>4691</v>
      </c>
      <c r="H212" t="s">
        <v>4692</v>
      </c>
    </row>
    <row r="213" spans="1:8" x14ac:dyDescent="0.35">
      <c r="A213" s="30" t="s">
        <v>1659</v>
      </c>
      <c r="B213" s="62" t="s">
        <v>1864</v>
      </c>
      <c r="C213" t="s">
        <v>375</v>
      </c>
      <c r="E213" t="s">
        <v>765</v>
      </c>
      <c r="F213" s="24" t="s">
        <v>3264</v>
      </c>
      <c r="G213" t="s">
        <v>4671</v>
      </c>
      <c r="H213" t="s">
        <v>4672</v>
      </c>
    </row>
    <row r="214" spans="1:8" x14ac:dyDescent="0.35">
      <c r="A214" s="30" t="s">
        <v>1659</v>
      </c>
      <c r="B214" s="62" t="s">
        <v>1864</v>
      </c>
      <c r="C214" t="s">
        <v>375</v>
      </c>
      <c r="E214" t="s">
        <v>765</v>
      </c>
      <c r="F214" s="24" t="s">
        <v>3265</v>
      </c>
      <c r="G214" t="s">
        <v>4673</v>
      </c>
      <c r="H214" t="s">
        <v>4674</v>
      </c>
    </row>
    <row r="215" spans="1:8" x14ac:dyDescent="0.35">
      <c r="A215" s="30" t="s">
        <v>1659</v>
      </c>
      <c r="B215" s="62" t="s">
        <v>1864</v>
      </c>
      <c r="C215" t="s">
        <v>375</v>
      </c>
      <c r="E215" t="s">
        <v>765</v>
      </c>
      <c r="F215" s="24" t="s">
        <v>3266</v>
      </c>
      <c r="G215" t="s">
        <v>4675</v>
      </c>
      <c r="H215" t="s">
        <v>4676</v>
      </c>
    </row>
    <row r="216" spans="1:8" x14ac:dyDescent="0.35">
      <c r="A216" s="30" t="s">
        <v>1659</v>
      </c>
      <c r="B216" s="62" t="s">
        <v>1864</v>
      </c>
      <c r="C216" t="s">
        <v>375</v>
      </c>
      <c r="E216" t="s">
        <v>765</v>
      </c>
      <c r="F216" s="24" t="s">
        <v>3267</v>
      </c>
      <c r="G216" t="s">
        <v>4677</v>
      </c>
      <c r="H216" t="s">
        <v>4678</v>
      </c>
    </row>
    <row r="217" spans="1:8" x14ac:dyDescent="0.35">
      <c r="A217" s="30" t="s">
        <v>1659</v>
      </c>
      <c r="B217" s="62" t="s">
        <v>1864</v>
      </c>
      <c r="C217" t="s">
        <v>375</v>
      </c>
      <c r="E217" t="s">
        <v>765</v>
      </c>
      <c r="F217" s="24" t="s">
        <v>3268</v>
      </c>
      <c r="G217" t="s">
        <v>4679</v>
      </c>
      <c r="H217" t="s">
        <v>4680</v>
      </c>
    </row>
    <row r="218" spans="1:8" x14ac:dyDescent="0.35">
      <c r="A218" s="30" t="s">
        <v>1659</v>
      </c>
      <c r="B218" s="62" t="s">
        <v>1864</v>
      </c>
      <c r="C218" t="s">
        <v>375</v>
      </c>
      <c r="E218" t="s">
        <v>765</v>
      </c>
      <c r="F218" s="24" t="s">
        <v>3269</v>
      </c>
      <c r="G218" t="s">
        <v>4681</v>
      </c>
      <c r="H218" t="s">
        <v>4682</v>
      </c>
    </row>
    <row r="219" spans="1:8" x14ac:dyDescent="0.35">
      <c r="A219" s="30" t="s">
        <v>1659</v>
      </c>
      <c r="B219" s="62" t="s">
        <v>1864</v>
      </c>
      <c r="C219" t="s">
        <v>375</v>
      </c>
      <c r="E219" t="s">
        <v>765</v>
      </c>
      <c r="F219" s="24" t="s">
        <v>3276</v>
      </c>
      <c r="G219" t="s">
        <v>4693</v>
      </c>
      <c r="H219" t="s">
        <v>4694</v>
      </c>
    </row>
    <row r="220" spans="1:8" x14ac:dyDescent="0.35">
      <c r="A220" s="30" t="s">
        <v>1659</v>
      </c>
      <c r="B220" s="62" t="s">
        <v>1864</v>
      </c>
      <c r="C220" t="s">
        <v>375</v>
      </c>
      <c r="E220" t="s">
        <v>765</v>
      </c>
      <c r="F220" s="24" t="s">
        <v>3277</v>
      </c>
      <c r="G220" t="s">
        <v>4695</v>
      </c>
      <c r="H220" t="s">
        <v>4696</v>
      </c>
    </row>
    <row r="221" spans="1:8" x14ac:dyDescent="0.35">
      <c r="A221" s="30" t="s">
        <v>1659</v>
      </c>
      <c r="B221" s="62" t="s">
        <v>1864</v>
      </c>
      <c r="C221" t="s">
        <v>375</v>
      </c>
      <c r="E221" t="s">
        <v>765</v>
      </c>
      <c r="F221" s="24" t="s">
        <v>3270</v>
      </c>
      <c r="G221" t="s">
        <v>4683</v>
      </c>
      <c r="H221" t="s">
        <v>4684</v>
      </c>
    </row>
    <row r="222" spans="1:8" x14ac:dyDescent="0.35">
      <c r="A222" s="30" t="s">
        <v>1659</v>
      </c>
      <c r="B222" s="62" t="s">
        <v>1864</v>
      </c>
      <c r="C222" t="s">
        <v>375</v>
      </c>
      <c r="E222" t="s">
        <v>765</v>
      </c>
      <c r="F222" s="24" t="s">
        <v>3271</v>
      </c>
      <c r="G222" t="s">
        <v>4685</v>
      </c>
      <c r="H222" t="s">
        <v>4686</v>
      </c>
    </row>
    <row r="223" spans="1:8" x14ac:dyDescent="0.35">
      <c r="A223" s="30" t="s">
        <v>1659</v>
      </c>
      <c r="B223" s="62" t="s">
        <v>1864</v>
      </c>
      <c r="C223" t="s">
        <v>375</v>
      </c>
      <c r="E223" t="s">
        <v>765</v>
      </c>
      <c r="F223" s="24" t="s">
        <v>3272</v>
      </c>
      <c r="G223" t="s">
        <v>4687</v>
      </c>
      <c r="H223" t="s">
        <v>4688</v>
      </c>
    </row>
    <row r="224" spans="1:8" x14ac:dyDescent="0.35">
      <c r="A224" s="30" t="s">
        <v>1660</v>
      </c>
      <c r="B224" s="62" t="s">
        <v>1865</v>
      </c>
      <c r="C224" t="s">
        <v>240</v>
      </c>
      <c r="E224" t="s">
        <v>766</v>
      </c>
      <c r="F224" s="24" t="s">
        <v>3131</v>
      </c>
      <c r="G224" t="s">
        <v>4697</v>
      </c>
      <c r="H224" t="s">
        <v>4698</v>
      </c>
    </row>
    <row r="225" spans="1:8" x14ac:dyDescent="0.35">
      <c r="A225" s="30" t="s">
        <v>1661</v>
      </c>
      <c r="B225" s="62" t="s">
        <v>1866</v>
      </c>
      <c r="C225" t="s">
        <v>270</v>
      </c>
      <c r="E225" t="s">
        <v>767</v>
      </c>
      <c r="F225" s="24" t="s">
        <v>3132</v>
      </c>
      <c r="G225" t="s">
        <v>4699</v>
      </c>
      <c r="H225" t="s">
        <v>4700</v>
      </c>
    </row>
    <row r="226" spans="1:8" x14ac:dyDescent="0.35">
      <c r="A226" s="30" t="s">
        <v>1662</v>
      </c>
      <c r="B226" s="62" t="s">
        <v>1867</v>
      </c>
      <c r="C226" t="s">
        <v>693</v>
      </c>
      <c r="E226" t="s">
        <v>768</v>
      </c>
      <c r="F226" s="24" t="s">
        <v>3133</v>
      </c>
      <c r="G226" t="s">
        <v>4701</v>
      </c>
      <c r="H226" t="s">
        <v>4702</v>
      </c>
    </row>
    <row r="227" spans="1:8" x14ac:dyDescent="0.35">
      <c r="A227" s="30" t="s">
        <v>1663</v>
      </c>
      <c r="B227" s="62" t="s">
        <v>1868</v>
      </c>
      <c r="C227" t="s">
        <v>506</v>
      </c>
      <c r="E227" t="s">
        <v>769</v>
      </c>
      <c r="F227" s="24" t="s">
        <v>3134</v>
      </c>
      <c r="G227" t="s">
        <v>4703</v>
      </c>
      <c r="H227" t="s">
        <v>4704</v>
      </c>
    </row>
    <row r="228" spans="1:8" x14ac:dyDescent="0.35">
      <c r="A228" s="30" t="s">
        <v>1664</v>
      </c>
      <c r="B228" s="62" t="s">
        <v>1869</v>
      </c>
      <c r="C228" t="s">
        <v>140</v>
      </c>
      <c r="E228" t="s">
        <v>770</v>
      </c>
      <c r="F228" s="24" t="s">
        <v>3135</v>
      </c>
      <c r="G228" t="s">
        <v>4705</v>
      </c>
      <c r="H228" t="s">
        <v>4706</v>
      </c>
    </row>
    <row r="229" spans="1:8" x14ac:dyDescent="0.35">
      <c r="A229" s="30" t="s">
        <v>1665</v>
      </c>
      <c r="B229" s="62" t="s">
        <v>1870</v>
      </c>
      <c r="C229" t="s">
        <v>565</v>
      </c>
      <c r="E229" t="s">
        <v>771</v>
      </c>
      <c r="F229" s="24" t="s">
        <v>3136</v>
      </c>
      <c r="G229" t="s">
        <v>4707</v>
      </c>
      <c r="H229" t="s">
        <v>4708</v>
      </c>
    </row>
    <row r="230" spans="1:8" x14ac:dyDescent="0.35">
      <c r="A230" s="30" t="s">
        <v>1665</v>
      </c>
      <c r="B230" s="62" t="s">
        <v>1870</v>
      </c>
      <c r="C230" t="s">
        <v>565</v>
      </c>
      <c r="E230" t="s">
        <v>771</v>
      </c>
      <c r="F230" s="24" t="s">
        <v>3137</v>
      </c>
      <c r="G230" t="s">
        <v>4709</v>
      </c>
      <c r="H230" t="s">
        <v>4710</v>
      </c>
    </row>
    <row r="231" spans="1:8" x14ac:dyDescent="0.35">
      <c r="A231" s="30" t="s">
        <v>1666</v>
      </c>
      <c r="B231" s="62" t="s">
        <v>1871</v>
      </c>
      <c r="C231" t="s">
        <v>131</v>
      </c>
      <c r="E231" t="s">
        <v>772</v>
      </c>
      <c r="F231" s="24" t="s">
        <v>3278</v>
      </c>
      <c r="G231" t="s">
        <v>4711</v>
      </c>
      <c r="H231" t="s">
        <v>4712</v>
      </c>
    </row>
    <row r="232" spans="1:8" x14ac:dyDescent="0.35">
      <c r="A232" s="30" t="s">
        <v>1666</v>
      </c>
      <c r="B232" s="62" t="s">
        <v>1871</v>
      </c>
      <c r="C232" t="s">
        <v>131</v>
      </c>
      <c r="E232" t="s">
        <v>772</v>
      </c>
      <c r="F232" s="24" t="s">
        <v>3279</v>
      </c>
      <c r="G232" t="s">
        <v>4713</v>
      </c>
      <c r="H232" t="s">
        <v>4712</v>
      </c>
    </row>
    <row r="233" spans="1:8" x14ac:dyDescent="0.35">
      <c r="A233" s="30" t="s">
        <v>1666</v>
      </c>
      <c r="B233" s="62" t="s">
        <v>1871</v>
      </c>
      <c r="C233" t="s">
        <v>131</v>
      </c>
      <c r="E233" t="s">
        <v>772</v>
      </c>
      <c r="F233" s="24" t="s">
        <v>3280</v>
      </c>
      <c r="G233" t="s">
        <v>4714</v>
      </c>
      <c r="H233" t="s">
        <v>4715</v>
      </c>
    </row>
    <row r="234" spans="1:8" x14ac:dyDescent="0.35">
      <c r="A234" s="30" t="s">
        <v>1666</v>
      </c>
      <c r="B234" s="62" t="s">
        <v>1871</v>
      </c>
      <c r="C234" t="s">
        <v>131</v>
      </c>
      <c r="E234" t="s">
        <v>772</v>
      </c>
      <c r="F234" s="24" t="s">
        <v>3281</v>
      </c>
      <c r="G234" t="s">
        <v>4716</v>
      </c>
      <c r="H234" t="s">
        <v>4717</v>
      </c>
    </row>
    <row r="235" spans="1:8" x14ac:dyDescent="0.35">
      <c r="A235" s="30" t="s">
        <v>1666</v>
      </c>
      <c r="B235" s="62" t="s">
        <v>1871</v>
      </c>
      <c r="C235" t="s">
        <v>131</v>
      </c>
      <c r="E235" t="s">
        <v>772</v>
      </c>
      <c r="F235" s="24" t="s">
        <v>3282</v>
      </c>
      <c r="G235" t="s">
        <v>4718</v>
      </c>
      <c r="H235" t="s">
        <v>4719</v>
      </c>
    </row>
    <row r="236" spans="1:8" x14ac:dyDescent="0.35">
      <c r="A236" s="30" t="s">
        <v>1666</v>
      </c>
      <c r="B236" s="62" t="s">
        <v>1871</v>
      </c>
      <c r="C236" t="s">
        <v>131</v>
      </c>
      <c r="E236" t="s">
        <v>772</v>
      </c>
      <c r="F236" s="24" t="s">
        <v>3283</v>
      </c>
      <c r="G236" t="s">
        <v>4717</v>
      </c>
      <c r="H236" t="s">
        <v>4720</v>
      </c>
    </row>
    <row r="237" spans="1:8" x14ac:dyDescent="0.35">
      <c r="A237" s="30" t="s">
        <v>1666</v>
      </c>
      <c r="B237" s="62" t="s">
        <v>1871</v>
      </c>
      <c r="C237" t="s">
        <v>131</v>
      </c>
      <c r="E237" t="s">
        <v>772</v>
      </c>
      <c r="F237" s="24" t="s">
        <v>3284</v>
      </c>
      <c r="G237" t="s">
        <v>4721</v>
      </c>
      <c r="H237" t="s">
        <v>4715</v>
      </c>
    </row>
    <row r="238" spans="1:8" x14ac:dyDescent="0.35">
      <c r="A238" s="30" t="s">
        <v>1667</v>
      </c>
      <c r="B238" s="62" t="s">
        <v>1872</v>
      </c>
      <c r="C238" t="s">
        <v>149</v>
      </c>
      <c r="E238" t="s">
        <v>773</v>
      </c>
      <c r="F238" s="26" t="s">
        <v>3120</v>
      </c>
      <c r="G238" t="s">
        <v>4722</v>
      </c>
      <c r="H238" t="s">
        <v>4723</v>
      </c>
    </row>
    <row r="239" spans="1:8" x14ac:dyDescent="0.35">
      <c r="A239" s="30" t="s">
        <v>1668</v>
      </c>
      <c r="B239" s="62" t="s">
        <v>1873</v>
      </c>
      <c r="C239" t="s">
        <v>292</v>
      </c>
      <c r="E239" t="s">
        <v>774</v>
      </c>
      <c r="F239" s="24" t="s">
        <v>3139</v>
      </c>
      <c r="G239" t="s">
        <v>3584</v>
      </c>
      <c r="H239" t="s">
        <v>3585</v>
      </c>
    </row>
    <row r="240" spans="1:8" x14ac:dyDescent="0.35">
      <c r="A240" s="30" t="s">
        <v>1668</v>
      </c>
      <c r="B240" s="62" t="s">
        <v>1873</v>
      </c>
      <c r="C240" t="s">
        <v>292</v>
      </c>
      <c r="E240" t="s">
        <v>774</v>
      </c>
      <c r="F240" s="24" t="s">
        <v>3138</v>
      </c>
      <c r="G240" t="s">
        <v>4724</v>
      </c>
      <c r="H240" t="s">
        <v>4725</v>
      </c>
    </row>
    <row r="241" spans="1:8" x14ac:dyDescent="0.35">
      <c r="A241" s="30" t="s">
        <v>1668</v>
      </c>
      <c r="B241" s="62" t="s">
        <v>1873</v>
      </c>
      <c r="C241" t="s">
        <v>292</v>
      </c>
      <c r="E241" t="s">
        <v>774</v>
      </c>
      <c r="F241" s="24" t="s">
        <v>3140</v>
      </c>
      <c r="G241" t="s">
        <v>4726</v>
      </c>
      <c r="H241" t="s">
        <v>4727</v>
      </c>
    </row>
    <row r="242" spans="1:8" x14ac:dyDescent="0.35">
      <c r="A242" s="30" t="s">
        <v>1669</v>
      </c>
      <c r="B242" s="62" t="s">
        <v>1874</v>
      </c>
      <c r="C242" t="s">
        <v>379</v>
      </c>
      <c r="E242" t="s">
        <v>775</v>
      </c>
      <c r="F242" s="24" t="s">
        <v>3142</v>
      </c>
      <c r="G242" t="s">
        <v>3584</v>
      </c>
      <c r="H242" t="s">
        <v>3585</v>
      </c>
    </row>
    <row r="243" spans="1:8" x14ac:dyDescent="0.35">
      <c r="A243" s="30" t="s">
        <v>1669</v>
      </c>
      <c r="B243" s="62" t="s">
        <v>1874</v>
      </c>
      <c r="C243" t="s">
        <v>379</v>
      </c>
      <c r="E243" t="s">
        <v>775</v>
      </c>
      <c r="F243" s="24" t="s">
        <v>3141</v>
      </c>
      <c r="G243" t="s">
        <v>4728</v>
      </c>
      <c r="H243" t="s">
        <v>4729</v>
      </c>
    </row>
    <row r="244" spans="1:8" x14ac:dyDescent="0.35">
      <c r="A244" s="30" t="s">
        <v>1669</v>
      </c>
      <c r="B244" s="62" t="s">
        <v>1874</v>
      </c>
      <c r="C244" t="s">
        <v>379</v>
      </c>
      <c r="E244" t="s">
        <v>775</v>
      </c>
      <c r="F244" s="24" t="s">
        <v>3143</v>
      </c>
      <c r="G244" t="s">
        <v>4730</v>
      </c>
      <c r="H244" t="s">
        <v>4731</v>
      </c>
    </row>
    <row r="245" spans="1:8" x14ac:dyDescent="0.35">
      <c r="A245" s="30" t="s">
        <v>1670</v>
      </c>
      <c r="B245" s="62" t="s">
        <v>1875</v>
      </c>
      <c r="C245" t="s">
        <v>447</v>
      </c>
      <c r="E245" t="s">
        <v>776</v>
      </c>
      <c r="F245" s="24" t="s">
        <v>3285</v>
      </c>
      <c r="G245" t="s">
        <v>4732</v>
      </c>
      <c r="H245" t="s">
        <v>4733</v>
      </c>
    </row>
    <row r="246" spans="1:8" x14ac:dyDescent="0.35">
      <c r="A246" s="30" t="s">
        <v>1670</v>
      </c>
      <c r="B246" s="62" t="s">
        <v>1875</v>
      </c>
      <c r="C246" t="s">
        <v>447</v>
      </c>
      <c r="E246" t="s">
        <v>776</v>
      </c>
      <c r="F246" s="24" t="s">
        <v>3286</v>
      </c>
      <c r="G246" t="s">
        <v>4734</v>
      </c>
      <c r="H246" t="s">
        <v>4735</v>
      </c>
    </row>
    <row r="247" spans="1:8" x14ac:dyDescent="0.35">
      <c r="A247" s="30" t="s">
        <v>1670</v>
      </c>
      <c r="B247" s="62" t="s">
        <v>1875</v>
      </c>
      <c r="C247" t="s">
        <v>447</v>
      </c>
      <c r="E247" t="s">
        <v>776</v>
      </c>
      <c r="F247" s="24" t="s">
        <v>3287</v>
      </c>
      <c r="G247" t="s">
        <v>4736</v>
      </c>
      <c r="H247" t="s">
        <v>4737</v>
      </c>
    </row>
    <row r="248" spans="1:8" x14ac:dyDescent="0.35">
      <c r="A248" s="30" t="s">
        <v>1670</v>
      </c>
      <c r="B248" s="62" t="s">
        <v>1875</v>
      </c>
      <c r="C248" t="s">
        <v>447</v>
      </c>
      <c r="E248" t="s">
        <v>776</v>
      </c>
      <c r="F248" s="24" t="s">
        <v>3288</v>
      </c>
      <c r="G248" t="s">
        <v>4738</v>
      </c>
      <c r="H248" t="s">
        <v>4739</v>
      </c>
    </row>
    <row r="249" spans="1:8" x14ac:dyDescent="0.35">
      <c r="A249" s="30" t="s">
        <v>1670</v>
      </c>
      <c r="B249" s="62" t="s">
        <v>1875</v>
      </c>
      <c r="C249" t="s">
        <v>447</v>
      </c>
      <c r="E249" t="s">
        <v>776</v>
      </c>
      <c r="F249" s="24" t="s">
        <v>3289</v>
      </c>
      <c r="G249" t="s">
        <v>4740</v>
      </c>
      <c r="H249" t="s">
        <v>4741</v>
      </c>
    </row>
    <row r="250" spans="1:8" x14ac:dyDescent="0.35">
      <c r="A250" s="30" t="s">
        <v>1670</v>
      </c>
      <c r="B250" s="62" t="s">
        <v>1875</v>
      </c>
      <c r="C250" t="s">
        <v>447</v>
      </c>
      <c r="E250" t="s">
        <v>776</v>
      </c>
      <c r="F250" s="24" t="s">
        <v>3290</v>
      </c>
      <c r="G250" t="s">
        <v>4742</v>
      </c>
      <c r="H250" t="s">
        <v>4743</v>
      </c>
    </row>
    <row r="251" spans="1:8" x14ac:dyDescent="0.35">
      <c r="A251" s="30" t="s">
        <v>1670</v>
      </c>
      <c r="B251" s="62" t="s">
        <v>1875</v>
      </c>
      <c r="C251" t="s">
        <v>447</v>
      </c>
      <c r="E251" t="s">
        <v>776</v>
      </c>
      <c r="F251" s="24" t="s">
        <v>3291</v>
      </c>
      <c r="G251" t="s">
        <v>4744</v>
      </c>
      <c r="H251" t="s">
        <v>4745</v>
      </c>
    </row>
    <row r="252" spans="1:8" x14ac:dyDescent="0.35">
      <c r="A252" s="30" t="s">
        <v>1670</v>
      </c>
      <c r="B252" s="62" t="s">
        <v>1875</v>
      </c>
      <c r="C252" t="s">
        <v>447</v>
      </c>
      <c r="E252" t="s">
        <v>776</v>
      </c>
      <c r="F252" s="24" t="s">
        <v>3292</v>
      </c>
      <c r="G252" t="s">
        <v>4746</v>
      </c>
      <c r="H252" t="s">
        <v>4747</v>
      </c>
    </row>
    <row r="253" spans="1:8" x14ac:dyDescent="0.35">
      <c r="A253" s="30" t="s">
        <v>1670</v>
      </c>
      <c r="B253" s="62" t="s">
        <v>1875</v>
      </c>
      <c r="C253" t="s">
        <v>447</v>
      </c>
      <c r="E253" t="s">
        <v>776</v>
      </c>
      <c r="F253" s="24" t="s">
        <v>3293</v>
      </c>
      <c r="G253" t="s">
        <v>4748</v>
      </c>
      <c r="H253" t="s">
        <v>4749</v>
      </c>
    </row>
    <row r="254" spans="1:8" x14ac:dyDescent="0.35">
      <c r="A254" s="30" t="s">
        <v>1670</v>
      </c>
      <c r="B254" s="62" t="s">
        <v>1875</v>
      </c>
      <c r="C254" t="s">
        <v>447</v>
      </c>
      <c r="E254" t="s">
        <v>776</v>
      </c>
      <c r="F254" s="24" t="s">
        <v>3294</v>
      </c>
      <c r="G254" t="s">
        <v>4750</v>
      </c>
      <c r="H254" t="s">
        <v>4751</v>
      </c>
    </row>
    <row r="255" spans="1:8" x14ac:dyDescent="0.35">
      <c r="A255" s="30" t="s">
        <v>1670</v>
      </c>
      <c r="B255" s="62" t="s">
        <v>1875</v>
      </c>
      <c r="C255" t="s">
        <v>447</v>
      </c>
      <c r="E255" t="s">
        <v>776</v>
      </c>
      <c r="F255" s="24" t="s">
        <v>3295</v>
      </c>
      <c r="G255" t="s">
        <v>4752</v>
      </c>
      <c r="H255" t="s">
        <v>4753</v>
      </c>
    </row>
    <row r="256" spans="1:8" x14ac:dyDescent="0.35">
      <c r="A256" s="30" t="s">
        <v>1671</v>
      </c>
      <c r="B256" s="62" t="s">
        <v>1876</v>
      </c>
      <c r="C256" t="s">
        <v>207</v>
      </c>
      <c r="E256" t="s">
        <v>777</v>
      </c>
      <c r="F256" s="24" t="s">
        <v>3296</v>
      </c>
      <c r="G256" t="s">
        <v>4756</v>
      </c>
      <c r="H256" t="s">
        <v>4757</v>
      </c>
    </row>
    <row r="257" spans="1:8" x14ac:dyDescent="0.35">
      <c r="A257" s="30" t="s">
        <v>1671</v>
      </c>
      <c r="B257" s="62" t="s">
        <v>1876</v>
      </c>
      <c r="C257" t="s">
        <v>207</v>
      </c>
      <c r="E257" t="s">
        <v>777</v>
      </c>
      <c r="F257" s="24" t="s">
        <v>3297</v>
      </c>
      <c r="G257" t="s">
        <v>4758</v>
      </c>
      <c r="H257" t="s">
        <v>4759</v>
      </c>
    </row>
    <row r="258" spans="1:8" x14ac:dyDescent="0.35">
      <c r="A258" s="30" t="s">
        <v>1671</v>
      </c>
      <c r="B258" s="62" t="s">
        <v>1876</v>
      </c>
      <c r="C258" t="s">
        <v>207</v>
      </c>
      <c r="E258" t="s">
        <v>777</v>
      </c>
      <c r="F258" s="24" t="s">
        <v>3298</v>
      </c>
      <c r="G258" t="s">
        <v>4760</v>
      </c>
      <c r="H258" t="s">
        <v>4761</v>
      </c>
    </row>
    <row r="259" spans="1:8" x14ac:dyDescent="0.35">
      <c r="A259" s="30" t="s">
        <v>1671</v>
      </c>
      <c r="B259" s="62" t="s">
        <v>1876</v>
      </c>
      <c r="C259" t="s">
        <v>207</v>
      </c>
      <c r="E259" t="s">
        <v>777</v>
      </c>
      <c r="F259" s="24" t="s">
        <v>3743</v>
      </c>
      <c r="G259" t="s">
        <v>4754</v>
      </c>
      <c r="H259" t="s">
        <v>4755</v>
      </c>
    </row>
    <row r="260" spans="1:8" x14ac:dyDescent="0.35">
      <c r="A260" s="30" t="s">
        <v>1672</v>
      </c>
      <c r="B260" s="62" t="s">
        <v>1877</v>
      </c>
      <c r="C260" t="s">
        <v>408</v>
      </c>
      <c r="E260" t="s">
        <v>778</v>
      </c>
      <c r="F260" s="24" t="s">
        <v>3144</v>
      </c>
      <c r="G260" t="s">
        <v>4762</v>
      </c>
      <c r="H260" t="s">
        <v>4763</v>
      </c>
    </row>
    <row r="261" spans="1:8" x14ac:dyDescent="0.35">
      <c r="A261" s="30" t="s">
        <v>1673</v>
      </c>
      <c r="B261" s="62" t="s">
        <v>1878</v>
      </c>
      <c r="C261" t="s">
        <v>312</v>
      </c>
      <c r="E261" t="s">
        <v>779</v>
      </c>
      <c r="F261" s="24" t="s">
        <v>3145</v>
      </c>
      <c r="G261" t="s">
        <v>4764</v>
      </c>
      <c r="H261" t="s">
        <v>4765</v>
      </c>
    </row>
    <row r="262" spans="1:8" x14ac:dyDescent="0.35">
      <c r="A262" s="30" t="s">
        <v>1674</v>
      </c>
      <c r="B262" s="62" t="s">
        <v>1879</v>
      </c>
      <c r="C262" t="s">
        <v>578</v>
      </c>
      <c r="E262" t="s">
        <v>780</v>
      </c>
      <c r="F262" s="24" t="s">
        <v>3146</v>
      </c>
      <c r="G262" t="s">
        <v>4766</v>
      </c>
      <c r="H262" t="s">
        <v>4767</v>
      </c>
    </row>
    <row r="263" spans="1:8" x14ac:dyDescent="0.35">
      <c r="A263" s="30" t="s">
        <v>1675</v>
      </c>
      <c r="B263" s="62" t="s">
        <v>1880</v>
      </c>
      <c r="C263" t="s">
        <v>286</v>
      </c>
      <c r="E263" t="s">
        <v>781</v>
      </c>
      <c r="F263" s="24" t="s">
        <v>3147</v>
      </c>
      <c r="G263" t="s">
        <v>4768</v>
      </c>
      <c r="H263" t="s">
        <v>4769</v>
      </c>
    </row>
    <row r="264" spans="1:8" x14ac:dyDescent="0.35">
      <c r="A264" s="30" t="s">
        <v>1675</v>
      </c>
      <c r="B264" s="62" t="s">
        <v>1880</v>
      </c>
      <c r="C264" t="s">
        <v>286</v>
      </c>
      <c r="E264" t="s">
        <v>781</v>
      </c>
      <c r="F264" s="24" t="s">
        <v>3148</v>
      </c>
      <c r="G264" t="s">
        <v>4768</v>
      </c>
      <c r="H264" t="s">
        <v>4770</v>
      </c>
    </row>
    <row r="265" spans="1:8" x14ac:dyDescent="0.35">
      <c r="A265" s="30" t="s">
        <v>1676</v>
      </c>
      <c r="B265" s="62" t="s">
        <v>1881</v>
      </c>
      <c r="C265" t="s">
        <v>316</v>
      </c>
      <c r="E265" t="s">
        <v>782</v>
      </c>
      <c r="F265" s="24" t="s">
        <v>3149</v>
      </c>
      <c r="G265" t="s">
        <v>4771</v>
      </c>
      <c r="H265" t="s">
        <v>4772</v>
      </c>
    </row>
    <row r="266" spans="1:8" x14ac:dyDescent="0.35">
      <c r="A266" s="30" t="s">
        <v>1677</v>
      </c>
      <c r="B266" s="62" t="s">
        <v>1882</v>
      </c>
      <c r="C266" t="s">
        <v>305</v>
      </c>
      <c r="E266" t="s">
        <v>783</v>
      </c>
      <c r="F266" s="24" t="s">
        <v>3151</v>
      </c>
      <c r="G266" t="s">
        <v>4775</v>
      </c>
      <c r="H266" t="s">
        <v>4776</v>
      </c>
    </row>
    <row r="267" spans="1:8" x14ac:dyDescent="0.35">
      <c r="A267" s="30" t="s">
        <v>1677</v>
      </c>
      <c r="B267" s="62" t="s">
        <v>1882</v>
      </c>
      <c r="C267" t="s">
        <v>305</v>
      </c>
      <c r="E267" t="s">
        <v>783</v>
      </c>
      <c r="F267" s="24" t="s">
        <v>3150</v>
      </c>
      <c r="G267" t="s">
        <v>4773</v>
      </c>
      <c r="H267" t="s">
        <v>4774</v>
      </c>
    </row>
    <row r="268" spans="1:8" x14ac:dyDescent="0.35">
      <c r="A268" s="30" t="s">
        <v>1678</v>
      </c>
      <c r="B268" s="62" t="s">
        <v>1883</v>
      </c>
      <c r="C268" t="s">
        <v>225</v>
      </c>
      <c r="E268" t="s">
        <v>784</v>
      </c>
      <c r="F268" s="24" t="s">
        <v>3152</v>
      </c>
      <c r="G268" t="s">
        <v>4777</v>
      </c>
      <c r="H268" t="s">
        <v>4778</v>
      </c>
    </row>
    <row r="269" spans="1:8" x14ac:dyDescent="0.35">
      <c r="A269" s="30" t="s">
        <v>1679</v>
      </c>
      <c r="B269" s="62" t="s">
        <v>1884</v>
      </c>
      <c r="C269" t="s">
        <v>652</v>
      </c>
      <c r="E269" t="s">
        <v>785</v>
      </c>
      <c r="F269" s="24" t="s">
        <v>3153</v>
      </c>
      <c r="G269" t="s">
        <v>4779</v>
      </c>
      <c r="H269" t="s">
        <v>4780</v>
      </c>
    </row>
    <row r="270" spans="1:8" x14ac:dyDescent="0.35">
      <c r="A270" s="30" t="s">
        <v>1679</v>
      </c>
      <c r="B270" s="62" t="s">
        <v>1884</v>
      </c>
      <c r="C270" t="s">
        <v>652</v>
      </c>
      <c r="E270" t="s">
        <v>785</v>
      </c>
      <c r="F270" s="24" t="s">
        <v>3154</v>
      </c>
      <c r="G270" t="s">
        <v>4781</v>
      </c>
      <c r="H270" t="s">
        <v>4782</v>
      </c>
    </row>
    <row r="271" spans="1:8" x14ac:dyDescent="0.35">
      <c r="A271" s="30" t="s">
        <v>1679</v>
      </c>
      <c r="B271" s="62" t="s">
        <v>1884</v>
      </c>
      <c r="C271" t="s">
        <v>652</v>
      </c>
      <c r="E271" t="s">
        <v>785</v>
      </c>
      <c r="F271" s="24" t="s">
        <v>3155</v>
      </c>
      <c r="G271" t="s">
        <v>4783</v>
      </c>
      <c r="H271" t="s">
        <v>4784</v>
      </c>
    </row>
    <row r="272" spans="1:8" x14ac:dyDescent="0.35">
      <c r="A272" s="30" t="s">
        <v>1680</v>
      </c>
      <c r="B272" s="62" t="s">
        <v>1885</v>
      </c>
      <c r="C272" t="s">
        <v>576</v>
      </c>
      <c r="E272" t="s">
        <v>786</v>
      </c>
      <c r="F272" s="24" t="s">
        <v>3296</v>
      </c>
      <c r="G272" t="s">
        <v>4785</v>
      </c>
      <c r="H272" t="s">
        <v>4757</v>
      </c>
    </row>
    <row r="273" spans="1:8" x14ac:dyDescent="0.35">
      <c r="A273" s="30" t="s">
        <v>1680</v>
      </c>
      <c r="B273" s="62" t="s">
        <v>1885</v>
      </c>
      <c r="C273" t="s">
        <v>576</v>
      </c>
      <c r="E273" t="s">
        <v>786</v>
      </c>
      <c r="F273" s="24" t="s">
        <v>3297</v>
      </c>
      <c r="G273" t="s">
        <v>4758</v>
      </c>
      <c r="H273" t="s">
        <v>4759</v>
      </c>
    </row>
    <row r="274" spans="1:8" x14ac:dyDescent="0.35">
      <c r="A274" s="30" t="s">
        <v>1680</v>
      </c>
      <c r="B274" s="62" t="s">
        <v>1885</v>
      </c>
      <c r="C274" t="s">
        <v>576</v>
      </c>
      <c r="E274" t="s">
        <v>786</v>
      </c>
      <c r="F274" s="24" t="s">
        <v>3299</v>
      </c>
      <c r="G274" t="s">
        <v>4760</v>
      </c>
      <c r="H274" t="s">
        <v>4761</v>
      </c>
    </row>
    <row r="275" spans="1:8" x14ac:dyDescent="0.35">
      <c r="A275" s="30" t="s">
        <v>1680</v>
      </c>
      <c r="B275" s="62" t="s">
        <v>1885</v>
      </c>
      <c r="C275" t="s">
        <v>576</v>
      </c>
      <c r="E275" t="s">
        <v>786</v>
      </c>
      <c r="F275" s="24" t="s">
        <v>3743</v>
      </c>
      <c r="G275" t="s">
        <v>4754</v>
      </c>
      <c r="H275" t="s">
        <v>4755</v>
      </c>
    </row>
    <row r="276" spans="1:8" x14ac:dyDescent="0.35">
      <c r="A276" s="30" t="s">
        <v>1681</v>
      </c>
      <c r="B276" s="62" t="s">
        <v>1886</v>
      </c>
      <c r="C276" t="s">
        <v>369</v>
      </c>
      <c r="E276" t="s">
        <v>787</v>
      </c>
      <c r="F276" s="24" t="s">
        <v>3156</v>
      </c>
      <c r="G276" t="s">
        <v>4786</v>
      </c>
      <c r="H276" t="s">
        <v>4787</v>
      </c>
    </row>
    <row r="277" spans="1:8" x14ac:dyDescent="0.35">
      <c r="A277" s="30" t="s">
        <v>1681</v>
      </c>
      <c r="B277" s="62" t="s">
        <v>1886</v>
      </c>
      <c r="C277" t="s">
        <v>369</v>
      </c>
      <c r="E277" t="s">
        <v>787</v>
      </c>
      <c r="F277" s="24" t="s">
        <v>3157</v>
      </c>
      <c r="G277" t="s">
        <v>4788</v>
      </c>
      <c r="H277" t="s">
        <v>4789</v>
      </c>
    </row>
    <row r="278" spans="1:8" x14ac:dyDescent="0.35">
      <c r="A278" s="30" t="s">
        <v>1681</v>
      </c>
      <c r="B278" s="62" t="s">
        <v>1886</v>
      </c>
      <c r="C278" t="s">
        <v>369</v>
      </c>
      <c r="E278" t="s">
        <v>787</v>
      </c>
      <c r="F278" s="24" t="s">
        <v>3158</v>
      </c>
      <c r="G278" t="s">
        <v>4790</v>
      </c>
      <c r="H278" t="s">
        <v>4791</v>
      </c>
    </row>
    <row r="279" spans="1:8" x14ac:dyDescent="0.35">
      <c r="A279" s="30" t="s">
        <v>1682</v>
      </c>
      <c r="B279" s="62" t="s">
        <v>1887</v>
      </c>
      <c r="C279" t="s">
        <v>425</v>
      </c>
      <c r="E279" t="s">
        <v>788</v>
      </c>
      <c r="F279" s="24" t="s">
        <v>3160</v>
      </c>
      <c r="G279" t="s">
        <v>4756</v>
      </c>
      <c r="H279" t="s">
        <v>4757</v>
      </c>
    </row>
    <row r="280" spans="1:8" x14ac:dyDescent="0.35">
      <c r="A280" s="30" t="s">
        <v>1682</v>
      </c>
      <c r="B280" s="62" t="s">
        <v>1887</v>
      </c>
      <c r="C280" t="s">
        <v>425</v>
      </c>
      <c r="E280" t="s">
        <v>788</v>
      </c>
      <c r="F280" s="24" t="s">
        <v>3161</v>
      </c>
      <c r="G280" t="s">
        <v>4794</v>
      </c>
      <c r="H280" t="s">
        <v>4759</v>
      </c>
    </row>
    <row r="281" spans="1:8" x14ac:dyDescent="0.35">
      <c r="A281" s="30" t="s">
        <v>1682</v>
      </c>
      <c r="B281" s="62" t="s">
        <v>1887</v>
      </c>
      <c r="C281" t="s">
        <v>425</v>
      </c>
      <c r="E281" t="s">
        <v>788</v>
      </c>
      <c r="F281" s="24" t="s">
        <v>3159</v>
      </c>
      <c r="G281" t="s">
        <v>4792</v>
      </c>
      <c r="H281" t="s">
        <v>4793</v>
      </c>
    </row>
    <row r="282" spans="1:8" x14ac:dyDescent="0.35">
      <c r="A282" s="30" t="s">
        <v>1683</v>
      </c>
      <c r="B282" s="62" t="s">
        <v>1888</v>
      </c>
      <c r="C282" t="s">
        <v>500</v>
      </c>
      <c r="E282" t="s">
        <v>789</v>
      </c>
      <c r="F282" s="24" t="s">
        <v>3163</v>
      </c>
      <c r="G282" t="s">
        <v>4797</v>
      </c>
      <c r="H282" t="s">
        <v>4798</v>
      </c>
    </row>
    <row r="283" spans="1:8" x14ac:dyDescent="0.35">
      <c r="A283" s="30" t="s">
        <v>1683</v>
      </c>
      <c r="B283" s="62" t="s">
        <v>1888</v>
      </c>
      <c r="C283" t="s">
        <v>500</v>
      </c>
      <c r="E283" t="s">
        <v>789</v>
      </c>
      <c r="F283" s="24" t="s">
        <v>3162</v>
      </c>
      <c r="G283" t="s">
        <v>4795</v>
      </c>
      <c r="H283" t="s">
        <v>4796</v>
      </c>
    </row>
    <row r="284" spans="1:8" x14ac:dyDescent="0.35">
      <c r="A284" s="30" t="s">
        <v>1684</v>
      </c>
      <c r="B284" s="62" t="s">
        <v>1889</v>
      </c>
      <c r="C284" t="s">
        <v>251</v>
      </c>
      <c r="E284" t="s">
        <v>790</v>
      </c>
      <c r="F284" s="24" t="s">
        <v>3300</v>
      </c>
      <c r="G284" t="s">
        <v>4799</v>
      </c>
      <c r="H284" t="s">
        <v>4800</v>
      </c>
    </row>
    <row r="285" spans="1:8" x14ac:dyDescent="0.35">
      <c r="A285" s="30" t="s">
        <v>1684</v>
      </c>
      <c r="B285" s="62" t="s">
        <v>1889</v>
      </c>
      <c r="C285" t="s">
        <v>251</v>
      </c>
      <c r="E285" t="s">
        <v>790</v>
      </c>
      <c r="F285" s="24" t="s">
        <v>3303</v>
      </c>
      <c r="G285" t="s">
        <v>4805</v>
      </c>
      <c r="H285" t="s">
        <v>4806</v>
      </c>
    </row>
    <row r="286" spans="1:8" x14ac:dyDescent="0.35">
      <c r="A286" s="30" t="s">
        <v>1684</v>
      </c>
      <c r="B286" s="62" t="s">
        <v>1889</v>
      </c>
      <c r="C286" t="s">
        <v>251</v>
      </c>
      <c r="E286" t="s">
        <v>790</v>
      </c>
      <c r="F286" s="24" t="s">
        <v>3304</v>
      </c>
      <c r="G286" t="s">
        <v>4807</v>
      </c>
      <c r="H286" t="s">
        <v>4808</v>
      </c>
    </row>
    <row r="287" spans="1:8" x14ac:dyDescent="0.35">
      <c r="A287" s="30" t="s">
        <v>1684</v>
      </c>
      <c r="B287" s="62" t="s">
        <v>1889</v>
      </c>
      <c r="C287" t="s">
        <v>251</v>
      </c>
      <c r="E287" t="s">
        <v>790</v>
      </c>
      <c r="F287" s="24" t="s">
        <v>3305</v>
      </c>
      <c r="G287" t="s">
        <v>4809</v>
      </c>
      <c r="H287" t="s">
        <v>4810</v>
      </c>
    </row>
    <row r="288" spans="1:8" x14ac:dyDescent="0.35">
      <c r="A288" s="30" t="s">
        <v>1684</v>
      </c>
      <c r="B288" s="62" t="s">
        <v>1889</v>
      </c>
      <c r="C288" t="s">
        <v>251</v>
      </c>
      <c r="E288" t="s">
        <v>790</v>
      </c>
      <c r="F288" s="24" t="s">
        <v>3301</v>
      </c>
      <c r="G288" t="s">
        <v>4801</v>
      </c>
      <c r="H288" t="s">
        <v>4802</v>
      </c>
    </row>
    <row r="289" spans="1:8" x14ac:dyDescent="0.35">
      <c r="A289" s="30" t="s">
        <v>1684</v>
      </c>
      <c r="B289" s="62" t="s">
        <v>1889</v>
      </c>
      <c r="C289" t="s">
        <v>251</v>
      </c>
      <c r="E289" t="s">
        <v>790</v>
      </c>
      <c r="F289" s="24" t="s">
        <v>3302</v>
      </c>
      <c r="G289" t="s">
        <v>4803</v>
      </c>
      <c r="H289" t="s">
        <v>4804</v>
      </c>
    </row>
    <row r="290" spans="1:8" x14ac:dyDescent="0.35">
      <c r="A290" s="30" t="s">
        <v>1685</v>
      </c>
      <c r="B290" s="62" t="s">
        <v>1890</v>
      </c>
      <c r="C290" t="s">
        <v>462</v>
      </c>
      <c r="E290" t="s">
        <v>791</v>
      </c>
      <c r="F290" s="24" t="s">
        <v>3164</v>
      </c>
      <c r="G290" t="s">
        <v>4811</v>
      </c>
      <c r="H290" t="s">
        <v>4812</v>
      </c>
    </row>
    <row r="291" spans="1:8" x14ac:dyDescent="0.35">
      <c r="A291" s="30" t="s">
        <v>1686</v>
      </c>
      <c r="B291" s="62" t="s">
        <v>1891</v>
      </c>
      <c r="C291" t="s">
        <v>263</v>
      </c>
      <c r="E291" t="s">
        <v>792</v>
      </c>
      <c r="F291" s="24" t="s">
        <v>3165</v>
      </c>
      <c r="G291" t="s">
        <v>4813</v>
      </c>
      <c r="H291" t="s">
        <v>4814</v>
      </c>
    </row>
    <row r="292" spans="1:8" x14ac:dyDescent="0.35">
      <c r="A292" s="30" t="s">
        <v>1686</v>
      </c>
      <c r="B292" s="62" t="s">
        <v>1891</v>
      </c>
      <c r="C292" t="s">
        <v>263</v>
      </c>
      <c r="E292" t="s">
        <v>792</v>
      </c>
      <c r="F292" s="24" t="s">
        <v>3166</v>
      </c>
      <c r="G292" t="s">
        <v>4815</v>
      </c>
      <c r="H292" t="s">
        <v>4816</v>
      </c>
    </row>
    <row r="293" spans="1:8" x14ac:dyDescent="0.35">
      <c r="A293" s="30" t="s">
        <v>1686</v>
      </c>
      <c r="B293" s="62" t="s">
        <v>1891</v>
      </c>
      <c r="C293" t="s">
        <v>263</v>
      </c>
      <c r="E293" t="s">
        <v>792</v>
      </c>
      <c r="F293" s="24" t="s">
        <v>3167</v>
      </c>
      <c r="G293" t="s">
        <v>4817</v>
      </c>
      <c r="H293" t="s">
        <v>4818</v>
      </c>
    </row>
    <row r="294" spans="1:8" x14ac:dyDescent="0.35">
      <c r="A294" s="30" t="s">
        <v>1686</v>
      </c>
      <c r="B294" s="62" t="s">
        <v>1891</v>
      </c>
      <c r="C294" t="s">
        <v>263</v>
      </c>
      <c r="E294" t="s">
        <v>792</v>
      </c>
      <c r="F294" s="24" t="s">
        <v>3168</v>
      </c>
      <c r="G294" t="s">
        <v>4819</v>
      </c>
      <c r="H294" t="s">
        <v>4820</v>
      </c>
    </row>
    <row r="295" spans="1:8" x14ac:dyDescent="0.35">
      <c r="A295" s="30" t="s">
        <v>1687</v>
      </c>
      <c r="B295" s="62" t="s">
        <v>1892</v>
      </c>
      <c r="C295" t="s">
        <v>238</v>
      </c>
      <c r="E295" t="s">
        <v>793</v>
      </c>
      <c r="F295" s="24" t="s">
        <v>3169</v>
      </c>
      <c r="G295" t="s">
        <v>4821</v>
      </c>
      <c r="H295" t="s">
        <v>4822</v>
      </c>
    </row>
    <row r="296" spans="1:8" x14ac:dyDescent="0.35">
      <c r="A296" s="30" t="s">
        <v>1687</v>
      </c>
      <c r="B296" s="62" t="s">
        <v>1892</v>
      </c>
      <c r="C296" t="s">
        <v>238</v>
      </c>
      <c r="E296" t="s">
        <v>793</v>
      </c>
      <c r="F296" s="24" t="s">
        <v>3170</v>
      </c>
      <c r="G296" t="s">
        <v>4823</v>
      </c>
      <c r="H296" t="s">
        <v>4824</v>
      </c>
    </row>
    <row r="297" spans="1:8" x14ac:dyDescent="0.35">
      <c r="A297" s="30" t="s">
        <v>1688</v>
      </c>
      <c r="B297" s="62" t="s">
        <v>1893</v>
      </c>
      <c r="C297" t="s">
        <v>389</v>
      </c>
      <c r="E297" t="s">
        <v>794</v>
      </c>
      <c r="F297" s="24" t="s">
        <v>3307</v>
      </c>
      <c r="G297" t="s">
        <v>4827</v>
      </c>
      <c r="H297" t="s">
        <v>4828</v>
      </c>
    </row>
    <row r="298" spans="1:8" x14ac:dyDescent="0.35">
      <c r="A298" s="30" t="s">
        <v>1688</v>
      </c>
      <c r="B298" s="62" t="s">
        <v>1893</v>
      </c>
      <c r="C298" t="s">
        <v>389</v>
      </c>
      <c r="E298" t="s">
        <v>794</v>
      </c>
      <c r="F298" s="24" t="s">
        <v>3308</v>
      </c>
      <c r="G298" t="s">
        <v>4829</v>
      </c>
      <c r="H298" t="s">
        <v>4830</v>
      </c>
    </row>
    <row r="299" spans="1:8" x14ac:dyDescent="0.35">
      <c r="A299" s="30" t="s">
        <v>1688</v>
      </c>
      <c r="B299" s="62" t="s">
        <v>1893</v>
      </c>
      <c r="C299" t="s">
        <v>389</v>
      </c>
      <c r="E299" t="s">
        <v>794</v>
      </c>
      <c r="F299" s="24" t="s">
        <v>3306</v>
      </c>
      <c r="G299" t="s">
        <v>4825</v>
      </c>
      <c r="H299" t="s">
        <v>4826</v>
      </c>
    </row>
    <row r="300" spans="1:8" x14ac:dyDescent="0.35">
      <c r="A300" s="30" t="s">
        <v>1688</v>
      </c>
      <c r="B300" s="62" t="s">
        <v>1893</v>
      </c>
      <c r="C300" t="s">
        <v>389</v>
      </c>
      <c r="E300" t="s">
        <v>794</v>
      </c>
      <c r="F300" s="24" t="s">
        <v>3309</v>
      </c>
      <c r="G300" t="s">
        <v>4831</v>
      </c>
      <c r="H300" t="s">
        <v>4832</v>
      </c>
    </row>
    <row r="301" spans="1:8" x14ac:dyDescent="0.35">
      <c r="A301" s="30" t="s">
        <v>1688</v>
      </c>
      <c r="B301" s="62" t="s">
        <v>1893</v>
      </c>
      <c r="C301" t="s">
        <v>389</v>
      </c>
      <c r="E301" t="s">
        <v>794</v>
      </c>
      <c r="F301" s="24" t="s">
        <v>3310</v>
      </c>
      <c r="G301" t="s">
        <v>4833</v>
      </c>
      <c r="H301" t="s">
        <v>4834</v>
      </c>
    </row>
    <row r="302" spans="1:8" x14ac:dyDescent="0.35">
      <c r="A302" s="30" t="s">
        <v>1688</v>
      </c>
      <c r="B302" s="62" t="s">
        <v>1893</v>
      </c>
      <c r="C302" t="s">
        <v>389</v>
      </c>
      <c r="E302" t="s">
        <v>794</v>
      </c>
      <c r="F302" s="24" t="s">
        <v>3311</v>
      </c>
      <c r="G302" t="s">
        <v>4835</v>
      </c>
      <c r="H302" t="s">
        <v>4836</v>
      </c>
    </row>
    <row r="303" spans="1:8" x14ac:dyDescent="0.35">
      <c r="A303" s="30" t="s">
        <v>1688</v>
      </c>
      <c r="B303" s="62" t="s">
        <v>1893</v>
      </c>
      <c r="C303" t="s">
        <v>389</v>
      </c>
      <c r="E303" t="s">
        <v>794</v>
      </c>
      <c r="F303" s="27" t="s">
        <v>3312</v>
      </c>
      <c r="G303" t="s">
        <v>4837</v>
      </c>
      <c r="H303" t="s">
        <v>4838</v>
      </c>
    </row>
    <row r="304" spans="1:8" x14ac:dyDescent="0.35">
      <c r="A304" s="30" t="s">
        <v>1689</v>
      </c>
      <c r="B304" s="62" t="s">
        <v>1894</v>
      </c>
      <c r="C304" t="s">
        <v>457</v>
      </c>
      <c r="E304" t="s">
        <v>795</v>
      </c>
      <c r="F304" s="24" t="s">
        <v>3171</v>
      </c>
      <c r="G304" t="s">
        <v>4839</v>
      </c>
      <c r="H304" t="s">
        <v>4840</v>
      </c>
    </row>
    <row r="305" spans="1:8" x14ac:dyDescent="0.35">
      <c r="A305" s="30" t="s">
        <v>1690</v>
      </c>
      <c r="B305" s="62" t="s">
        <v>1895</v>
      </c>
      <c r="C305" t="s">
        <v>130</v>
      </c>
      <c r="E305" t="s">
        <v>796</v>
      </c>
      <c r="F305" s="24" t="s">
        <v>3172</v>
      </c>
      <c r="G305" t="s">
        <v>4841</v>
      </c>
      <c r="H305" t="s">
        <v>4842</v>
      </c>
    </row>
    <row r="306" spans="1:8" x14ac:dyDescent="0.35">
      <c r="A306" s="30" t="s">
        <v>1642</v>
      </c>
      <c r="B306" s="62" t="s">
        <v>1847</v>
      </c>
      <c r="C306" t="s">
        <v>190</v>
      </c>
      <c r="E306" t="s">
        <v>797</v>
      </c>
      <c r="F306" s="24" t="s">
        <v>3173</v>
      </c>
      <c r="G306" t="s">
        <v>4843</v>
      </c>
      <c r="H306" t="s">
        <v>4844</v>
      </c>
    </row>
    <row r="307" spans="1:8" x14ac:dyDescent="0.35">
      <c r="A307" s="30" t="s">
        <v>1642</v>
      </c>
      <c r="B307" s="62" t="s">
        <v>1847</v>
      </c>
      <c r="C307" t="s">
        <v>190</v>
      </c>
      <c r="E307" t="s">
        <v>797</v>
      </c>
      <c r="F307" s="24" t="s">
        <v>3174</v>
      </c>
      <c r="G307" t="s">
        <v>4845</v>
      </c>
      <c r="H307" t="s">
        <v>4846</v>
      </c>
    </row>
    <row r="308" spans="1:8" x14ac:dyDescent="0.35">
      <c r="A308" s="30" t="s">
        <v>1642</v>
      </c>
      <c r="B308" s="62" t="s">
        <v>1847</v>
      </c>
      <c r="C308" t="s">
        <v>190</v>
      </c>
      <c r="E308" t="s">
        <v>797</v>
      </c>
      <c r="F308" s="24" t="s">
        <v>3175</v>
      </c>
      <c r="G308" t="s">
        <v>4847</v>
      </c>
      <c r="H308" t="s">
        <v>4848</v>
      </c>
    </row>
    <row r="309" spans="1:8" x14ac:dyDescent="0.35">
      <c r="A309" s="30" t="s">
        <v>1642</v>
      </c>
      <c r="B309" s="62" t="s">
        <v>1847</v>
      </c>
      <c r="C309" t="s">
        <v>190</v>
      </c>
      <c r="E309" t="s">
        <v>797</v>
      </c>
      <c r="F309" s="24" t="s">
        <v>3176</v>
      </c>
      <c r="G309" t="s">
        <v>4849</v>
      </c>
      <c r="H309" t="s">
        <v>4850</v>
      </c>
    </row>
    <row r="310" spans="1:8" x14ac:dyDescent="0.35">
      <c r="A310" s="30" t="s">
        <v>1691</v>
      </c>
      <c r="B310" s="62" t="s">
        <v>1896</v>
      </c>
      <c r="C310" t="s">
        <v>109</v>
      </c>
      <c r="E310" t="s">
        <v>798</v>
      </c>
      <c r="F310" s="24" t="s">
        <v>3178</v>
      </c>
      <c r="G310" t="s">
        <v>4853</v>
      </c>
      <c r="H310" t="s">
        <v>4854</v>
      </c>
    </row>
    <row r="311" spans="1:8" x14ac:dyDescent="0.35">
      <c r="A311" s="30" t="s">
        <v>1691</v>
      </c>
      <c r="B311" s="62" t="s">
        <v>1896</v>
      </c>
      <c r="C311" t="s">
        <v>109</v>
      </c>
      <c r="E311" t="s">
        <v>798</v>
      </c>
      <c r="F311" s="24" t="s">
        <v>3177</v>
      </c>
      <c r="G311" t="s">
        <v>4851</v>
      </c>
      <c r="H311" t="s">
        <v>4852</v>
      </c>
    </row>
    <row r="312" spans="1:8" x14ac:dyDescent="0.35">
      <c r="A312" s="30" t="s">
        <v>1692</v>
      </c>
      <c r="B312" s="62" t="s">
        <v>1897</v>
      </c>
      <c r="C312" t="s">
        <v>441</v>
      </c>
      <c r="E312" t="s">
        <v>799</v>
      </c>
      <c r="F312" s="24" t="s">
        <v>3179</v>
      </c>
      <c r="G312" t="s">
        <v>4855</v>
      </c>
      <c r="H312" t="s">
        <v>4856</v>
      </c>
    </row>
    <row r="313" spans="1:8" x14ac:dyDescent="0.35">
      <c r="A313" s="30" t="s">
        <v>1693</v>
      </c>
      <c r="B313" s="62" t="s">
        <v>1898</v>
      </c>
      <c r="C313" t="s">
        <v>282</v>
      </c>
      <c r="E313" t="s">
        <v>800</v>
      </c>
      <c r="F313" s="24" t="s">
        <v>3180</v>
      </c>
      <c r="G313" t="s">
        <v>4857</v>
      </c>
      <c r="H313" t="s">
        <v>4858</v>
      </c>
    </row>
    <row r="314" spans="1:8" x14ac:dyDescent="0.35">
      <c r="A314" s="30" t="s">
        <v>1694</v>
      </c>
      <c r="B314" s="62" t="s">
        <v>1899</v>
      </c>
      <c r="C314" t="s">
        <v>580</v>
      </c>
      <c r="E314" t="s">
        <v>801</v>
      </c>
      <c r="F314" s="24" t="s">
        <v>3181</v>
      </c>
      <c r="G314" t="s">
        <v>4859</v>
      </c>
      <c r="H314" t="s">
        <v>4860</v>
      </c>
    </row>
    <row r="315" spans="1:8" x14ac:dyDescent="0.35">
      <c r="A315" s="30" t="s">
        <v>1695</v>
      </c>
      <c r="B315" s="62" t="s">
        <v>1900</v>
      </c>
      <c r="C315" t="s">
        <v>587</v>
      </c>
      <c r="E315" t="s">
        <v>802</v>
      </c>
      <c r="F315" s="24" t="s">
        <v>3182</v>
      </c>
      <c r="G315" t="s">
        <v>4861</v>
      </c>
      <c r="H315" t="s">
        <v>4862</v>
      </c>
    </row>
    <row r="316" spans="1:8" x14ac:dyDescent="0.35">
      <c r="A316" s="30" t="s">
        <v>1695</v>
      </c>
      <c r="B316" s="62" t="s">
        <v>1900</v>
      </c>
      <c r="C316" t="s">
        <v>587</v>
      </c>
      <c r="E316" t="s">
        <v>802</v>
      </c>
      <c r="F316" s="24" t="s">
        <v>3183</v>
      </c>
      <c r="G316" t="s">
        <v>4863</v>
      </c>
      <c r="H316" t="s">
        <v>4864</v>
      </c>
    </row>
    <row r="317" spans="1:8" x14ac:dyDescent="0.35">
      <c r="A317" s="30" t="s">
        <v>1696</v>
      </c>
      <c r="B317" s="62" t="s">
        <v>1901</v>
      </c>
      <c r="C317" t="s">
        <v>594</v>
      </c>
      <c r="E317" t="s">
        <v>803</v>
      </c>
      <c r="F317" s="24" t="s">
        <v>3188</v>
      </c>
      <c r="G317" t="s">
        <v>4865</v>
      </c>
      <c r="H317" t="s">
        <v>4866</v>
      </c>
    </row>
    <row r="318" spans="1:8" x14ac:dyDescent="0.35">
      <c r="A318" s="30" t="s">
        <v>1697</v>
      </c>
      <c r="B318" s="62" t="s">
        <v>1902</v>
      </c>
      <c r="C318" t="s">
        <v>203</v>
      </c>
      <c r="E318" t="s">
        <v>804</v>
      </c>
      <c r="F318" s="24" t="s">
        <v>3187</v>
      </c>
      <c r="G318" t="s">
        <v>4872</v>
      </c>
      <c r="H318" t="s">
        <v>4873</v>
      </c>
    </row>
    <row r="319" spans="1:8" x14ac:dyDescent="0.35">
      <c r="A319" s="30" t="s">
        <v>1697</v>
      </c>
      <c r="B319" s="62" t="s">
        <v>1902</v>
      </c>
      <c r="C319" t="s">
        <v>203</v>
      </c>
      <c r="E319" t="s">
        <v>804</v>
      </c>
      <c r="F319" s="24" t="s">
        <v>3185</v>
      </c>
      <c r="G319" t="s">
        <v>4869</v>
      </c>
      <c r="H319" t="s">
        <v>4870</v>
      </c>
    </row>
    <row r="320" spans="1:8" x14ac:dyDescent="0.35">
      <c r="A320" s="30" t="s">
        <v>1697</v>
      </c>
      <c r="B320" s="62" t="s">
        <v>1902</v>
      </c>
      <c r="C320" t="s">
        <v>203</v>
      </c>
      <c r="E320" t="s">
        <v>804</v>
      </c>
      <c r="F320" s="24" t="s">
        <v>3186</v>
      </c>
      <c r="G320" t="s">
        <v>4871</v>
      </c>
      <c r="H320" t="s">
        <v>3585</v>
      </c>
    </row>
    <row r="321" spans="1:8" x14ac:dyDescent="0.35">
      <c r="A321" s="30" t="s">
        <v>1697</v>
      </c>
      <c r="B321" s="62" t="s">
        <v>1902</v>
      </c>
      <c r="C321" t="s">
        <v>203</v>
      </c>
      <c r="E321" t="s">
        <v>804</v>
      </c>
      <c r="F321" s="24" t="s">
        <v>3184</v>
      </c>
      <c r="G321" t="s">
        <v>4867</v>
      </c>
      <c r="H321" t="s">
        <v>4868</v>
      </c>
    </row>
    <row r="322" spans="1:8" x14ac:dyDescent="0.35">
      <c r="A322" s="30" t="s">
        <v>1698</v>
      </c>
      <c r="B322" s="62" t="s">
        <v>1903</v>
      </c>
      <c r="C322" t="s">
        <v>608</v>
      </c>
      <c r="E322" t="s">
        <v>805</v>
      </c>
      <c r="F322" s="24" t="s">
        <v>3190</v>
      </c>
      <c r="G322" t="s">
        <v>4876</v>
      </c>
      <c r="H322" t="s">
        <v>4877</v>
      </c>
    </row>
    <row r="323" spans="1:8" x14ac:dyDescent="0.35">
      <c r="A323" s="30" t="s">
        <v>1698</v>
      </c>
      <c r="B323" s="62" t="s">
        <v>1903</v>
      </c>
      <c r="C323" t="s">
        <v>608</v>
      </c>
      <c r="E323" t="s">
        <v>805</v>
      </c>
      <c r="F323" s="24" t="s">
        <v>3189</v>
      </c>
      <c r="G323" t="s">
        <v>4874</v>
      </c>
      <c r="H323" t="s">
        <v>4875</v>
      </c>
    </row>
    <row r="324" spans="1:8" x14ac:dyDescent="0.35">
      <c r="A324" s="30" t="s">
        <v>1698</v>
      </c>
      <c r="B324" s="62" t="s">
        <v>1903</v>
      </c>
      <c r="C324" t="s">
        <v>608</v>
      </c>
      <c r="E324" t="s">
        <v>805</v>
      </c>
      <c r="F324" s="24" t="s">
        <v>3191</v>
      </c>
      <c r="G324" t="s">
        <v>4878</v>
      </c>
      <c r="H324" t="s">
        <v>4879</v>
      </c>
    </row>
    <row r="325" spans="1:8" x14ac:dyDescent="0.35">
      <c r="A325" s="30" t="s">
        <v>1698</v>
      </c>
      <c r="B325" s="62" t="s">
        <v>1903</v>
      </c>
      <c r="C325" t="s">
        <v>608</v>
      </c>
      <c r="E325" t="s">
        <v>805</v>
      </c>
      <c r="F325" s="24" t="s">
        <v>3192</v>
      </c>
      <c r="G325" t="s">
        <v>4880</v>
      </c>
      <c r="H325" t="s">
        <v>4881</v>
      </c>
    </row>
    <row r="326" spans="1:8" x14ac:dyDescent="0.35">
      <c r="A326" s="30" t="s">
        <v>1699</v>
      </c>
      <c r="B326" s="62" t="s">
        <v>1904</v>
      </c>
      <c r="C326" t="s">
        <v>387</v>
      </c>
      <c r="E326" t="s">
        <v>806</v>
      </c>
      <c r="F326" s="24" t="s">
        <v>3193</v>
      </c>
      <c r="G326" t="s">
        <v>4882</v>
      </c>
      <c r="H326" t="s">
        <v>4883</v>
      </c>
    </row>
    <row r="327" spans="1:8" x14ac:dyDescent="0.35">
      <c r="A327" s="30" t="s">
        <v>1699</v>
      </c>
      <c r="B327" s="62" t="s">
        <v>1904</v>
      </c>
      <c r="C327" t="s">
        <v>387</v>
      </c>
      <c r="E327" t="s">
        <v>806</v>
      </c>
      <c r="F327" s="24" t="s">
        <v>3194</v>
      </c>
      <c r="G327" t="s">
        <v>4884</v>
      </c>
      <c r="H327" t="s">
        <v>4885</v>
      </c>
    </row>
    <row r="328" spans="1:8" x14ac:dyDescent="0.35">
      <c r="A328" s="30" t="s">
        <v>1700</v>
      </c>
      <c r="B328" s="62" t="s">
        <v>1905</v>
      </c>
      <c r="C328" t="s">
        <v>386</v>
      </c>
      <c r="E328" t="s">
        <v>807</v>
      </c>
      <c r="F328" s="24" t="s">
        <v>3195</v>
      </c>
      <c r="G328" t="s">
        <v>4886</v>
      </c>
      <c r="H328" t="s">
        <v>4887</v>
      </c>
    </row>
    <row r="329" spans="1:8" x14ac:dyDescent="0.35">
      <c r="A329" s="30" t="s">
        <v>1702</v>
      </c>
      <c r="B329" s="63" t="s">
        <v>1701</v>
      </c>
      <c r="C329" t="s">
        <v>236</v>
      </c>
      <c r="E329" t="s">
        <v>808</v>
      </c>
      <c r="F329" s="24" t="s">
        <v>3196</v>
      </c>
      <c r="G329" t="s">
        <v>4888</v>
      </c>
      <c r="H329" t="s">
        <v>4889</v>
      </c>
    </row>
    <row r="330" spans="1:8" x14ac:dyDescent="0.35">
      <c r="A330" s="30" t="s">
        <v>1906</v>
      </c>
      <c r="B330" s="62" t="s">
        <v>1907</v>
      </c>
      <c r="C330" t="s">
        <v>117</v>
      </c>
      <c r="E330" t="s">
        <v>809</v>
      </c>
      <c r="F330" s="24" t="s">
        <v>3089</v>
      </c>
      <c r="G330" t="s">
        <v>4891</v>
      </c>
      <c r="H330" t="s">
        <v>4892</v>
      </c>
    </row>
    <row r="331" spans="1:8" x14ac:dyDescent="0.35">
      <c r="A331" s="30" t="s">
        <v>1906</v>
      </c>
      <c r="B331" s="62" t="s">
        <v>1907</v>
      </c>
      <c r="C331" t="s">
        <v>117</v>
      </c>
      <c r="E331" t="s">
        <v>809</v>
      </c>
      <c r="F331" s="24" t="s">
        <v>3088</v>
      </c>
      <c r="G331" t="s">
        <v>4890</v>
      </c>
      <c r="H331" s="83" t="s">
        <v>1464</v>
      </c>
    </row>
    <row r="332" spans="1:8" x14ac:dyDescent="0.35">
      <c r="A332" s="30" t="s">
        <v>1909</v>
      </c>
      <c r="B332" s="62" t="s">
        <v>1908</v>
      </c>
      <c r="C332" t="s">
        <v>133</v>
      </c>
      <c r="E332" t="s">
        <v>810</v>
      </c>
      <c r="F332" s="24" t="s">
        <v>3090</v>
      </c>
      <c r="G332" t="s">
        <v>4893</v>
      </c>
      <c r="H332" t="s">
        <v>4894</v>
      </c>
    </row>
    <row r="333" spans="1:8" x14ac:dyDescent="0.35">
      <c r="A333" s="30" t="s">
        <v>1909</v>
      </c>
      <c r="B333" s="62" t="s">
        <v>1908</v>
      </c>
      <c r="C333" t="s">
        <v>133</v>
      </c>
      <c r="E333" t="s">
        <v>810</v>
      </c>
      <c r="F333" s="24" t="s">
        <v>3093</v>
      </c>
      <c r="G333" t="s">
        <v>4897</v>
      </c>
      <c r="H333" t="s">
        <v>4898</v>
      </c>
    </row>
    <row r="334" spans="1:8" x14ac:dyDescent="0.35">
      <c r="A334" s="30" t="s">
        <v>1909</v>
      </c>
      <c r="B334" s="62" t="s">
        <v>1908</v>
      </c>
      <c r="C334" t="s">
        <v>133</v>
      </c>
      <c r="E334" t="s">
        <v>810</v>
      </c>
      <c r="F334" s="24" t="s">
        <v>3091</v>
      </c>
      <c r="G334" t="s">
        <v>4893</v>
      </c>
      <c r="H334" t="s">
        <v>4895</v>
      </c>
    </row>
    <row r="335" spans="1:8" x14ac:dyDescent="0.35">
      <c r="A335" s="30" t="s">
        <v>1909</v>
      </c>
      <c r="B335" s="62" t="s">
        <v>1908</v>
      </c>
      <c r="C335" t="s">
        <v>133</v>
      </c>
      <c r="E335" t="s">
        <v>810</v>
      </c>
      <c r="F335" s="24" t="s">
        <v>3092</v>
      </c>
      <c r="G335" t="s">
        <v>4896</v>
      </c>
      <c r="H335" t="s">
        <v>4894</v>
      </c>
    </row>
    <row r="336" spans="1:8" x14ac:dyDescent="0.35">
      <c r="A336" s="30" t="s">
        <v>1911</v>
      </c>
      <c r="B336" s="62" t="s">
        <v>1910</v>
      </c>
      <c r="C336" t="s">
        <v>670</v>
      </c>
      <c r="E336" t="s">
        <v>811</v>
      </c>
      <c r="F336" s="24" t="s">
        <v>3094</v>
      </c>
      <c r="G336" t="s">
        <v>4899</v>
      </c>
      <c r="H336" t="s">
        <v>4900</v>
      </c>
    </row>
    <row r="337" spans="1:8" x14ac:dyDescent="0.35">
      <c r="A337" s="30" t="s">
        <v>1911</v>
      </c>
      <c r="B337" s="62" t="s">
        <v>1910</v>
      </c>
      <c r="C337" t="s">
        <v>670</v>
      </c>
      <c r="E337" t="s">
        <v>811</v>
      </c>
      <c r="F337" s="24" t="s">
        <v>3095</v>
      </c>
      <c r="G337" t="s">
        <v>4901</v>
      </c>
      <c r="H337" t="s">
        <v>4902</v>
      </c>
    </row>
    <row r="338" spans="1:8" x14ac:dyDescent="0.35">
      <c r="A338" s="30" t="s">
        <v>1912</v>
      </c>
      <c r="B338" s="62" t="s">
        <v>1913</v>
      </c>
      <c r="C338" t="s">
        <v>420</v>
      </c>
      <c r="E338" t="s">
        <v>812</v>
      </c>
      <c r="F338" s="27" t="s">
        <v>3096</v>
      </c>
      <c r="G338" t="s">
        <v>4903</v>
      </c>
      <c r="H338" t="s">
        <v>4904</v>
      </c>
    </row>
    <row r="339" spans="1:8" customFormat="1" ht="14.5" x14ac:dyDescent="0.35">
      <c r="A339" s="30" t="s">
        <v>1915</v>
      </c>
      <c r="B339" s="62" t="s">
        <v>1914</v>
      </c>
      <c r="C339" t="s">
        <v>698</v>
      </c>
      <c r="E339" t="s">
        <v>813</v>
      </c>
      <c r="F339" s="24" t="s">
        <v>3097</v>
      </c>
    </row>
    <row r="340" spans="1:8" x14ac:dyDescent="0.35">
      <c r="A340" s="30" t="s">
        <v>1917</v>
      </c>
      <c r="B340" s="62" t="s">
        <v>1916</v>
      </c>
      <c r="C340" t="s">
        <v>297</v>
      </c>
      <c r="E340" t="s">
        <v>814</v>
      </c>
      <c r="F340" s="24" t="s">
        <v>3098</v>
      </c>
      <c r="G340" t="s">
        <v>4905</v>
      </c>
      <c r="H340" t="s">
        <v>4906</v>
      </c>
    </row>
    <row r="341" spans="1:8" customFormat="1" ht="14.5" x14ac:dyDescent="0.35">
      <c r="A341" s="30" t="s">
        <v>1919</v>
      </c>
      <c r="B341" s="62" t="s">
        <v>1918</v>
      </c>
      <c r="C341" t="s">
        <v>322</v>
      </c>
      <c r="E341" t="s">
        <v>815</v>
      </c>
      <c r="F341" s="24" t="s">
        <v>3097</v>
      </c>
    </row>
    <row r="342" spans="1:8" customFormat="1" ht="14.5" x14ac:dyDescent="0.35">
      <c r="A342" s="30" t="s">
        <v>1921</v>
      </c>
      <c r="B342" s="62" t="s">
        <v>1920</v>
      </c>
      <c r="C342" t="s">
        <v>692</v>
      </c>
      <c r="E342" t="s">
        <v>816</v>
      </c>
      <c r="F342" s="24" t="s">
        <v>3097</v>
      </c>
    </row>
    <row r="343" spans="1:8" x14ac:dyDescent="0.35">
      <c r="A343" s="30" t="s">
        <v>1923</v>
      </c>
      <c r="B343" s="62" t="s">
        <v>1922</v>
      </c>
      <c r="C343" t="s">
        <v>73</v>
      </c>
      <c r="E343" t="s">
        <v>817</v>
      </c>
      <c r="F343" s="27" t="s">
        <v>3099</v>
      </c>
      <c r="G343" t="s">
        <v>4907</v>
      </c>
      <c r="H343" t="s">
        <v>4908</v>
      </c>
    </row>
    <row r="344" spans="1:8" customFormat="1" ht="14.5" x14ac:dyDescent="0.35">
      <c r="A344" s="30" t="s">
        <v>1925</v>
      </c>
      <c r="B344" s="62" t="s">
        <v>1924</v>
      </c>
      <c r="C344" t="s">
        <v>183</v>
      </c>
      <c r="E344" t="s">
        <v>818</v>
      </c>
      <c r="F344" s="24" t="s">
        <v>3097</v>
      </c>
    </row>
    <row r="345" spans="1:8" customFormat="1" ht="14.5" x14ac:dyDescent="0.35">
      <c r="A345" s="30" t="s">
        <v>1927</v>
      </c>
      <c r="B345" s="62" t="s">
        <v>1926</v>
      </c>
      <c r="C345" t="s">
        <v>323</v>
      </c>
      <c r="E345" t="s">
        <v>819</v>
      </c>
      <c r="F345" s="24" t="s">
        <v>3097</v>
      </c>
    </row>
    <row r="346" spans="1:8" customFormat="1" ht="14.5" x14ac:dyDescent="0.35">
      <c r="A346" s="30" t="s">
        <v>1928</v>
      </c>
      <c r="B346" s="62" t="s">
        <v>1929</v>
      </c>
      <c r="C346" t="s">
        <v>476</v>
      </c>
      <c r="E346" t="s">
        <v>820</v>
      </c>
      <c r="F346" s="24" t="s">
        <v>3097</v>
      </c>
    </row>
    <row r="347" spans="1:8" customFormat="1" ht="14.5" x14ac:dyDescent="0.35">
      <c r="A347" s="30" t="s">
        <v>1931</v>
      </c>
      <c r="B347" s="62" t="s">
        <v>1930</v>
      </c>
      <c r="C347" t="s">
        <v>71</v>
      </c>
      <c r="E347" t="s">
        <v>821</v>
      </c>
      <c r="F347" s="24" t="s">
        <v>3097</v>
      </c>
    </row>
    <row r="348" spans="1:8" customFormat="1" ht="14.5" x14ac:dyDescent="0.35">
      <c r="A348" s="30" t="s">
        <v>1933</v>
      </c>
      <c r="B348" s="62" t="s">
        <v>1932</v>
      </c>
      <c r="C348" t="s">
        <v>300</v>
      </c>
      <c r="E348" t="s">
        <v>822</v>
      </c>
      <c r="F348" s="24" t="s">
        <v>3097</v>
      </c>
    </row>
    <row r="349" spans="1:8" customFormat="1" ht="14.5" x14ac:dyDescent="0.35">
      <c r="A349" s="30" t="s">
        <v>1935</v>
      </c>
      <c r="B349" s="62" t="s">
        <v>1934</v>
      </c>
      <c r="C349" t="s">
        <v>214</v>
      </c>
      <c r="E349" t="s">
        <v>823</v>
      </c>
      <c r="F349" s="24" t="s">
        <v>3097</v>
      </c>
    </row>
    <row r="350" spans="1:8" customFormat="1" ht="14.5" x14ac:dyDescent="0.35">
      <c r="A350" s="30" t="s">
        <v>1937</v>
      </c>
      <c r="B350" s="62" t="s">
        <v>1936</v>
      </c>
      <c r="C350" t="s">
        <v>470</v>
      </c>
      <c r="E350" t="s">
        <v>824</v>
      </c>
      <c r="F350" s="24" t="s">
        <v>3097</v>
      </c>
    </row>
    <row r="351" spans="1:8" customFormat="1" ht="14.5" x14ac:dyDescent="0.35">
      <c r="A351" s="30" t="s">
        <v>1939</v>
      </c>
      <c r="B351" s="62" t="s">
        <v>1938</v>
      </c>
      <c r="C351" t="s">
        <v>70</v>
      </c>
      <c r="E351" t="s">
        <v>825</v>
      </c>
      <c r="F351" s="24" t="s">
        <v>3097</v>
      </c>
    </row>
    <row r="352" spans="1:8" x14ac:dyDescent="0.35">
      <c r="A352" s="30" t="s">
        <v>1941</v>
      </c>
      <c r="B352" s="62" t="s">
        <v>1940</v>
      </c>
      <c r="C352" t="s">
        <v>331</v>
      </c>
      <c r="E352" t="s">
        <v>826</v>
      </c>
      <c r="F352" s="27" t="s">
        <v>3100</v>
      </c>
      <c r="G352" t="s">
        <v>4909</v>
      </c>
      <c r="H352" t="s">
        <v>4910</v>
      </c>
    </row>
    <row r="353" spans="1:8" x14ac:dyDescent="0.35">
      <c r="A353" s="30" t="s">
        <v>1943</v>
      </c>
      <c r="B353" s="62" t="s">
        <v>1942</v>
      </c>
      <c r="C353" t="s">
        <v>641</v>
      </c>
      <c r="E353" t="s">
        <v>827</v>
      </c>
      <c r="F353" s="24" t="s">
        <v>3101</v>
      </c>
      <c r="G353" t="s">
        <v>4911</v>
      </c>
      <c r="H353" t="s">
        <v>4912</v>
      </c>
    </row>
    <row r="354" spans="1:8" x14ac:dyDescent="0.35">
      <c r="A354" s="30" t="s">
        <v>1945</v>
      </c>
      <c r="B354" s="62" t="s">
        <v>1944</v>
      </c>
      <c r="C354" t="s">
        <v>542</v>
      </c>
      <c r="E354" t="s">
        <v>828</v>
      </c>
      <c r="F354" s="27" t="s">
        <v>3102</v>
      </c>
      <c r="G354" t="s">
        <v>4913</v>
      </c>
      <c r="H354" t="s">
        <v>4914</v>
      </c>
    </row>
    <row r="355" spans="1:8" x14ac:dyDescent="0.35">
      <c r="A355" s="30" t="s">
        <v>1947</v>
      </c>
      <c r="B355" s="62" t="s">
        <v>1946</v>
      </c>
      <c r="C355" t="s">
        <v>163</v>
      </c>
      <c r="E355" t="s">
        <v>829</v>
      </c>
      <c r="F355" s="24" t="s">
        <v>3103</v>
      </c>
      <c r="G355" t="s">
        <v>4915</v>
      </c>
      <c r="H355" t="s">
        <v>4916</v>
      </c>
    </row>
    <row r="356" spans="1:8" x14ac:dyDescent="0.35">
      <c r="A356" s="30" t="s">
        <v>1947</v>
      </c>
      <c r="B356" s="62" t="s">
        <v>1946</v>
      </c>
      <c r="C356" t="s">
        <v>163</v>
      </c>
      <c r="E356" t="s">
        <v>829</v>
      </c>
      <c r="F356" s="24" t="s">
        <v>3104</v>
      </c>
      <c r="G356" t="s">
        <v>4917</v>
      </c>
      <c r="H356" t="s">
        <v>4916</v>
      </c>
    </row>
    <row r="357" spans="1:8" x14ac:dyDescent="0.35">
      <c r="A357" s="30" t="s">
        <v>1949</v>
      </c>
      <c r="B357" s="62" t="s">
        <v>1948</v>
      </c>
      <c r="C357" t="s">
        <v>358</v>
      </c>
      <c r="E357" t="s">
        <v>830</v>
      </c>
      <c r="F357" s="24" t="s">
        <v>3105</v>
      </c>
      <c r="G357" t="s">
        <v>4918</v>
      </c>
      <c r="H357" t="s">
        <v>4919</v>
      </c>
    </row>
    <row r="358" spans="1:8" customFormat="1" ht="14.5" x14ac:dyDescent="0.35">
      <c r="A358" s="30" t="s">
        <v>1951</v>
      </c>
      <c r="B358" s="62" t="s">
        <v>1950</v>
      </c>
      <c r="C358" t="s">
        <v>108</v>
      </c>
      <c r="E358" t="s">
        <v>831</v>
      </c>
      <c r="F358" s="24" t="s">
        <v>3097</v>
      </c>
    </row>
    <row r="359" spans="1:8" x14ac:dyDescent="0.35">
      <c r="A359" s="30" t="s">
        <v>1953</v>
      </c>
      <c r="B359" s="62" t="s">
        <v>1952</v>
      </c>
      <c r="C359" t="s">
        <v>334</v>
      </c>
      <c r="E359" t="s">
        <v>832</v>
      </c>
      <c r="F359" s="24" t="s">
        <v>3107</v>
      </c>
      <c r="G359" t="s">
        <v>4922</v>
      </c>
      <c r="H359" t="s">
        <v>4923</v>
      </c>
    </row>
    <row r="360" spans="1:8" x14ac:dyDescent="0.35">
      <c r="A360" s="30" t="s">
        <v>1953</v>
      </c>
      <c r="B360" s="62" t="s">
        <v>1952</v>
      </c>
      <c r="C360" t="s">
        <v>334</v>
      </c>
      <c r="E360" t="s">
        <v>832</v>
      </c>
      <c r="F360" s="24" t="s">
        <v>3106</v>
      </c>
      <c r="G360" t="s">
        <v>4920</v>
      </c>
      <c r="H360" t="s">
        <v>4921</v>
      </c>
    </row>
    <row r="361" spans="1:8" x14ac:dyDescent="0.35">
      <c r="A361" s="30" t="s">
        <v>1955</v>
      </c>
      <c r="B361" s="62" t="s">
        <v>1954</v>
      </c>
      <c r="C361" t="s">
        <v>418</v>
      </c>
      <c r="E361" t="s">
        <v>833</v>
      </c>
      <c r="F361" s="27" t="s">
        <v>3108</v>
      </c>
      <c r="G361" t="s">
        <v>4924</v>
      </c>
      <c r="H361" t="s">
        <v>4925</v>
      </c>
    </row>
    <row r="362" spans="1:8" x14ac:dyDescent="0.35">
      <c r="A362" s="30" t="s">
        <v>1957</v>
      </c>
      <c r="B362" s="62" t="s">
        <v>1956</v>
      </c>
      <c r="C362" t="s">
        <v>637</v>
      </c>
      <c r="E362" t="s">
        <v>834</v>
      </c>
      <c r="F362" s="24" t="s">
        <v>3109</v>
      </c>
      <c r="G362" t="s">
        <v>4926</v>
      </c>
      <c r="H362" t="s">
        <v>4927</v>
      </c>
    </row>
    <row r="363" spans="1:8" x14ac:dyDescent="0.35">
      <c r="A363" s="30" t="s">
        <v>1957</v>
      </c>
      <c r="B363" s="62" t="s">
        <v>1956</v>
      </c>
      <c r="C363" t="s">
        <v>637</v>
      </c>
      <c r="E363" t="s">
        <v>834</v>
      </c>
      <c r="F363" s="24" t="s">
        <v>3110</v>
      </c>
      <c r="G363" t="s">
        <v>4928</v>
      </c>
      <c r="H363" t="s">
        <v>4929</v>
      </c>
    </row>
    <row r="364" spans="1:8" x14ac:dyDescent="0.35">
      <c r="A364" s="30" t="s">
        <v>1959</v>
      </c>
      <c r="B364" s="62" t="s">
        <v>1958</v>
      </c>
      <c r="C364" t="s">
        <v>463</v>
      </c>
      <c r="E364" t="s">
        <v>835</v>
      </c>
      <c r="F364" s="24" t="s">
        <v>3112</v>
      </c>
      <c r="G364" s="83" t="s">
        <v>3744</v>
      </c>
      <c r="H364" t="s">
        <v>4932</v>
      </c>
    </row>
    <row r="365" spans="1:8" x14ac:dyDescent="0.35">
      <c r="A365" s="30" t="s">
        <v>1959</v>
      </c>
      <c r="B365" s="62" t="s">
        <v>1958</v>
      </c>
      <c r="C365" t="s">
        <v>463</v>
      </c>
      <c r="E365" t="s">
        <v>835</v>
      </c>
      <c r="F365" s="24" t="s">
        <v>3111</v>
      </c>
      <c r="G365" t="s">
        <v>4930</v>
      </c>
      <c r="H365" t="s">
        <v>4931</v>
      </c>
    </row>
    <row r="366" spans="1:8" x14ac:dyDescent="0.35">
      <c r="A366" s="30" t="s">
        <v>1961</v>
      </c>
      <c r="B366" s="62" t="s">
        <v>1960</v>
      </c>
      <c r="C366" t="s">
        <v>403</v>
      </c>
      <c r="E366" t="s">
        <v>836</v>
      </c>
      <c r="F366" s="24" t="s">
        <v>3114</v>
      </c>
      <c r="G366" s="83" t="s">
        <v>3745</v>
      </c>
      <c r="H366" t="s">
        <v>4935</v>
      </c>
    </row>
    <row r="367" spans="1:8" x14ac:dyDescent="0.35">
      <c r="A367" s="30" t="s">
        <v>1961</v>
      </c>
      <c r="B367" s="62" t="s">
        <v>1960</v>
      </c>
      <c r="C367" t="s">
        <v>403</v>
      </c>
      <c r="E367" t="s">
        <v>836</v>
      </c>
      <c r="F367" s="24" t="s">
        <v>3113</v>
      </c>
      <c r="G367" t="s">
        <v>4933</v>
      </c>
      <c r="H367" t="s">
        <v>4934</v>
      </c>
    </row>
    <row r="368" spans="1:8" x14ac:dyDescent="0.35">
      <c r="A368" s="30" t="s">
        <v>1963</v>
      </c>
      <c r="B368" s="62" t="s">
        <v>1962</v>
      </c>
      <c r="C368" t="s">
        <v>175</v>
      </c>
      <c r="E368" t="s">
        <v>837</v>
      </c>
      <c r="F368" s="24" t="s">
        <v>3115</v>
      </c>
      <c r="G368" t="s">
        <v>4936</v>
      </c>
      <c r="H368" t="s">
        <v>4937</v>
      </c>
    </row>
    <row r="369" spans="1:8" x14ac:dyDescent="0.35">
      <c r="A369" s="30" t="s">
        <v>1963</v>
      </c>
      <c r="B369" s="62" t="s">
        <v>1962</v>
      </c>
      <c r="C369" t="s">
        <v>175</v>
      </c>
      <c r="E369" t="s">
        <v>837</v>
      </c>
      <c r="F369" s="24" t="s">
        <v>3116</v>
      </c>
      <c r="G369" t="s">
        <v>4938</v>
      </c>
      <c r="H369" t="s">
        <v>4939</v>
      </c>
    </row>
    <row r="370" spans="1:8" x14ac:dyDescent="0.35">
      <c r="A370" s="30" t="s">
        <v>1965</v>
      </c>
      <c r="B370" s="62" t="s">
        <v>1964</v>
      </c>
      <c r="C370" t="s">
        <v>176</v>
      </c>
      <c r="E370" t="s">
        <v>838</v>
      </c>
      <c r="F370" s="27" t="s">
        <v>3117</v>
      </c>
      <c r="G370" t="s">
        <v>4940</v>
      </c>
      <c r="H370" t="s">
        <v>4941</v>
      </c>
    </row>
    <row r="371" spans="1:8" x14ac:dyDescent="0.35">
      <c r="A371" s="30" t="s">
        <v>1967</v>
      </c>
      <c r="B371" s="62" t="s">
        <v>1966</v>
      </c>
      <c r="C371" t="s">
        <v>321</v>
      </c>
      <c r="E371" t="s">
        <v>839</v>
      </c>
      <c r="F371" s="27" t="s">
        <v>3118</v>
      </c>
      <c r="G371" t="s">
        <v>4942</v>
      </c>
      <c r="H371" t="s">
        <v>4943</v>
      </c>
    </row>
    <row r="372" spans="1:8" x14ac:dyDescent="0.35">
      <c r="A372" s="30" t="s">
        <v>1969</v>
      </c>
      <c r="B372" s="62" t="s">
        <v>1968</v>
      </c>
      <c r="C372" t="s">
        <v>309</v>
      </c>
      <c r="E372" t="s">
        <v>840</v>
      </c>
      <c r="F372" s="27" t="s">
        <v>3119</v>
      </c>
      <c r="G372" t="s">
        <v>4944</v>
      </c>
      <c r="H372" t="s">
        <v>4945</v>
      </c>
    </row>
    <row r="373" spans="1:8" x14ac:dyDescent="0.35">
      <c r="A373" s="30" t="s">
        <v>1971</v>
      </c>
      <c r="B373" s="62" t="s">
        <v>1970</v>
      </c>
      <c r="C373" t="s">
        <v>245</v>
      </c>
      <c r="E373" t="s">
        <v>841</v>
      </c>
      <c r="F373" s="24" t="s">
        <v>3012</v>
      </c>
      <c r="G373" t="s">
        <v>4946</v>
      </c>
      <c r="H373" t="s">
        <v>4947</v>
      </c>
    </row>
    <row r="374" spans="1:8" x14ac:dyDescent="0.35">
      <c r="A374" s="30" t="s">
        <v>1973</v>
      </c>
      <c r="B374" s="62" t="s">
        <v>1972</v>
      </c>
      <c r="C374" t="s">
        <v>360</v>
      </c>
      <c r="E374" t="s">
        <v>842</v>
      </c>
      <c r="F374" s="24" t="s">
        <v>3014</v>
      </c>
      <c r="G374" t="s">
        <v>4950</v>
      </c>
      <c r="H374" t="s">
        <v>4951</v>
      </c>
    </row>
    <row r="375" spans="1:8" x14ac:dyDescent="0.35">
      <c r="A375" s="30" t="s">
        <v>1973</v>
      </c>
      <c r="B375" s="62" t="s">
        <v>1972</v>
      </c>
      <c r="C375" t="s">
        <v>360</v>
      </c>
      <c r="E375" t="s">
        <v>842</v>
      </c>
      <c r="F375" s="24" t="s">
        <v>3013</v>
      </c>
      <c r="G375" t="s">
        <v>4948</v>
      </c>
      <c r="H375" t="s">
        <v>4949</v>
      </c>
    </row>
    <row r="376" spans="1:8" x14ac:dyDescent="0.35">
      <c r="A376" s="30" t="s">
        <v>1973</v>
      </c>
      <c r="B376" s="62" t="s">
        <v>1972</v>
      </c>
      <c r="C376" t="s">
        <v>360</v>
      </c>
      <c r="E376" t="s">
        <v>842</v>
      </c>
      <c r="F376" s="24" t="s">
        <v>3015</v>
      </c>
      <c r="G376" t="s">
        <v>4952</v>
      </c>
      <c r="H376" t="s">
        <v>4951</v>
      </c>
    </row>
    <row r="377" spans="1:8" x14ac:dyDescent="0.35">
      <c r="A377" s="30" t="s">
        <v>1973</v>
      </c>
      <c r="B377" s="62" t="s">
        <v>1972</v>
      </c>
      <c r="C377" t="s">
        <v>360</v>
      </c>
      <c r="E377" t="s">
        <v>842</v>
      </c>
      <c r="F377" s="24" t="s">
        <v>3016</v>
      </c>
      <c r="G377" t="s">
        <v>4953</v>
      </c>
      <c r="H377" t="s">
        <v>4954</v>
      </c>
    </row>
    <row r="378" spans="1:8" x14ac:dyDescent="0.35">
      <c r="A378" s="30" t="s">
        <v>1973</v>
      </c>
      <c r="B378" s="62" t="s">
        <v>1972</v>
      </c>
      <c r="C378" t="s">
        <v>360</v>
      </c>
      <c r="E378" t="s">
        <v>842</v>
      </c>
      <c r="F378" s="24" t="s">
        <v>3017</v>
      </c>
      <c r="G378" t="s">
        <v>4955</v>
      </c>
      <c r="H378" t="s">
        <v>4956</v>
      </c>
    </row>
    <row r="379" spans="1:8" x14ac:dyDescent="0.35">
      <c r="A379" s="30" t="s">
        <v>1973</v>
      </c>
      <c r="B379" s="62" t="s">
        <v>1972</v>
      </c>
      <c r="C379" t="s">
        <v>360</v>
      </c>
      <c r="E379" t="s">
        <v>842</v>
      </c>
      <c r="F379" s="24" t="s">
        <v>3018</v>
      </c>
      <c r="G379" t="s">
        <v>4957</v>
      </c>
      <c r="H379" t="s">
        <v>4958</v>
      </c>
    </row>
    <row r="380" spans="1:8" x14ac:dyDescent="0.35">
      <c r="A380" s="30" t="s">
        <v>1975</v>
      </c>
      <c r="B380" s="62" t="s">
        <v>1974</v>
      </c>
      <c r="C380" t="s">
        <v>513</v>
      </c>
      <c r="E380" t="s">
        <v>843</v>
      </c>
      <c r="F380" s="24" t="s">
        <v>3020</v>
      </c>
      <c r="G380" t="s">
        <v>4959</v>
      </c>
      <c r="H380" s="83" t="s">
        <v>1447</v>
      </c>
    </row>
    <row r="381" spans="1:8" x14ac:dyDescent="0.35">
      <c r="A381" s="30" t="s">
        <v>1975</v>
      </c>
      <c r="B381" s="62" t="s">
        <v>1974</v>
      </c>
      <c r="C381" t="s">
        <v>513</v>
      </c>
      <c r="E381" t="s">
        <v>843</v>
      </c>
      <c r="F381" s="24" t="s">
        <v>3021</v>
      </c>
      <c r="G381" t="s">
        <v>4961</v>
      </c>
      <c r="H381" t="s">
        <v>4962</v>
      </c>
    </row>
    <row r="382" spans="1:8" x14ac:dyDescent="0.35">
      <c r="A382" s="30" t="s">
        <v>1975</v>
      </c>
      <c r="B382" s="62" t="s">
        <v>1974</v>
      </c>
      <c r="C382" t="s">
        <v>513</v>
      </c>
      <c r="E382" t="s">
        <v>843</v>
      </c>
      <c r="F382" s="24" t="s">
        <v>3019</v>
      </c>
      <c r="G382" t="s">
        <v>4960</v>
      </c>
      <c r="H382" s="83" t="s">
        <v>1447</v>
      </c>
    </row>
    <row r="383" spans="1:8" x14ac:dyDescent="0.35">
      <c r="A383" s="30" t="s">
        <v>1975</v>
      </c>
      <c r="B383" s="62" t="s">
        <v>1974</v>
      </c>
      <c r="C383" t="s">
        <v>513</v>
      </c>
      <c r="E383" t="s">
        <v>843</v>
      </c>
      <c r="F383" s="24" t="s">
        <v>3022</v>
      </c>
      <c r="G383" t="s">
        <v>4963</v>
      </c>
      <c r="H383" t="s">
        <v>4964</v>
      </c>
    </row>
    <row r="384" spans="1:8" x14ac:dyDescent="0.35">
      <c r="A384" s="30" t="s">
        <v>1975</v>
      </c>
      <c r="B384" s="62" t="s">
        <v>1974</v>
      </c>
      <c r="C384" t="s">
        <v>513</v>
      </c>
      <c r="E384" t="s">
        <v>843</v>
      </c>
      <c r="F384" s="24" t="s">
        <v>3023</v>
      </c>
      <c r="G384" t="s">
        <v>4965</v>
      </c>
      <c r="H384" t="s">
        <v>4964</v>
      </c>
    </row>
    <row r="385" spans="1:8" x14ac:dyDescent="0.35">
      <c r="A385" s="30" t="s">
        <v>1975</v>
      </c>
      <c r="B385" s="62" t="s">
        <v>1974</v>
      </c>
      <c r="C385" t="s">
        <v>513</v>
      </c>
      <c r="E385" t="s">
        <v>843</v>
      </c>
      <c r="F385" s="24" t="s">
        <v>3024</v>
      </c>
      <c r="G385" t="s">
        <v>4966</v>
      </c>
      <c r="H385" t="s">
        <v>4967</v>
      </c>
    </row>
    <row r="386" spans="1:8" x14ac:dyDescent="0.35">
      <c r="A386" s="30" t="s">
        <v>1975</v>
      </c>
      <c r="B386" s="62" t="s">
        <v>1974</v>
      </c>
      <c r="C386" t="s">
        <v>513</v>
      </c>
      <c r="E386" t="s">
        <v>843</v>
      </c>
      <c r="F386" s="24" t="s">
        <v>3025</v>
      </c>
      <c r="G386" t="s">
        <v>4968</v>
      </c>
      <c r="H386" t="s">
        <v>4969</v>
      </c>
    </row>
    <row r="387" spans="1:8" x14ac:dyDescent="0.35">
      <c r="A387" s="30" t="s">
        <v>1977</v>
      </c>
      <c r="B387" s="62" t="s">
        <v>1976</v>
      </c>
      <c r="C387" t="s">
        <v>455</v>
      </c>
      <c r="E387" t="s">
        <v>844</v>
      </c>
      <c r="F387" s="27" t="s">
        <v>3026</v>
      </c>
      <c r="G387" t="s">
        <v>4970</v>
      </c>
      <c r="H387" t="s">
        <v>4971</v>
      </c>
    </row>
    <row r="388" spans="1:8" x14ac:dyDescent="0.35">
      <c r="A388" s="30" t="s">
        <v>1979</v>
      </c>
      <c r="B388" s="62" t="s">
        <v>1978</v>
      </c>
      <c r="C388" t="s">
        <v>560</v>
      </c>
      <c r="E388" t="s">
        <v>845</v>
      </c>
      <c r="F388" s="27" t="s">
        <v>3027</v>
      </c>
      <c r="G388" t="s">
        <v>4972</v>
      </c>
      <c r="H388" t="s">
        <v>4973</v>
      </c>
    </row>
    <row r="389" spans="1:8" x14ac:dyDescent="0.35">
      <c r="A389" s="30" t="s">
        <v>1981</v>
      </c>
      <c r="B389" s="62" t="s">
        <v>1980</v>
      </c>
      <c r="C389" t="s">
        <v>241</v>
      </c>
      <c r="E389" t="s">
        <v>846</v>
      </c>
      <c r="F389" s="27" t="s">
        <v>3028</v>
      </c>
      <c r="G389" t="s">
        <v>4974</v>
      </c>
      <c r="H389" t="s">
        <v>4975</v>
      </c>
    </row>
    <row r="390" spans="1:8" x14ac:dyDescent="0.35">
      <c r="A390" s="30" t="s">
        <v>1983</v>
      </c>
      <c r="B390" s="62" t="s">
        <v>1982</v>
      </c>
      <c r="C390" t="s">
        <v>202</v>
      </c>
      <c r="E390" t="s">
        <v>847</v>
      </c>
      <c r="F390" s="27" t="s">
        <v>3029</v>
      </c>
      <c r="G390" t="s">
        <v>4976</v>
      </c>
      <c r="H390" t="s">
        <v>4977</v>
      </c>
    </row>
    <row r="391" spans="1:8" x14ac:dyDescent="0.35">
      <c r="A391" s="30" t="s">
        <v>1985</v>
      </c>
      <c r="B391" s="62" t="s">
        <v>1984</v>
      </c>
      <c r="C391" t="s">
        <v>362</v>
      </c>
      <c r="E391" t="s">
        <v>848</v>
      </c>
      <c r="F391" s="24" t="s">
        <v>3030</v>
      </c>
      <c r="G391" t="s">
        <v>4978</v>
      </c>
      <c r="H391" t="s">
        <v>4979</v>
      </c>
    </row>
    <row r="392" spans="1:8" x14ac:dyDescent="0.35">
      <c r="A392" s="30" t="s">
        <v>1985</v>
      </c>
      <c r="B392" s="62" t="s">
        <v>1984</v>
      </c>
      <c r="C392" t="s">
        <v>362</v>
      </c>
      <c r="E392" t="s">
        <v>848</v>
      </c>
      <c r="F392" s="24" t="s">
        <v>3031</v>
      </c>
      <c r="G392" t="s">
        <v>4980</v>
      </c>
      <c r="H392" t="s">
        <v>4981</v>
      </c>
    </row>
    <row r="393" spans="1:8" x14ac:dyDescent="0.35">
      <c r="A393" s="30" t="s">
        <v>1985</v>
      </c>
      <c r="B393" s="62" t="s">
        <v>1984</v>
      </c>
      <c r="C393" t="s">
        <v>362</v>
      </c>
      <c r="E393" t="s">
        <v>848</v>
      </c>
      <c r="F393" s="24" t="s">
        <v>3032</v>
      </c>
      <c r="G393" t="s">
        <v>4982</v>
      </c>
      <c r="H393" t="s">
        <v>4983</v>
      </c>
    </row>
    <row r="394" spans="1:8" x14ac:dyDescent="0.35">
      <c r="A394" s="30" t="s">
        <v>1987</v>
      </c>
      <c r="B394" s="62" t="s">
        <v>1986</v>
      </c>
      <c r="C394" t="s">
        <v>76</v>
      </c>
      <c r="E394" t="s">
        <v>849</v>
      </c>
      <c r="F394" s="27" t="s">
        <v>3033</v>
      </c>
      <c r="G394" t="s">
        <v>4984</v>
      </c>
      <c r="H394" t="s">
        <v>4985</v>
      </c>
    </row>
    <row r="395" spans="1:8" x14ac:dyDescent="0.35">
      <c r="A395" s="30" t="s">
        <v>1989</v>
      </c>
      <c r="B395" s="62" t="s">
        <v>1988</v>
      </c>
      <c r="C395" t="s">
        <v>446</v>
      </c>
      <c r="E395" t="s">
        <v>850</v>
      </c>
      <c r="F395" s="24" t="s">
        <v>3034</v>
      </c>
      <c r="G395" t="s">
        <v>4986</v>
      </c>
      <c r="H395" t="s">
        <v>4987</v>
      </c>
    </row>
    <row r="396" spans="1:8" x14ac:dyDescent="0.35">
      <c r="A396" s="30" t="s">
        <v>1989</v>
      </c>
      <c r="B396" s="62" t="s">
        <v>1988</v>
      </c>
      <c r="C396" t="s">
        <v>446</v>
      </c>
      <c r="E396" t="s">
        <v>850</v>
      </c>
      <c r="F396" s="24" t="s">
        <v>3035</v>
      </c>
      <c r="G396" t="s">
        <v>4988</v>
      </c>
      <c r="H396" t="s">
        <v>4989</v>
      </c>
    </row>
    <row r="397" spans="1:8" x14ac:dyDescent="0.35">
      <c r="A397" s="30" t="s">
        <v>1989</v>
      </c>
      <c r="B397" s="62" t="s">
        <v>1988</v>
      </c>
      <c r="C397" t="s">
        <v>446</v>
      </c>
      <c r="E397" t="s">
        <v>850</v>
      </c>
      <c r="F397" s="24" t="s">
        <v>3036</v>
      </c>
      <c r="G397" t="s">
        <v>4990</v>
      </c>
      <c r="H397" t="s">
        <v>4991</v>
      </c>
    </row>
    <row r="398" spans="1:8" x14ac:dyDescent="0.35">
      <c r="A398" s="30" t="s">
        <v>1989</v>
      </c>
      <c r="B398" s="62" t="s">
        <v>1988</v>
      </c>
      <c r="C398" t="s">
        <v>446</v>
      </c>
      <c r="E398" t="s">
        <v>850</v>
      </c>
      <c r="F398" s="24" t="s">
        <v>3037</v>
      </c>
      <c r="G398" t="s">
        <v>4992</v>
      </c>
      <c r="H398" t="s">
        <v>4993</v>
      </c>
    </row>
    <row r="399" spans="1:8" x14ac:dyDescent="0.35">
      <c r="A399" s="30" t="s">
        <v>1991</v>
      </c>
      <c r="B399" s="62" t="s">
        <v>1990</v>
      </c>
      <c r="C399" t="s">
        <v>246</v>
      </c>
      <c r="E399" t="s">
        <v>851</v>
      </c>
      <c r="F399" s="24" t="s">
        <v>3038</v>
      </c>
      <c r="G399" t="s">
        <v>4994</v>
      </c>
      <c r="H399" t="s">
        <v>4995</v>
      </c>
    </row>
    <row r="400" spans="1:8" x14ac:dyDescent="0.35">
      <c r="A400" s="30" t="s">
        <v>1991</v>
      </c>
      <c r="B400" s="62" t="s">
        <v>1990</v>
      </c>
      <c r="C400" t="s">
        <v>246</v>
      </c>
      <c r="E400" t="s">
        <v>851</v>
      </c>
      <c r="F400" s="24" t="s">
        <v>3039</v>
      </c>
      <c r="G400" t="s">
        <v>4996</v>
      </c>
      <c r="H400" t="s">
        <v>4997</v>
      </c>
    </row>
    <row r="401" spans="1:8" x14ac:dyDescent="0.35">
      <c r="A401" s="30" t="s">
        <v>1991</v>
      </c>
      <c r="B401" s="62" t="s">
        <v>1990</v>
      </c>
      <c r="C401" t="s">
        <v>246</v>
      </c>
      <c r="E401" t="s">
        <v>851</v>
      </c>
      <c r="F401" s="24" t="s">
        <v>3040</v>
      </c>
      <c r="G401" t="s">
        <v>4998</v>
      </c>
      <c r="H401" t="s">
        <v>4999</v>
      </c>
    </row>
    <row r="402" spans="1:8" x14ac:dyDescent="0.35">
      <c r="A402" s="30" t="s">
        <v>1991</v>
      </c>
      <c r="B402" s="62" t="s">
        <v>1990</v>
      </c>
      <c r="C402" t="s">
        <v>246</v>
      </c>
      <c r="E402" t="s">
        <v>851</v>
      </c>
      <c r="F402" s="24" t="s">
        <v>3041</v>
      </c>
      <c r="G402" t="s">
        <v>5000</v>
      </c>
      <c r="H402" t="s">
        <v>5001</v>
      </c>
    </row>
    <row r="403" spans="1:8" x14ac:dyDescent="0.35">
      <c r="A403" s="30" t="s">
        <v>1991</v>
      </c>
      <c r="B403" s="62" t="s">
        <v>1990</v>
      </c>
      <c r="C403" t="s">
        <v>246</v>
      </c>
      <c r="E403" t="s">
        <v>851</v>
      </c>
      <c r="F403" s="24" t="s">
        <v>3042</v>
      </c>
      <c r="G403" t="s">
        <v>5002</v>
      </c>
      <c r="H403" t="s">
        <v>5003</v>
      </c>
    </row>
    <row r="404" spans="1:8" x14ac:dyDescent="0.35">
      <c r="A404" s="30" t="s">
        <v>1991</v>
      </c>
      <c r="B404" s="62" t="s">
        <v>1990</v>
      </c>
      <c r="C404" t="s">
        <v>246</v>
      </c>
      <c r="E404" t="s">
        <v>851</v>
      </c>
      <c r="F404" s="24" t="s">
        <v>3043</v>
      </c>
      <c r="G404" t="s">
        <v>5004</v>
      </c>
      <c r="H404" t="s">
        <v>5005</v>
      </c>
    </row>
    <row r="405" spans="1:8" x14ac:dyDescent="0.35">
      <c r="A405" s="30" t="s">
        <v>1991</v>
      </c>
      <c r="B405" s="62" t="s">
        <v>1990</v>
      </c>
      <c r="C405" t="s">
        <v>246</v>
      </c>
      <c r="E405" t="s">
        <v>851</v>
      </c>
      <c r="F405" s="24" t="s">
        <v>3044</v>
      </c>
      <c r="G405" t="s">
        <v>5006</v>
      </c>
      <c r="H405" t="s">
        <v>5007</v>
      </c>
    </row>
    <row r="406" spans="1:8" x14ac:dyDescent="0.35">
      <c r="A406" s="30" t="s">
        <v>1991</v>
      </c>
      <c r="B406" s="62" t="s">
        <v>1990</v>
      </c>
      <c r="C406" t="s">
        <v>246</v>
      </c>
      <c r="E406" t="s">
        <v>851</v>
      </c>
      <c r="F406" s="24" t="s">
        <v>3045</v>
      </c>
      <c r="G406" t="s">
        <v>5008</v>
      </c>
      <c r="H406" t="s">
        <v>5009</v>
      </c>
    </row>
    <row r="407" spans="1:8" x14ac:dyDescent="0.35">
      <c r="A407" s="30" t="s">
        <v>1991</v>
      </c>
      <c r="B407" s="62" t="s">
        <v>1990</v>
      </c>
      <c r="C407" t="s">
        <v>246</v>
      </c>
      <c r="E407" t="s">
        <v>851</v>
      </c>
      <c r="F407" s="24" t="s">
        <v>3046</v>
      </c>
      <c r="G407" t="s">
        <v>5010</v>
      </c>
      <c r="H407" t="s">
        <v>5011</v>
      </c>
    </row>
    <row r="408" spans="1:8" x14ac:dyDescent="0.35">
      <c r="A408" s="30" t="s">
        <v>1991</v>
      </c>
      <c r="B408" s="62" t="s">
        <v>1990</v>
      </c>
      <c r="C408" t="s">
        <v>246</v>
      </c>
      <c r="E408" t="s">
        <v>851</v>
      </c>
      <c r="F408" s="24" t="s">
        <v>3047</v>
      </c>
      <c r="G408" t="s">
        <v>5012</v>
      </c>
      <c r="H408" t="s">
        <v>5013</v>
      </c>
    </row>
    <row r="409" spans="1:8" x14ac:dyDescent="0.35">
      <c r="A409" s="30" t="s">
        <v>1991</v>
      </c>
      <c r="B409" s="62" t="s">
        <v>1990</v>
      </c>
      <c r="C409" t="s">
        <v>246</v>
      </c>
      <c r="E409" t="s">
        <v>851</v>
      </c>
      <c r="F409" s="24" t="s">
        <v>3048</v>
      </c>
      <c r="G409" t="s">
        <v>5014</v>
      </c>
      <c r="H409" t="s">
        <v>5015</v>
      </c>
    </row>
    <row r="410" spans="1:8" x14ac:dyDescent="0.35">
      <c r="A410" s="30" t="s">
        <v>1993</v>
      </c>
      <c r="B410" s="62" t="s">
        <v>1992</v>
      </c>
      <c r="C410" t="s">
        <v>226</v>
      </c>
      <c r="E410" t="s">
        <v>852</v>
      </c>
      <c r="F410" s="24" t="s">
        <v>3049</v>
      </c>
      <c r="G410" t="s">
        <v>5016</v>
      </c>
      <c r="H410" t="s">
        <v>5017</v>
      </c>
    </row>
    <row r="411" spans="1:8" x14ac:dyDescent="0.35">
      <c r="A411" s="30" t="s">
        <v>1995</v>
      </c>
      <c r="B411" s="62" t="s">
        <v>1994</v>
      </c>
      <c r="C411" t="s">
        <v>461</v>
      </c>
      <c r="E411" t="s">
        <v>853</v>
      </c>
      <c r="F411" s="24" t="s">
        <v>3050</v>
      </c>
      <c r="G411" t="s">
        <v>5018</v>
      </c>
      <c r="H411" t="s">
        <v>5019</v>
      </c>
    </row>
    <row r="412" spans="1:8" x14ac:dyDescent="0.35">
      <c r="A412" s="30" t="s">
        <v>1995</v>
      </c>
      <c r="B412" s="62" t="s">
        <v>1994</v>
      </c>
      <c r="C412" t="s">
        <v>461</v>
      </c>
      <c r="E412" t="s">
        <v>853</v>
      </c>
      <c r="F412" s="24" t="s">
        <v>3053</v>
      </c>
      <c r="G412" t="s">
        <v>5024</v>
      </c>
      <c r="H412" t="s">
        <v>5025</v>
      </c>
    </row>
    <row r="413" spans="1:8" x14ac:dyDescent="0.35">
      <c r="A413" s="30" t="s">
        <v>1995</v>
      </c>
      <c r="B413" s="62" t="s">
        <v>1994</v>
      </c>
      <c r="C413" t="s">
        <v>461</v>
      </c>
      <c r="E413" t="s">
        <v>853</v>
      </c>
      <c r="F413" s="24" t="s">
        <v>3051</v>
      </c>
      <c r="G413" t="s">
        <v>5020</v>
      </c>
      <c r="H413" t="s">
        <v>5021</v>
      </c>
    </row>
    <row r="414" spans="1:8" x14ac:dyDescent="0.35">
      <c r="A414" s="30" t="s">
        <v>1995</v>
      </c>
      <c r="B414" s="62" t="s">
        <v>1994</v>
      </c>
      <c r="C414" t="s">
        <v>461</v>
      </c>
      <c r="E414" t="s">
        <v>853</v>
      </c>
      <c r="F414" s="24" t="s">
        <v>3052</v>
      </c>
      <c r="G414" t="s">
        <v>5022</v>
      </c>
      <c r="H414" t="s">
        <v>5023</v>
      </c>
    </row>
    <row r="415" spans="1:8" x14ac:dyDescent="0.35">
      <c r="A415" s="30" t="s">
        <v>1997</v>
      </c>
      <c r="B415" s="62" t="s">
        <v>1996</v>
      </c>
      <c r="C415" t="s">
        <v>449</v>
      </c>
      <c r="E415" t="s">
        <v>854</v>
      </c>
      <c r="F415" s="27" t="s">
        <v>3054</v>
      </c>
      <c r="G415" t="s">
        <v>5026</v>
      </c>
      <c r="H415" t="s">
        <v>5027</v>
      </c>
    </row>
    <row r="416" spans="1:8" x14ac:dyDescent="0.35">
      <c r="A416" s="30" t="s">
        <v>1999</v>
      </c>
      <c r="B416" s="62" t="s">
        <v>1998</v>
      </c>
      <c r="C416" t="s">
        <v>650</v>
      </c>
      <c r="E416" t="s">
        <v>855</v>
      </c>
      <c r="F416" s="27" t="s">
        <v>3055</v>
      </c>
      <c r="G416" t="s">
        <v>5028</v>
      </c>
      <c r="H416" t="s">
        <v>5029</v>
      </c>
    </row>
    <row r="417" spans="1:8" x14ac:dyDescent="0.35">
      <c r="A417" s="30" t="s">
        <v>2001</v>
      </c>
      <c r="B417" s="62" t="s">
        <v>2000</v>
      </c>
      <c r="C417" t="s">
        <v>160</v>
      </c>
      <c r="E417" t="s">
        <v>856</v>
      </c>
      <c r="F417" s="27" t="s">
        <v>3056</v>
      </c>
      <c r="G417" t="s">
        <v>5030</v>
      </c>
      <c r="H417" t="s">
        <v>5031</v>
      </c>
    </row>
    <row r="418" spans="1:8" x14ac:dyDescent="0.35">
      <c r="A418" s="30" t="s">
        <v>2003</v>
      </c>
      <c r="B418" s="62" t="s">
        <v>2002</v>
      </c>
      <c r="C418" t="s">
        <v>161</v>
      </c>
      <c r="E418" t="s">
        <v>857</v>
      </c>
      <c r="F418" s="27" t="s">
        <v>3057</v>
      </c>
      <c r="G418" t="s">
        <v>5032</v>
      </c>
      <c r="H418" t="s">
        <v>5033</v>
      </c>
    </row>
    <row r="419" spans="1:8" x14ac:dyDescent="0.35">
      <c r="A419" s="30" t="s">
        <v>2005</v>
      </c>
      <c r="B419" s="62" t="s">
        <v>2004</v>
      </c>
      <c r="C419" t="s">
        <v>328</v>
      </c>
      <c r="E419" t="s">
        <v>858</v>
      </c>
      <c r="F419" s="27" t="s">
        <v>3058</v>
      </c>
      <c r="G419" t="s">
        <v>5034</v>
      </c>
      <c r="H419" t="s">
        <v>5035</v>
      </c>
    </row>
    <row r="420" spans="1:8" x14ac:dyDescent="0.35">
      <c r="A420" s="30" t="s">
        <v>2007</v>
      </c>
      <c r="B420" s="62" t="s">
        <v>2006</v>
      </c>
      <c r="C420" t="s">
        <v>349</v>
      </c>
      <c r="E420" t="s">
        <v>859</v>
      </c>
      <c r="F420" s="27" t="s">
        <v>3059</v>
      </c>
      <c r="G420" t="s">
        <v>5036</v>
      </c>
      <c r="H420" t="s">
        <v>5037</v>
      </c>
    </row>
    <row r="421" spans="1:8" x14ac:dyDescent="0.35">
      <c r="A421" s="30" t="s">
        <v>2009</v>
      </c>
      <c r="B421" s="62" t="s">
        <v>2008</v>
      </c>
      <c r="C421" t="s">
        <v>96</v>
      </c>
      <c r="E421" t="s">
        <v>860</v>
      </c>
      <c r="F421" s="27" t="s">
        <v>3060</v>
      </c>
      <c r="G421" t="s">
        <v>5038</v>
      </c>
      <c r="H421" t="s">
        <v>5039</v>
      </c>
    </row>
    <row r="422" spans="1:8" x14ac:dyDescent="0.35">
      <c r="A422" s="30" t="s">
        <v>1981</v>
      </c>
      <c r="B422" s="62" t="s">
        <v>1980</v>
      </c>
      <c r="C422" t="s">
        <v>242</v>
      </c>
      <c r="E422" t="s">
        <v>861</v>
      </c>
      <c r="F422" s="24" t="s">
        <v>3061</v>
      </c>
      <c r="G422" t="s">
        <v>5040</v>
      </c>
      <c r="H422" t="s">
        <v>5041</v>
      </c>
    </row>
    <row r="423" spans="1:8" x14ac:dyDescent="0.35">
      <c r="A423" s="30" t="s">
        <v>2011</v>
      </c>
      <c r="B423" s="62" t="s">
        <v>2010</v>
      </c>
      <c r="C423" t="s">
        <v>329</v>
      </c>
      <c r="E423" t="s">
        <v>862</v>
      </c>
      <c r="F423" s="27" t="s">
        <v>3062</v>
      </c>
      <c r="G423" t="s">
        <v>5042</v>
      </c>
      <c r="H423" t="s">
        <v>5043</v>
      </c>
    </row>
    <row r="424" spans="1:8" x14ac:dyDescent="0.35">
      <c r="A424" s="30" t="s">
        <v>2013</v>
      </c>
      <c r="B424" s="62" t="s">
        <v>2012</v>
      </c>
      <c r="C424" t="s">
        <v>546</v>
      </c>
      <c r="E424" t="s">
        <v>863</v>
      </c>
      <c r="F424" s="24" t="s">
        <v>3063</v>
      </c>
      <c r="G424" t="s">
        <v>5044</v>
      </c>
      <c r="H424" t="s">
        <v>5045</v>
      </c>
    </row>
    <row r="425" spans="1:8" x14ac:dyDescent="0.35">
      <c r="A425" s="30" t="s">
        <v>2013</v>
      </c>
      <c r="B425" s="62" t="s">
        <v>2012</v>
      </c>
      <c r="C425" t="s">
        <v>546</v>
      </c>
      <c r="E425" t="s">
        <v>863</v>
      </c>
      <c r="F425" s="24" t="s">
        <v>3064</v>
      </c>
      <c r="G425" t="s">
        <v>5046</v>
      </c>
      <c r="H425" t="s">
        <v>5047</v>
      </c>
    </row>
    <row r="426" spans="1:8" x14ac:dyDescent="0.35">
      <c r="A426" s="30" t="s">
        <v>2015</v>
      </c>
      <c r="B426" s="62" t="s">
        <v>2014</v>
      </c>
      <c r="C426" t="s">
        <v>219</v>
      </c>
      <c r="E426" t="s">
        <v>864</v>
      </c>
      <c r="F426" s="24" t="s">
        <v>3065</v>
      </c>
      <c r="G426" t="s">
        <v>5048</v>
      </c>
      <c r="H426" t="s">
        <v>5049</v>
      </c>
    </row>
    <row r="427" spans="1:8" x14ac:dyDescent="0.35">
      <c r="A427" s="30" t="s">
        <v>2015</v>
      </c>
      <c r="B427" s="62" t="s">
        <v>2014</v>
      </c>
      <c r="C427" t="s">
        <v>219</v>
      </c>
      <c r="E427" t="s">
        <v>864</v>
      </c>
      <c r="F427" s="24" t="s">
        <v>3066</v>
      </c>
      <c r="G427" t="s">
        <v>5050</v>
      </c>
      <c r="H427" t="s">
        <v>5051</v>
      </c>
    </row>
    <row r="428" spans="1:8" x14ac:dyDescent="0.35">
      <c r="A428" s="30" t="s">
        <v>2015</v>
      </c>
      <c r="B428" s="62" t="s">
        <v>2014</v>
      </c>
      <c r="C428" t="s">
        <v>219</v>
      </c>
      <c r="E428" t="s">
        <v>864</v>
      </c>
      <c r="F428" s="24" t="s">
        <v>3067</v>
      </c>
      <c r="G428" t="s">
        <v>5052</v>
      </c>
      <c r="H428" t="s">
        <v>5053</v>
      </c>
    </row>
    <row r="429" spans="1:8" x14ac:dyDescent="0.35">
      <c r="A429" s="30" t="s">
        <v>2017</v>
      </c>
      <c r="B429" s="62" t="s">
        <v>2016</v>
      </c>
      <c r="C429" t="s">
        <v>581</v>
      </c>
      <c r="E429" t="s">
        <v>865</v>
      </c>
      <c r="F429" s="24" t="s">
        <v>3069</v>
      </c>
      <c r="G429" t="s">
        <v>5056</v>
      </c>
      <c r="H429" t="s">
        <v>5057</v>
      </c>
    </row>
    <row r="430" spans="1:8" x14ac:dyDescent="0.35">
      <c r="A430" s="30" t="s">
        <v>2017</v>
      </c>
      <c r="B430" s="62" t="s">
        <v>2016</v>
      </c>
      <c r="C430" t="s">
        <v>581</v>
      </c>
      <c r="E430" t="s">
        <v>865</v>
      </c>
      <c r="F430" s="24" t="s">
        <v>3068</v>
      </c>
      <c r="G430" t="s">
        <v>5054</v>
      </c>
      <c r="H430" t="s">
        <v>5055</v>
      </c>
    </row>
    <row r="431" spans="1:8" x14ac:dyDescent="0.35">
      <c r="A431" s="30" t="s">
        <v>2019</v>
      </c>
      <c r="B431" s="62" t="s">
        <v>2018</v>
      </c>
      <c r="C431" t="s">
        <v>378</v>
      </c>
      <c r="E431" t="s">
        <v>866</v>
      </c>
      <c r="F431" s="24" t="s">
        <v>3070</v>
      </c>
      <c r="G431" t="s">
        <v>5058</v>
      </c>
      <c r="H431" t="s">
        <v>5059</v>
      </c>
    </row>
    <row r="432" spans="1:8" x14ac:dyDescent="0.35">
      <c r="A432" s="30" t="s">
        <v>2019</v>
      </c>
      <c r="B432" s="62" t="s">
        <v>2018</v>
      </c>
      <c r="C432" t="s">
        <v>378</v>
      </c>
      <c r="E432" t="s">
        <v>866</v>
      </c>
      <c r="F432" s="24" t="s">
        <v>3071</v>
      </c>
      <c r="G432" t="s">
        <v>5060</v>
      </c>
      <c r="H432" t="s">
        <v>5061</v>
      </c>
    </row>
    <row r="433" spans="1:8" x14ac:dyDescent="0.35">
      <c r="A433" s="30" t="s">
        <v>2021</v>
      </c>
      <c r="B433" s="62" t="s">
        <v>2020</v>
      </c>
      <c r="C433" t="s">
        <v>651</v>
      </c>
      <c r="E433" t="s">
        <v>867</v>
      </c>
      <c r="F433" s="24" t="s">
        <v>3073</v>
      </c>
      <c r="G433" t="s">
        <v>5062</v>
      </c>
      <c r="H433" t="s">
        <v>5063</v>
      </c>
    </row>
    <row r="434" spans="1:8" x14ac:dyDescent="0.35">
      <c r="A434" s="30" t="s">
        <v>2021</v>
      </c>
      <c r="B434" s="62" t="s">
        <v>2020</v>
      </c>
      <c r="C434" t="s">
        <v>651</v>
      </c>
      <c r="E434" t="s">
        <v>867</v>
      </c>
      <c r="F434" s="24" t="s">
        <v>3074</v>
      </c>
      <c r="G434" t="s">
        <v>5064</v>
      </c>
      <c r="H434" t="s">
        <v>5065</v>
      </c>
    </row>
    <row r="435" spans="1:8" x14ac:dyDescent="0.35">
      <c r="A435" s="30" t="s">
        <v>2023</v>
      </c>
      <c r="B435" s="62" t="s">
        <v>2022</v>
      </c>
      <c r="C435" t="s">
        <v>287</v>
      </c>
      <c r="E435" t="s">
        <v>868</v>
      </c>
      <c r="F435" s="27" t="s">
        <v>3072</v>
      </c>
      <c r="G435" t="s">
        <v>5066</v>
      </c>
      <c r="H435" t="s">
        <v>5067</v>
      </c>
    </row>
    <row r="436" spans="1:8" x14ac:dyDescent="0.35">
      <c r="A436" s="30" t="s">
        <v>2025</v>
      </c>
      <c r="B436" s="62" t="s">
        <v>2024</v>
      </c>
      <c r="C436" t="s">
        <v>453</v>
      </c>
      <c r="E436" t="s">
        <v>869</v>
      </c>
      <c r="F436" s="24" t="s">
        <v>3075</v>
      </c>
      <c r="G436" s="83" t="s">
        <v>3746</v>
      </c>
      <c r="H436" t="s">
        <v>5068</v>
      </c>
    </row>
    <row r="437" spans="1:8" x14ac:dyDescent="0.35">
      <c r="A437" s="30" t="s">
        <v>2025</v>
      </c>
      <c r="B437" s="62" t="s">
        <v>2024</v>
      </c>
      <c r="C437" t="s">
        <v>453</v>
      </c>
      <c r="E437" t="s">
        <v>869</v>
      </c>
      <c r="F437" s="24" t="s">
        <v>3076</v>
      </c>
      <c r="G437" t="s">
        <v>5069</v>
      </c>
      <c r="H437" t="s">
        <v>5070</v>
      </c>
    </row>
    <row r="438" spans="1:8" x14ac:dyDescent="0.35">
      <c r="A438" s="30" t="s">
        <v>2025</v>
      </c>
      <c r="B438" s="62" t="s">
        <v>2024</v>
      </c>
      <c r="C438" t="s">
        <v>453</v>
      </c>
      <c r="E438" t="s">
        <v>869</v>
      </c>
      <c r="F438" s="24" t="s">
        <v>3077</v>
      </c>
      <c r="G438" t="s">
        <v>5071</v>
      </c>
      <c r="H438" t="s">
        <v>5072</v>
      </c>
    </row>
    <row r="439" spans="1:8" x14ac:dyDescent="0.35">
      <c r="A439" s="30" t="s">
        <v>2027</v>
      </c>
      <c r="B439" s="62" t="s">
        <v>2026</v>
      </c>
      <c r="C439" t="s">
        <v>572</v>
      </c>
      <c r="E439" t="s">
        <v>870</v>
      </c>
      <c r="F439" s="27" t="s">
        <v>3078</v>
      </c>
      <c r="G439" t="s">
        <v>5073</v>
      </c>
      <c r="H439" t="s">
        <v>5074</v>
      </c>
    </row>
    <row r="440" spans="1:8" x14ac:dyDescent="0.35">
      <c r="A440" s="30" t="s">
        <v>2029</v>
      </c>
      <c r="B440" s="62" t="s">
        <v>2028</v>
      </c>
      <c r="C440" t="s">
        <v>368</v>
      </c>
      <c r="E440" t="s">
        <v>871</v>
      </c>
      <c r="F440" s="24" t="s">
        <v>3080</v>
      </c>
      <c r="G440" t="s">
        <v>5077</v>
      </c>
      <c r="H440" t="s">
        <v>5078</v>
      </c>
    </row>
    <row r="441" spans="1:8" x14ac:dyDescent="0.35">
      <c r="A441" s="30" t="s">
        <v>2029</v>
      </c>
      <c r="B441" s="62" t="s">
        <v>2028</v>
      </c>
      <c r="C441" t="s">
        <v>368</v>
      </c>
      <c r="E441" t="s">
        <v>871</v>
      </c>
      <c r="F441" s="24" t="s">
        <v>3081</v>
      </c>
      <c r="G441" t="s">
        <v>5079</v>
      </c>
      <c r="H441" t="s">
        <v>5080</v>
      </c>
    </row>
    <row r="442" spans="1:8" x14ac:dyDescent="0.35">
      <c r="A442" s="30" t="s">
        <v>2029</v>
      </c>
      <c r="B442" s="62" t="s">
        <v>2028</v>
      </c>
      <c r="C442" t="s">
        <v>368</v>
      </c>
      <c r="E442" t="s">
        <v>871</v>
      </c>
      <c r="F442" s="24" t="s">
        <v>3082</v>
      </c>
      <c r="G442" t="s">
        <v>5081</v>
      </c>
      <c r="H442" t="s">
        <v>5082</v>
      </c>
    </row>
    <row r="443" spans="1:8" x14ac:dyDescent="0.35">
      <c r="A443" s="30" t="s">
        <v>2029</v>
      </c>
      <c r="B443" s="62" t="s">
        <v>2028</v>
      </c>
      <c r="C443" t="s">
        <v>368</v>
      </c>
      <c r="E443" t="s">
        <v>871</v>
      </c>
      <c r="F443" s="24" t="s">
        <v>3084</v>
      </c>
      <c r="G443" t="s">
        <v>5085</v>
      </c>
      <c r="H443" t="s">
        <v>5086</v>
      </c>
    </row>
    <row r="444" spans="1:8" x14ac:dyDescent="0.35">
      <c r="A444" s="30" t="s">
        <v>2029</v>
      </c>
      <c r="B444" s="62" t="s">
        <v>2028</v>
      </c>
      <c r="C444" t="s">
        <v>368</v>
      </c>
      <c r="E444" t="s">
        <v>871</v>
      </c>
      <c r="F444" s="24" t="s">
        <v>3085</v>
      </c>
      <c r="G444" t="s">
        <v>5087</v>
      </c>
      <c r="H444" t="s">
        <v>5088</v>
      </c>
    </row>
    <row r="445" spans="1:8" x14ac:dyDescent="0.35">
      <c r="A445" s="30" t="s">
        <v>2029</v>
      </c>
      <c r="B445" s="62" t="s">
        <v>2028</v>
      </c>
      <c r="C445" t="s">
        <v>368</v>
      </c>
      <c r="E445" t="s">
        <v>871</v>
      </c>
      <c r="F445" s="24" t="s">
        <v>3086</v>
      </c>
      <c r="G445" t="s">
        <v>5089</v>
      </c>
      <c r="H445" t="s">
        <v>5090</v>
      </c>
    </row>
    <row r="446" spans="1:8" x14ac:dyDescent="0.35">
      <c r="A446" s="30" t="s">
        <v>2029</v>
      </c>
      <c r="B446" s="62" t="s">
        <v>2028</v>
      </c>
      <c r="C446" t="s">
        <v>368</v>
      </c>
      <c r="E446" t="s">
        <v>871</v>
      </c>
      <c r="F446" s="24" t="s">
        <v>3079</v>
      </c>
      <c r="G446" t="s">
        <v>5075</v>
      </c>
      <c r="H446" t="s">
        <v>5076</v>
      </c>
    </row>
    <row r="447" spans="1:8" x14ac:dyDescent="0.35">
      <c r="A447" s="30" t="s">
        <v>2029</v>
      </c>
      <c r="B447" s="62" t="s">
        <v>2028</v>
      </c>
      <c r="C447" t="s">
        <v>368</v>
      </c>
      <c r="E447" t="s">
        <v>871</v>
      </c>
      <c r="F447" s="24" t="s">
        <v>3083</v>
      </c>
      <c r="G447" t="s">
        <v>5083</v>
      </c>
      <c r="H447" t="s">
        <v>5084</v>
      </c>
    </row>
    <row r="448" spans="1:8" x14ac:dyDescent="0.35">
      <c r="A448" s="30" t="s">
        <v>2031</v>
      </c>
      <c r="B448" s="62" t="s">
        <v>2030</v>
      </c>
      <c r="C448" t="s">
        <v>620</v>
      </c>
      <c r="E448" t="s">
        <v>872</v>
      </c>
      <c r="F448" s="24" t="s">
        <v>3087</v>
      </c>
      <c r="G448" s="83" t="s">
        <v>3747</v>
      </c>
      <c r="H448" t="s">
        <v>5091</v>
      </c>
    </row>
    <row r="449" spans="1:8" x14ac:dyDescent="0.35">
      <c r="A449" s="30" t="s">
        <v>2033</v>
      </c>
      <c r="B449" s="62" t="s">
        <v>2032</v>
      </c>
      <c r="C449" t="s">
        <v>528</v>
      </c>
      <c r="E449" t="s">
        <v>873</v>
      </c>
      <c r="F449" s="24" t="s">
        <v>3197</v>
      </c>
      <c r="G449" t="s">
        <v>5092</v>
      </c>
      <c r="H449" t="s">
        <v>5093</v>
      </c>
    </row>
    <row r="450" spans="1:8" x14ac:dyDescent="0.35">
      <c r="A450" s="30" t="s">
        <v>2037</v>
      </c>
      <c r="B450" s="62" t="s">
        <v>2036</v>
      </c>
      <c r="C450" t="s">
        <v>511</v>
      </c>
      <c r="E450" t="s">
        <v>874</v>
      </c>
      <c r="F450" s="24" t="s">
        <v>3198</v>
      </c>
      <c r="G450" t="s">
        <v>5094</v>
      </c>
      <c r="H450" t="s">
        <v>5095</v>
      </c>
    </row>
    <row r="451" spans="1:8" x14ac:dyDescent="0.35">
      <c r="A451" s="30" t="s">
        <v>2035</v>
      </c>
      <c r="B451" s="62" t="s">
        <v>2034</v>
      </c>
      <c r="C451" t="s">
        <v>218</v>
      </c>
      <c r="E451" t="s">
        <v>875</v>
      </c>
      <c r="F451" s="24" t="s">
        <v>3197</v>
      </c>
      <c r="G451" t="s">
        <v>5092</v>
      </c>
      <c r="H451" t="s">
        <v>5093</v>
      </c>
    </row>
    <row r="452" spans="1:8" x14ac:dyDescent="0.35">
      <c r="A452" s="30" t="s">
        <v>2039</v>
      </c>
      <c r="B452" s="62" t="s">
        <v>2038</v>
      </c>
      <c r="C452" t="s">
        <v>561</v>
      </c>
      <c r="E452" t="s">
        <v>876</v>
      </c>
      <c r="F452" s="24" t="s">
        <v>3199</v>
      </c>
      <c r="G452" t="s">
        <v>5096</v>
      </c>
      <c r="H452" t="s">
        <v>5097</v>
      </c>
    </row>
    <row r="453" spans="1:8" x14ac:dyDescent="0.35">
      <c r="A453" s="30" t="s">
        <v>2039</v>
      </c>
      <c r="B453" s="62" t="s">
        <v>2038</v>
      </c>
      <c r="C453" t="s">
        <v>561</v>
      </c>
      <c r="E453" t="s">
        <v>876</v>
      </c>
      <c r="F453" s="24" t="s">
        <v>3201</v>
      </c>
      <c r="G453" t="s">
        <v>5100</v>
      </c>
      <c r="H453" t="s">
        <v>5097</v>
      </c>
    </row>
    <row r="454" spans="1:8" x14ac:dyDescent="0.35">
      <c r="A454" s="30" t="s">
        <v>2039</v>
      </c>
      <c r="B454" s="62" t="s">
        <v>2038</v>
      </c>
      <c r="C454" t="s">
        <v>561</v>
      </c>
      <c r="E454" t="s">
        <v>876</v>
      </c>
      <c r="F454" s="24" t="s">
        <v>3200</v>
      </c>
      <c r="G454" t="s">
        <v>5098</v>
      </c>
      <c r="H454" t="s">
        <v>5099</v>
      </c>
    </row>
    <row r="455" spans="1:8" x14ac:dyDescent="0.35">
      <c r="A455" s="30" t="s">
        <v>2039</v>
      </c>
      <c r="B455" s="62" t="s">
        <v>2038</v>
      </c>
      <c r="C455" t="s">
        <v>561</v>
      </c>
      <c r="E455" t="s">
        <v>876</v>
      </c>
      <c r="F455" s="24" t="s">
        <v>3202</v>
      </c>
      <c r="G455" t="s">
        <v>5101</v>
      </c>
      <c r="H455" t="s">
        <v>5102</v>
      </c>
    </row>
    <row r="456" spans="1:8" x14ac:dyDescent="0.35">
      <c r="A456" s="30" t="s">
        <v>2041</v>
      </c>
      <c r="B456" s="62" t="s">
        <v>2040</v>
      </c>
      <c r="C456" t="s">
        <v>603</v>
      </c>
      <c r="E456" t="s">
        <v>877</v>
      </c>
      <c r="F456" s="24" t="s">
        <v>3203</v>
      </c>
      <c r="G456" t="s">
        <v>5103</v>
      </c>
      <c r="H456" t="s">
        <v>5104</v>
      </c>
    </row>
    <row r="457" spans="1:8" x14ac:dyDescent="0.35">
      <c r="A457" s="30" t="s">
        <v>2041</v>
      </c>
      <c r="B457" s="62" t="s">
        <v>2040</v>
      </c>
      <c r="C457" t="s">
        <v>603</v>
      </c>
      <c r="E457" t="s">
        <v>877</v>
      </c>
      <c r="F457" s="24" t="s">
        <v>3204</v>
      </c>
      <c r="G457" t="s">
        <v>5105</v>
      </c>
      <c r="H457" t="s">
        <v>5106</v>
      </c>
    </row>
    <row r="458" spans="1:8" x14ac:dyDescent="0.35">
      <c r="A458" s="30" t="s">
        <v>2043</v>
      </c>
      <c r="B458" s="62" t="s">
        <v>2042</v>
      </c>
      <c r="C458" t="s">
        <v>564</v>
      </c>
      <c r="E458" t="s">
        <v>878</v>
      </c>
      <c r="F458" s="24" t="s">
        <v>3205</v>
      </c>
      <c r="G458" s="83" t="s">
        <v>3749</v>
      </c>
      <c r="H458" s="83" t="s">
        <v>3748</v>
      </c>
    </row>
    <row r="459" spans="1:8" x14ac:dyDescent="0.35">
      <c r="A459" s="30" t="s">
        <v>2043</v>
      </c>
      <c r="B459" s="62" t="s">
        <v>2042</v>
      </c>
      <c r="C459" t="s">
        <v>564</v>
      </c>
      <c r="E459" t="s">
        <v>878</v>
      </c>
      <c r="F459" s="24" t="s">
        <v>3206</v>
      </c>
      <c r="G459" s="83" t="s">
        <v>3751</v>
      </c>
      <c r="H459" s="83" t="s">
        <v>3750</v>
      </c>
    </row>
    <row r="460" spans="1:8" x14ac:dyDescent="0.35">
      <c r="A460" s="30" t="s">
        <v>2045</v>
      </c>
      <c r="B460" s="62" t="s">
        <v>2044</v>
      </c>
      <c r="C460" t="s">
        <v>626</v>
      </c>
      <c r="E460" t="s">
        <v>879</v>
      </c>
      <c r="F460" s="24" t="s">
        <v>3207</v>
      </c>
      <c r="G460" t="s">
        <v>5107</v>
      </c>
      <c r="H460" t="s">
        <v>5108</v>
      </c>
    </row>
    <row r="461" spans="1:8" x14ac:dyDescent="0.35">
      <c r="A461" s="30" t="s">
        <v>2045</v>
      </c>
      <c r="B461" s="62" t="s">
        <v>2044</v>
      </c>
      <c r="C461" t="s">
        <v>626</v>
      </c>
      <c r="E461" t="s">
        <v>879</v>
      </c>
      <c r="F461" s="24" t="s">
        <v>3208</v>
      </c>
      <c r="G461" t="s">
        <v>5109</v>
      </c>
      <c r="H461" t="s">
        <v>5110</v>
      </c>
    </row>
    <row r="462" spans="1:8" x14ac:dyDescent="0.35">
      <c r="A462" s="30" t="s">
        <v>2047</v>
      </c>
      <c r="B462" s="62" t="s">
        <v>2046</v>
      </c>
      <c r="C462" t="s">
        <v>562</v>
      </c>
      <c r="E462" t="s">
        <v>880</v>
      </c>
      <c r="F462" s="24" t="s">
        <v>3209</v>
      </c>
      <c r="G462" t="s">
        <v>5111</v>
      </c>
      <c r="H462" t="s">
        <v>5112</v>
      </c>
    </row>
    <row r="463" spans="1:8" x14ac:dyDescent="0.35">
      <c r="A463" s="30" t="s">
        <v>2047</v>
      </c>
      <c r="B463" s="62" t="s">
        <v>2046</v>
      </c>
      <c r="C463" t="s">
        <v>562</v>
      </c>
      <c r="E463" t="s">
        <v>880</v>
      </c>
      <c r="F463" s="24" t="s">
        <v>3210</v>
      </c>
      <c r="G463" t="s">
        <v>6373</v>
      </c>
      <c r="H463" t="s">
        <v>5113</v>
      </c>
    </row>
    <row r="464" spans="1:8" x14ac:dyDescent="0.35">
      <c r="A464" s="30" t="s">
        <v>2049</v>
      </c>
      <c r="B464" s="62" t="s">
        <v>2048</v>
      </c>
      <c r="C464" t="s">
        <v>304</v>
      </c>
      <c r="E464" t="s">
        <v>881</v>
      </c>
      <c r="F464" s="24" t="s">
        <v>3315</v>
      </c>
      <c r="G464" t="s">
        <v>5118</v>
      </c>
      <c r="H464" t="s">
        <v>5119</v>
      </c>
    </row>
    <row r="465" spans="1:8" x14ac:dyDescent="0.35">
      <c r="A465" s="30" t="s">
        <v>2049</v>
      </c>
      <c r="B465" s="62" t="s">
        <v>2048</v>
      </c>
      <c r="C465" t="s">
        <v>304</v>
      </c>
      <c r="E465" t="s">
        <v>881</v>
      </c>
      <c r="F465" s="24" t="s">
        <v>3313</v>
      </c>
      <c r="G465" t="s">
        <v>5114</v>
      </c>
      <c r="H465" t="s">
        <v>5115</v>
      </c>
    </row>
    <row r="466" spans="1:8" x14ac:dyDescent="0.35">
      <c r="A466" s="30" t="s">
        <v>2049</v>
      </c>
      <c r="B466" s="62" t="s">
        <v>2048</v>
      </c>
      <c r="C466" t="s">
        <v>304</v>
      </c>
      <c r="E466" t="s">
        <v>881</v>
      </c>
      <c r="F466" s="24" t="s">
        <v>3316</v>
      </c>
      <c r="G466" t="s">
        <v>5120</v>
      </c>
      <c r="H466" t="s">
        <v>5121</v>
      </c>
    </row>
    <row r="467" spans="1:8" x14ac:dyDescent="0.35">
      <c r="A467" s="30" t="s">
        <v>2049</v>
      </c>
      <c r="B467" s="62" t="s">
        <v>2048</v>
      </c>
      <c r="C467" t="s">
        <v>304</v>
      </c>
      <c r="E467" t="s">
        <v>881</v>
      </c>
      <c r="F467" s="24" t="s">
        <v>3314</v>
      </c>
      <c r="G467" t="s">
        <v>5116</v>
      </c>
      <c r="H467" t="s">
        <v>5117</v>
      </c>
    </row>
    <row r="468" spans="1:8" x14ac:dyDescent="0.35">
      <c r="A468" s="30" t="s">
        <v>2049</v>
      </c>
      <c r="B468" s="62" t="s">
        <v>2048</v>
      </c>
      <c r="C468" t="s">
        <v>304</v>
      </c>
      <c r="E468" t="s">
        <v>881</v>
      </c>
      <c r="F468" s="24" t="s">
        <v>3317</v>
      </c>
      <c r="G468" t="s">
        <v>5122</v>
      </c>
      <c r="H468" t="s">
        <v>5123</v>
      </c>
    </row>
    <row r="469" spans="1:8" x14ac:dyDescent="0.35">
      <c r="A469" s="30" t="s">
        <v>2051</v>
      </c>
      <c r="B469" s="62" t="s">
        <v>2050</v>
      </c>
      <c r="C469" t="s">
        <v>624</v>
      </c>
      <c r="E469" t="s">
        <v>882</v>
      </c>
      <c r="F469" s="24" t="s">
        <v>3211</v>
      </c>
      <c r="G469" t="s">
        <v>5124</v>
      </c>
      <c r="H469" t="s">
        <v>5125</v>
      </c>
    </row>
    <row r="470" spans="1:8" x14ac:dyDescent="0.35">
      <c r="A470" s="30" t="s">
        <v>2051</v>
      </c>
      <c r="B470" s="62" t="s">
        <v>2050</v>
      </c>
      <c r="C470" t="s">
        <v>624</v>
      </c>
      <c r="E470" t="s">
        <v>882</v>
      </c>
      <c r="F470" s="24" t="s">
        <v>3212</v>
      </c>
      <c r="G470" t="s">
        <v>5126</v>
      </c>
      <c r="H470" t="s">
        <v>5127</v>
      </c>
    </row>
    <row r="471" spans="1:8" x14ac:dyDescent="0.35">
      <c r="A471" s="30" t="s">
        <v>2053</v>
      </c>
      <c r="B471" s="62" t="s">
        <v>2052</v>
      </c>
      <c r="C471" t="s">
        <v>607</v>
      </c>
      <c r="E471" t="s">
        <v>883</v>
      </c>
      <c r="F471" s="24" t="s">
        <v>3213</v>
      </c>
      <c r="G471" t="s">
        <v>5128</v>
      </c>
      <c r="H471" t="s">
        <v>5129</v>
      </c>
    </row>
    <row r="472" spans="1:8" x14ac:dyDescent="0.35">
      <c r="A472" s="30" t="s">
        <v>2053</v>
      </c>
      <c r="B472" s="62" t="s">
        <v>2052</v>
      </c>
      <c r="C472" t="s">
        <v>607</v>
      </c>
      <c r="E472" t="s">
        <v>883</v>
      </c>
      <c r="F472" s="24" t="s">
        <v>3214</v>
      </c>
      <c r="G472" t="s">
        <v>5130</v>
      </c>
      <c r="H472" t="s">
        <v>5129</v>
      </c>
    </row>
    <row r="473" spans="1:8" x14ac:dyDescent="0.35">
      <c r="A473" s="30" t="s">
        <v>2055</v>
      </c>
      <c r="B473" s="62" t="s">
        <v>2054</v>
      </c>
      <c r="C473" t="s">
        <v>382</v>
      </c>
      <c r="E473" t="s">
        <v>884</v>
      </c>
      <c r="F473" s="24" t="s">
        <v>3319</v>
      </c>
      <c r="G473" t="s">
        <v>5133</v>
      </c>
      <c r="H473" t="s">
        <v>5134</v>
      </c>
    </row>
    <row r="474" spans="1:8" x14ac:dyDescent="0.35">
      <c r="A474" s="30" t="s">
        <v>2055</v>
      </c>
      <c r="B474" s="62" t="s">
        <v>2054</v>
      </c>
      <c r="C474" t="s">
        <v>382</v>
      </c>
      <c r="E474" t="s">
        <v>884</v>
      </c>
      <c r="F474" s="24" t="s">
        <v>3320</v>
      </c>
      <c r="G474" t="s">
        <v>5135</v>
      </c>
      <c r="H474" t="s">
        <v>5136</v>
      </c>
    </row>
    <row r="475" spans="1:8" x14ac:dyDescent="0.35">
      <c r="A475" s="30" t="s">
        <v>2055</v>
      </c>
      <c r="B475" s="62" t="s">
        <v>2054</v>
      </c>
      <c r="C475" t="s">
        <v>382</v>
      </c>
      <c r="E475" t="s">
        <v>884</v>
      </c>
      <c r="F475" s="24" t="s">
        <v>3324</v>
      </c>
      <c r="G475" t="s">
        <v>5143</v>
      </c>
      <c r="H475" t="s">
        <v>5144</v>
      </c>
    </row>
    <row r="476" spans="1:8" x14ac:dyDescent="0.35">
      <c r="A476" s="30" t="s">
        <v>2055</v>
      </c>
      <c r="B476" s="62" t="s">
        <v>2054</v>
      </c>
      <c r="C476" t="s">
        <v>382</v>
      </c>
      <c r="E476" t="s">
        <v>884</v>
      </c>
      <c r="F476" s="24" t="s">
        <v>3321</v>
      </c>
      <c r="G476" t="s">
        <v>5137</v>
      </c>
      <c r="H476" t="s">
        <v>5138</v>
      </c>
    </row>
    <row r="477" spans="1:8" x14ac:dyDescent="0.35">
      <c r="A477" s="30" t="s">
        <v>2055</v>
      </c>
      <c r="B477" s="62" t="s">
        <v>2054</v>
      </c>
      <c r="C477" t="s">
        <v>382</v>
      </c>
      <c r="E477" t="s">
        <v>884</v>
      </c>
      <c r="F477" s="24" t="s">
        <v>3327</v>
      </c>
      <c r="G477" t="s">
        <v>5149</v>
      </c>
      <c r="H477" t="s">
        <v>5150</v>
      </c>
    </row>
    <row r="478" spans="1:8" x14ac:dyDescent="0.35">
      <c r="A478" s="30" t="s">
        <v>2055</v>
      </c>
      <c r="B478" s="62" t="s">
        <v>2054</v>
      </c>
      <c r="C478" t="s">
        <v>382</v>
      </c>
      <c r="E478" t="s">
        <v>884</v>
      </c>
      <c r="F478" s="24" t="s">
        <v>3328</v>
      </c>
      <c r="G478" t="s">
        <v>5151</v>
      </c>
      <c r="H478" t="s">
        <v>5152</v>
      </c>
    </row>
    <row r="479" spans="1:8" x14ac:dyDescent="0.35">
      <c r="A479" s="30" t="s">
        <v>2055</v>
      </c>
      <c r="B479" s="62" t="s">
        <v>2054</v>
      </c>
      <c r="C479" t="s">
        <v>382</v>
      </c>
      <c r="E479" t="s">
        <v>884</v>
      </c>
      <c r="F479" s="24" t="s">
        <v>3322</v>
      </c>
      <c r="G479" t="s">
        <v>5139</v>
      </c>
      <c r="H479" t="s">
        <v>5140</v>
      </c>
    </row>
    <row r="480" spans="1:8" x14ac:dyDescent="0.35">
      <c r="A480" s="30" t="s">
        <v>2055</v>
      </c>
      <c r="B480" s="62" t="s">
        <v>2054</v>
      </c>
      <c r="C480" t="s">
        <v>382</v>
      </c>
      <c r="E480" t="s">
        <v>884</v>
      </c>
      <c r="F480" s="24" t="s">
        <v>3325</v>
      </c>
      <c r="G480" t="s">
        <v>5145</v>
      </c>
      <c r="H480" t="s">
        <v>5146</v>
      </c>
    </row>
    <row r="481" spans="1:8" x14ac:dyDescent="0.35">
      <c r="A481" s="30" t="s">
        <v>2055</v>
      </c>
      <c r="B481" s="62" t="s">
        <v>2054</v>
      </c>
      <c r="C481" t="s">
        <v>382</v>
      </c>
      <c r="E481" t="s">
        <v>884</v>
      </c>
      <c r="F481" s="24" t="s">
        <v>3326</v>
      </c>
      <c r="G481" t="s">
        <v>5147</v>
      </c>
      <c r="H481" t="s">
        <v>5148</v>
      </c>
    </row>
    <row r="482" spans="1:8" x14ac:dyDescent="0.35">
      <c r="A482" s="30" t="s">
        <v>2055</v>
      </c>
      <c r="B482" s="62" t="s">
        <v>2054</v>
      </c>
      <c r="C482" t="s">
        <v>382</v>
      </c>
      <c r="E482" t="s">
        <v>884</v>
      </c>
      <c r="F482" s="24" t="s">
        <v>3318</v>
      </c>
      <c r="G482" t="s">
        <v>5131</v>
      </c>
      <c r="H482" t="s">
        <v>5132</v>
      </c>
    </row>
    <row r="483" spans="1:8" x14ac:dyDescent="0.35">
      <c r="A483" s="30" t="s">
        <v>2055</v>
      </c>
      <c r="B483" s="62" t="s">
        <v>2054</v>
      </c>
      <c r="C483" t="s">
        <v>382</v>
      </c>
      <c r="E483" t="s">
        <v>884</v>
      </c>
      <c r="F483" s="24" t="s">
        <v>3323</v>
      </c>
      <c r="G483" t="s">
        <v>5141</v>
      </c>
      <c r="H483" t="s">
        <v>5142</v>
      </c>
    </row>
    <row r="484" spans="1:8" x14ac:dyDescent="0.35">
      <c r="A484" s="30" t="s">
        <v>2057</v>
      </c>
      <c r="B484" s="62" t="s">
        <v>2056</v>
      </c>
      <c r="C484" t="s">
        <v>314</v>
      </c>
      <c r="E484" t="s">
        <v>885</v>
      </c>
      <c r="F484" s="24" t="s">
        <v>3215</v>
      </c>
      <c r="G484" t="s">
        <v>5153</v>
      </c>
      <c r="H484" t="s">
        <v>5154</v>
      </c>
    </row>
    <row r="485" spans="1:8" x14ac:dyDescent="0.35">
      <c r="A485" s="30" t="s">
        <v>2057</v>
      </c>
      <c r="B485" s="62" t="s">
        <v>2056</v>
      </c>
      <c r="C485" t="s">
        <v>314</v>
      </c>
      <c r="E485" t="s">
        <v>885</v>
      </c>
      <c r="F485" s="24" t="s">
        <v>3216</v>
      </c>
      <c r="G485" t="s">
        <v>5155</v>
      </c>
      <c r="H485" t="s">
        <v>5156</v>
      </c>
    </row>
    <row r="486" spans="1:8" x14ac:dyDescent="0.35">
      <c r="A486" s="30" t="s">
        <v>2059</v>
      </c>
      <c r="B486" s="62" t="s">
        <v>2058</v>
      </c>
      <c r="C486" t="s">
        <v>173</v>
      </c>
      <c r="E486" t="s">
        <v>886</v>
      </c>
      <c r="F486" s="24" t="s">
        <v>3217</v>
      </c>
      <c r="G486" t="s">
        <v>5157</v>
      </c>
      <c r="H486" t="s">
        <v>5158</v>
      </c>
    </row>
    <row r="487" spans="1:8" x14ac:dyDescent="0.35">
      <c r="A487" s="30" t="s">
        <v>2061</v>
      </c>
      <c r="B487" s="62" t="s">
        <v>2060</v>
      </c>
      <c r="C487" t="s">
        <v>615</v>
      </c>
      <c r="E487" t="s">
        <v>887</v>
      </c>
      <c r="F487" s="24" t="s">
        <v>3218</v>
      </c>
      <c r="G487" t="s">
        <v>5159</v>
      </c>
      <c r="H487" t="s">
        <v>5160</v>
      </c>
    </row>
    <row r="488" spans="1:8" x14ac:dyDescent="0.35">
      <c r="A488" s="30" t="s">
        <v>2063</v>
      </c>
      <c r="B488" s="62" t="s">
        <v>2062</v>
      </c>
      <c r="C488" t="s">
        <v>413</v>
      </c>
      <c r="E488" t="s">
        <v>888</v>
      </c>
      <c r="F488" s="24" t="s">
        <v>3219</v>
      </c>
      <c r="G488" t="s">
        <v>5161</v>
      </c>
      <c r="H488" t="s">
        <v>5162</v>
      </c>
    </row>
    <row r="489" spans="1:8" x14ac:dyDescent="0.35">
      <c r="A489" s="30" t="s">
        <v>2065</v>
      </c>
      <c r="B489" s="62" t="s">
        <v>2064</v>
      </c>
      <c r="C489" t="s">
        <v>499</v>
      </c>
      <c r="E489" t="s">
        <v>889</v>
      </c>
      <c r="F489" s="24" t="s">
        <v>3220</v>
      </c>
      <c r="G489" t="s">
        <v>5163</v>
      </c>
      <c r="H489" t="s">
        <v>5164</v>
      </c>
    </row>
    <row r="490" spans="1:8" x14ac:dyDescent="0.35">
      <c r="A490" s="30" t="s">
        <v>2067</v>
      </c>
      <c r="B490" s="62" t="s">
        <v>2066</v>
      </c>
      <c r="C490" t="s">
        <v>678</v>
      </c>
      <c r="E490" t="s">
        <v>890</v>
      </c>
      <c r="F490" s="24" t="s">
        <v>3329</v>
      </c>
      <c r="G490" t="s">
        <v>5165</v>
      </c>
      <c r="H490" t="s">
        <v>5166</v>
      </c>
    </row>
    <row r="491" spans="1:8" x14ac:dyDescent="0.35">
      <c r="A491" s="30" t="s">
        <v>2067</v>
      </c>
      <c r="B491" s="62" t="s">
        <v>2066</v>
      </c>
      <c r="C491" t="s">
        <v>678</v>
      </c>
      <c r="E491" t="s">
        <v>890</v>
      </c>
      <c r="F491" s="24" t="s">
        <v>3330</v>
      </c>
      <c r="G491" t="s">
        <v>5167</v>
      </c>
      <c r="H491" t="s">
        <v>5168</v>
      </c>
    </row>
    <row r="492" spans="1:8" x14ac:dyDescent="0.35">
      <c r="A492" s="30" t="s">
        <v>2067</v>
      </c>
      <c r="B492" s="62" t="s">
        <v>2066</v>
      </c>
      <c r="C492" t="s">
        <v>678</v>
      </c>
      <c r="E492" t="s">
        <v>890</v>
      </c>
      <c r="F492" s="24" t="s">
        <v>3331</v>
      </c>
      <c r="G492" t="s">
        <v>5169</v>
      </c>
      <c r="H492" t="s">
        <v>5170</v>
      </c>
    </row>
    <row r="493" spans="1:8" x14ac:dyDescent="0.35">
      <c r="A493" s="30" t="s">
        <v>2067</v>
      </c>
      <c r="B493" s="62" t="s">
        <v>2066</v>
      </c>
      <c r="C493" t="s">
        <v>678</v>
      </c>
      <c r="E493" t="s">
        <v>890</v>
      </c>
      <c r="F493" s="24" t="s">
        <v>3333</v>
      </c>
      <c r="G493" t="s">
        <v>5173</v>
      </c>
      <c r="H493" t="s">
        <v>5174</v>
      </c>
    </row>
    <row r="494" spans="1:8" x14ac:dyDescent="0.35">
      <c r="A494" s="30" t="s">
        <v>2067</v>
      </c>
      <c r="B494" s="62" t="s">
        <v>2066</v>
      </c>
      <c r="C494" t="s">
        <v>678</v>
      </c>
      <c r="E494" t="s">
        <v>890</v>
      </c>
      <c r="F494" s="24" t="s">
        <v>3332</v>
      </c>
      <c r="G494" t="s">
        <v>5171</v>
      </c>
      <c r="H494" t="s">
        <v>5172</v>
      </c>
    </row>
    <row r="495" spans="1:8" x14ac:dyDescent="0.35">
      <c r="A495" s="30" t="s">
        <v>2069</v>
      </c>
      <c r="B495" s="62" t="s">
        <v>2068</v>
      </c>
      <c r="C495" t="s">
        <v>391</v>
      </c>
      <c r="E495" t="s">
        <v>891</v>
      </c>
      <c r="F495" s="24" t="s">
        <v>3222</v>
      </c>
      <c r="G495" t="s">
        <v>5177</v>
      </c>
      <c r="H495" t="s">
        <v>5178</v>
      </c>
    </row>
    <row r="496" spans="1:8" x14ac:dyDescent="0.35">
      <c r="A496" s="30" t="s">
        <v>2069</v>
      </c>
      <c r="B496" s="62" t="s">
        <v>2068</v>
      </c>
      <c r="C496" t="s">
        <v>391</v>
      </c>
      <c r="E496" t="s">
        <v>891</v>
      </c>
      <c r="F496" s="24" t="s">
        <v>3221</v>
      </c>
      <c r="G496" t="s">
        <v>5175</v>
      </c>
      <c r="H496" t="s">
        <v>5176</v>
      </c>
    </row>
    <row r="497" spans="1:8" x14ac:dyDescent="0.35">
      <c r="A497" s="30" t="s">
        <v>2071</v>
      </c>
      <c r="B497" s="62" t="s">
        <v>2070</v>
      </c>
      <c r="C497" t="s">
        <v>495</v>
      </c>
      <c r="E497" t="s">
        <v>892</v>
      </c>
      <c r="F497" s="24" t="s">
        <v>3223</v>
      </c>
      <c r="G497" t="s">
        <v>5179</v>
      </c>
      <c r="H497" t="s">
        <v>5180</v>
      </c>
    </row>
    <row r="498" spans="1:8" x14ac:dyDescent="0.35">
      <c r="A498" s="30" t="s">
        <v>2073</v>
      </c>
      <c r="B498" s="62" t="s">
        <v>2072</v>
      </c>
      <c r="C498" t="s">
        <v>494</v>
      </c>
      <c r="E498" t="s">
        <v>893</v>
      </c>
      <c r="F498" s="24" t="s">
        <v>3224</v>
      </c>
      <c r="G498" t="s">
        <v>5181</v>
      </c>
      <c r="H498" t="s">
        <v>5182</v>
      </c>
    </row>
    <row r="499" spans="1:8" x14ac:dyDescent="0.35">
      <c r="A499" s="30" t="s">
        <v>2073</v>
      </c>
      <c r="B499" s="62" t="s">
        <v>2072</v>
      </c>
      <c r="C499" t="s">
        <v>494</v>
      </c>
      <c r="E499" t="s">
        <v>893</v>
      </c>
      <c r="F499" s="24" t="s">
        <v>3225</v>
      </c>
      <c r="G499" t="s">
        <v>5183</v>
      </c>
      <c r="H499" t="s">
        <v>5184</v>
      </c>
    </row>
    <row r="500" spans="1:8" x14ac:dyDescent="0.35">
      <c r="A500" s="30" t="s">
        <v>2075</v>
      </c>
      <c r="B500" s="62" t="s">
        <v>2074</v>
      </c>
      <c r="C500" t="s">
        <v>83</v>
      </c>
      <c r="E500" t="s">
        <v>894</v>
      </c>
      <c r="F500" s="24" t="s">
        <v>3334</v>
      </c>
      <c r="G500" t="s">
        <v>5185</v>
      </c>
      <c r="H500" t="s">
        <v>5186</v>
      </c>
    </row>
    <row r="501" spans="1:8" x14ac:dyDescent="0.35">
      <c r="A501" s="30" t="s">
        <v>2075</v>
      </c>
      <c r="B501" s="62" t="s">
        <v>2074</v>
      </c>
      <c r="C501" t="s">
        <v>83</v>
      </c>
      <c r="E501" t="s">
        <v>894</v>
      </c>
      <c r="F501" s="24" t="s">
        <v>3335</v>
      </c>
      <c r="G501" t="s">
        <v>5177</v>
      </c>
      <c r="H501" t="s">
        <v>5178</v>
      </c>
    </row>
    <row r="502" spans="1:8" x14ac:dyDescent="0.35">
      <c r="A502" s="30" t="s">
        <v>2075</v>
      </c>
      <c r="B502" s="62" t="s">
        <v>2074</v>
      </c>
      <c r="C502" t="s">
        <v>83</v>
      </c>
      <c r="E502" t="s">
        <v>894</v>
      </c>
      <c r="F502" s="24" t="s">
        <v>3336</v>
      </c>
      <c r="G502" t="s">
        <v>5175</v>
      </c>
      <c r="H502" t="s">
        <v>5176</v>
      </c>
    </row>
    <row r="503" spans="1:8" x14ac:dyDescent="0.35">
      <c r="A503" s="30" t="s">
        <v>2075</v>
      </c>
      <c r="B503" s="62" t="s">
        <v>2074</v>
      </c>
      <c r="C503" t="s">
        <v>83</v>
      </c>
      <c r="E503" t="s">
        <v>894</v>
      </c>
      <c r="F503" s="24" t="s">
        <v>3337</v>
      </c>
      <c r="G503" t="s">
        <v>5187</v>
      </c>
      <c r="H503" t="s">
        <v>5188</v>
      </c>
    </row>
    <row r="504" spans="1:8" x14ac:dyDescent="0.35">
      <c r="A504" s="30" t="s">
        <v>2075</v>
      </c>
      <c r="B504" s="62" t="s">
        <v>2074</v>
      </c>
      <c r="C504" t="s">
        <v>83</v>
      </c>
      <c r="E504" t="s">
        <v>894</v>
      </c>
      <c r="F504" s="24" t="s">
        <v>3338</v>
      </c>
      <c r="G504" t="s">
        <v>5189</v>
      </c>
      <c r="H504" t="s">
        <v>5190</v>
      </c>
    </row>
    <row r="505" spans="1:8" x14ac:dyDescent="0.35">
      <c r="A505" s="30" t="s">
        <v>2075</v>
      </c>
      <c r="B505" s="62" t="s">
        <v>2074</v>
      </c>
      <c r="C505" t="s">
        <v>83</v>
      </c>
      <c r="E505" t="s">
        <v>894</v>
      </c>
      <c r="F505" s="24" t="s">
        <v>3339</v>
      </c>
      <c r="G505" t="s">
        <v>5191</v>
      </c>
      <c r="H505" t="s">
        <v>5192</v>
      </c>
    </row>
    <row r="506" spans="1:8" x14ac:dyDescent="0.35">
      <c r="A506" s="30" t="s">
        <v>2077</v>
      </c>
      <c r="B506" s="62" t="s">
        <v>2076</v>
      </c>
      <c r="C506" t="s">
        <v>308</v>
      </c>
      <c r="E506" t="s">
        <v>895</v>
      </c>
      <c r="F506" s="24" t="s">
        <v>3226</v>
      </c>
      <c r="G506" t="s">
        <v>5193</v>
      </c>
      <c r="H506" t="s">
        <v>5194</v>
      </c>
    </row>
    <row r="507" spans="1:8" x14ac:dyDescent="0.35">
      <c r="A507" s="30" t="s">
        <v>2079</v>
      </c>
      <c r="B507" s="62" t="s">
        <v>2078</v>
      </c>
      <c r="C507" t="s">
        <v>496</v>
      </c>
      <c r="E507" t="s">
        <v>896</v>
      </c>
      <c r="F507" s="24" t="s">
        <v>3227</v>
      </c>
      <c r="G507" t="s">
        <v>5195</v>
      </c>
      <c r="H507" t="s">
        <v>5196</v>
      </c>
    </row>
    <row r="508" spans="1:8" x14ac:dyDescent="0.35">
      <c r="A508" s="30" t="s">
        <v>2081</v>
      </c>
      <c r="B508" s="62" t="s">
        <v>2080</v>
      </c>
      <c r="C508" t="s">
        <v>486</v>
      </c>
      <c r="E508" t="s">
        <v>897</v>
      </c>
      <c r="F508" s="24" t="s">
        <v>3228</v>
      </c>
      <c r="G508" t="s">
        <v>5197</v>
      </c>
      <c r="H508" t="s">
        <v>5198</v>
      </c>
    </row>
    <row r="509" spans="1:8" x14ac:dyDescent="0.35">
      <c r="A509" s="30" t="s">
        <v>2083</v>
      </c>
      <c r="B509" s="62" t="s">
        <v>2082</v>
      </c>
      <c r="C509" t="s">
        <v>257</v>
      </c>
      <c r="E509" t="s">
        <v>898</v>
      </c>
      <c r="F509" s="24" t="s">
        <v>3229</v>
      </c>
      <c r="G509" t="s">
        <v>5199</v>
      </c>
      <c r="H509" t="s">
        <v>5200</v>
      </c>
    </row>
    <row r="510" spans="1:8" customFormat="1" ht="14.5" x14ac:dyDescent="0.35">
      <c r="A510" s="30" t="s">
        <v>2085</v>
      </c>
      <c r="B510" s="62" t="s">
        <v>2084</v>
      </c>
      <c r="C510" t="s">
        <v>617</v>
      </c>
      <c r="E510" t="s">
        <v>899</v>
      </c>
      <c r="F510" s="24" t="s">
        <v>3097</v>
      </c>
    </row>
    <row r="511" spans="1:8" x14ac:dyDescent="0.35">
      <c r="A511" s="30" t="s">
        <v>2087</v>
      </c>
      <c r="B511" s="62" t="s">
        <v>2086</v>
      </c>
      <c r="C511" t="s">
        <v>87</v>
      </c>
      <c r="E511" t="s">
        <v>900</v>
      </c>
      <c r="F511" s="24" t="s">
        <v>3231</v>
      </c>
      <c r="G511" t="s">
        <v>5203</v>
      </c>
      <c r="H511" t="s">
        <v>5204</v>
      </c>
    </row>
    <row r="512" spans="1:8" x14ac:dyDescent="0.35">
      <c r="A512" s="30" t="s">
        <v>2087</v>
      </c>
      <c r="B512" s="62" t="s">
        <v>2086</v>
      </c>
      <c r="C512" t="s">
        <v>87</v>
      </c>
      <c r="E512" t="s">
        <v>900</v>
      </c>
      <c r="F512" s="24" t="s">
        <v>3230</v>
      </c>
      <c r="G512" t="s">
        <v>5201</v>
      </c>
      <c r="H512" t="s">
        <v>5202</v>
      </c>
    </row>
    <row r="513" spans="1:8" x14ac:dyDescent="0.35">
      <c r="A513" s="30" t="s">
        <v>2089</v>
      </c>
      <c r="B513" s="62" t="s">
        <v>2088</v>
      </c>
      <c r="C513" t="s">
        <v>648</v>
      </c>
      <c r="E513" t="s">
        <v>901</v>
      </c>
      <c r="F513" s="24" t="s">
        <v>3232</v>
      </c>
      <c r="G513" t="s">
        <v>5205</v>
      </c>
      <c r="H513" t="s">
        <v>5206</v>
      </c>
    </row>
    <row r="514" spans="1:8" x14ac:dyDescent="0.35">
      <c r="A514" s="30" t="s">
        <v>2089</v>
      </c>
      <c r="B514" s="62" t="s">
        <v>2088</v>
      </c>
      <c r="C514" t="s">
        <v>648</v>
      </c>
      <c r="E514" t="s">
        <v>901</v>
      </c>
      <c r="F514" s="24" t="s">
        <v>3233</v>
      </c>
      <c r="G514" t="s">
        <v>5207</v>
      </c>
      <c r="H514" t="s">
        <v>5208</v>
      </c>
    </row>
    <row r="515" spans="1:8" x14ac:dyDescent="0.35">
      <c r="A515" s="30" t="s">
        <v>2091</v>
      </c>
      <c r="B515" s="62" t="s">
        <v>2090</v>
      </c>
      <c r="C515" t="s">
        <v>592</v>
      </c>
      <c r="E515" t="s">
        <v>902</v>
      </c>
      <c r="F515" s="24" t="s">
        <v>3342</v>
      </c>
      <c r="G515" t="s">
        <v>5213</v>
      </c>
      <c r="H515" t="s">
        <v>5214</v>
      </c>
    </row>
    <row r="516" spans="1:8" x14ac:dyDescent="0.35">
      <c r="A516" s="30" t="s">
        <v>2091</v>
      </c>
      <c r="B516" s="62" t="s">
        <v>2090</v>
      </c>
      <c r="C516" t="s">
        <v>592</v>
      </c>
      <c r="E516" t="s">
        <v>902</v>
      </c>
      <c r="F516" s="24" t="s">
        <v>3343</v>
      </c>
      <c r="G516" t="s">
        <v>5215</v>
      </c>
      <c r="H516" t="s">
        <v>5216</v>
      </c>
    </row>
    <row r="517" spans="1:8" x14ac:dyDescent="0.35">
      <c r="A517" s="30" t="s">
        <v>2091</v>
      </c>
      <c r="B517" s="62" t="s">
        <v>2090</v>
      </c>
      <c r="C517" t="s">
        <v>592</v>
      </c>
      <c r="E517" t="s">
        <v>902</v>
      </c>
      <c r="F517" s="24" t="s">
        <v>3344</v>
      </c>
      <c r="G517" t="s">
        <v>5217</v>
      </c>
      <c r="H517" t="s">
        <v>5218</v>
      </c>
    </row>
    <row r="518" spans="1:8" x14ac:dyDescent="0.35">
      <c r="A518" s="30" t="s">
        <v>2091</v>
      </c>
      <c r="B518" s="62" t="s">
        <v>2090</v>
      </c>
      <c r="C518" t="s">
        <v>592</v>
      </c>
      <c r="E518" t="s">
        <v>902</v>
      </c>
      <c r="F518" s="24" t="s">
        <v>3340</v>
      </c>
      <c r="G518" t="s">
        <v>5209</v>
      </c>
      <c r="H518" t="s">
        <v>5210</v>
      </c>
    </row>
    <row r="519" spans="1:8" x14ac:dyDescent="0.35">
      <c r="A519" s="30" t="s">
        <v>2091</v>
      </c>
      <c r="B519" s="62" t="s">
        <v>2090</v>
      </c>
      <c r="C519" t="s">
        <v>592</v>
      </c>
      <c r="E519" t="s">
        <v>902</v>
      </c>
      <c r="F519" s="24" t="s">
        <v>3341</v>
      </c>
      <c r="G519" t="s">
        <v>5211</v>
      </c>
      <c r="H519" t="s">
        <v>5212</v>
      </c>
    </row>
    <row r="520" spans="1:8" x14ac:dyDescent="0.35">
      <c r="A520" s="30" t="s">
        <v>2093</v>
      </c>
      <c r="B520" s="62" t="s">
        <v>2092</v>
      </c>
      <c r="C520" t="s">
        <v>407</v>
      </c>
      <c r="E520" t="s">
        <v>903</v>
      </c>
      <c r="F520" s="24" t="s">
        <v>3234</v>
      </c>
      <c r="G520" t="s">
        <v>5219</v>
      </c>
      <c r="H520" t="s">
        <v>5220</v>
      </c>
    </row>
    <row r="521" spans="1:8" x14ac:dyDescent="0.35">
      <c r="A521" s="30" t="s">
        <v>2095</v>
      </c>
      <c r="B521" s="62" t="s">
        <v>2094</v>
      </c>
      <c r="C521" t="s">
        <v>662</v>
      </c>
      <c r="E521" t="s">
        <v>904</v>
      </c>
      <c r="F521" s="24" t="s">
        <v>3235</v>
      </c>
      <c r="G521" t="s">
        <v>5221</v>
      </c>
      <c r="H521" t="s">
        <v>5222</v>
      </c>
    </row>
    <row r="522" spans="1:8" x14ac:dyDescent="0.35">
      <c r="A522" s="30" t="s">
        <v>2095</v>
      </c>
      <c r="B522" s="62" t="s">
        <v>2094</v>
      </c>
      <c r="C522" t="s">
        <v>662</v>
      </c>
      <c r="E522" t="s">
        <v>904</v>
      </c>
      <c r="F522" s="24" t="s">
        <v>3236</v>
      </c>
      <c r="G522" t="s">
        <v>5223</v>
      </c>
      <c r="H522" t="s">
        <v>5224</v>
      </c>
    </row>
    <row r="523" spans="1:8" x14ac:dyDescent="0.35">
      <c r="A523" s="30" t="s">
        <v>2095</v>
      </c>
      <c r="B523" s="62" t="s">
        <v>2094</v>
      </c>
      <c r="C523" t="s">
        <v>662</v>
      </c>
      <c r="E523" t="s">
        <v>904</v>
      </c>
      <c r="F523" s="24" t="s">
        <v>3237</v>
      </c>
      <c r="G523" t="s">
        <v>5225</v>
      </c>
      <c r="H523" t="s">
        <v>5226</v>
      </c>
    </row>
    <row r="524" spans="1:8" x14ac:dyDescent="0.35">
      <c r="A524" s="30" t="s">
        <v>2097</v>
      </c>
      <c r="B524" s="62" t="s">
        <v>2096</v>
      </c>
      <c r="C524" t="s">
        <v>421</v>
      </c>
      <c r="E524" t="s">
        <v>905</v>
      </c>
      <c r="F524" s="24" t="s">
        <v>3238</v>
      </c>
      <c r="G524" t="s">
        <v>5227</v>
      </c>
      <c r="H524" t="s">
        <v>5228</v>
      </c>
    </row>
    <row r="525" spans="1:8" x14ac:dyDescent="0.35">
      <c r="A525" s="30" t="s">
        <v>2099</v>
      </c>
      <c r="B525" s="62" t="s">
        <v>2098</v>
      </c>
      <c r="C525" t="s">
        <v>85</v>
      </c>
      <c r="E525" t="s">
        <v>906</v>
      </c>
      <c r="F525" s="24" t="s">
        <v>3239</v>
      </c>
      <c r="G525" t="s">
        <v>5229</v>
      </c>
      <c r="H525" t="s">
        <v>5230</v>
      </c>
    </row>
    <row r="526" spans="1:8" x14ac:dyDescent="0.35">
      <c r="A526" s="30" t="s">
        <v>2099</v>
      </c>
      <c r="B526" s="62" t="s">
        <v>2098</v>
      </c>
      <c r="C526" t="s">
        <v>85</v>
      </c>
      <c r="E526" t="s">
        <v>906</v>
      </c>
      <c r="F526" s="24" t="s">
        <v>3240</v>
      </c>
      <c r="G526" t="s">
        <v>5231</v>
      </c>
      <c r="H526" t="s">
        <v>5232</v>
      </c>
    </row>
    <row r="527" spans="1:8" x14ac:dyDescent="0.35">
      <c r="A527" s="30" t="s">
        <v>2099</v>
      </c>
      <c r="B527" s="62" t="s">
        <v>2098</v>
      </c>
      <c r="C527" t="s">
        <v>85</v>
      </c>
      <c r="E527" t="s">
        <v>906</v>
      </c>
      <c r="F527" s="24" t="s">
        <v>3241</v>
      </c>
      <c r="G527" t="s">
        <v>5233</v>
      </c>
      <c r="H527" t="s">
        <v>5234</v>
      </c>
    </row>
    <row r="528" spans="1:8" x14ac:dyDescent="0.35">
      <c r="A528" s="30" t="s">
        <v>2099</v>
      </c>
      <c r="B528" s="62" t="s">
        <v>2098</v>
      </c>
      <c r="C528" t="s">
        <v>85</v>
      </c>
      <c r="E528" t="s">
        <v>906</v>
      </c>
      <c r="F528" s="24" t="s">
        <v>3242</v>
      </c>
      <c r="G528" t="s">
        <v>5235</v>
      </c>
      <c r="H528" t="s">
        <v>5236</v>
      </c>
    </row>
    <row r="529" spans="1:8" x14ac:dyDescent="0.35">
      <c r="A529" s="30" t="s">
        <v>2101</v>
      </c>
      <c r="B529" s="62" t="s">
        <v>2100</v>
      </c>
      <c r="C529" t="s">
        <v>552</v>
      </c>
      <c r="E529" t="s">
        <v>907</v>
      </c>
      <c r="F529" s="24" t="s">
        <v>3243</v>
      </c>
      <c r="G529" t="s">
        <v>5237</v>
      </c>
      <c r="H529" t="s">
        <v>5238</v>
      </c>
    </row>
    <row r="530" spans="1:8" x14ac:dyDescent="0.35">
      <c r="A530" s="30" t="s">
        <v>2101</v>
      </c>
      <c r="B530" s="62" t="s">
        <v>2100</v>
      </c>
      <c r="C530" t="s">
        <v>552</v>
      </c>
      <c r="E530" t="s">
        <v>907</v>
      </c>
      <c r="F530" s="24" t="s">
        <v>3244</v>
      </c>
      <c r="G530" t="s">
        <v>5239</v>
      </c>
      <c r="H530" t="s">
        <v>5240</v>
      </c>
    </row>
    <row r="531" spans="1:8" x14ac:dyDescent="0.35">
      <c r="A531" s="30" t="s">
        <v>2105</v>
      </c>
      <c r="B531" s="62" t="s">
        <v>2102</v>
      </c>
      <c r="C531" t="s">
        <v>505</v>
      </c>
      <c r="E531" t="s">
        <v>908</v>
      </c>
      <c r="F531" s="24" t="s">
        <v>3245</v>
      </c>
      <c r="G531" t="s">
        <v>5241</v>
      </c>
      <c r="H531" t="s">
        <v>5242</v>
      </c>
    </row>
    <row r="532" spans="1:8" x14ac:dyDescent="0.35">
      <c r="A532" s="30" t="s">
        <v>2104</v>
      </c>
      <c r="B532" s="62" t="s">
        <v>2103</v>
      </c>
      <c r="C532" t="s">
        <v>635</v>
      </c>
      <c r="E532" t="s">
        <v>909</v>
      </c>
      <c r="F532" s="24" t="s">
        <v>3246</v>
      </c>
      <c r="G532" t="s">
        <v>5243</v>
      </c>
      <c r="H532" t="s">
        <v>5244</v>
      </c>
    </row>
    <row r="533" spans="1:8" x14ac:dyDescent="0.35">
      <c r="A533" s="30" t="s">
        <v>2107</v>
      </c>
      <c r="B533" s="62" t="s">
        <v>2106</v>
      </c>
      <c r="C533" t="s">
        <v>498</v>
      </c>
      <c r="E533" t="s">
        <v>910</v>
      </c>
      <c r="F533" s="24" t="s">
        <v>3247</v>
      </c>
      <c r="G533" t="s">
        <v>5245</v>
      </c>
      <c r="H533" t="s">
        <v>5246</v>
      </c>
    </row>
    <row r="534" spans="1:8" x14ac:dyDescent="0.35">
      <c r="A534" s="30" t="s">
        <v>2109</v>
      </c>
      <c r="B534" s="62" t="s">
        <v>2108</v>
      </c>
      <c r="C534" t="s">
        <v>666</v>
      </c>
      <c r="E534" t="s">
        <v>911</v>
      </c>
      <c r="F534" s="24" t="s">
        <v>3248</v>
      </c>
      <c r="G534" t="s">
        <v>5247</v>
      </c>
      <c r="H534" t="s">
        <v>5248</v>
      </c>
    </row>
    <row r="535" spans="1:8" x14ac:dyDescent="0.35">
      <c r="A535" s="30" t="s">
        <v>2111</v>
      </c>
      <c r="B535" s="62" t="s">
        <v>2110</v>
      </c>
      <c r="C535" t="s">
        <v>352</v>
      </c>
      <c r="E535" t="s">
        <v>912</v>
      </c>
      <c r="F535" s="24" t="s">
        <v>3249</v>
      </c>
      <c r="G535" t="s">
        <v>5249</v>
      </c>
      <c r="H535" t="s">
        <v>5250</v>
      </c>
    </row>
    <row r="536" spans="1:8" x14ac:dyDescent="0.35">
      <c r="A536" s="30" t="s">
        <v>2113</v>
      </c>
      <c r="B536" s="62" t="s">
        <v>2112</v>
      </c>
      <c r="C536" t="s">
        <v>429</v>
      </c>
      <c r="E536" t="s">
        <v>913</v>
      </c>
      <c r="F536" s="24" t="s">
        <v>3250</v>
      </c>
      <c r="G536" t="s">
        <v>5251</v>
      </c>
      <c r="H536" t="s">
        <v>5252</v>
      </c>
    </row>
    <row r="537" spans="1:8" x14ac:dyDescent="0.35">
      <c r="A537" s="30" t="s">
        <v>2115</v>
      </c>
      <c r="B537" s="62" t="s">
        <v>2114</v>
      </c>
      <c r="C537" t="s">
        <v>432</v>
      </c>
      <c r="E537" t="s">
        <v>914</v>
      </c>
      <c r="F537" s="24" t="s">
        <v>3251</v>
      </c>
      <c r="G537" s="83" t="s">
        <v>3752</v>
      </c>
      <c r="H537" t="s">
        <v>5253</v>
      </c>
    </row>
    <row r="538" spans="1:8" customFormat="1" ht="14.5" x14ac:dyDescent="0.35">
      <c r="A538" s="30" t="s">
        <v>2117</v>
      </c>
      <c r="B538" s="62" t="s">
        <v>2116</v>
      </c>
      <c r="C538" t="s">
        <v>179</v>
      </c>
      <c r="E538" t="s">
        <v>915</v>
      </c>
      <c r="F538" s="24" t="s">
        <v>3097</v>
      </c>
    </row>
    <row r="539" spans="1:8" x14ac:dyDescent="0.35">
      <c r="A539" s="30" t="s">
        <v>2119</v>
      </c>
      <c r="B539" s="62" t="s">
        <v>2118</v>
      </c>
      <c r="C539" t="s">
        <v>400</v>
      </c>
      <c r="E539" t="s">
        <v>916</v>
      </c>
      <c r="F539" s="24" t="s">
        <v>3346</v>
      </c>
      <c r="G539" t="s">
        <v>5254</v>
      </c>
      <c r="H539" t="s">
        <v>5255</v>
      </c>
    </row>
    <row r="540" spans="1:8" x14ac:dyDescent="0.35">
      <c r="A540" s="30" t="s">
        <v>2119</v>
      </c>
      <c r="B540" s="62" t="s">
        <v>2118</v>
      </c>
      <c r="C540" t="s">
        <v>400</v>
      </c>
      <c r="E540" t="s">
        <v>916</v>
      </c>
      <c r="F540" s="24" t="s">
        <v>3345</v>
      </c>
      <c r="G540" t="s">
        <v>5256</v>
      </c>
      <c r="H540" t="s">
        <v>5257</v>
      </c>
    </row>
    <row r="541" spans="1:8" x14ac:dyDescent="0.35">
      <c r="A541" s="30" t="s">
        <v>2119</v>
      </c>
      <c r="B541" s="62" t="s">
        <v>2118</v>
      </c>
      <c r="C541" t="s">
        <v>400</v>
      </c>
      <c r="E541" t="s">
        <v>916</v>
      </c>
      <c r="F541" s="24" t="s">
        <v>3347</v>
      </c>
      <c r="G541" t="s">
        <v>5258</v>
      </c>
      <c r="H541" t="s">
        <v>5259</v>
      </c>
    </row>
    <row r="542" spans="1:8" x14ac:dyDescent="0.35">
      <c r="A542" s="30" t="s">
        <v>2119</v>
      </c>
      <c r="B542" s="62" t="s">
        <v>2118</v>
      </c>
      <c r="C542" t="s">
        <v>400</v>
      </c>
      <c r="E542" t="s">
        <v>916</v>
      </c>
      <c r="F542" s="24" t="s">
        <v>3348</v>
      </c>
      <c r="G542" t="s">
        <v>5260</v>
      </c>
      <c r="H542" t="s">
        <v>5261</v>
      </c>
    </row>
    <row r="543" spans="1:8" x14ac:dyDescent="0.35">
      <c r="A543" s="30" t="s">
        <v>2119</v>
      </c>
      <c r="B543" s="62" t="s">
        <v>2118</v>
      </c>
      <c r="C543" t="s">
        <v>400</v>
      </c>
      <c r="E543" t="s">
        <v>916</v>
      </c>
      <c r="F543" s="24" t="s">
        <v>3349</v>
      </c>
      <c r="G543" t="s">
        <v>5260</v>
      </c>
      <c r="H543" t="s">
        <v>5262</v>
      </c>
    </row>
    <row r="544" spans="1:8" x14ac:dyDescent="0.35">
      <c r="A544" s="30" t="s">
        <v>2119</v>
      </c>
      <c r="B544" s="62" t="s">
        <v>2118</v>
      </c>
      <c r="C544" t="s">
        <v>400</v>
      </c>
      <c r="E544" t="s">
        <v>916</v>
      </c>
      <c r="F544" s="24" t="s">
        <v>3350</v>
      </c>
      <c r="G544" t="s">
        <v>5263</v>
      </c>
      <c r="H544" t="s">
        <v>5264</v>
      </c>
    </row>
    <row r="545" spans="1:8" x14ac:dyDescent="0.35">
      <c r="A545" s="30" t="s">
        <v>2119</v>
      </c>
      <c r="B545" s="62" t="s">
        <v>2118</v>
      </c>
      <c r="C545" t="s">
        <v>400</v>
      </c>
      <c r="E545" t="s">
        <v>916</v>
      </c>
      <c r="F545" s="24" t="s">
        <v>3351</v>
      </c>
      <c r="G545" t="s">
        <v>5265</v>
      </c>
      <c r="H545" t="s">
        <v>5266</v>
      </c>
    </row>
    <row r="546" spans="1:8" x14ac:dyDescent="0.35">
      <c r="A546" s="30" t="s">
        <v>2119</v>
      </c>
      <c r="B546" s="62" t="s">
        <v>2118</v>
      </c>
      <c r="C546" t="s">
        <v>400</v>
      </c>
      <c r="E546" t="s">
        <v>916</v>
      </c>
      <c r="F546" s="24" t="s">
        <v>3352</v>
      </c>
      <c r="G546" t="s">
        <v>5267</v>
      </c>
      <c r="H546" t="s">
        <v>5268</v>
      </c>
    </row>
    <row r="547" spans="1:8" x14ac:dyDescent="0.35">
      <c r="A547" s="30" t="s">
        <v>2121</v>
      </c>
      <c r="B547" s="62" t="s">
        <v>2120</v>
      </c>
      <c r="C547" t="s">
        <v>232</v>
      </c>
      <c r="E547" t="s">
        <v>917</v>
      </c>
      <c r="F547" s="24" t="s">
        <v>3353</v>
      </c>
      <c r="G547" t="s">
        <v>5269</v>
      </c>
      <c r="H547" t="s">
        <v>5270</v>
      </c>
    </row>
    <row r="548" spans="1:8" x14ac:dyDescent="0.35">
      <c r="A548" s="30" t="s">
        <v>2123</v>
      </c>
      <c r="B548" s="62" t="s">
        <v>2122</v>
      </c>
      <c r="C548" t="s">
        <v>244</v>
      </c>
      <c r="E548" t="s">
        <v>918</v>
      </c>
      <c r="F548" s="27" t="s">
        <v>3354</v>
      </c>
      <c r="G548" t="s">
        <v>5271</v>
      </c>
      <c r="H548" t="s">
        <v>5272</v>
      </c>
    </row>
    <row r="549" spans="1:8" x14ac:dyDescent="0.35">
      <c r="A549" s="30" t="s">
        <v>2125</v>
      </c>
      <c r="B549" s="62" t="s">
        <v>2124</v>
      </c>
      <c r="C549" t="s">
        <v>695</v>
      </c>
      <c r="E549" t="s">
        <v>919</v>
      </c>
      <c r="F549" s="24" t="s">
        <v>3357</v>
      </c>
      <c r="G549" t="s">
        <v>5275</v>
      </c>
      <c r="H549" t="s">
        <v>5276</v>
      </c>
    </row>
    <row r="550" spans="1:8" x14ac:dyDescent="0.35">
      <c r="A550" s="30" t="s">
        <v>2125</v>
      </c>
      <c r="B550" s="62" t="s">
        <v>2124</v>
      </c>
      <c r="C550" t="s">
        <v>695</v>
      </c>
      <c r="E550" t="s">
        <v>919</v>
      </c>
      <c r="F550" s="24" t="s">
        <v>3356</v>
      </c>
      <c r="G550" t="s">
        <v>5275</v>
      </c>
      <c r="H550" t="s">
        <v>5277</v>
      </c>
    </row>
    <row r="551" spans="1:8" x14ac:dyDescent="0.35">
      <c r="A551" s="30" t="s">
        <v>2125</v>
      </c>
      <c r="B551" s="62" t="s">
        <v>2124</v>
      </c>
      <c r="C551" t="s">
        <v>695</v>
      </c>
      <c r="E551" t="s">
        <v>919</v>
      </c>
      <c r="F551" s="24" t="s">
        <v>3355</v>
      </c>
      <c r="G551" t="s">
        <v>5273</v>
      </c>
      <c r="H551" t="s">
        <v>5274</v>
      </c>
    </row>
    <row r="552" spans="1:8" x14ac:dyDescent="0.35">
      <c r="A552" s="30" t="s">
        <v>2127</v>
      </c>
      <c r="B552" s="62" t="s">
        <v>2126</v>
      </c>
      <c r="C552" t="s">
        <v>106</v>
      </c>
      <c r="E552" t="s">
        <v>920</v>
      </c>
      <c r="F552" s="24" t="s">
        <v>3358</v>
      </c>
      <c r="G552" t="s">
        <v>5278</v>
      </c>
      <c r="H552" t="s">
        <v>5279</v>
      </c>
    </row>
    <row r="553" spans="1:8" x14ac:dyDescent="0.35">
      <c r="A553" s="30" t="s">
        <v>2129</v>
      </c>
      <c r="B553" s="62" t="s">
        <v>2128</v>
      </c>
      <c r="C553" t="s">
        <v>139</v>
      </c>
      <c r="E553" t="s">
        <v>921</v>
      </c>
      <c r="F553" s="24" t="s">
        <v>3359</v>
      </c>
      <c r="G553" t="s">
        <v>5282</v>
      </c>
      <c r="H553" t="s">
        <v>5283</v>
      </c>
    </row>
    <row r="554" spans="1:8" x14ac:dyDescent="0.35">
      <c r="A554" s="30" t="s">
        <v>2129</v>
      </c>
      <c r="B554" s="62" t="s">
        <v>2128</v>
      </c>
      <c r="C554" t="s">
        <v>139</v>
      </c>
      <c r="E554" t="s">
        <v>921</v>
      </c>
      <c r="F554" s="24" t="s">
        <v>3360</v>
      </c>
      <c r="G554" t="s">
        <v>5280</v>
      </c>
      <c r="H554" t="s">
        <v>5281</v>
      </c>
    </row>
    <row r="555" spans="1:8" x14ac:dyDescent="0.35">
      <c r="A555" s="30" t="s">
        <v>2131</v>
      </c>
      <c r="B555" s="62" t="s">
        <v>2130</v>
      </c>
      <c r="C555" t="s">
        <v>220</v>
      </c>
      <c r="E555" t="s">
        <v>922</v>
      </c>
      <c r="F555" s="24" t="s">
        <v>3361</v>
      </c>
      <c r="G555" t="s">
        <v>5284</v>
      </c>
      <c r="H555" t="s">
        <v>5285</v>
      </c>
    </row>
    <row r="556" spans="1:8" x14ac:dyDescent="0.35">
      <c r="A556" s="30" t="s">
        <v>2131</v>
      </c>
      <c r="B556" s="62" t="s">
        <v>2130</v>
      </c>
      <c r="C556" t="s">
        <v>220</v>
      </c>
      <c r="E556" t="s">
        <v>922</v>
      </c>
      <c r="F556" s="24" t="s">
        <v>3362</v>
      </c>
      <c r="G556" t="s">
        <v>5286</v>
      </c>
      <c r="H556" t="s">
        <v>5287</v>
      </c>
    </row>
    <row r="557" spans="1:8" x14ac:dyDescent="0.35">
      <c r="A557" s="30" t="s">
        <v>2131</v>
      </c>
      <c r="B557" s="62" t="s">
        <v>2130</v>
      </c>
      <c r="C557" t="s">
        <v>220</v>
      </c>
      <c r="E557" t="s">
        <v>922</v>
      </c>
      <c r="F557" s="24" t="s">
        <v>3363</v>
      </c>
      <c r="G557" t="s">
        <v>5288</v>
      </c>
      <c r="H557" t="s">
        <v>5289</v>
      </c>
    </row>
    <row r="558" spans="1:8" x14ac:dyDescent="0.35">
      <c r="A558" s="30" t="s">
        <v>2131</v>
      </c>
      <c r="B558" s="62" t="s">
        <v>2130</v>
      </c>
      <c r="C558" t="s">
        <v>220</v>
      </c>
      <c r="E558" t="s">
        <v>922</v>
      </c>
      <c r="F558" s="24" t="s">
        <v>3364</v>
      </c>
      <c r="G558" t="s">
        <v>5290</v>
      </c>
      <c r="H558" t="s">
        <v>5291</v>
      </c>
    </row>
    <row r="559" spans="1:8" x14ac:dyDescent="0.35">
      <c r="A559" s="30" t="s">
        <v>2131</v>
      </c>
      <c r="B559" s="62" t="s">
        <v>2130</v>
      </c>
      <c r="C559" t="s">
        <v>220</v>
      </c>
      <c r="E559" t="s">
        <v>922</v>
      </c>
      <c r="F559" s="24" t="s">
        <v>3365</v>
      </c>
      <c r="G559" t="s">
        <v>5292</v>
      </c>
      <c r="H559" t="s">
        <v>5293</v>
      </c>
    </row>
    <row r="560" spans="1:8" x14ac:dyDescent="0.35">
      <c r="A560" s="30" t="s">
        <v>2131</v>
      </c>
      <c r="B560" s="62" t="s">
        <v>2130</v>
      </c>
      <c r="C560" t="s">
        <v>220</v>
      </c>
      <c r="E560" t="s">
        <v>922</v>
      </c>
      <c r="F560" s="24" t="s">
        <v>3366</v>
      </c>
      <c r="G560" t="s">
        <v>5294</v>
      </c>
      <c r="H560" t="s">
        <v>5295</v>
      </c>
    </row>
    <row r="561" spans="1:8" x14ac:dyDescent="0.35">
      <c r="A561" s="30" t="s">
        <v>2131</v>
      </c>
      <c r="B561" s="62" t="s">
        <v>2130</v>
      </c>
      <c r="C561" t="s">
        <v>220</v>
      </c>
      <c r="E561" t="s">
        <v>922</v>
      </c>
      <c r="F561" s="24" t="s">
        <v>3367</v>
      </c>
      <c r="G561" t="s">
        <v>5296</v>
      </c>
      <c r="H561" t="s">
        <v>5297</v>
      </c>
    </row>
    <row r="562" spans="1:8" x14ac:dyDescent="0.35">
      <c r="A562" s="30" t="s">
        <v>2133</v>
      </c>
      <c r="B562" s="62" t="s">
        <v>2132</v>
      </c>
      <c r="C562" t="s">
        <v>116</v>
      </c>
      <c r="E562" t="s">
        <v>923</v>
      </c>
      <c r="F562" s="24" t="s">
        <v>3368</v>
      </c>
      <c r="G562" t="s">
        <v>5298</v>
      </c>
      <c r="H562" t="s">
        <v>5299</v>
      </c>
    </row>
    <row r="563" spans="1:8" x14ac:dyDescent="0.35">
      <c r="A563" s="30" t="s">
        <v>2133</v>
      </c>
      <c r="B563" s="62" t="s">
        <v>2132</v>
      </c>
      <c r="C563" t="s">
        <v>116</v>
      </c>
      <c r="E563" t="s">
        <v>923</v>
      </c>
      <c r="F563" s="24" t="s">
        <v>3369</v>
      </c>
      <c r="G563" t="s">
        <v>5300</v>
      </c>
      <c r="H563" t="s">
        <v>5301</v>
      </c>
    </row>
    <row r="564" spans="1:8" x14ac:dyDescent="0.35">
      <c r="A564" s="30" t="s">
        <v>2133</v>
      </c>
      <c r="B564" s="62" t="s">
        <v>2132</v>
      </c>
      <c r="C564" t="s">
        <v>116</v>
      </c>
      <c r="E564" t="s">
        <v>923</v>
      </c>
      <c r="F564" s="24" t="s">
        <v>3370</v>
      </c>
      <c r="G564" t="s">
        <v>5302</v>
      </c>
      <c r="H564" t="s">
        <v>5303</v>
      </c>
    </row>
    <row r="565" spans="1:8" x14ac:dyDescent="0.35">
      <c r="A565" s="30" t="s">
        <v>2133</v>
      </c>
      <c r="B565" s="62" t="s">
        <v>2132</v>
      </c>
      <c r="C565" t="s">
        <v>116</v>
      </c>
      <c r="E565" t="s">
        <v>923</v>
      </c>
      <c r="F565" s="24" t="s">
        <v>3371</v>
      </c>
      <c r="G565" t="s">
        <v>5304</v>
      </c>
      <c r="H565" t="s">
        <v>5305</v>
      </c>
    </row>
    <row r="566" spans="1:8" x14ac:dyDescent="0.35">
      <c r="A566" s="30" t="s">
        <v>2135</v>
      </c>
      <c r="B566" s="62" t="s">
        <v>2134</v>
      </c>
      <c r="C566" t="s">
        <v>222</v>
      </c>
      <c r="E566" t="s">
        <v>924</v>
      </c>
      <c r="F566" s="24" t="s">
        <v>3372</v>
      </c>
      <c r="G566" t="s">
        <v>5306</v>
      </c>
      <c r="H566" t="s">
        <v>5307</v>
      </c>
    </row>
    <row r="567" spans="1:8" x14ac:dyDescent="0.35">
      <c r="A567" s="30" t="s">
        <v>2135</v>
      </c>
      <c r="B567" s="62" t="s">
        <v>2134</v>
      </c>
      <c r="C567" t="s">
        <v>222</v>
      </c>
      <c r="E567" t="s">
        <v>924</v>
      </c>
      <c r="F567" s="24" t="s">
        <v>3373</v>
      </c>
      <c r="G567" t="s">
        <v>5308</v>
      </c>
      <c r="H567" t="s">
        <v>5309</v>
      </c>
    </row>
    <row r="568" spans="1:8" x14ac:dyDescent="0.35">
      <c r="A568" s="32" t="s">
        <v>2137</v>
      </c>
      <c r="B568" s="62" t="s">
        <v>2136</v>
      </c>
      <c r="C568" t="s">
        <v>547</v>
      </c>
      <c r="E568" t="s">
        <v>925</v>
      </c>
      <c r="F568" s="24" t="s">
        <v>3374</v>
      </c>
      <c r="G568" t="s">
        <v>5310</v>
      </c>
      <c r="H568" t="s">
        <v>5311</v>
      </c>
    </row>
    <row r="569" spans="1:8" x14ac:dyDescent="0.35">
      <c r="A569" s="30" t="s">
        <v>2139</v>
      </c>
      <c r="B569" s="62" t="s">
        <v>2138</v>
      </c>
      <c r="C569" t="s">
        <v>409</v>
      </c>
      <c r="E569" t="s">
        <v>926</v>
      </c>
      <c r="F569" s="24" t="s">
        <v>3345</v>
      </c>
      <c r="G569" t="s">
        <v>5256</v>
      </c>
      <c r="H569" t="s">
        <v>5257</v>
      </c>
    </row>
    <row r="570" spans="1:8" x14ac:dyDescent="0.35">
      <c r="A570" s="30" t="s">
        <v>2139</v>
      </c>
      <c r="B570" s="62" t="s">
        <v>2138</v>
      </c>
      <c r="C570" t="s">
        <v>409</v>
      </c>
      <c r="E570" t="s">
        <v>926</v>
      </c>
      <c r="F570" s="24" t="s">
        <v>3376</v>
      </c>
      <c r="G570" t="s">
        <v>5258</v>
      </c>
      <c r="H570" t="s">
        <v>5259</v>
      </c>
    </row>
    <row r="571" spans="1:8" x14ac:dyDescent="0.35">
      <c r="A571" s="30" t="s">
        <v>2139</v>
      </c>
      <c r="B571" s="62" t="s">
        <v>2138</v>
      </c>
      <c r="C571" t="s">
        <v>409</v>
      </c>
      <c r="E571" t="s">
        <v>926</v>
      </c>
      <c r="F571" s="24" t="s">
        <v>3375</v>
      </c>
      <c r="G571" t="s">
        <v>5312</v>
      </c>
      <c r="H571" t="s">
        <v>5313</v>
      </c>
    </row>
    <row r="572" spans="1:8" x14ac:dyDescent="0.35">
      <c r="A572" s="30" t="s">
        <v>2141</v>
      </c>
      <c r="B572" s="62" t="s">
        <v>2140</v>
      </c>
      <c r="C572" t="s">
        <v>274</v>
      </c>
      <c r="E572" t="s">
        <v>927</v>
      </c>
      <c r="F572" s="24" t="s">
        <v>3377</v>
      </c>
      <c r="G572" t="s">
        <v>5314</v>
      </c>
      <c r="H572" t="s">
        <v>5315</v>
      </c>
    </row>
    <row r="573" spans="1:8" x14ac:dyDescent="0.35">
      <c r="A573" s="30" t="s">
        <v>2143</v>
      </c>
      <c r="B573" s="62" t="s">
        <v>2142</v>
      </c>
      <c r="C573" t="s">
        <v>182</v>
      </c>
      <c r="E573" t="s">
        <v>928</v>
      </c>
      <c r="F573" s="24" t="s">
        <v>3378</v>
      </c>
      <c r="G573" t="s">
        <v>5316</v>
      </c>
      <c r="H573" t="s">
        <v>5317</v>
      </c>
    </row>
    <row r="574" spans="1:8" x14ac:dyDescent="0.35">
      <c r="A574" s="30" t="s">
        <v>2145</v>
      </c>
      <c r="B574" s="62" t="s">
        <v>2144</v>
      </c>
      <c r="C574" t="s">
        <v>530</v>
      </c>
      <c r="E574" t="s">
        <v>929</v>
      </c>
      <c r="F574" s="24" t="s">
        <v>3380</v>
      </c>
      <c r="G574" t="s">
        <v>5320</v>
      </c>
      <c r="H574" t="s">
        <v>5321</v>
      </c>
    </row>
    <row r="575" spans="1:8" x14ac:dyDescent="0.35">
      <c r="A575" s="30" t="s">
        <v>2145</v>
      </c>
      <c r="B575" s="62" t="s">
        <v>2144</v>
      </c>
      <c r="C575" t="s">
        <v>530</v>
      </c>
      <c r="E575" t="s">
        <v>929</v>
      </c>
      <c r="F575" s="24" t="s">
        <v>3381</v>
      </c>
      <c r="G575" t="s">
        <v>5322</v>
      </c>
      <c r="H575" t="s">
        <v>5323</v>
      </c>
    </row>
    <row r="576" spans="1:8" x14ac:dyDescent="0.35">
      <c r="A576" s="30" t="s">
        <v>2145</v>
      </c>
      <c r="B576" s="62" t="s">
        <v>2144</v>
      </c>
      <c r="C576" t="s">
        <v>530</v>
      </c>
      <c r="E576" t="s">
        <v>929</v>
      </c>
      <c r="F576" s="24" t="s">
        <v>3382</v>
      </c>
      <c r="G576" t="s">
        <v>5324</v>
      </c>
      <c r="H576" t="s">
        <v>5325</v>
      </c>
    </row>
    <row r="577" spans="1:8" x14ac:dyDescent="0.35">
      <c r="A577" s="30" t="s">
        <v>2145</v>
      </c>
      <c r="B577" s="62" t="s">
        <v>2144</v>
      </c>
      <c r="C577" t="s">
        <v>530</v>
      </c>
      <c r="E577" t="s">
        <v>929</v>
      </c>
      <c r="F577" s="24" t="s">
        <v>3383</v>
      </c>
      <c r="G577" t="s">
        <v>5326</v>
      </c>
      <c r="H577" t="s">
        <v>5327</v>
      </c>
    </row>
    <row r="578" spans="1:8" x14ac:dyDescent="0.35">
      <c r="A578" s="30" t="s">
        <v>2145</v>
      </c>
      <c r="B578" s="62" t="s">
        <v>2144</v>
      </c>
      <c r="C578" t="s">
        <v>530</v>
      </c>
      <c r="E578" t="s">
        <v>929</v>
      </c>
      <c r="F578" s="24" t="s">
        <v>3384</v>
      </c>
      <c r="G578" t="s">
        <v>5328</v>
      </c>
      <c r="H578" t="s">
        <v>5329</v>
      </c>
    </row>
    <row r="579" spans="1:8" x14ac:dyDescent="0.35">
      <c r="A579" s="30" t="s">
        <v>2145</v>
      </c>
      <c r="B579" s="62" t="s">
        <v>2144</v>
      </c>
      <c r="C579" t="s">
        <v>530</v>
      </c>
      <c r="E579" t="s">
        <v>929</v>
      </c>
      <c r="F579" s="24" t="s">
        <v>3385</v>
      </c>
      <c r="G579" t="s">
        <v>5330</v>
      </c>
      <c r="H579" t="s">
        <v>5331</v>
      </c>
    </row>
    <row r="580" spans="1:8" x14ac:dyDescent="0.35">
      <c r="A580" s="30" t="s">
        <v>2145</v>
      </c>
      <c r="B580" s="62" t="s">
        <v>2144</v>
      </c>
      <c r="C580" t="s">
        <v>530</v>
      </c>
      <c r="E580" t="s">
        <v>929</v>
      </c>
      <c r="F580" s="24" t="s">
        <v>3386</v>
      </c>
      <c r="G580" t="s">
        <v>5332</v>
      </c>
      <c r="H580" t="s">
        <v>5333</v>
      </c>
    </row>
    <row r="581" spans="1:8" x14ac:dyDescent="0.35">
      <c r="A581" s="30" t="s">
        <v>2145</v>
      </c>
      <c r="B581" s="62" t="s">
        <v>2144</v>
      </c>
      <c r="C581" t="s">
        <v>530</v>
      </c>
      <c r="E581" t="s">
        <v>929</v>
      </c>
      <c r="F581" s="24" t="s">
        <v>3387</v>
      </c>
      <c r="G581" t="s">
        <v>5334</v>
      </c>
      <c r="H581" t="s">
        <v>5335</v>
      </c>
    </row>
    <row r="582" spans="1:8" x14ac:dyDescent="0.35">
      <c r="A582" s="30" t="s">
        <v>2145</v>
      </c>
      <c r="B582" s="62" t="s">
        <v>2144</v>
      </c>
      <c r="C582" t="s">
        <v>530</v>
      </c>
      <c r="E582" t="s">
        <v>929</v>
      </c>
      <c r="F582" s="24" t="s">
        <v>3388</v>
      </c>
      <c r="G582" t="s">
        <v>5336</v>
      </c>
      <c r="H582" t="s">
        <v>5337</v>
      </c>
    </row>
    <row r="583" spans="1:8" x14ac:dyDescent="0.35">
      <c r="A583" s="30" t="s">
        <v>2145</v>
      </c>
      <c r="B583" s="62" t="s">
        <v>2144</v>
      </c>
      <c r="C583" t="s">
        <v>530</v>
      </c>
      <c r="E583" t="s">
        <v>929</v>
      </c>
      <c r="F583" s="24" t="s">
        <v>3379</v>
      </c>
      <c r="G583" t="s">
        <v>5318</v>
      </c>
      <c r="H583" t="s">
        <v>5319</v>
      </c>
    </row>
    <row r="584" spans="1:8" x14ac:dyDescent="0.35">
      <c r="A584" s="30" t="s">
        <v>2147</v>
      </c>
      <c r="B584" s="62" t="s">
        <v>2146</v>
      </c>
      <c r="C584" t="s">
        <v>67</v>
      </c>
      <c r="E584" t="s">
        <v>930</v>
      </c>
      <c r="F584" s="24" t="s">
        <v>3389</v>
      </c>
      <c r="G584" t="s">
        <v>5338</v>
      </c>
      <c r="H584" t="s">
        <v>5339</v>
      </c>
    </row>
    <row r="585" spans="1:8" x14ac:dyDescent="0.35">
      <c r="A585" s="30" t="s">
        <v>2149</v>
      </c>
      <c r="B585" s="62" t="s">
        <v>2148</v>
      </c>
      <c r="C585" t="s">
        <v>690</v>
      </c>
      <c r="E585" t="s">
        <v>931</v>
      </c>
      <c r="F585" s="24" t="s">
        <v>3390</v>
      </c>
      <c r="G585" t="s">
        <v>5340</v>
      </c>
      <c r="H585" t="s">
        <v>5341</v>
      </c>
    </row>
    <row r="586" spans="1:8" x14ac:dyDescent="0.35">
      <c r="A586" s="30" t="s">
        <v>2151</v>
      </c>
      <c r="B586" s="62" t="s">
        <v>2150</v>
      </c>
      <c r="C586" t="s">
        <v>74</v>
      </c>
      <c r="E586" t="s">
        <v>932</v>
      </c>
      <c r="F586" s="24" t="s">
        <v>3391</v>
      </c>
      <c r="G586" t="s">
        <v>5342</v>
      </c>
      <c r="H586" t="s">
        <v>5343</v>
      </c>
    </row>
    <row r="587" spans="1:8" x14ac:dyDescent="0.35">
      <c r="A587" s="30" t="s">
        <v>2153</v>
      </c>
      <c r="B587" s="62" t="s">
        <v>2152</v>
      </c>
      <c r="C587" t="s">
        <v>627</v>
      </c>
      <c r="E587" t="s">
        <v>933</v>
      </c>
      <c r="F587" s="24" t="s">
        <v>3392</v>
      </c>
      <c r="G587" t="s">
        <v>5344</v>
      </c>
      <c r="H587" t="s">
        <v>5345</v>
      </c>
    </row>
    <row r="588" spans="1:8" x14ac:dyDescent="0.35">
      <c r="A588" s="30" t="s">
        <v>2153</v>
      </c>
      <c r="B588" s="62" t="s">
        <v>2152</v>
      </c>
      <c r="C588" t="s">
        <v>627</v>
      </c>
      <c r="E588" t="s">
        <v>933</v>
      </c>
      <c r="F588" s="24" t="s">
        <v>3393</v>
      </c>
      <c r="G588" t="s">
        <v>5346</v>
      </c>
      <c r="H588" t="s">
        <v>5347</v>
      </c>
    </row>
    <row r="589" spans="1:8" x14ac:dyDescent="0.35">
      <c r="A589" s="30" t="s">
        <v>2155</v>
      </c>
      <c r="B589" s="62" t="s">
        <v>2154</v>
      </c>
      <c r="C589" t="s">
        <v>520</v>
      </c>
      <c r="E589" t="s">
        <v>934</v>
      </c>
      <c r="F589" s="24" t="s">
        <v>3394</v>
      </c>
      <c r="G589" t="s">
        <v>5348</v>
      </c>
      <c r="H589" t="s">
        <v>5349</v>
      </c>
    </row>
    <row r="590" spans="1:8" x14ac:dyDescent="0.35">
      <c r="A590" s="30" t="s">
        <v>2155</v>
      </c>
      <c r="B590" s="62" t="s">
        <v>2154</v>
      </c>
      <c r="C590" t="s">
        <v>520</v>
      </c>
      <c r="E590" t="s">
        <v>934</v>
      </c>
      <c r="F590" s="24" t="s">
        <v>3395</v>
      </c>
      <c r="G590" t="s">
        <v>5350</v>
      </c>
      <c r="H590" t="s">
        <v>5351</v>
      </c>
    </row>
    <row r="591" spans="1:8" x14ac:dyDescent="0.35">
      <c r="A591" s="30" t="s">
        <v>2157</v>
      </c>
      <c r="B591" s="62" t="s">
        <v>2156</v>
      </c>
      <c r="C591" t="s">
        <v>357</v>
      </c>
      <c r="E591" t="s">
        <v>935</v>
      </c>
      <c r="F591" s="27" t="s">
        <v>3396</v>
      </c>
      <c r="G591" t="s">
        <v>5352</v>
      </c>
      <c r="H591" t="s">
        <v>5353</v>
      </c>
    </row>
    <row r="592" spans="1:8" x14ac:dyDescent="0.35">
      <c r="A592" s="30" t="s">
        <v>2159</v>
      </c>
      <c r="B592" s="62" t="s">
        <v>2158</v>
      </c>
      <c r="C592" t="s">
        <v>196</v>
      </c>
      <c r="E592" t="s">
        <v>936</v>
      </c>
      <c r="F592" s="24" t="s">
        <v>3397</v>
      </c>
      <c r="G592" t="s">
        <v>5354</v>
      </c>
      <c r="H592" t="s">
        <v>5355</v>
      </c>
    </row>
    <row r="593" spans="1:8" x14ac:dyDescent="0.35">
      <c r="A593" s="30" t="s">
        <v>2161</v>
      </c>
      <c r="B593" s="62" t="s">
        <v>2160</v>
      </c>
      <c r="C593" t="s">
        <v>114</v>
      </c>
      <c r="E593" t="s">
        <v>937</v>
      </c>
      <c r="F593" s="24" t="s">
        <v>3398</v>
      </c>
      <c r="G593" t="s">
        <v>5356</v>
      </c>
      <c r="H593" t="s">
        <v>5357</v>
      </c>
    </row>
    <row r="594" spans="1:8" x14ac:dyDescent="0.35">
      <c r="A594" s="30" t="s">
        <v>2163</v>
      </c>
      <c r="B594" s="62" t="s">
        <v>2162</v>
      </c>
      <c r="C594" t="s">
        <v>464</v>
      </c>
      <c r="E594" t="s">
        <v>938</v>
      </c>
      <c r="F594" s="24" t="s">
        <v>3399</v>
      </c>
      <c r="G594" t="s">
        <v>5358</v>
      </c>
      <c r="H594" t="s">
        <v>5359</v>
      </c>
    </row>
    <row r="595" spans="1:8" x14ac:dyDescent="0.35">
      <c r="A595" s="30" t="s">
        <v>2163</v>
      </c>
      <c r="B595" s="62" t="s">
        <v>2162</v>
      </c>
      <c r="C595" t="s">
        <v>464</v>
      </c>
      <c r="E595" t="s">
        <v>938</v>
      </c>
      <c r="F595" s="24" t="s">
        <v>3400</v>
      </c>
      <c r="G595" t="s">
        <v>5360</v>
      </c>
      <c r="H595" t="s">
        <v>5361</v>
      </c>
    </row>
    <row r="596" spans="1:8" x14ac:dyDescent="0.35">
      <c r="A596" s="30" t="s">
        <v>2163</v>
      </c>
      <c r="B596" s="62" t="s">
        <v>2162</v>
      </c>
      <c r="C596" t="s">
        <v>464</v>
      </c>
      <c r="E596" t="s">
        <v>938</v>
      </c>
      <c r="F596" s="24" t="s">
        <v>3401</v>
      </c>
      <c r="G596" t="s">
        <v>5362</v>
      </c>
      <c r="H596" t="s">
        <v>5363</v>
      </c>
    </row>
    <row r="597" spans="1:8" x14ac:dyDescent="0.35">
      <c r="A597" s="30" t="s">
        <v>2165</v>
      </c>
      <c r="B597" s="62" t="s">
        <v>2164</v>
      </c>
      <c r="C597" t="s">
        <v>197</v>
      </c>
      <c r="E597" t="s">
        <v>939</v>
      </c>
      <c r="F597" s="24" t="s">
        <v>3402</v>
      </c>
      <c r="G597" t="s">
        <v>5364</v>
      </c>
      <c r="H597" t="s">
        <v>5365</v>
      </c>
    </row>
    <row r="598" spans="1:8" x14ac:dyDescent="0.35">
      <c r="A598" s="30" t="s">
        <v>2165</v>
      </c>
      <c r="B598" s="62" t="s">
        <v>2164</v>
      </c>
      <c r="C598" t="s">
        <v>197</v>
      </c>
      <c r="E598" t="s">
        <v>939</v>
      </c>
      <c r="F598" s="24" t="s">
        <v>3403</v>
      </c>
      <c r="G598" t="s">
        <v>5366</v>
      </c>
      <c r="H598" t="s">
        <v>5367</v>
      </c>
    </row>
    <row r="599" spans="1:8" x14ac:dyDescent="0.35">
      <c r="A599" s="30" t="s">
        <v>2167</v>
      </c>
      <c r="B599" s="62" t="s">
        <v>2166</v>
      </c>
      <c r="C599" t="s">
        <v>156</v>
      </c>
      <c r="E599" t="s">
        <v>940</v>
      </c>
      <c r="F599" s="24" t="s">
        <v>3404</v>
      </c>
      <c r="G599" t="s">
        <v>5368</v>
      </c>
      <c r="H599" t="s">
        <v>5369</v>
      </c>
    </row>
    <row r="600" spans="1:8" x14ac:dyDescent="0.35">
      <c r="A600" s="30" t="s">
        <v>2169</v>
      </c>
      <c r="B600" s="62" t="s">
        <v>2168</v>
      </c>
      <c r="C600" t="s">
        <v>642</v>
      </c>
      <c r="E600" t="s">
        <v>941</v>
      </c>
      <c r="F600" s="24" t="s">
        <v>3405</v>
      </c>
      <c r="G600" t="s">
        <v>5370</v>
      </c>
      <c r="H600" t="s">
        <v>5371</v>
      </c>
    </row>
    <row r="601" spans="1:8" x14ac:dyDescent="0.35">
      <c r="A601" s="30" t="s">
        <v>2169</v>
      </c>
      <c r="B601" s="62" t="s">
        <v>2168</v>
      </c>
      <c r="C601" t="s">
        <v>642</v>
      </c>
      <c r="E601" t="s">
        <v>941</v>
      </c>
      <c r="F601" s="24" t="s">
        <v>3406</v>
      </c>
      <c r="G601" t="s">
        <v>5372</v>
      </c>
      <c r="H601" t="s">
        <v>5373</v>
      </c>
    </row>
    <row r="602" spans="1:8" x14ac:dyDescent="0.35">
      <c r="A602" s="30" t="s">
        <v>2169</v>
      </c>
      <c r="B602" s="62" t="s">
        <v>2168</v>
      </c>
      <c r="C602" t="s">
        <v>642</v>
      </c>
      <c r="E602" t="s">
        <v>941</v>
      </c>
      <c r="F602" s="24" t="s">
        <v>3407</v>
      </c>
      <c r="G602" t="s">
        <v>5374</v>
      </c>
      <c r="H602" t="s">
        <v>5375</v>
      </c>
    </row>
    <row r="603" spans="1:8" ht="15" customHeight="1" x14ac:dyDescent="0.35">
      <c r="A603" s="30" t="s">
        <v>2171</v>
      </c>
      <c r="B603" s="62" t="s">
        <v>2170</v>
      </c>
      <c r="C603" t="s">
        <v>249</v>
      </c>
      <c r="E603" t="s">
        <v>942</v>
      </c>
      <c r="F603" s="24" t="s">
        <v>3408</v>
      </c>
      <c r="G603" t="s">
        <v>5376</v>
      </c>
      <c r="H603" t="s">
        <v>5377</v>
      </c>
    </row>
    <row r="604" spans="1:8" x14ac:dyDescent="0.35">
      <c r="A604" s="30" t="s">
        <v>2173</v>
      </c>
      <c r="B604" s="62" t="s">
        <v>2172</v>
      </c>
      <c r="C604" t="s">
        <v>525</v>
      </c>
      <c r="E604" t="s">
        <v>943</v>
      </c>
      <c r="F604" s="24" t="s">
        <v>3409</v>
      </c>
      <c r="G604" t="s">
        <v>5378</v>
      </c>
      <c r="H604" t="s">
        <v>5379</v>
      </c>
    </row>
    <row r="605" spans="1:8" x14ac:dyDescent="0.35">
      <c r="A605" s="30" t="s">
        <v>2175</v>
      </c>
      <c r="B605" s="62" t="s">
        <v>2174</v>
      </c>
      <c r="C605" t="s">
        <v>234</v>
      </c>
      <c r="E605" t="s">
        <v>944</v>
      </c>
      <c r="F605" s="24" t="s">
        <v>3410</v>
      </c>
      <c r="G605" t="s">
        <v>5380</v>
      </c>
      <c r="H605" t="s">
        <v>5381</v>
      </c>
    </row>
    <row r="606" spans="1:8" x14ac:dyDescent="0.35">
      <c r="A606" s="30" t="s">
        <v>2175</v>
      </c>
      <c r="B606" s="62" t="s">
        <v>2174</v>
      </c>
      <c r="C606" t="s">
        <v>234</v>
      </c>
      <c r="E606" t="s">
        <v>944</v>
      </c>
      <c r="F606" s="24" t="s">
        <v>3411</v>
      </c>
      <c r="G606" t="s">
        <v>5382</v>
      </c>
      <c r="H606" t="s">
        <v>5383</v>
      </c>
    </row>
    <row r="607" spans="1:8" x14ac:dyDescent="0.35">
      <c r="A607" s="30" t="s">
        <v>2176</v>
      </c>
      <c r="B607" s="62" t="s">
        <v>2177</v>
      </c>
      <c r="C607" t="s">
        <v>342</v>
      </c>
      <c r="E607" t="s">
        <v>945</v>
      </c>
      <c r="F607" s="24" t="s">
        <v>3412</v>
      </c>
      <c r="G607" t="s">
        <v>5384</v>
      </c>
      <c r="H607" t="s">
        <v>5385</v>
      </c>
    </row>
    <row r="608" spans="1:8" x14ac:dyDescent="0.35">
      <c r="A608" s="30" t="s">
        <v>2176</v>
      </c>
      <c r="B608" s="62" t="s">
        <v>2177</v>
      </c>
      <c r="C608" t="s">
        <v>215</v>
      </c>
      <c r="E608" t="s">
        <v>946</v>
      </c>
      <c r="F608" s="24" t="s">
        <v>3413</v>
      </c>
      <c r="G608" t="s">
        <v>5386</v>
      </c>
      <c r="H608" t="s">
        <v>5387</v>
      </c>
    </row>
    <row r="609" spans="1:8" x14ac:dyDescent="0.35">
      <c r="A609" s="30" t="s">
        <v>2179</v>
      </c>
      <c r="B609" s="62" t="s">
        <v>2178</v>
      </c>
      <c r="C609" t="s">
        <v>84</v>
      </c>
      <c r="E609" t="s">
        <v>947</v>
      </c>
      <c r="F609" s="24" t="s">
        <v>3415</v>
      </c>
      <c r="G609" t="s">
        <v>5390</v>
      </c>
      <c r="H609" t="s">
        <v>5391</v>
      </c>
    </row>
    <row r="610" spans="1:8" x14ac:dyDescent="0.35">
      <c r="A610" s="30" t="s">
        <v>2179</v>
      </c>
      <c r="B610" s="62" t="s">
        <v>2178</v>
      </c>
      <c r="C610" t="s">
        <v>84</v>
      </c>
      <c r="E610" t="s">
        <v>947</v>
      </c>
      <c r="F610" s="24" t="s">
        <v>3414</v>
      </c>
      <c r="G610" t="s">
        <v>5388</v>
      </c>
      <c r="H610" t="s">
        <v>5389</v>
      </c>
    </row>
    <row r="611" spans="1:8" x14ac:dyDescent="0.35">
      <c r="A611" s="30" t="s">
        <v>2179</v>
      </c>
      <c r="B611" s="62" t="s">
        <v>2178</v>
      </c>
      <c r="C611" t="s">
        <v>84</v>
      </c>
      <c r="E611" t="s">
        <v>947</v>
      </c>
      <c r="F611" s="24" t="s">
        <v>3416</v>
      </c>
      <c r="G611" t="s">
        <v>5392</v>
      </c>
      <c r="H611" t="s">
        <v>5393</v>
      </c>
    </row>
    <row r="612" spans="1:8" x14ac:dyDescent="0.35">
      <c r="A612" s="30" t="s">
        <v>2181</v>
      </c>
      <c r="B612" s="62" t="s">
        <v>2180</v>
      </c>
      <c r="C612" t="s">
        <v>583</v>
      </c>
      <c r="E612" t="s">
        <v>948</v>
      </c>
      <c r="F612" s="24" t="s">
        <v>3417</v>
      </c>
      <c r="G612" t="s">
        <v>5394</v>
      </c>
      <c r="H612" t="s">
        <v>5395</v>
      </c>
    </row>
    <row r="613" spans="1:8" x14ac:dyDescent="0.35">
      <c r="A613" s="30" t="s">
        <v>2185</v>
      </c>
      <c r="B613" s="62" t="s">
        <v>2184</v>
      </c>
      <c r="C613" t="s">
        <v>529</v>
      </c>
      <c r="E613" t="s">
        <v>949</v>
      </c>
      <c r="F613" s="24" t="s">
        <v>3418</v>
      </c>
      <c r="G613" t="s">
        <v>5396</v>
      </c>
      <c r="H613" t="s">
        <v>5397</v>
      </c>
    </row>
    <row r="614" spans="1:8" x14ac:dyDescent="0.35">
      <c r="A614" s="30" t="s">
        <v>2185</v>
      </c>
      <c r="B614" s="62" t="s">
        <v>2184</v>
      </c>
      <c r="C614" t="s">
        <v>529</v>
      </c>
      <c r="E614" t="s">
        <v>949</v>
      </c>
      <c r="F614" s="24" t="s">
        <v>3419</v>
      </c>
      <c r="G614" t="s">
        <v>5398</v>
      </c>
      <c r="H614" t="s">
        <v>5399</v>
      </c>
    </row>
    <row r="615" spans="1:8" x14ac:dyDescent="0.35">
      <c r="A615" s="30" t="s">
        <v>2185</v>
      </c>
      <c r="B615" s="62" t="s">
        <v>2184</v>
      </c>
      <c r="C615" t="s">
        <v>529</v>
      </c>
      <c r="E615" t="s">
        <v>949</v>
      </c>
      <c r="F615" s="24" t="s">
        <v>3420</v>
      </c>
      <c r="G615" t="s">
        <v>5400</v>
      </c>
      <c r="H615" t="s">
        <v>5401</v>
      </c>
    </row>
    <row r="616" spans="1:8" x14ac:dyDescent="0.35">
      <c r="A616" s="30" t="s">
        <v>2185</v>
      </c>
      <c r="B616" s="62" t="s">
        <v>2184</v>
      </c>
      <c r="C616" t="s">
        <v>529</v>
      </c>
      <c r="E616" t="s">
        <v>949</v>
      </c>
      <c r="F616" s="24" t="s">
        <v>3421</v>
      </c>
      <c r="G616" t="s">
        <v>5402</v>
      </c>
      <c r="H616" t="s">
        <v>5403</v>
      </c>
    </row>
    <row r="617" spans="1:8" x14ac:dyDescent="0.35">
      <c r="A617" s="30" t="s">
        <v>2185</v>
      </c>
      <c r="B617" s="62" t="s">
        <v>2184</v>
      </c>
      <c r="C617" t="s">
        <v>529</v>
      </c>
      <c r="E617" t="s">
        <v>949</v>
      </c>
      <c r="F617" s="24" t="s">
        <v>3422</v>
      </c>
      <c r="G617" t="s">
        <v>5404</v>
      </c>
      <c r="H617" t="s">
        <v>5405</v>
      </c>
    </row>
    <row r="618" spans="1:8" x14ac:dyDescent="0.35">
      <c r="A618" s="30" t="s">
        <v>2185</v>
      </c>
      <c r="B618" s="62" t="s">
        <v>2184</v>
      </c>
      <c r="C618" t="s">
        <v>529</v>
      </c>
      <c r="E618" t="s">
        <v>949</v>
      </c>
      <c r="F618" s="24" t="s">
        <v>3423</v>
      </c>
      <c r="G618" t="s">
        <v>5406</v>
      </c>
      <c r="H618" t="s">
        <v>5407</v>
      </c>
    </row>
    <row r="619" spans="1:8" x14ac:dyDescent="0.35">
      <c r="A619" s="30" t="s">
        <v>2185</v>
      </c>
      <c r="B619" s="62" t="s">
        <v>2184</v>
      </c>
      <c r="C619" t="s">
        <v>529</v>
      </c>
      <c r="E619" t="s">
        <v>949</v>
      </c>
      <c r="F619" s="24" t="s">
        <v>3424</v>
      </c>
      <c r="G619" t="s">
        <v>5408</v>
      </c>
      <c r="H619" t="s">
        <v>5409</v>
      </c>
    </row>
    <row r="620" spans="1:8" x14ac:dyDescent="0.35">
      <c r="A620" s="30" t="s">
        <v>2185</v>
      </c>
      <c r="B620" s="62" t="s">
        <v>2184</v>
      </c>
      <c r="C620" t="s">
        <v>529</v>
      </c>
      <c r="E620" t="s">
        <v>949</v>
      </c>
      <c r="F620" s="24" t="s">
        <v>3425</v>
      </c>
      <c r="G620" t="s">
        <v>5410</v>
      </c>
      <c r="H620" t="s">
        <v>5411</v>
      </c>
    </row>
    <row r="621" spans="1:8" x14ac:dyDescent="0.35">
      <c r="A621" s="32" t="s">
        <v>2187</v>
      </c>
      <c r="B621" s="62" t="s">
        <v>2186</v>
      </c>
      <c r="C621" t="s">
        <v>395</v>
      </c>
      <c r="E621" t="s">
        <v>950</v>
      </c>
      <c r="F621" s="24" t="s">
        <v>3426</v>
      </c>
      <c r="G621" t="s">
        <v>5412</v>
      </c>
      <c r="H621" t="s">
        <v>5413</v>
      </c>
    </row>
    <row r="622" spans="1:8" x14ac:dyDescent="0.35">
      <c r="A622" s="30" t="s">
        <v>2189</v>
      </c>
      <c r="B622" s="62" t="s">
        <v>2188</v>
      </c>
      <c r="C622" t="s">
        <v>489</v>
      </c>
      <c r="E622" t="s">
        <v>951</v>
      </c>
      <c r="F622" s="24" t="s">
        <v>3427</v>
      </c>
      <c r="G622" t="s">
        <v>5414</v>
      </c>
      <c r="H622" t="s">
        <v>5415</v>
      </c>
    </row>
    <row r="623" spans="1:8" x14ac:dyDescent="0.35">
      <c r="A623" s="30" t="s">
        <v>2189</v>
      </c>
      <c r="B623" s="62" t="s">
        <v>2188</v>
      </c>
      <c r="C623" t="s">
        <v>489</v>
      </c>
      <c r="E623" t="s">
        <v>951</v>
      </c>
      <c r="F623" s="24" t="s">
        <v>3429</v>
      </c>
      <c r="G623" t="s">
        <v>5418</v>
      </c>
      <c r="H623" t="s">
        <v>5419</v>
      </c>
    </row>
    <row r="624" spans="1:8" x14ac:dyDescent="0.35">
      <c r="A624" s="30" t="s">
        <v>2189</v>
      </c>
      <c r="B624" s="62" t="s">
        <v>2188</v>
      </c>
      <c r="C624" t="s">
        <v>489</v>
      </c>
      <c r="E624" t="s">
        <v>951</v>
      </c>
      <c r="F624" s="24" t="s">
        <v>3428</v>
      </c>
      <c r="G624" t="s">
        <v>5416</v>
      </c>
      <c r="H624" t="s">
        <v>5417</v>
      </c>
    </row>
    <row r="625" spans="1:8" x14ac:dyDescent="0.35">
      <c r="A625" s="30" t="s">
        <v>2189</v>
      </c>
      <c r="B625" s="62" t="s">
        <v>2188</v>
      </c>
      <c r="C625" t="s">
        <v>489</v>
      </c>
      <c r="E625" t="s">
        <v>951</v>
      </c>
      <c r="F625" s="24" t="s">
        <v>3430</v>
      </c>
      <c r="G625" t="s">
        <v>5420</v>
      </c>
      <c r="H625" t="s">
        <v>5421</v>
      </c>
    </row>
    <row r="626" spans="1:8" x14ac:dyDescent="0.35">
      <c r="A626" s="30" t="s">
        <v>2189</v>
      </c>
      <c r="B626" s="62" t="s">
        <v>2188</v>
      </c>
      <c r="C626" t="s">
        <v>489</v>
      </c>
      <c r="E626" t="s">
        <v>951</v>
      </c>
      <c r="F626" s="24" t="s">
        <v>3431</v>
      </c>
      <c r="G626" t="s">
        <v>5422</v>
      </c>
      <c r="H626" t="s">
        <v>5423</v>
      </c>
    </row>
    <row r="627" spans="1:8" x14ac:dyDescent="0.35">
      <c r="A627" s="30" t="s">
        <v>2183</v>
      </c>
      <c r="B627" s="62" t="s">
        <v>2182</v>
      </c>
      <c r="C627" t="s">
        <v>254</v>
      </c>
      <c r="E627" t="s">
        <v>952</v>
      </c>
      <c r="F627" s="24" t="s">
        <v>3432</v>
      </c>
      <c r="G627" t="s">
        <v>5424</v>
      </c>
      <c r="H627" t="s">
        <v>5425</v>
      </c>
    </row>
    <row r="628" spans="1:8" x14ac:dyDescent="0.35">
      <c r="A628" s="30" t="s">
        <v>2191</v>
      </c>
      <c r="B628" s="62" t="s">
        <v>2190</v>
      </c>
      <c r="C628" t="s">
        <v>571</v>
      </c>
      <c r="E628" t="s">
        <v>953</v>
      </c>
      <c r="F628" s="24" t="s">
        <v>3434</v>
      </c>
      <c r="G628" t="s">
        <v>5428</v>
      </c>
      <c r="H628" t="s">
        <v>5429</v>
      </c>
    </row>
    <row r="629" spans="1:8" x14ac:dyDescent="0.35">
      <c r="A629" s="30" t="s">
        <v>2191</v>
      </c>
      <c r="B629" s="62" t="s">
        <v>2190</v>
      </c>
      <c r="C629" t="s">
        <v>571</v>
      </c>
      <c r="E629" t="s">
        <v>953</v>
      </c>
      <c r="F629" s="24" t="s">
        <v>3433</v>
      </c>
      <c r="G629" t="s">
        <v>5426</v>
      </c>
      <c r="H629" t="s">
        <v>5427</v>
      </c>
    </row>
    <row r="630" spans="1:8" x14ac:dyDescent="0.35">
      <c r="A630" s="30" t="s">
        <v>2193</v>
      </c>
      <c r="B630" s="62" t="s">
        <v>2192</v>
      </c>
      <c r="C630" t="s">
        <v>663</v>
      </c>
      <c r="E630" t="s">
        <v>954</v>
      </c>
      <c r="F630" s="24" t="s">
        <v>3435</v>
      </c>
      <c r="G630" t="s">
        <v>5430</v>
      </c>
      <c r="H630" t="s">
        <v>5431</v>
      </c>
    </row>
    <row r="631" spans="1:8" x14ac:dyDescent="0.35">
      <c r="A631" s="30" t="s">
        <v>2195</v>
      </c>
      <c r="B631" s="62" t="s">
        <v>2194</v>
      </c>
      <c r="C631" t="s">
        <v>289</v>
      </c>
      <c r="E631" t="s">
        <v>955</v>
      </c>
      <c r="F631" s="24" t="s">
        <v>3437</v>
      </c>
      <c r="G631" t="s">
        <v>5432</v>
      </c>
      <c r="H631" t="s">
        <v>5319</v>
      </c>
    </row>
    <row r="632" spans="1:8" x14ac:dyDescent="0.35">
      <c r="A632" s="30" t="s">
        <v>2195</v>
      </c>
      <c r="B632" s="62" t="s">
        <v>2194</v>
      </c>
      <c r="C632" t="s">
        <v>289</v>
      </c>
      <c r="E632" t="s">
        <v>955</v>
      </c>
      <c r="F632" s="24" t="s">
        <v>3438</v>
      </c>
      <c r="G632" t="s">
        <v>5330</v>
      </c>
      <c r="H632" t="s">
        <v>5331</v>
      </c>
    </row>
    <row r="633" spans="1:8" x14ac:dyDescent="0.35">
      <c r="A633" s="30" t="s">
        <v>2195</v>
      </c>
      <c r="B633" s="62" t="s">
        <v>2194</v>
      </c>
      <c r="C633" t="s">
        <v>289</v>
      </c>
      <c r="E633" t="s">
        <v>955</v>
      </c>
      <c r="F633" s="24" t="s">
        <v>3436</v>
      </c>
      <c r="G633" t="s">
        <v>5432</v>
      </c>
      <c r="H633" t="s">
        <v>5321</v>
      </c>
    </row>
    <row r="634" spans="1:8" x14ac:dyDescent="0.35">
      <c r="A634" s="30" t="s">
        <v>2197</v>
      </c>
      <c r="B634" s="62" t="s">
        <v>2196</v>
      </c>
      <c r="C634" t="s">
        <v>661</v>
      </c>
      <c r="E634" t="s">
        <v>956</v>
      </c>
      <c r="F634" s="24" t="s">
        <v>3439</v>
      </c>
      <c r="G634" t="s">
        <v>5433</v>
      </c>
      <c r="H634" t="s">
        <v>5434</v>
      </c>
    </row>
    <row r="635" spans="1:8" x14ac:dyDescent="0.35">
      <c r="A635" s="30" t="s">
        <v>2199</v>
      </c>
      <c r="B635" s="62" t="s">
        <v>2198</v>
      </c>
      <c r="C635" t="s">
        <v>128</v>
      </c>
      <c r="E635" t="s">
        <v>957</v>
      </c>
      <c r="F635" s="24" t="s">
        <v>3440</v>
      </c>
      <c r="G635" t="s">
        <v>5435</v>
      </c>
      <c r="H635" t="s">
        <v>5436</v>
      </c>
    </row>
    <row r="636" spans="1:8" x14ac:dyDescent="0.35">
      <c r="A636" s="30" t="s">
        <v>2201</v>
      </c>
      <c r="B636" s="62" t="s">
        <v>2200</v>
      </c>
      <c r="C636" t="s">
        <v>66</v>
      </c>
      <c r="E636" t="s">
        <v>958</v>
      </c>
      <c r="F636" s="24" t="s">
        <v>3441</v>
      </c>
      <c r="G636" t="s">
        <v>5437</v>
      </c>
      <c r="H636" t="s">
        <v>5438</v>
      </c>
    </row>
    <row r="637" spans="1:8" x14ac:dyDescent="0.35">
      <c r="A637" s="30" t="s">
        <v>2462</v>
      </c>
      <c r="B637" s="62" t="s">
        <v>2461</v>
      </c>
      <c r="C637" t="s">
        <v>686</v>
      </c>
      <c r="E637" t="s">
        <v>959</v>
      </c>
      <c r="F637" s="24" t="s">
        <v>3442</v>
      </c>
      <c r="G637" t="s">
        <v>5439</v>
      </c>
      <c r="H637" t="s">
        <v>5440</v>
      </c>
    </row>
    <row r="638" spans="1:8" x14ac:dyDescent="0.35">
      <c r="A638" s="30" t="s">
        <v>2458</v>
      </c>
      <c r="B638" s="62" t="s">
        <v>2457</v>
      </c>
      <c r="C638" t="s">
        <v>324</v>
      </c>
      <c r="E638" t="s">
        <v>960</v>
      </c>
      <c r="F638" s="24" t="s">
        <v>3443</v>
      </c>
      <c r="G638" t="s">
        <v>5441</v>
      </c>
      <c r="H638" t="s">
        <v>5442</v>
      </c>
    </row>
    <row r="639" spans="1:8" x14ac:dyDescent="0.35">
      <c r="A639" s="30" t="s">
        <v>2458</v>
      </c>
      <c r="B639" s="62" t="s">
        <v>2457</v>
      </c>
      <c r="C639" t="s">
        <v>324</v>
      </c>
      <c r="E639" t="s">
        <v>960</v>
      </c>
      <c r="F639" s="24" t="s">
        <v>3444</v>
      </c>
      <c r="G639" t="s">
        <v>5443</v>
      </c>
      <c r="H639" t="s">
        <v>5444</v>
      </c>
    </row>
    <row r="640" spans="1:8" customFormat="1" ht="14.5" x14ac:dyDescent="0.35">
      <c r="A640" s="31" t="s">
        <v>2460</v>
      </c>
      <c r="B640" s="62" t="s">
        <v>2459</v>
      </c>
      <c r="C640" t="s">
        <v>471</v>
      </c>
      <c r="E640" t="s">
        <v>961</v>
      </c>
      <c r="F640" s="28" t="s">
        <v>3097</v>
      </c>
    </row>
    <row r="641" spans="1:8" customFormat="1" ht="14.5" x14ac:dyDescent="0.35">
      <c r="A641" s="31" t="s">
        <v>2219</v>
      </c>
      <c r="B641" s="62" t="s">
        <v>2218</v>
      </c>
      <c r="C641" t="s">
        <v>285</v>
      </c>
      <c r="E641" t="s">
        <v>962</v>
      </c>
      <c r="F641" s="28" t="s">
        <v>3097</v>
      </c>
    </row>
    <row r="642" spans="1:8" x14ac:dyDescent="0.35">
      <c r="A642" s="30" t="s">
        <v>2580</v>
      </c>
      <c r="B642" s="62" t="s">
        <v>2579</v>
      </c>
      <c r="C642" t="s">
        <v>91</v>
      </c>
      <c r="E642" t="s">
        <v>963</v>
      </c>
      <c r="F642" s="24" t="s">
        <v>4410</v>
      </c>
      <c r="G642" s="22" t="s">
        <v>5445</v>
      </c>
      <c r="H642" s="22" t="s">
        <v>5446</v>
      </c>
    </row>
    <row r="643" spans="1:8" x14ac:dyDescent="0.35">
      <c r="A643" s="30" t="s">
        <v>2578</v>
      </c>
      <c r="B643" s="62" t="s">
        <v>2577</v>
      </c>
      <c r="C643" t="s">
        <v>534</v>
      </c>
      <c r="E643" t="s">
        <v>964</v>
      </c>
      <c r="F643" s="24" t="s">
        <v>4411</v>
      </c>
      <c r="G643" s="22" t="s">
        <v>5447</v>
      </c>
      <c r="H643" s="22" t="s">
        <v>5448</v>
      </c>
    </row>
    <row r="644" spans="1:8" x14ac:dyDescent="0.35">
      <c r="A644" s="30" t="s">
        <v>2578</v>
      </c>
      <c r="B644" s="62" t="s">
        <v>2577</v>
      </c>
      <c r="C644" t="s">
        <v>534</v>
      </c>
      <c r="E644" t="s">
        <v>964</v>
      </c>
      <c r="F644" s="24" t="s">
        <v>4412</v>
      </c>
      <c r="G644" s="22" t="s">
        <v>5449</v>
      </c>
      <c r="H644" s="22" t="s">
        <v>5450</v>
      </c>
    </row>
    <row r="645" spans="1:8" x14ac:dyDescent="0.35">
      <c r="A645" s="30" t="s">
        <v>2464</v>
      </c>
      <c r="B645" s="62" t="s">
        <v>2463</v>
      </c>
      <c r="C645" t="s">
        <v>269</v>
      </c>
      <c r="E645" t="s">
        <v>965</v>
      </c>
      <c r="F645" s="24" t="s">
        <v>4413</v>
      </c>
      <c r="G645" s="22" t="s">
        <v>5451</v>
      </c>
      <c r="H645" s="22" t="s">
        <v>5452</v>
      </c>
    </row>
    <row r="646" spans="1:8" x14ac:dyDescent="0.35">
      <c r="A646" s="30" t="s">
        <v>2574</v>
      </c>
      <c r="B646" s="62" t="s">
        <v>2573</v>
      </c>
      <c r="C646" t="s">
        <v>599</v>
      </c>
      <c r="E646" t="s">
        <v>966</v>
      </c>
      <c r="F646" s="24" t="s">
        <v>4414</v>
      </c>
      <c r="G646" s="22" t="s">
        <v>5453</v>
      </c>
      <c r="H646" s="22" t="s">
        <v>5454</v>
      </c>
    </row>
    <row r="647" spans="1:8" x14ac:dyDescent="0.35">
      <c r="A647" s="30" t="s">
        <v>2466</v>
      </c>
      <c r="B647" s="62" t="s">
        <v>2465</v>
      </c>
      <c r="C647" t="s">
        <v>138</v>
      </c>
      <c r="E647" t="s">
        <v>967</v>
      </c>
      <c r="F647" s="24" t="s">
        <v>4415</v>
      </c>
      <c r="G647" s="22" t="s">
        <v>5455</v>
      </c>
      <c r="H647" s="22" t="s">
        <v>5456</v>
      </c>
    </row>
    <row r="648" spans="1:8" x14ac:dyDescent="0.35">
      <c r="A648" s="30" t="s">
        <v>2576</v>
      </c>
      <c r="B648" s="62" t="s">
        <v>2575</v>
      </c>
      <c r="C648" t="s">
        <v>448</v>
      </c>
      <c r="E648" t="s">
        <v>968</v>
      </c>
      <c r="F648" s="24" t="s">
        <v>4416</v>
      </c>
      <c r="G648" s="22" t="s">
        <v>5457</v>
      </c>
      <c r="H648" s="22" t="s">
        <v>5458</v>
      </c>
    </row>
    <row r="649" spans="1:8" x14ac:dyDescent="0.35">
      <c r="A649" s="30" t="s">
        <v>2468</v>
      </c>
      <c r="B649" s="62" t="s">
        <v>2467</v>
      </c>
      <c r="C649" t="s">
        <v>243</v>
      </c>
      <c r="E649" t="s">
        <v>969</v>
      </c>
      <c r="F649" s="24" t="s">
        <v>4417</v>
      </c>
      <c r="G649" s="22" t="s">
        <v>5459</v>
      </c>
      <c r="H649" s="22" t="s">
        <v>5460</v>
      </c>
    </row>
    <row r="650" spans="1:8" x14ac:dyDescent="0.35">
      <c r="A650" s="30" t="s">
        <v>2592</v>
      </c>
      <c r="B650" s="62" t="s">
        <v>2591</v>
      </c>
      <c r="C650" t="s">
        <v>283</v>
      </c>
      <c r="E650" t="s">
        <v>970</v>
      </c>
      <c r="F650" s="24" t="s">
        <v>4418</v>
      </c>
      <c r="G650" s="22" t="s">
        <v>5461</v>
      </c>
      <c r="H650" s="22" t="s">
        <v>5462</v>
      </c>
    </row>
    <row r="651" spans="1:8" x14ac:dyDescent="0.35">
      <c r="A651" s="30" t="s">
        <v>2584</v>
      </c>
      <c r="B651" s="62" t="s">
        <v>2583</v>
      </c>
      <c r="C651" t="s">
        <v>159</v>
      </c>
      <c r="E651" t="s">
        <v>971</v>
      </c>
      <c r="F651" s="24" t="s">
        <v>4419</v>
      </c>
      <c r="G651" s="22" t="s">
        <v>5463</v>
      </c>
      <c r="H651" s="22" t="s">
        <v>5464</v>
      </c>
    </row>
    <row r="652" spans="1:8" x14ac:dyDescent="0.35">
      <c r="A652" s="30" t="s">
        <v>2594</v>
      </c>
      <c r="B652" s="62" t="s">
        <v>2593</v>
      </c>
      <c r="C652" t="s">
        <v>337</v>
      </c>
      <c r="E652" t="s">
        <v>972</v>
      </c>
      <c r="F652" s="24" t="s">
        <v>4420</v>
      </c>
      <c r="G652" s="22" t="s">
        <v>5465</v>
      </c>
      <c r="H652" s="22" t="s">
        <v>5466</v>
      </c>
    </row>
    <row r="653" spans="1:8" x14ac:dyDescent="0.35">
      <c r="A653" s="30" t="s">
        <v>2586</v>
      </c>
      <c r="B653" s="62" t="s">
        <v>2585</v>
      </c>
      <c r="C653" t="s">
        <v>424</v>
      </c>
      <c r="E653" t="s">
        <v>973</v>
      </c>
      <c r="F653" s="24" t="s">
        <v>4421</v>
      </c>
      <c r="G653" s="22" t="s">
        <v>5467</v>
      </c>
      <c r="H653" s="22" t="s">
        <v>5468</v>
      </c>
    </row>
    <row r="654" spans="1:8" x14ac:dyDescent="0.35">
      <c r="A654" s="30" t="s">
        <v>2586</v>
      </c>
      <c r="B654" s="62" t="s">
        <v>2585</v>
      </c>
      <c r="C654" t="s">
        <v>424</v>
      </c>
      <c r="E654" t="s">
        <v>973</v>
      </c>
      <c r="F654" s="24" t="s">
        <v>4422</v>
      </c>
      <c r="G654" s="22" t="s">
        <v>5469</v>
      </c>
      <c r="H654" s="22" t="s">
        <v>5470</v>
      </c>
    </row>
    <row r="655" spans="1:8" customFormat="1" ht="14.5" x14ac:dyDescent="0.35">
      <c r="A655" s="31" t="s">
        <v>2460</v>
      </c>
      <c r="B655" s="62" t="s">
        <v>2459</v>
      </c>
      <c r="C655" t="s">
        <v>472</v>
      </c>
      <c r="E655" t="s">
        <v>974</v>
      </c>
      <c r="F655" s="28" t="s">
        <v>3097</v>
      </c>
      <c r="G655" s="22"/>
      <c r="H655" s="22"/>
    </row>
    <row r="656" spans="1:8" x14ac:dyDescent="0.35">
      <c r="A656" s="30" t="s">
        <v>2588</v>
      </c>
      <c r="B656" s="62" t="s">
        <v>2587</v>
      </c>
      <c r="C656" t="s">
        <v>99</v>
      </c>
      <c r="E656" t="s">
        <v>975</v>
      </c>
      <c r="F656" s="24" t="s">
        <v>4423</v>
      </c>
      <c r="G656" s="22" t="s">
        <v>5471</v>
      </c>
      <c r="H656" s="84" t="s">
        <v>1437</v>
      </c>
    </row>
    <row r="657" spans="1:8" x14ac:dyDescent="0.35">
      <c r="A657" s="30" t="s">
        <v>2588</v>
      </c>
      <c r="B657" s="62" t="s">
        <v>2587</v>
      </c>
      <c r="C657" t="s">
        <v>99</v>
      </c>
      <c r="E657" t="s">
        <v>975</v>
      </c>
      <c r="F657" s="24" t="s">
        <v>4424</v>
      </c>
      <c r="G657" s="22" t="s">
        <v>5472</v>
      </c>
      <c r="H657" s="22" t="s">
        <v>5473</v>
      </c>
    </row>
    <row r="658" spans="1:8" x14ac:dyDescent="0.35">
      <c r="A658" s="30" t="s">
        <v>2588</v>
      </c>
      <c r="B658" s="62" t="s">
        <v>2587</v>
      </c>
      <c r="C658" t="s">
        <v>99</v>
      </c>
      <c r="E658" t="s">
        <v>975</v>
      </c>
      <c r="F658" s="24" t="s">
        <v>4425</v>
      </c>
      <c r="G658" s="22" t="s">
        <v>5474</v>
      </c>
      <c r="H658" s="22" t="s">
        <v>5475</v>
      </c>
    </row>
    <row r="659" spans="1:8" x14ac:dyDescent="0.35">
      <c r="A659" s="30" t="s">
        <v>2590</v>
      </c>
      <c r="B659" s="62" t="s">
        <v>2589</v>
      </c>
      <c r="C659" t="s">
        <v>419</v>
      </c>
      <c r="E659" t="s">
        <v>976</v>
      </c>
      <c r="F659" s="24" t="s">
        <v>4427</v>
      </c>
      <c r="G659" s="22" t="s">
        <v>5478</v>
      </c>
      <c r="H659" s="22" t="s">
        <v>5479</v>
      </c>
    </row>
    <row r="660" spans="1:8" x14ac:dyDescent="0.35">
      <c r="A660" s="30" t="s">
        <v>2590</v>
      </c>
      <c r="B660" s="62" t="s">
        <v>2589</v>
      </c>
      <c r="C660" t="s">
        <v>419</v>
      </c>
      <c r="E660" t="s">
        <v>976</v>
      </c>
      <c r="F660" s="24" t="s">
        <v>4428</v>
      </c>
      <c r="G660" s="22" t="s">
        <v>5480</v>
      </c>
      <c r="H660" s="22" t="s">
        <v>5481</v>
      </c>
    </row>
    <row r="661" spans="1:8" x14ac:dyDescent="0.35">
      <c r="A661" s="30" t="s">
        <v>2590</v>
      </c>
      <c r="B661" s="62" t="s">
        <v>2589</v>
      </c>
      <c r="C661" t="s">
        <v>419</v>
      </c>
      <c r="E661" t="s">
        <v>976</v>
      </c>
      <c r="F661" s="24" t="s">
        <v>4429</v>
      </c>
      <c r="G661" s="22" t="s">
        <v>5482</v>
      </c>
      <c r="H661" s="22" t="s">
        <v>5483</v>
      </c>
    </row>
    <row r="662" spans="1:8" x14ac:dyDescent="0.35">
      <c r="A662" s="30" t="s">
        <v>2590</v>
      </c>
      <c r="B662" s="62" t="s">
        <v>2589</v>
      </c>
      <c r="C662" t="s">
        <v>419</v>
      </c>
      <c r="E662" t="s">
        <v>976</v>
      </c>
      <c r="F662" s="24" t="s">
        <v>4430</v>
      </c>
      <c r="G662" s="22" t="s">
        <v>5484</v>
      </c>
      <c r="H662" s="22" t="s">
        <v>5485</v>
      </c>
    </row>
    <row r="663" spans="1:8" x14ac:dyDescent="0.35">
      <c r="A663" s="30" t="s">
        <v>2590</v>
      </c>
      <c r="B663" s="62" t="s">
        <v>2589</v>
      </c>
      <c r="C663" t="s">
        <v>419</v>
      </c>
      <c r="E663" t="s">
        <v>976</v>
      </c>
      <c r="F663" s="24" t="s">
        <v>4426</v>
      </c>
      <c r="G663" s="22" t="s">
        <v>5476</v>
      </c>
      <c r="H663" s="22" t="s">
        <v>5477</v>
      </c>
    </row>
    <row r="664" spans="1:8" x14ac:dyDescent="0.35">
      <c r="A664" s="30" t="s">
        <v>2590</v>
      </c>
      <c r="B664" s="62" t="s">
        <v>2589</v>
      </c>
      <c r="C664" t="s">
        <v>419</v>
      </c>
      <c r="E664" t="s">
        <v>976</v>
      </c>
      <c r="F664" s="24" t="s">
        <v>4431</v>
      </c>
      <c r="G664" s="22" t="s">
        <v>5486</v>
      </c>
      <c r="H664" s="22" t="s">
        <v>5487</v>
      </c>
    </row>
    <row r="665" spans="1:8" x14ac:dyDescent="0.35">
      <c r="A665" s="30" t="s">
        <v>2590</v>
      </c>
      <c r="B665" s="62" t="s">
        <v>2589</v>
      </c>
      <c r="C665" t="s">
        <v>419</v>
      </c>
      <c r="E665" t="s">
        <v>976</v>
      </c>
      <c r="F665" s="24" t="s">
        <v>4432</v>
      </c>
      <c r="G665" s="22" t="s">
        <v>5488</v>
      </c>
      <c r="H665" s="22" t="s">
        <v>5489</v>
      </c>
    </row>
    <row r="666" spans="1:8" x14ac:dyDescent="0.35">
      <c r="A666" s="30" t="s">
        <v>2590</v>
      </c>
      <c r="B666" s="62" t="s">
        <v>2589</v>
      </c>
      <c r="C666" t="s">
        <v>419</v>
      </c>
      <c r="E666" t="s">
        <v>976</v>
      </c>
      <c r="F666" s="24" t="s">
        <v>4433</v>
      </c>
      <c r="G666" s="22" t="s">
        <v>5490</v>
      </c>
      <c r="H666" s="22" t="s">
        <v>5491</v>
      </c>
    </row>
    <row r="667" spans="1:8" x14ac:dyDescent="0.35">
      <c r="A667" s="30" t="s">
        <v>2590</v>
      </c>
      <c r="B667" s="62" t="s">
        <v>2589</v>
      </c>
      <c r="C667" t="s">
        <v>419</v>
      </c>
      <c r="E667" t="s">
        <v>976</v>
      </c>
      <c r="F667" s="24" t="s">
        <v>4434</v>
      </c>
      <c r="G667" s="22" t="s">
        <v>5492</v>
      </c>
      <c r="H667" s="22" t="s">
        <v>5493</v>
      </c>
    </row>
    <row r="668" spans="1:8" x14ac:dyDescent="0.35">
      <c r="A668" s="30" t="s">
        <v>2590</v>
      </c>
      <c r="B668" s="62" t="s">
        <v>2589</v>
      </c>
      <c r="C668" t="s">
        <v>419</v>
      </c>
      <c r="E668" t="s">
        <v>976</v>
      </c>
      <c r="F668" s="24" t="s">
        <v>4435</v>
      </c>
      <c r="G668" s="22" t="s">
        <v>5494</v>
      </c>
      <c r="H668" s="22" t="s">
        <v>5495</v>
      </c>
    </row>
    <row r="669" spans="1:8" x14ac:dyDescent="0.35">
      <c r="A669" s="30" t="s">
        <v>2590</v>
      </c>
      <c r="B669" s="62" t="s">
        <v>2589</v>
      </c>
      <c r="C669" t="s">
        <v>419</v>
      </c>
      <c r="E669" t="s">
        <v>976</v>
      </c>
      <c r="F669" s="24" t="s">
        <v>4436</v>
      </c>
      <c r="G669" s="22" t="s">
        <v>5496</v>
      </c>
      <c r="H669" s="22" t="s">
        <v>5497</v>
      </c>
    </row>
    <row r="670" spans="1:8" x14ac:dyDescent="0.35">
      <c r="A670" s="30" t="s">
        <v>2590</v>
      </c>
      <c r="B670" s="62" t="s">
        <v>2589</v>
      </c>
      <c r="C670" t="s">
        <v>419</v>
      </c>
      <c r="E670" t="s">
        <v>976</v>
      </c>
      <c r="F670" s="24" t="s">
        <v>4437</v>
      </c>
      <c r="G670" s="22" t="s">
        <v>5498</v>
      </c>
      <c r="H670" s="22" t="s">
        <v>5499</v>
      </c>
    </row>
    <row r="671" spans="1:8" x14ac:dyDescent="0.35">
      <c r="A671" s="30" t="s">
        <v>2590</v>
      </c>
      <c r="B671" s="62" t="s">
        <v>2589</v>
      </c>
      <c r="C671" t="s">
        <v>419</v>
      </c>
      <c r="E671" t="s">
        <v>976</v>
      </c>
      <c r="F671" s="24" t="s">
        <v>4438</v>
      </c>
      <c r="G671" s="22" t="s">
        <v>5500</v>
      </c>
      <c r="H671" s="22" t="s">
        <v>5501</v>
      </c>
    </row>
    <row r="672" spans="1:8" x14ac:dyDescent="0.35">
      <c r="A672" s="30" t="s">
        <v>2590</v>
      </c>
      <c r="B672" s="62" t="s">
        <v>2589</v>
      </c>
      <c r="C672" t="s">
        <v>419</v>
      </c>
      <c r="E672" t="s">
        <v>976</v>
      </c>
      <c r="F672" s="24" t="s">
        <v>4440</v>
      </c>
      <c r="G672" s="22" t="s">
        <v>5504</v>
      </c>
      <c r="H672" s="22" t="s">
        <v>5505</v>
      </c>
    </row>
    <row r="673" spans="1:8" x14ac:dyDescent="0.35">
      <c r="A673" s="30" t="s">
        <v>2590</v>
      </c>
      <c r="B673" s="62" t="s">
        <v>2589</v>
      </c>
      <c r="C673" t="s">
        <v>419</v>
      </c>
      <c r="E673" t="s">
        <v>976</v>
      </c>
      <c r="F673" s="24" t="s">
        <v>4441</v>
      </c>
      <c r="G673" s="22" t="s">
        <v>5506</v>
      </c>
      <c r="H673" s="22" t="s">
        <v>5507</v>
      </c>
    </row>
    <row r="674" spans="1:8" x14ac:dyDescent="0.35">
      <c r="A674" s="30" t="s">
        <v>2590</v>
      </c>
      <c r="B674" s="62" t="s">
        <v>2589</v>
      </c>
      <c r="C674" t="s">
        <v>419</v>
      </c>
      <c r="E674" t="s">
        <v>976</v>
      </c>
      <c r="F674" s="24" t="s">
        <v>4439</v>
      </c>
      <c r="G674" s="22" t="s">
        <v>5502</v>
      </c>
      <c r="H674" s="22" t="s">
        <v>5503</v>
      </c>
    </row>
    <row r="675" spans="1:8" x14ac:dyDescent="0.35">
      <c r="A675" s="30" t="s">
        <v>2470</v>
      </c>
      <c r="B675" s="62" t="s">
        <v>2469</v>
      </c>
      <c r="C675" t="s">
        <v>255</v>
      </c>
      <c r="E675" t="s">
        <v>977</v>
      </c>
      <c r="F675" s="24" t="s">
        <v>4442</v>
      </c>
      <c r="G675" s="22" t="s">
        <v>5508</v>
      </c>
      <c r="H675" s="22" t="s">
        <v>5509</v>
      </c>
    </row>
    <row r="676" spans="1:8" x14ac:dyDescent="0.35">
      <c r="A676" s="30" t="s">
        <v>2612</v>
      </c>
      <c r="B676" s="62" t="s">
        <v>2611</v>
      </c>
      <c r="C676" t="s">
        <v>318</v>
      </c>
      <c r="E676" t="s">
        <v>978</v>
      </c>
      <c r="F676" s="24" t="s">
        <v>4443</v>
      </c>
      <c r="G676" s="22" t="s">
        <v>5510</v>
      </c>
      <c r="H676" s="22" t="s">
        <v>5511</v>
      </c>
    </row>
    <row r="677" spans="1:8" x14ac:dyDescent="0.35">
      <c r="A677" s="30" t="s">
        <v>2612</v>
      </c>
      <c r="B677" s="62" t="s">
        <v>2611</v>
      </c>
      <c r="C677" t="s">
        <v>318</v>
      </c>
      <c r="E677" t="s">
        <v>978</v>
      </c>
      <c r="F677" s="24" t="s">
        <v>4444</v>
      </c>
      <c r="G677" s="22" t="s">
        <v>5512</v>
      </c>
      <c r="H677" s="22" t="s">
        <v>5513</v>
      </c>
    </row>
    <row r="678" spans="1:8" x14ac:dyDescent="0.35">
      <c r="A678" s="30" t="s">
        <v>2612</v>
      </c>
      <c r="B678" s="62" t="s">
        <v>2611</v>
      </c>
      <c r="C678" t="s">
        <v>318</v>
      </c>
      <c r="E678" t="s">
        <v>978</v>
      </c>
      <c r="F678" s="24" t="s">
        <v>4445</v>
      </c>
      <c r="G678" s="22" t="s">
        <v>5514</v>
      </c>
      <c r="H678" s="22" t="s">
        <v>5515</v>
      </c>
    </row>
    <row r="679" spans="1:8" x14ac:dyDescent="0.35">
      <c r="A679" s="30" t="s">
        <v>2604</v>
      </c>
      <c r="B679" s="62" t="s">
        <v>2603</v>
      </c>
      <c r="C679" t="s">
        <v>69</v>
      </c>
      <c r="E679" t="s">
        <v>979</v>
      </c>
      <c r="F679" s="24" t="s">
        <v>4446</v>
      </c>
      <c r="G679" s="22" t="s">
        <v>5516</v>
      </c>
      <c r="H679" s="22" t="s">
        <v>5517</v>
      </c>
    </row>
    <row r="680" spans="1:8" x14ac:dyDescent="0.35">
      <c r="A680" s="30" t="s">
        <v>2604</v>
      </c>
      <c r="B680" s="62" t="s">
        <v>2603</v>
      </c>
      <c r="C680" t="s">
        <v>69</v>
      </c>
      <c r="E680" t="s">
        <v>979</v>
      </c>
      <c r="F680" s="24" t="s">
        <v>4447</v>
      </c>
      <c r="G680" s="22" t="s">
        <v>5518</v>
      </c>
      <c r="H680" s="22" t="s">
        <v>5519</v>
      </c>
    </row>
    <row r="681" spans="1:8" x14ac:dyDescent="0.35">
      <c r="A681" s="30" t="s">
        <v>2610</v>
      </c>
      <c r="B681" s="62" t="s">
        <v>2609</v>
      </c>
      <c r="C681" t="s">
        <v>78</v>
      </c>
      <c r="E681" t="s">
        <v>980</v>
      </c>
      <c r="F681" s="24" t="s">
        <v>4448</v>
      </c>
      <c r="G681" s="22" t="s">
        <v>5520</v>
      </c>
      <c r="H681" s="22" t="s">
        <v>5521</v>
      </c>
    </row>
    <row r="682" spans="1:8" x14ac:dyDescent="0.35">
      <c r="A682" s="30" t="s">
        <v>2606</v>
      </c>
      <c r="B682" s="62" t="s">
        <v>2605</v>
      </c>
      <c r="C682" t="s">
        <v>326</v>
      </c>
      <c r="E682" t="s">
        <v>981</v>
      </c>
      <c r="F682" s="24" t="s">
        <v>4449</v>
      </c>
      <c r="G682" s="22" t="s">
        <v>5522</v>
      </c>
      <c r="H682" s="22" t="s">
        <v>5523</v>
      </c>
    </row>
    <row r="683" spans="1:8" x14ac:dyDescent="0.35">
      <c r="A683" s="30" t="s">
        <v>2608</v>
      </c>
      <c r="B683" s="62" t="s">
        <v>2607</v>
      </c>
      <c r="C683" t="s">
        <v>89</v>
      </c>
      <c r="E683" t="s">
        <v>982</v>
      </c>
      <c r="F683" s="24" t="s">
        <v>4450</v>
      </c>
      <c r="G683" s="22" t="s">
        <v>5524</v>
      </c>
      <c r="H683" s="22" t="s">
        <v>5525</v>
      </c>
    </row>
    <row r="684" spans="1:8" x14ac:dyDescent="0.35">
      <c r="A684" s="30" t="s">
        <v>2472</v>
      </c>
      <c r="B684" s="62" t="s">
        <v>2471</v>
      </c>
      <c r="C684" t="s">
        <v>248</v>
      </c>
      <c r="E684" t="s">
        <v>983</v>
      </c>
      <c r="F684" s="24" t="s">
        <v>4451</v>
      </c>
      <c r="G684" s="22" t="s">
        <v>5526</v>
      </c>
      <c r="H684" s="22" t="s">
        <v>5527</v>
      </c>
    </row>
    <row r="685" spans="1:8" x14ac:dyDescent="0.35">
      <c r="A685" s="30" t="s">
        <v>2600</v>
      </c>
      <c r="B685" s="62" t="s">
        <v>2599</v>
      </c>
      <c r="C685" t="s">
        <v>660</v>
      </c>
      <c r="E685" t="s">
        <v>984</v>
      </c>
      <c r="F685" s="24" t="s">
        <v>4452</v>
      </c>
      <c r="G685" s="22" t="s">
        <v>5528</v>
      </c>
      <c r="H685" s="22" t="s">
        <v>5529</v>
      </c>
    </row>
    <row r="686" spans="1:8" x14ac:dyDescent="0.35">
      <c r="A686" s="30" t="s">
        <v>2602</v>
      </c>
      <c r="B686" s="62" t="s">
        <v>2601</v>
      </c>
      <c r="C686" t="s">
        <v>480</v>
      </c>
      <c r="E686" t="s">
        <v>985</v>
      </c>
      <c r="F686" s="24" t="s">
        <v>4454</v>
      </c>
      <c r="G686" s="22" t="s">
        <v>5532</v>
      </c>
      <c r="H686" s="22" t="s">
        <v>5533</v>
      </c>
    </row>
    <row r="687" spans="1:8" x14ac:dyDescent="0.35">
      <c r="A687" s="30" t="s">
        <v>2602</v>
      </c>
      <c r="B687" s="62" t="s">
        <v>2601</v>
      </c>
      <c r="C687" t="s">
        <v>480</v>
      </c>
      <c r="E687" t="s">
        <v>985</v>
      </c>
      <c r="F687" s="24" t="s">
        <v>4453</v>
      </c>
      <c r="G687" s="22" t="s">
        <v>5530</v>
      </c>
      <c r="H687" s="22" t="s">
        <v>5531</v>
      </c>
    </row>
    <row r="688" spans="1:8" x14ac:dyDescent="0.35">
      <c r="A688" s="30" t="s">
        <v>2176</v>
      </c>
      <c r="B688" s="62" t="s">
        <v>2177</v>
      </c>
      <c r="C688" t="s">
        <v>343</v>
      </c>
      <c r="E688" t="s">
        <v>986</v>
      </c>
      <c r="F688" s="24" t="s">
        <v>4455</v>
      </c>
      <c r="G688" s="22" t="s">
        <v>5534</v>
      </c>
      <c r="H688" s="22" t="s">
        <v>5535</v>
      </c>
    </row>
    <row r="689" spans="1:8" x14ac:dyDescent="0.35">
      <c r="A689" s="30" t="s">
        <v>1987</v>
      </c>
      <c r="B689" s="62" t="s">
        <v>1986</v>
      </c>
      <c r="C689" t="s">
        <v>77</v>
      </c>
      <c r="E689" t="s">
        <v>987</v>
      </c>
      <c r="F689" s="24" t="s">
        <v>4456</v>
      </c>
      <c r="G689" s="22" t="s">
        <v>5536</v>
      </c>
      <c r="H689" s="22" t="s">
        <v>5537</v>
      </c>
    </row>
    <row r="690" spans="1:8" x14ac:dyDescent="0.35">
      <c r="A690" s="30" t="s">
        <v>2474</v>
      </c>
      <c r="B690" s="62" t="s">
        <v>2473</v>
      </c>
      <c r="C690" t="s">
        <v>563</v>
      </c>
      <c r="E690" t="s">
        <v>988</v>
      </c>
      <c r="F690" s="24" t="s">
        <v>4457</v>
      </c>
      <c r="G690" s="22" t="s">
        <v>5538</v>
      </c>
      <c r="H690" s="22" t="s">
        <v>5539</v>
      </c>
    </row>
    <row r="691" spans="1:8" x14ac:dyDescent="0.35">
      <c r="A691" s="30" t="s">
        <v>2598</v>
      </c>
      <c r="B691" s="62" t="s">
        <v>2597</v>
      </c>
      <c r="C691" t="s">
        <v>298</v>
      </c>
      <c r="E691" t="s">
        <v>989</v>
      </c>
      <c r="F691" s="24" t="s">
        <v>4458</v>
      </c>
      <c r="G691" s="22" t="s">
        <v>5540</v>
      </c>
      <c r="H691" s="22" t="s">
        <v>5541</v>
      </c>
    </row>
    <row r="692" spans="1:8" x14ac:dyDescent="0.35">
      <c r="A692" s="30" t="s">
        <v>2596</v>
      </c>
      <c r="B692" s="62" t="s">
        <v>2595</v>
      </c>
      <c r="C692" t="s">
        <v>625</v>
      </c>
      <c r="E692" t="s">
        <v>990</v>
      </c>
      <c r="F692" s="24" t="s">
        <v>4459</v>
      </c>
      <c r="G692" s="22" t="s">
        <v>5542</v>
      </c>
      <c r="H692" s="22" t="s">
        <v>5543</v>
      </c>
    </row>
    <row r="693" spans="1:8" x14ac:dyDescent="0.35">
      <c r="A693" s="30" t="s">
        <v>2476</v>
      </c>
      <c r="B693" s="62" t="s">
        <v>2475</v>
      </c>
      <c r="C693" t="s">
        <v>235</v>
      </c>
      <c r="E693" t="s">
        <v>991</v>
      </c>
      <c r="F693" s="24" t="s">
        <v>4460</v>
      </c>
      <c r="G693" s="22" t="s">
        <v>5544</v>
      </c>
      <c r="H693" s="22" t="s">
        <v>5545</v>
      </c>
    </row>
    <row r="694" spans="1:8" x14ac:dyDescent="0.35">
      <c r="A694" s="30" t="s">
        <v>2476</v>
      </c>
      <c r="B694" s="62" t="s">
        <v>2475</v>
      </c>
      <c r="C694" t="s">
        <v>235</v>
      </c>
      <c r="E694" t="s">
        <v>991</v>
      </c>
      <c r="F694" s="24" t="s">
        <v>4461</v>
      </c>
      <c r="G694" s="22" t="s">
        <v>5546</v>
      </c>
      <c r="H694" s="22" t="s">
        <v>5547</v>
      </c>
    </row>
    <row r="695" spans="1:8" x14ac:dyDescent="0.35">
      <c r="A695" s="30" t="s">
        <v>2478</v>
      </c>
      <c r="B695" s="62" t="s">
        <v>2477</v>
      </c>
      <c r="C695" t="s">
        <v>338</v>
      </c>
      <c r="E695" t="s">
        <v>992</v>
      </c>
      <c r="F695" s="24" t="s">
        <v>4462</v>
      </c>
      <c r="G695" s="22" t="s">
        <v>5548</v>
      </c>
      <c r="H695" s="22" t="s">
        <v>5549</v>
      </c>
    </row>
    <row r="696" spans="1:8" x14ac:dyDescent="0.35">
      <c r="A696" s="30" t="s">
        <v>2582</v>
      </c>
      <c r="B696" s="62" t="s">
        <v>2581</v>
      </c>
      <c r="C696" t="s">
        <v>515</v>
      </c>
      <c r="E696" t="s">
        <v>993</v>
      </c>
      <c r="F696" s="24" t="s">
        <v>4463</v>
      </c>
      <c r="G696" s="22" t="s">
        <v>5550</v>
      </c>
      <c r="H696" s="22" t="s">
        <v>5551</v>
      </c>
    </row>
    <row r="697" spans="1:8" x14ac:dyDescent="0.35">
      <c r="A697" s="30" t="s">
        <v>2217</v>
      </c>
      <c r="B697" s="62" t="s">
        <v>2216</v>
      </c>
      <c r="C697" t="s">
        <v>98</v>
      </c>
      <c r="E697" t="s">
        <v>994</v>
      </c>
      <c r="F697" s="24" t="s">
        <v>4465</v>
      </c>
      <c r="G697" s="22" t="s">
        <v>5554</v>
      </c>
      <c r="H697" s="22" t="s">
        <v>5553</v>
      </c>
    </row>
    <row r="698" spans="1:8" x14ac:dyDescent="0.35">
      <c r="A698" s="30" t="s">
        <v>2217</v>
      </c>
      <c r="B698" s="62" t="s">
        <v>2216</v>
      </c>
      <c r="C698" t="s">
        <v>98</v>
      </c>
      <c r="E698" t="s">
        <v>994</v>
      </c>
      <c r="F698" s="24" t="s">
        <v>4466</v>
      </c>
      <c r="G698" s="22" t="s">
        <v>5555</v>
      </c>
      <c r="H698" s="22" t="s">
        <v>5553</v>
      </c>
    </row>
    <row r="699" spans="1:8" x14ac:dyDescent="0.35">
      <c r="A699" s="30" t="s">
        <v>2217</v>
      </c>
      <c r="B699" s="62" t="s">
        <v>2216</v>
      </c>
      <c r="C699" t="s">
        <v>98</v>
      </c>
      <c r="E699" t="s">
        <v>994</v>
      </c>
      <c r="F699" s="24" t="s">
        <v>4467</v>
      </c>
      <c r="G699" s="22" t="s">
        <v>5556</v>
      </c>
      <c r="H699" s="22" t="s">
        <v>5553</v>
      </c>
    </row>
    <row r="700" spans="1:8" x14ac:dyDescent="0.35">
      <c r="A700" s="30" t="s">
        <v>2217</v>
      </c>
      <c r="B700" s="62" t="s">
        <v>2216</v>
      </c>
      <c r="C700" t="s">
        <v>98</v>
      </c>
      <c r="E700" t="s">
        <v>994</v>
      </c>
      <c r="F700" s="24" t="s">
        <v>4468</v>
      </c>
      <c r="G700" s="22" t="s">
        <v>5557</v>
      </c>
      <c r="H700" s="22" t="s">
        <v>5553</v>
      </c>
    </row>
    <row r="701" spans="1:8" x14ac:dyDescent="0.35">
      <c r="A701" s="30" t="s">
        <v>2217</v>
      </c>
      <c r="B701" s="62" t="s">
        <v>2216</v>
      </c>
      <c r="C701" t="s">
        <v>98</v>
      </c>
      <c r="E701" t="s">
        <v>994</v>
      </c>
      <c r="F701" s="24" t="s">
        <v>4464</v>
      </c>
      <c r="G701" s="22" t="s">
        <v>5552</v>
      </c>
      <c r="H701" s="22" t="s">
        <v>5553</v>
      </c>
    </row>
    <row r="702" spans="1:8" x14ac:dyDescent="0.35">
      <c r="A702" s="30" t="s">
        <v>2217</v>
      </c>
      <c r="B702" s="62" t="s">
        <v>2216</v>
      </c>
      <c r="C702" t="s">
        <v>98</v>
      </c>
      <c r="E702" t="s">
        <v>994</v>
      </c>
      <c r="F702" s="24" t="s">
        <v>4469</v>
      </c>
      <c r="G702" s="84" t="s">
        <v>4474</v>
      </c>
      <c r="H702" s="22" t="s">
        <v>5558</v>
      </c>
    </row>
    <row r="703" spans="1:8" x14ac:dyDescent="0.35">
      <c r="A703" s="30" t="s">
        <v>2614</v>
      </c>
      <c r="B703" s="62" t="s">
        <v>2613</v>
      </c>
      <c r="C703" t="s">
        <v>93</v>
      </c>
      <c r="E703" t="s">
        <v>995</v>
      </c>
      <c r="F703" s="24" t="s">
        <v>4470</v>
      </c>
      <c r="G703" s="22" t="s">
        <v>5559</v>
      </c>
      <c r="H703" s="22" t="s">
        <v>5560</v>
      </c>
    </row>
    <row r="704" spans="1:8" x14ac:dyDescent="0.35">
      <c r="A704" s="30" t="s">
        <v>2616</v>
      </c>
      <c r="B704" s="62" t="s">
        <v>2615</v>
      </c>
      <c r="C704" t="s">
        <v>537</v>
      </c>
      <c r="E704" t="s">
        <v>996</v>
      </c>
      <c r="F704" s="24" t="s">
        <v>4471</v>
      </c>
      <c r="G704" s="84" t="s">
        <v>4475</v>
      </c>
      <c r="H704" s="22" t="s">
        <v>6370</v>
      </c>
    </row>
    <row r="705" spans="1:8" x14ac:dyDescent="0.35">
      <c r="A705" s="30" t="s">
        <v>2215</v>
      </c>
      <c r="B705" s="62" t="s">
        <v>2214</v>
      </c>
      <c r="C705" t="s">
        <v>58</v>
      </c>
      <c r="E705" t="s">
        <v>59</v>
      </c>
      <c r="F705" s="24" t="s">
        <v>4473</v>
      </c>
      <c r="G705" s="22" t="s">
        <v>5563</v>
      </c>
      <c r="H705" s="22" t="s">
        <v>5562</v>
      </c>
    </row>
    <row r="706" spans="1:8" x14ac:dyDescent="0.35">
      <c r="A706" s="30" t="s">
        <v>2215</v>
      </c>
      <c r="B706" s="62" t="s">
        <v>2214</v>
      </c>
      <c r="C706" t="s">
        <v>58</v>
      </c>
      <c r="E706" t="s">
        <v>59</v>
      </c>
      <c r="F706" s="24" t="s">
        <v>4476</v>
      </c>
      <c r="G706" s="22" t="s">
        <v>5564</v>
      </c>
      <c r="H706" s="22" t="s">
        <v>5562</v>
      </c>
    </row>
    <row r="707" spans="1:8" x14ac:dyDescent="0.35">
      <c r="A707" s="30" t="s">
        <v>2215</v>
      </c>
      <c r="B707" s="62" t="s">
        <v>2214</v>
      </c>
      <c r="C707" t="s">
        <v>58</v>
      </c>
      <c r="E707" t="s">
        <v>59</v>
      </c>
      <c r="F707" s="24" t="s">
        <v>4477</v>
      </c>
      <c r="G707" s="22" t="s">
        <v>5565</v>
      </c>
      <c r="H707" s="22" t="s">
        <v>5562</v>
      </c>
    </row>
    <row r="708" spans="1:8" x14ac:dyDescent="0.35">
      <c r="A708" s="30" t="s">
        <v>2215</v>
      </c>
      <c r="B708" s="62" t="s">
        <v>2214</v>
      </c>
      <c r="C708" t="s">
        <v>58</v>
      </c>
      <c r="E708" t="s">
        <v>59</v>
      </c>
      <c r="F708" s="24" t="s">
        <v>4478</v>
      </c>
      <c r="G708" s="22" t="s">
        <v>5566</v>
      </c>
      <c r="H708" s="22" t="s">
        <v>5562</v>
      </c>
    </row>
    <row r="709" spans="1:8" x14ac:dyDescent="0.35">
      <c r="A709" s="30" t="s">
        <v>2215</v>
      </c>
      <c r="B709" s="62" t="s">
        <v>2214</v>
      </c>
      <c r="C709" t="s">
        <v>58</v>
      </c>
      <c r="E709" t="s">
        <v>59</v>
      </c>
      <c r="F709" s="24" t="s">
        <v>4472</v>
      </c>
      <c r="G709" s="22" t="s">
        <v>5561</v>
      </c>
      <c r="H709" s="22" t="s">
        <v>5562</v>
      </c>
    </row>
    <row r="710" spans="1:8" x14ac:dyDescent="0.35">
      <c r="A710" s="30" t="s">
        <v>2215</v>
      </c>
      <c r="B710" s="62" t="s">
        <v>2214</v>
      </c>
      <c r="C710" t="s">
        <v>58</v>
      </c>
      <c r="E710" t="s">
        <v>59</v>
      </c>
      <c r="F710" s="24" t="s">
        <v>4479</v>
      </c>
      <c r="G710" s="84" t="s">
        <v>1604</v>
      </c>
      <c r="H710" s="84" t="s">
        <v>1620</v>
      </c>
    </row>
    <row r="711" spans="1:8" x14ac:dyDescent="0.35">
      <c r="A711" s="30" t="s">
        <v>2566</v>
      </c>
      <c r="B711" s="62" t="s">
        <v>2565</v>
      </c>
      <c r="C711" t="s">
        <v>404</v>
      </c>
      <c r="E711" t="s">
        <v>997</v>
      </c>
      <c r="F711" s="24" t="s">
        <v>4480</v>
      </c>
      <c r="G711" s="22" t="s">
        <v>6372</v>
      </c>
      <c r="H711" s="22" t="s">
        <v>6371</v>
      </c>
    </row>
    <row r="712" spans="1:8" x14ac:dyDescent="0.35">
      <c r="A712" s="30" t="s">
        <v>2566</v>
      </c>
      <c r="B712" s="62" t="s">
        <v>2565</v>
      </c>
      <c r="C712" t="s">
        <v>404</v>
      </c>
      <c r="E712" t="s">
        <v>997</v>
      </c>
      <c r="F712" s="24" t="s">
        <v>4481</v>
      </c>
      <c r="G712" s="22" t="s">
        <v>5567</v>
      </c>
      <c r="H712" s="22" t="s">
        <v>5568</v>
      </c>
    </row>
    <row r="713" spans="1:8" x14ac:dyDescent="0.35">
      <c r="A713" s="30" t="s">
        <v>2566</v>
      </c>
      <c r="B713" s="62" t="s">
        <v>2565</v>
      </c>
      <c r="C713" t="s">
        <v>404</v>
      </c>
      <c r="E713" t="s">
        <v>997</v>
      </c>
      <c r="F713" s="24" t="s">
        <v>4482</v>
      </c>
      <c r="G713" s="22" t="s">
        <v>5569</v>
      </c>
      <c r="H713" s="22" t="s">
        <v>5570</v>
      </c>
    </row>
    <row r="714" spans="1:8" x14ac:dyDescent="0.35">
      <c r="A714" s="30" t="s">
        <v>2566</v>
      </c>
      <c r="B714" s="62" t="s">
        <v>2565</v>
      </c>
      <c r="C714" t="s">
        <v>404</v>
      </c>
      <c r="E714" t="s">
        <v>997</v>
      </c>
      <c r="F714" s="24" t="s">
        <v>4483</v>
      </c>
      <c r="G714" s="22" t="s">
        <v>5571</v>
      </c>
      <c r="H714" s="22" t="s">
        <v>5572</v>
      </c>
    </row>
    <row r="715" spans="1:8" x14ac:dyDescent="0.35">
      <c r="A715" s="30" t="s">
        <v>2480</v>
      </c>
      <c r="B715" s="62" t="s">
        <v>2479</v>
      </c>
      <c r="C715" t="s">
        <v>253</v>
      </c>
      <c r="E715" t="s">
        <v>998</v>
      </c>
      <c r="F715" s="24" t="s">
        <v>4484</v>
      </c>
      <c r="G715" s="22" t="s">
        <v>5573</v>
      </c>
      <c r="H715" s="22" t="s">
        <v>5574</v>
      </c>
    </row>
    <row r="716" spans="1:8" x14ac:dyDescent="0.35">
      <c r="A716" s="30" t="s">
        <v>2568</v>
      </c>
      <c r="B716" s="62" t="s">
        <v>2567</v>
      </c>
      <c r="C716" t="s">
        <v>288</v>
      </c>
      <c r="E716" t="s">
        <v>999</v>
      </c>
      <c r="F716" s="24" t="s">
        <v>4485</v>
      </c>
      <c r="G716" s="22" t="s">
        <v>5575</v>
      </c>
      <c r="H716" s="22" t="s">
        <v>5576</v>
      </c>
    </row>
    <row r="717" spans="1:8" x14ac:dyDescent="0.35">
      <c r="A717" s="30" t="s">
        <v>2570</v>
      </c>
      <c r="B717" s="62" t="s">
        <v>2569</v>
      </c>
      <c r="C717" t="s">
        <v>344</v>
      </c>
      <c r="E717" t="s">
        <v>1000</v>
      </c>
      <c r="F717" s="24" t="s">
        <v>4487</v>
      </c>
      <c r="G717" s="22" t="s">
        <v>5579</v>
      </c>
      <c r="H717" s="22" t="s">
        <v>5580</v>
      </c>
    </row>
    <row r="718" spans="1:8" x14ac:dyDescent="0.35">
      <c r="A718" s="30" t="s">
        <v>2570</v>
      </c>
      <c r="B718" s="62" t="s">
        <v>2569</v>
      </c>
      <c r="C718" t="s">
        <v>344</v>
      </c>
      <c r="E718" t="s">
        <v>1000</v>
      </c>
      <c r="F718" s="24" t="s">
        <v>4488</v>
      </c>
      <c r="G718" s="22" t="s">
        <v>5577</v>
      </c>
      <c r="H718" s="22" t="s">
        <v>5581</v>
      </c>
    </row>
    <row r="719" spans="1:8" x14ac:dyDescent="0.35">
      <c r="A719" s="30" t="s">
        <v>2570</v>
      </c>
      <c r="B719" s="62" t="s">
        <v>2569</v>
      </c>
      <c r="C719" t="s">
        <v>344</v>
      </c>
      <c r="E719" t="s">
        <v>1000</v>
      </c>
      <c r="F719" s="24" t="s">
        <v>4489</v>
      </c>
      <c r="G719" s="22" t="s">
        <v>5577</v>
      </c>
      <c r="H719" s="22" t="s">
        <v>5582</v>
      </c>
    </row>
    <row r="720" spans="1:8" x14ac:dyDescent="0.35">
      <c r="A720" s="30" t="s">
        <v>2570</v>
      </c>
      <c r="B720" s="62" t="s">
        <v>2569</v>
      </c>
      <c r="C720" t="s">
        <v>344</v>
      </c>
      <c r="E720" t="s">
        <v>1000</v>
      </c>
      <c r="F720" s="24" t="s">
        <v>4490</v>
      </c>
      <c r="G720" s="22" t="s">
        <v>5577</v>
      </c>
      <c r="H720" s="22" t="s">
        <v>5583</v>
      </c>
    </row>
    <row r="721" spans="1:8" x14ac:dyDescent="0.35">
      <c r="A721" s="30" t="s">
        <v>2570</v>
      </c>
      <c r="B721" s="62" t="s">
        <v>2569</v>
      </c>
      <c r="C721" t="s">
        <v>344</v>
      </c>
      <c r="E721" t="s">
        <v>1000</v>
      </c>
      <c r="F721" s="24" t="s">
        <v>4486</v>
      </c>
      <c r="G721" s="22" t="s">
        <v>5577</v>
      </c>
      <c r="H721" s="22" t="s">
        <v>5578</v>
      </c>
    </row>
    <row r="722" spans="1:8" x14ac:dyDescent="0.35">
      <c r="A722" s="30" t="s">
        <v>2482</v>
      </c>
      <c r="B722" s="62" t="s">
        <v>2481</v>
      </c>
      <c r="C722" t="s">
        <v>92</v>
      </c>
      <c r="E722" t="s">
        <v>1001</v>
      </c>
      <c r="F722" s="24" t="s">
        <v>4491</v>
      </c>
      <c r="G722" s="84" t="s">
        <v>1432</v>
      </c>
      <c r="H722" s="22" t="s">
        <v>5584</v>
      </c>
    </row>
    <row r="723" spans="1:8" x14ac:dyDescent="0.35">
      <c r="A723" s="30" t="s">
        <v>2572</v>
      </c>
      <c r="B723" s="62" t="s">
        <v>2571</v>
      </c>
      <c r="C723" t="s">
        <v>640</v>
      </c>
      <c r="E723" t="s">
        <v>1002</v>
      </c>
      <c r="F723" s="24" t="s">
        <v>4492</v>
      </c>
      <c r="G723" s="22" t="s">
        <v>5585</v>
      </c>
      <c r="H723" s="22" t="s">
        <v>5586</v>
      </c>
    </row>
    <row r="724" spans="1:8" x14ac:dyDescent="0.35">
      <c r="A724" s="30" t="s">
        <v>2484</v>
      </c>
      <c r="B724" s="62" t="s">
        <v>2483</v>
      </c>
      <c r="C724" t="s">
        <v>366</v>
      </c>
      <c r="E724" t="s">
        <v>1003</v>
      </c>
      <c r="F724" s="24" t="s">
        <v>4493</v>
      </c>
      <c r="G724" s="22" t="s">
        <v>5587</v>
      </c>
      <c r="H724" s="22" t="s">
        <v>5588</v>
      </c>
    </row>
    <row r="725" spans="1:8" x14ac:dyDescent="0.35">
      <c r="A725" s="30" t="s">
        <v>2622</v>
      </c>
      <c r="B725" s="62" t="s">
        <v>2621</v>
      </c>
      <c r="C725" t="s">
        <v>623</v>
      </c>
      <c r="E725" t="s">
        <v>1004</v>
      </c>
      <c r="F725" s="24" t="s">
        <v>4494</v>
      </c>
      <c r="G725" s="22" t="s">
        <v>5589</v>
      </c>
      <c r="H725" s="22" t="s">
        <v>5590</v>
      </c>
    </row>
    <row r="726" spans="1:8" x14ac:dyDescent="0.35">
      <c r="A726" s="30" t="s">
        <v>2622</v>
      </c>
      <c r="B726" s="62" t="s">
        <v>2621</v>
      </c>
      <c r="C726" t="s">
        <v>623</v>
      </c>
      <c r="E726" t="s">
        <v>1004</v>
      </c>
      <c r="F726" s="24" t="s">
        <v>4495</v>
      </c>
      <c r="G726" s="22" t="s">
        <v>5591</v>
      </c>
      <c r="H726" s="22" t="s">
        <v>5592</v>
      </c>
    </row>
    <row r="727" spans="1:8" x14ac:dyDescent="0.35">
      <c r="A727" s="30" t="s">
        <v>2624</v>
      </c>
      <c r="B727" s="62" t="s">
        <v>2623</v>
      </c>
      <c r="C727" t="s">
        <v>302</v>
      </c>
      <c r="E727" t="s">
        <v>1005</v>
      </c>
      <c r="F727" s="24" t="s">
        <v>4496</v>
      </c>
      <c r="G727" s="22" t="s">
        <v>5593</v>
      </c>
      <c r="H727" s="22" t="s">
        <v>5594</v>
      </c>
    </row>
    <row r="728" spans="1:8" x14ac:dyDescent="0.35">
      <c r="A728" s="30" t="s">
        <v>2624</v>
      </c>
      <c r="B728" s="62" t="s">
        <v>2623</v>
      </c>
      <c r="C728" t="s">
        <v>302</v>
      </c>
      <c r="E728" t="s">
        <v>1005</v>
      </c>
      <c r="F728" s="24" t="s">
        <v>4497</v>
      </c>
      <c r="G728" s="22" t="s">
        <v>5595</v>
      </c>
      <c r="H728" s="22" t="s">
        <v>5596</v>
      </c>
    </row>
    <row r="729" spans="1:8" x14ac:dyDescent="0.35">
      <c r="A729" s="30" t="s">
        <v>2620</v>
      </c>
      <c r="B729" s="62" t="s">
        <v>2619</v>
      </c>
      <c r="C729" t="s">
        <v>347</v>
      </c>
      <c r="E729" t="s">
        <v>1006</v>
      </c>
      <c r="F729" s="24" t="s">
        <v>4498</v>
      </c>
      <c r="G729" s="22" t="s">
        <v>5597</v>
      </c>
      <c r="H729" s="22" t="s">
        <v>5598</v>
      </c>
    </row>
    <row r="730" spans="1:8" x14ac:dyDescent="0.35">
      <c r="A730" s="30" t="s">
        <v>2626</v>
      </c>
      <c r="B730" s="62" t="s">
        <v>2625</v>
      </c>
      <c r="C730" t="s">
        <v>152</v>
      </c>
      <c r="E730" t="s">
        <v>1007</v>
      </c>
      <c r="F730" s="24" t="s">
        <v>4499</v>
      </c>
      <c r="G730" s="22" t="s">
        <v>5599</v>
      </c>
      <c r="H730" s="22" t="s">
        <v>5600</v>
      </c>
    </row>
    <row r="731" spans="1:8" x14ac:dyDescent="0.35">
      <c r="A731" s="30" t="s">
        <v>2618</v>
      </c>
      <c r="B731" s="62" t="s">
        <v>2617</v>
      </c>
      <c r="C731" t="s">
        <v>112</v>
      </c>
      <c r="E731" t="s">
        <v>1008</v>
      </c>
      <c r="F731" s="24" t="s">
        <v>4500</v>
      </c>
      <c r="G731" s="22" t="s">
        <v>5601</v>
      </c>
      <c r="H731" s="22" t="s">
        <v>5602</v>
      </c>
    </row>
    <row r="732" spans="1:8" x14ac:dyDescent="0.35">
      <c r="A732" s="30" t="s">
        <v>2628</v>
      </c>
      <c r="B732" s="62" t="s">
        <v>2627</v>
      </c>
      <c r="C732" t="s">
        <v>372</v>
      </c>
      <c r="E732" t="s">
        <v>1009</v>
      </c>
      <c r="F732" s="24" t="s">
        <v>4501</v>
      </c>
      <c r="G732" s="22" t="s">
        <v>5603</v>
      </c>
      <c r="H732" s="22" t="s">
        <v>5604</v>
      </c>
    </row>
    <row r="733" spans="1:8" x14ac:dyDescent="0.35">
      <c r="A733" s="30" t="s">
        <v>2486</v>
      </c>
      <c r="B733" s="62" t="s">
        <v>2485</v>
      </c>
      <c r="C733" t="s">
        <v>252</v>
      </c>
      <c r="E733" t="s">
        <v>1010</v>
      </c>
      <c r="F733" s="24" t="s">
        <v>4502</v>
      </c>
      <c r="G733" s="22" t="s">
        <v>5605</v>
      </c>
      <c r="H733" s="22" t="s">
        <v>5606</v>
      </c>
    </row>
    <row r="734" spans="1:8" x14ac:dyDescent="0.35">
      <c r="A734" s="30" t="s">
        <v>2560</v>
      </c>
      <c r="B734" s="62" t="s">
        <v>2559</v>
      </c>
      <c r="C734" t="s">
        <v>491</v>
      </c>
      <c r="E734" t="s">
        <v>1011</v>
      </c>
      <c r="F734" s="24" t="s">
        <v>4503</v>
      </c>
      <c r="G734" s="22" t="s">
        <v>5607</v>
      </c>
      <c r="H734" s="22" t="s">
        <v>5608</v>
      </c>
    </row>
    <row r="735" spans="1:8" x14ac:dyDescent="0.35">
      <c r="A735" s="30" t="s">
        <v>2564</v>
      </c>
      <c r="B735" s="62" t="s">
        <v>2563</v>
      </c>
      <c r="C735" t="s">
        <v>535</v>
      </c>
      <c r="E735" t="s">
        <v>1012</v>
      </c>
      <c r="F735" s="24" t="s">
        <v>4504</v>
      </c>
      <c r="G735" s="22" t="s">
        <v>5609</v>
      </c>
      <c r="H735" s="22" t="s">
        <v>5610</v>
      </c>
    </row>
    <row r="736" spans="1:8" x14ac:dyDescent="0.35">
      <c r="A736" s="30" t="s">
        <v>2564</v>
      </c>
      <c r="B736" s="62" t="s">
        <v>2563</v>
      </c>
      <c r="C736" t="s">
        <v>535</v>
      </c>
      <c r="E736" t="s">
        <v>1012</v>
      </c>
      <c r="F736" s="24" t="s">
        <v>4505</v>
      </c>
      <c r="G736" s="22" t="s">
        <v>5611</v>
      </c>
      <c r="H736" s="22" t="s">
        <v>5612</v>
      </c>
    </row>
    <row r="737" spans="1:8" x14ac:dyDescent="0.35">
      <c r="A737" s="30" t="s">
        <v>2562</v>
      </c>
      <c r="B737" s="62" t="s">
        <v>2561</v>
      </c>
      <c r="C737" t="s">
        <v>544</v>
      </c>
      <c r="E737" t="s">
        <v>1013</v>
      </c>
      <c r="F737" s="24" t="s">
        <v>4506</v>
      </c>
      <c r="G737" s="22" t="s">
        <v>5613</v>
      </c>
      <c r="H737" s="22" t="s">
        <v>5614</v>
      </c>
    </row>
    <row r="738" spans="1:8" x14ac:dyDescent="0.35">
      <c r="A738" s="30" t="s">
        <v>2488</v>
      </c>
      <c r="B738" s="62" t="s">
        <v>2487</v>
      </c>
      <c r="C738" t="s">
        <v>501</v>
      </c>
      <c r="E738" t="s">
        <v>1014</v>
      </c>
      <c r="F738" s="24" t="s">
        <v>4507</v>
      </c>
      <c r="G738" s="22" t="s">
        <v>5615</v>
      </c>
      <c r="H738" s="22" t="s">
        <v>5616</v>
      </c>
    </row>
    <row r="739" spans="1:8" x14ac:dyDescent="0.35">
      <c r="A739" s="30" t="s">
        <v>2488</v>
      </c>
      <c r="B739" s="62" t="s">
        <v>2487</v>
      </c>
      <c r="C739" t="s">
        <v>501</v>
      </c>
      <c r="E739" t="s">
        <v>1014</v>
      </c>
      <c r="F739" s="24" t="s">
        <v>4508</v>
      </c>
      <c r="G739" s="22" t="s">
        <v>5617</v>
      </c>
      <c r="H739" s="22" t="s">
        <v>5618</v>
      </c>
    </row>
    <row r="740" spans="1:8" x14ac:dyDescent="0.35">
      <c r="A740" s="30" t="s">
        <v>2488</v>
      </c>
      <c r="B740" s="62" t="s">
        <v>2487</v>
      </c>
      <c r="C740" t="s">
        <v>501</v>
      </c>
      <c r="E740" t="s">
        <v>1014</v>
      </c>
      <c r="F740" s="24" t="s">
        <v>4509</v>
      </c>
      <c r="G740" s="22" t="s">
        <v>5619</v>
      </c>
      <c r="H740" s="22" t="s">
        <v>5620</v>
      </c>
    </row>
    <row r="741" spans="1:8" x14ac:dyDescent="0.35">
      <c r="A741" s="30" t="s">
        <v>2556</v>
      </c>
      <c r="B741" s="62" t="s">
        <v>2555</v>
      </c>
      <c r="C741" t="s">
        <v>585</v>
      </c>
      <c r="E741" t="s">
        <v>1015</v>
      </c>
      <c r="F741" s="24" t="s">
        <v>4510</v>
      </c>
      <c r="G741" s="22" t="s">
        <v>5621</v>
      </c>
      <c r="H741" s="22" t="s">
        <v>5622</v>
      </c>
    </row>
    <row r="742" spans="1:8" x14ac:dyDescent="0.35">
      <c r="A742" s="30" t="s">
        <v>2556</v>
      </c>
      <c r="B742" s="62" t="s">
        <v>2555</v>
      </c>
      <c r="C742" t="s">
        <v>585</v>
      </c>
      <c r="E742" t="s">
        <v>1015</v>
      </c>
      <c r="F742" s="24" t="s">
        <v>4511</v>
      </c>
      <c r="G742" s="22" t="s">
        <v>5623</v>
      </c>
      <c r="H742" s="22" t="s">
        <v>5624</v>
      </c>
    </row>
    <row r="743" spans="1:8" x14ac:dyDescent="0.35">
      <c r="A743" s="30" t="s">
        <v>2556</v>
      </c>
      <c r="B743" s="62" t="s">
        <v>2555</v>
      </c>
      <c r="C743" t="s">
        <v>585</v>
      </c>
      <c r="E743" t="s">
        <v>1015</v>
      </c>
      <c r="F743" s="24" t="s">
        <v>4512</v>
      </c>
      <c r="G743" s="22" t="s">
        <v>5625</v>
      </c>
      <c r="H743" s="22" t="s">
        <v>5626</v>
      </c>
    </row>
    <row r="744" spans="1:8" x14ac:dyDescent="0.35">
      <c r="A744" s="30" t="s">
        <v>2558</v>
      </c>
      <c r="B744" s="62" t="s">
        <v>2557</v>
      </c>
      <c r="C744" t="s">
        <v>350</v>
      </c>
      <c r="E744" t="s">
        <v>1016</v>
      </c>
      <c r="F744" s="24" t="s">
        <v>4513</v>
      </c>
      <c r="G744" s="22" t="s">
        <v>5627</v>
      </c>
      <c r="H744" s="22" t="s">
        <v>5628</v>
      </c>
    </row>
    <row r="745" spans="1:8" x14ac:dyDescent="0.35">
      <c r="A745" s="30" t="s">
        <v>2558</v>
      </c>
      <c r="B745" s="62" t="s">
        <v>2557</v>
      </c>
      <c r="C745" t="s">
        <v>350</v>
      </c>
      <c r="E745" t="s">
        <v>1016</v>
      </c>
      <c r="F745" s="24" t="s">
        <v>4514</v>
      </c>
      <c r="G745" s="22" t="s">
        <v>5629</v>
      </c>
      <c r="H745" s="22" t="s">
        <v>5630</v>
      </c>
    </row>
    <row r="746" spans="1:8" x14ac:dyDescent="0.35">
      <c r="A746" s="30" t="s">
        <v>2558</v>
      </c>
      <c r="B746" s="62" t="s">
        <v>2557</v>
      </c>
      <c r="C746" t="s">
        <v>350</v>
      </c>
      <c r="E746" t="s">
        <v>1016</v>
      </c>
      <c r="F746" s="24" t="s">
        <v>4515</v>
      </c>
      <c r="G746" s="22" t="s">
        <v>5631</v>
      </c>
      <c r="H746" s="22" t="s">
        <v>5632</v>
      </c>
    </row>
    <row r="747" spans="1:8" x14ac:dyDescent="0.35">
      <c r="A747" s="30" t="s">
        <v>2546</v>
      </c>
      <c r="B747" s="62" t="s">
        <v>2545</v>
      </c>
      <c r="C747" t="s">
        <v>155</v>
      </c>
      <c r="E747" t="s">
        <v>1017</v>
      </c>
      <c r="F747" s="24" t="s">
        <v>4516</v>
      </c>
      <c r="G747" s="22" t="s">
        <v>5633</v>
      </c>
      <c r="H747" s="22" t="s">
        <v>5634</v>
      </c>
    </row>
    <row r="748" spans="1:8" x14ac:dyDescent="0.35">
      <c r="A748" s="30" t="s">
        <v>2546</v>
      </c>
      <c r="B748" s="62" t="s">
        <v>2545</v>
      </c>
      <c r="C748" t="s">
        <v>155</v>
      </c>
      <c r="E748" t="s">
        <v>1017</v>
      </c>
      <c r="F748" s="24" t="s">
        <v>4517</v>
      </c>
      <c r="G748" s="22" t="s">
        <v>5635</v>
      </c>
      <c r="H748" s="22" t="s">
        <v>5636</v>
      </c>
    </row>
    <row r="749" spans="1:8" x14ac:dyDescent="0.35">
      <c r="A749" s="30" t="s">
        <v>2546</v>
      </c>
      <c r="B749" s="62" t="s">
        <v>2545</v>
      </c>
      <c r="C749" t="s">
        <v>155</v>
      </c>
      <c r="E749" t="s">
        <v>1017</v>
      </c>
      <c r="F749" s="24" t="s">
        <v>4520</v>
      </c>
      <c r="G749" s="22" t="s">
        <v>5641</v>
      </c>
      <c r="H749" s="22" t="s">
        <v>5642</v>
      </c>
    </row>
    <row r="750" spans="1:8" x14ac:dyDescent="0.35">
      <c r="A750" s="30" t="s">
        <v>2546</v>
      </c>
      <c r="B750" s="62" t="s">
        <v>2545</v>
      </c>
      <c r="C750" t="s">
        <v>155</v>
      </c>
      <c r="E750" t="s">
        <v>1017</v>
      </c>
      <c r="F750" s="24" t="s">
        <v>4521</v>
      </c>
      <c r="G750" s="22" t="s">
        <v>5643</v>
      </c>
      <c r="H750" s="22" t="s">
        <v>5644</v>
      </c>
    </row>
    <row r="751" spans="1:8" x14ac:dyDescent="0.35">
      <c r="A751" s="30" t="s">
        <v>2546</v>
      </c>
      <c r="B751" s="62" t="s">
        <v>2545</v>
      </c>
      <c r="C751" t="s">
        <v>155</v>
      </c>
      <c r="E751" t="s">
        <v>1017</v>
      </c>
      <c r="F751" s="24" t="s">
        <v>4522</v>
      </c>
      <c r="G751" s="22" t="s">
        <v>5645</v>
      </c>
      <c r="H751" s="22" t="s">
        <v>5646</v>
      </c>
    </row>
    <row r="752" spans="1:8" x14ac:dyDescent="0.35">
      <c r="A752" s="30" t="s">
        <v>2546</v>
      </c>
      <c r="B752" s="62" t="s">
        <v>2545</v>
      </c>
      <c r="C752" t="s">
        <v>155</v>
      </c>
      <c r="E752" t="s">
        <v>1017</v>
      </c>
      <c r="F752" s="24" t="s">
        <v>4518</v>
      </c>
      <c r="G752" s="22" t="s">
        <v>5637</v>
      </c>
      <c r="H752" s="22" t="s">
        <v>5638</v>
      </c>
    </row>
    <row r="753" spans="1:8" x14ac:dyDescent="0.35">
      <c r="A753" s="30" t="s">
        <v>2546</v>
      </c>
      <c r="B753" s="62" t="s">
        <v>2545</v>
      </c>
      <c r="C753" t="s">
        <v>155</v>
      </c>
      <c r="E753" t="s">
        <v>1017</v>
      </c>
      <c r="F753" s="24" t="s">
        <v>4519</v>
      </c>
      <c r="G753" s="22" t="s">
        <v>5639</v>
      </c>
      <c r="H753" s="22" t="s">
        <v>5640</v>
      </c>
    </row>
    <row r="754" spans="1:8" x14ac:dyDescent="0.35">
      <c r="A754" s="30" t="s">
        <v>2546</v>
      </c>
      <c r="B754" s="62" t="s">
        <v>2545</v>
      </c>
      <c r="C754" t="s">
        <v>155</v>
      </c>
      <c r="E754" t="s">
        <v>1017</v>
      </c>
      <c r="F754" s="24" t="s">
        <v>4523</v>
      </c>
      <c r="G754" s="22" t="s">
        <v>5647</v>
      </c>
      <c r="H754" s="22" t="s">
        <v>5648</v>
      </c>
    </row>
    <row r="755" spans="1:8" x14ac:dyDescent="0.35">
      <c r="A755" s="30" t="s">
        <v>2546</v>
      </c>
      <c r="B755" s="62" t="s">
        <v>2545</v>
      </c>
      <c r="C755" t="s">
        <v>155</v>
      </c>
      <c r="E755" t="s">
        <v>1017</v>
      </c>
      <c r="F755" s="24" t="s">
        <v>4524</v>
      </c>
      <c r="G755" s="22" t="s">
        <v>5649</v>
      </c>
      <c r="H755" s="22" t="s">
        <v>5650</v>
      </c>
    </row>
    <row r="756" spans="1:8" x14ac:dyDescent="0.35">
      <c r="A756" s="30" t="s">
        <v>2548</v>
      </c>
      <c r="B756" s="62" t="s">
        <v>2547</v>
      </c>
      <c r="C756" t="s">
        <v>79</v>
      </c>
      <c r="E756" t="s">
        <v>1018</v>
      </c>
      <c r="F756" s="24" t="s">
        <v>4525</v>
      </c>
      <c r="G756" s="22" t="s">
        <v>5651</v>
      </c>
      <c r="H756" s="22" t="s">
        <v>5652</v>
      </c>
    </row>
    <row r="757" spans="1:8" x14ac:dyDescent="0.35">
      <c r="A757" s="30" t="s">
        <v>2554</v>
      </c>
      <c r="B757" s="62" t="s">
        <v>2553</v>
      </c>
      <c r="C757" t="s">
        <v>266</v>
      </c>
      <c r="E757" t="s">
        <v>1019</v>
      </c>
      <c r="F757" s="24" t="s">
        <v>4526</v>
      </c>
      <c r="G757" s="22" t="s">
        <v>5653</v>
      </c>
      <c r="H757" s="84" t="s">
        <v>4528</v>
      </c>
    </row>
    <row r="758" spans="1:8" x14ac:dyDescent="0.35">
      <c r="A758" s="30" t="s">
        <v>2550</v>
      </c>
      <c r="B758" s="62" t="s">
        <v>2549</v>
      </c>
      <c r="C758" t="s">
        <v>129</v>
      </c>
      <c r="E758" t="s">
        <v>1020</v>
      </c>
      <c r="F758" s="24" t="s">
        <v>4527</v>
      </c>
      <c r="G758" s="22" t="s">
        <v>5654</v>
      </c>
      <c r="H758" s="22" t="s">
        <v>5655</v>
      </c>
    </row>
    <row r="759" spans="1:8" customFormat="1" ht="14.5" x14ac:dyDescent="0.35">
      <c r="A759" s="31" t="s">
        <v>2552</v>
      </c>
      <c r="B759" s="62" t="s">
        <v>2551</v>
      </c>
      <c r="C759" t="s">
        <v>493</v>
      </c>
      <c r="E759" t="s">
        <v>1021</v>
      </c>
      <c r="F759" s="28" t="s">
        <v>3097</v>
      </c>
    </row>
    <row r="760" spans="1:8" customFormat="1" ht="14.5" x14ac:dyDescent="0.35">
      <c r="A760" s="31" t="s">
        <v>2433</v>
      </c>
      <c r="B760" s="62" t="s">
        <v>2434</v>
      </c>
      <c r="C760" t="s">
        <v>697</v>
      </c>
      <c r="E760" t="s">
        <v>1022</v>
      </c>
      <c r="F760" s="28" t="s">
        <v>3097</v>
      </c>
    </row>
    <row r="761" spans="1:8" customFormat="1" ht="14.5" x14ac:dyDescent="0.35">
      <c r="A761" s="31" t="s">
        <v>2429</v>
      </c>
      <c r="B761" s="62" t="s">
        <v>2428</v>
      </c>
      <c r="C761" t="s">
        <v>456</v>
      </c>
      <c r="E761" t="s">
        <v>1023</v>
      </c>
      <c r="F761" s="28" t="s">
        <v>3097</v>
      </c>
    </row>
    <row r="762" spans="1:8" customFormat="1" ht="14.5" x14ac:dyDescent="0.35">
      <c r="A762" s="31" t="s">
        <v>2429</v>
      </c>
      <c r="B762" s="62" t="s">
        <v>2428</v>
      </c>
      <c r="C762" t="s">
        <v>456</v>
      </c>
      <c r="E762" t="s">
        <v>1023</v>
      </c>
      <c r="F762" s="28" t="s">
        <v>3097</v>
      </c>
    </row>
    <row r="763" spans="1:8" customFormat="1" ht="14.5" x14ac:dyDescent="0.35">
      <c r="A763" s="31" t="s">
        <v>2436</v>
      </c>
      <c r="B763" s="62" t="s">
        <v>2435</v>
      </c>
      <c r="C763" t="s">
        <v>595</v>
      </c>
      <c r="E763" t="s">
        <v>1024</v>
      </c>
      <c r="F763" s="28" t="s">
        <v>3097</v>
      </c>
    </row>
    <row r="764" spans="1:8" customFormat="1" ht="14.5" x14ac:dyDescent="0.35">
      <c r="A764" s="31" t="s">
        <v>2427</v>
      </c>
      <c r="B764" s="62" t="s">
        <v>2426</v>
      </c>
      <c r="C764" t="s">
        <v>385</v>
      </c>
      <c r="E764" t="s">
        <v>1025</v>
      </c>
      <c r="F764" s="28" t="s">
        <v>3097</v>
      </c>
    </row>
    <row r="765" spans="1:8" customFormat="1" ht="14.5" x14ac:dyDescent="0.35">
      <c r="A765" s="31" t="s">
        <v>2427</v>
      </c>
      <c r="B765" s="62" t="s">
        <v>2426</v>
      </c>
      <c r="C765" t="s">
        <v>385</v>
      </c>
      <c r="E765" t="s">
        <v>1025</v>
      </c>
      <c r="F765" s="28" t="s">
        <v>3097</v>
      </c>
    </row>
    <row r="766" spans="1:8" customFormat="1" ht="14.5" x14ac:dyDescent="0.35">
      <c r="A766" s="31" t="s">
        <v>2427</v>
      </c>
      <c r="B766" s="62" t="s">
        <v>2426</v>
      </c>
      <c r="C766" t="s">
        <v>385</v>
      </c>
      <c r="E766" t="s">
        <v>1025</v>
      </c>
      <c r="F766" s="28" t="s">
        <v>3097</v>
      </c>
    </row>
    <row r="767" spans="1:8" customFormat="1" ht="14.5" x14ac:dyDescent="0.35">
      <c r="A767" s="31" t="s">
        <v>2427</v>
      </c>
      <c r="B767" s="62" t="s">
        <v>2426</v>
      </c>
      <c r="C767" t="s">
        <v>385</v>
      </c>
      <c r="E767" t="s">
        <v>1025</v>
      </c>
      <c r="F767" s="28" t="s">
        <v>3097</v>
      </c>
    </row>
    <row r="768" spans="1:8" customFormat="1" ht="14.5" x14ac:dyDescent="0.35">
      <c r="A768" s="31" t="s">
        <v>2444</v>
      </c>
      <c r="B768" s="62" t="s">
        <v>2443</v>
      </c>
      <c r="C768" t="s">
        <v>468</v>
      </c>
      <c r="E768" t="s">
        <v>1026</v>
      </c>
      <c r="F768" s="28" t="s">
        <v>3097</v>
      </c>
    </row>
    <row r="769" spans="1:8" customFormat="1" ht="14.5" x14ac:dyDescent="0.35">
      <c r="A769" s="31" t="s">
        <v>2446</v>
      </c>
      <c r="B769" s="62" t="s">
        <v>2445</v>
      </c>
      <c r="C769" t="s">
        <v>164</v>
      </c>
      <c r="E769" t="s">
        <v>1027</v>
      </c>
      <c r="F769" s="28" t="s">
        <v>3097</v>
      </c>
    </row>
    <row r="770" spans="1:8" customFormat="1" ht="14.5" x14ac:dyDescent="0.35">
      <c r="A770" s="31" t="s">
        <v>2438</v>
      </c>
      <c r="B770" s="62" t="s">
        <v>2437</v>
      </c>
      <c r="C770" t="s">
        <v>442</v>
      </c>
      <c r="E770" t="s">
        <v>1028</v>
      </c>
      <c r="F770" s="28" t="s">
        <v>3097</v>
      </c>
    </row>
    <row r="771" spans="1:8" customFormat="1" ht="14.5" x14ac:dyDescent="0.35">
      <c r="A771" s="31" t="s">
        <v>2442</v>
      </c>
      <c r="B771" s="62" t="s">
        <v>2441</v>
      </c>
      <c r="C771" t="s">
        <v>332</v>
      </c>
      <c r="E771" t="s">
        <v>1029</v>
      </c>
      <c r="F771" s="28" t="s">
        <v>3097</v>
      </c>
    </row>
    <row r="772" spans="1:8" customFormat="1" ht="14.5" x14ac:dyDescent="0.35">
      <c r="A772" s="31" t="s">
        <v>2440</v>
      </c>
      <c r="B772" s="62" t="s">
        <v>2439</v>
      </c>
      <c r="C772" t="s">
        <v>699</v>
      </c>
      <c r="E772" t="s">
        <v>1030</v>
      </c>
      <c r="F772" s="28" t="s">
        <v>3097</v>
      </c>
    </row>
    <row r="773" spans="1:8" x14ac:dyDescent="0.35">
      <c r="A773" s="30" t="s">
        <v>2221</v>
      </c>
      <c r="B773" s="62" t="s">
        <v>2220</v>
      </c>
      <c r="C773" t="s">
        <v>122</v>
      </c>
      <c r="E773" t="s">
        <v>1031</v>
      </c>
      <c r="F773" s="24" t="s">
        <v>3633</v>
      </c>
      <c r="G773" t="s">
        <v>5656</v>
      </c>
      <c r="H773" t="s">
        <v>5657</v>
      </c>
    </row>
    <row r="774" spans="1:8" x14ac:dyDescent="0.35">
      <c r="A774" s="30" t="s">
        <v>2221</v>
      </c>
      <c r="B774" s="62" t="s">
        <v>2220</v>
      </c>
      <c r="C774" t="s">
        <v>122</v>
      </c>
      <c r="E774" t="s">
        <v>1031</v>
      </c>
      <c r="F774" s="24" t="s">
        <v>3636</v>
      </c>
      <c r="G774" t="s">
        <v>5662</v>
      </c>
      <c r="H774" t="s">
        <v>5663</v>
      </c>
    </row>
    <row r="775" spans="1:8" x14ac:dyDescent="0.35">
      <c r="A775" s="30" t="s">
        <v>2221</v>
      </c>
      <c r="B775" s="62" t="s">
        <v>2220</v>
      </c>
      <c r="C775" t="s">
        <v>122</v>
      </c>
      <c r="E775" t="s">
        <v>1031</v>
      </c>
      <c r="F775" s="24" t="s">
        <v>3634</v>
      </c>
      <c r="G775" t="s">
        <v>5658</v>
      </c>
      <c r="H775" t="s">
        <v>5659</v>
      </c>
    </row>
    <row r="776" spans="1:8" x14ac:dyDescent="0.35">
      <c r="A776" s="30" t="s">
        <v>2221</v>
      </c>
      <c r="B776" s="62" t="s">
        <v>2220</v>
      </c>
      <c r="C776" t="s">
        <v>122</v>
      </c>
      <c r="E776" t="s">
        <v>1031</v>
      </c>
      <c r="F776" s="24" t="s">
        <v>3635</v>
      </c>
      <c r="G776" t="s">
        <v>5660</v>
      </c>
      <c r="H776" t="s">
        <v>5661</v>
      </c>
    </row>
    <row r="777" spans="1:8" x14ac:dyDescent="0.35">
      <c r="A777" s="30" t="s">
        <v>2221</v>
      </c>
      <c r="B777" s="62" t="s">
        <v>2220</v>
      </c>
      <c r="C777" t="s">
        <v>122</v>
      </c>
      <c r="E777" t="s">
        <v>1031</v>
      </c>
      <c r="F777" s="24" t="s">
        <v>3637</v>
      </c>
      <c r="G777" t="s">
        <v>5664</v>
      </c>
      <c r="H777" t="s">
        <v>5665</v>
      </c>
    </row>
    <row r="778" spans="1:8" x14ac:dyDescent="0.35">
      <c r="A778" s="30" t="s">
        <v>2432</v>
      </c>
      <c r="B778" s="62" t="s">
        <v>2222</v>
      </c>
      <c r="C778" t="s">
        <v>239</v>
      </c>
      <c r="E778" t="s">
        <v>1032</v>
      </c>
      <c r="F778" s="24" t="s">
        <v>3638</v>
      </c>
      <c r="G778" t="s">
        <v>5666</v>
      </c>
      <c r="H778" t="s">
        <v>5667</v>
      </c>
    </row>
    <row r="779" spans="1:8" x14ac:dyDescent="0.35">
      <c r="A779" s="30" t="s">
        <v>2449</v>
      </c>
      <c r="B779" s="62" t="s">
        <v>2450</v>
      </c>
      <c r="C779" t="s">
        <v>643</v>
      </c>
      <c r="E779" t="s">
        <v>1033</v>
      </c>
      <c r="F779" s="24" t="s">
        <v>3639</v>
      </c>
      <c r="G779" t="s">
        <v>5668</v>
      </c>
      <c r="H779" t="s">
        <v>5669</v>
      </c>
    </row>
    <row r="780" spans="1:8" x14ac:dyDescent="0.35">
      <c r="A780" s="30" t="s">
        <v>2449</v>
      </c>
      <c r="B780" s="62" t="s">
        <v>2450</v>
      </c>
      <c r="C780" t="s">
        <v>643</v>
      </c>
      <c r="E780" t="s">
        <v>1033</v>
      </c>
      <c r="F780" s="24" t="s">
        <v>3641</v>
      </c>
      <c r="G780" t="s">
        <v>5672</v>
      </c>
      <c r="H780" t="s">
        <v>5673</v>
      </c>
    </row>
    <row r="781" spans="1:8" x14ac:dyDescent="0.35">
      <c r="A781" s="30" t="s">
        <v>2449</v>
      </c>
      <c r="B781" s="62" t="s">
        <v>2450</v>
      </c>
      <c r="C781" t="s">
        <v>643</v>
      </c>
      <c r="E781" t="s">
        <v>1033</v>
      </c>
      <c r="F781" s="24" t="s">
        <v>3640</v>
      </c>
      <c r="G781" t="s">
        <v>5670</v>
      </c>
      <c r="H781" t="s">
        <v>5671</v>
      </c>
    </row>
    <row r="782" spans="1:8" x14ac:dyDescent="0.35">
      <c r="A782" s="30" t="s">
        <v>2452</v>
      </c>
      <c r="B782" s="62" t="s">
        <v>2451</v>
      </c>
      <c r="C782" t="s">
        <v>536</v>
      </c>
      <c r="E782" t="s">
        <v>1034</v>
      </c>
      <c r="F782" s="24" t="s">
        <v>3642</v>
      </c>
      <c r="G782" t="s">
        <v>5674</v>
      </c>
      <c r="H782" t="s">
        <v>5675</v>
      </c>
    </row>
    <row r="783" spans="1:8" x14ac:dyDescent="0.35">
      <c r="A783" s="30" t="s">
        <v>2431</v>
      </c>
      <c r="B783" s="62" t="s">
        <v>2430</v>
      </c>
      <c r="C783" t="s">
        <v>81</v>
      </c>
      <c r="E783" t="s">
        <v>1035</v>
      </c>
      <c r="F783" s="24" t="s">
        <v>3643</v>
      </c>
      <c r="G783" t="s">
        <v>5676</v>
      </c>
      <c r="H783" t="s">
        <v>5677</v>
      </c>
    </row>
    <row r="784" spans="1:8" x14ac:dyDescent="0.35">
      <c r="A784" s="30" t="s">
        <v>2226</v>
      </c>
      <c r="B784" s="62" t="s">
        <v>2225</v>
      </c>
      <c r="C784" t="s">
        <v>145</v>
      </c>
      <c r="E784" t="s">
        <v>1036</v>
      </c>
      <c r="F784" s="24" t="s">
        <v>3644</v>
      </c>
      <c r="G784" t="s">
        <v>5678</v>
      </c>
      <c r="H784" t="s">
        <v>5679</v>
      </c>
    </row>
    <row r="785" spans="1:8" x14ac:dyDescent="0.35">
      <c r="A785" s="30" t="s">
        <v>2454</v>
      </c>
      <c r="B785" s="62" t="s">
        <v>2453</v>
      </c>
      <c r="C785" t="s">
        <v>680</v>
      </c>
      <c r="E785" t="s">
        <v>1037</v>
      </c>
      <c r="F785" s="24" t="s">
        <v>3645</v>
      </c>
      <c r="G785" t="s">
        <v>5680</v>
      </c>
      <c r="H785" t="s">
        <v>5681</v>
      </c>
    </row>
    <row r="786" spans="1:8" x14ac:dyDescent="0.35">
      <c r="A786" s="30" t="s">
        <v>2456</v>
      </c>
      <c r="B786" s="62" t="s">
        <v>2455</v>
      </c>
      <c r="C786" t="s">
        <v>294</v>
      </c>
      <c r="E786" t="s">
        <v>1038</v>
      </c>
      <c r="F786" s="24" t="s">
        <v>3647</v>
      </c>
      <c r="G786" t="s">
        <v>5684</v>
      </c>
      <c r="H786" t="s">
        <v>5683</v>
      </c>
    </row>
    <row r="787" spans="1:8" x14ac:dyDescent="0.35">
      <c r="A787" s="30" t="s">
        <v>2456</v>
      </c>
      <c r="B787" s="62" t="s">
        <v>2455</v>
      </c>
      <c r="C787" t="s">
        <v>294</v>
      </c>
      <c r="E787" t="s">
        <v>1038</v>
      </c>
      <c r="F787" s="24" t="s">
        <v>3648</v>
      </c>
      <c r="G787" t="s">
        <v>5685</v>
      </c>
      <c r="H787" t="s">
        <v>5683</v>
      </c>
    </row>
    <row r="788" spans="1:8" x14ac:dyDescent="0.35">
      <c r="A788" s="30" t="s">
        <v>2456</v>
      </c>
      <c r="B788" s="62" t="s">
        <v>2455</v>
      </c>
      <c r="C788" t="s">
        <v>294</v>
      </c>
      <c r="E788" t="s">
        <v>1038</v>
      </c>
      <c r="F788" s="24" t="s">
        <v>3649</v>
      </c>
      <c r="G788" t="s">
        <v>5686</v>
      </c>
      <c r="H788" t="s">
        <v>5683</v>
      </c>
    </row>
    <row r="789" spans="1:8" x14ac:dyDescent="0.35">
      <c r="A789" s="30" t="s">
        <v>2456</v>
      </c>
      <c r="B789" s="62" t="s">
        <v>2455</v>
      </c>
      <c r="C789" t="s">
        <v>294</v>
      </c>
      <c r="E789" t="s">
        <v>1038</v>
      </c>
      <c r="F789" s="24" t="s">
        <v>3646</v>
      </c>
      <c r="G789" t="s">
        <v>5682</v>
      </c>
      <c r="H789" t="s">
        <v>5683</v>
      </c>
    </row>
    <row r="790" spans="1:8" x14ac:dyDescent="0.35">
      <c r="A790" s="30" t="s">
        <v>2224</v>
      </c>
      <c r="B790" s="62" t="s">
        <v>2223</v>
      </c>
      <c r="C790" t="s">
        <v>383</v>
      </c>
      <c r="E790" t="s">
        <v>1039</v>
      </c>
      <c r="F790" s="24" t="s">
        <v>3650</v>
      </c>
      <c r="G790" t="s">
        <v>5687</v>
      </c>
      <c r="H790" t="s">
        <v>5688</v>
      </c>
    </row>
    <row r="791" spans="1:8" x14ac:dyDescent="0.35">
      <c r="A791" s="30" t="s">
        <v>2524</v>
      </c>
      <c r="B791" s="62" t="s">
        <v>2523</v>
      </c>
      <c r="C791" t="s">
        <v>154</v>
      </c>
      <c r="E791" t="s">
        <v>1040</v>
      </c>
      <c r="F791" s="24" t="s">
        <v>3651</v>
      </c>
      <c r="G791" t="s">
        <v>5689</v>
      </c>
      <c r="H791" t="s">
        <v>5690</v>
      </c>
    </row>
    <row r="792" spans="1:8" x14ac:dyDescent="0.35">
      <c r="A792" s="30" t="s">
        <v>2524</v>
      </c>
      <c r="B792" s="62" t="s">
        <v>2523</v>
      </c>
      <c r="C792" t="s">
        <v>154</v>
      </c>
      <c r="E792" t="s">
        <v>1040</v>
      </c>
      <c r="F792" s="24" t="s">
        <v>3652</v>
      </c>
      <c r="G792" t="s">
        <v>5691</v>
      </c>
      <c r="H792" t="s">
        <v>5692</v>
      </c>
    </row>
    <row r="793" spans="1:8" x14ac:dyDescent="0.35">
      <c r="A793" s="30" t="s">
        <v>2526</v>
      </c>
      <c r="B793" s="62" t="s">
        <v>2525</v>
      </c>
      <c r="C793" t="s">
        <v>201</v>
      </c>
      <c r="E793" t="s">
        <v>1041</v>
      </c>
      <c r="F793" s="24" t="s">
        <v>3653</v>
      </c>
      <c r="G793" t="s">
        <v>5693</v>
      </c>
      <c r="H793" t="s">
        <v>5694</v>
      </c>
    </row>
    <row r="794" spans="1:8" x14ac:dyDescent="0.35">
      <c r="A794" s="30" t="s">
        <v>2448</v>
      </c>
      <c r="B794" s="62" t="s">
        <v>2447</v>
      </c>
      <c r="C794" t="s">
        <v>192</v>
      </c>
      <c r="E794" t="s">
        <v>1042</v>
      </c>
      <c r="F794" s="24" t="s">
        <v>3655</v>
      </c>
      <c r="G794" t="s">
        <v>5697</v>
      </c>
      <c r="H794" t="s">
        <v>5133</v>
      </c>
    </row>
    <row r="795" spans="1:8" x14ac:dyDescent="0.35">
      <c r="A795" s="30" t="s">
        <v>2448</v>
      </c>
      <c r="B795" s="62" t="s">
        <v>2447</v>
      </c>
      <c r="C795" t="s">
        <v>192</v>
      </c>
      <c r="E795" t="s">
        <v>1042</v>
      </c>
      <c r="F795" s="24" t="s">
        <v>3656</v>
      </c>
      <c r="G795" t="s">
        <v>5698</v>
      </c>
      <c r="H795" t="s">
        <v>5169</v>
      </c>
    </row>
    <row r="796" spans="1:8" x14ac:dyDescent="0.35">
      <c r="A796" s="30" t="s">
        <v>2448</v>
      </c>
      <c r="B796" s="62" t="s">
        <v>2447</v>
      </c>
      <c r="C796" t="s">
        <v>192</v>
      </c>
      <c r="E796" t="s">
        <v>1042</v>
      </c>
      <c r="F796" s="24" t="s">
        <v>3657</v>
      </c>
      <c r="G796" t="s">
        <v>5699</v>
      </c>
      <c r="H796" t="s">
        <v>5167</v>
      </c>
    </row>
    <row r="797" spans="1:8" x14ac:dyDescent="0.35">
      <c r="A797" s="30" t="s">
        <v>2448</v>
      </c>
      <c r="B797" s="62" t="s">
        <v>2447</v>
      </c>
      <c r="C797" t="s">
        <v>192</v>
      </c>
      <c r="E797" t="s">
        <v>1042</v>
      </c>
      <c r="F797" s="24" t="s">
        <v>3658</v>
      </c>
      <c r="G797" t="s">
        <v>5700</v>
      </c>
      <c r="H797" t="s">
        <v>5135</v>
      </c>
    </row>
    <row r="798" spans="1:8" x14ac:dyDescent="0.35">
      <c r="A798" s="30" t="s">
        <v>2448</v>
      </c>
      <c r="B798" s="62" t="s">
        <v>2447</v>
      </c>
      <c r="C798" t="s">
        <v>192</v>
      </c>
      <c r="E798" t="s">
        <v>1042</v>
      </c>
      <c r="F798" s="24" t="s">
        <v>3659</v>
      </c>
      <c r="G798" t="s">
        <v>5701</v>
      </c>
      <c r="H798" t="s">
        <v>5137</v>
      </c>
    </row>
    <row r="799" spans="1:8" x14ac:dyDescent="0.35">
      <c r="A799" s="30" t="s">
        <v>2448</v>
      </c>
      <c r="B799" s="62" t="s">
        <v>2447</v>
      </c>
      <c r="C799" t="s">
        <v>192</v>
      </c>
      <c r="E799" t="s">
        <v>1042</v>
      </c>
      <c r="F799" s="24" t="s">
        <v>3663</v>
      </c>
      <c r="G799" t="s">
        <v>5706</v>
      </c>
      <c r="H799" t="s">
        <v>5165</v>
      </c>
    </row>
    <row r="800" spans="1:8" x14ac:dyDescent="0.35">
      <c r="A800" s="30" t="s">
        <v>2448</v>
      </c>
      <c r="B800" s="62" t="s">
        <v>2447</v>
      </c>
      <c r="C800" t="s">
        <v>192</v>
      </c>
      <c r="E800" t="s">
        <v>1042</v>
      </c>
      <c r="F800" s="24" t="s">
        <v>3664</v>
      </c>
      <c r="G800" t="s">
        <v>5707</v>
      </c>
      <c r="H800" t="s">
        <v>5708</v>
      </c>
    </row>
    <row r="801" spans="1:8" x14ac:dyDescent="0.35">
      <c r="A801" s="30" t="s">
        <v>2448</v>
      </c>
      <c r="B801" s="62" t="s">
        <v>2447</v>
      </c>
      <c r="C801" t="s">
        <v>192</v>
      </c>
      <c r="E801" t="s">
        <v>1042</v>
      </c>
      <c r="F801" s="24" t="s">
        <v>3665</v>
      </c>
      <c r="G801" t="s">
        <v>5709</v>
      </c>
      <c r="H801" t="s">
        <v>5709</v>
      </c>
    </row>
    <row r="802" spans="1:8" x14ac:dyDescent="0.35">
      <c r="A802" s="30" t="s">
        <v>2448</v>
      </c>
      <c r="B802" s="62" t="s">
        <v>2447</v>
      </c>
      <c r="C802" t="s">
        <v>192</v>
      </c>
      <c r="E802" t="s">
        <v>1042</v>
      </c>
      <c r="F802" s="24" t="s">
        <v>3666</v>
      </c>
      <c r="G802" t="s">
        <v>5710</v>
      </c>
      <c r="H802" t="s">
        <v>5711</v>
      </c>
    </row>
    <row r="803" spans="1:8" x14ac:dyDescent="0.35">
      <c r="A803" s="30" t="s">
        <v>2448</v>
      </c>
      <c r="B803" s="62" t="s">
        <v>2447</v>
      </c>
      <c r="C803" t="s">
        <v>192</v>
      </c>
      <c r="E803" t="s">
        <v>1042</v>
      </c>
      <c r="F803" s="24" t="s">
        <v>3667</v>
      </c>
      <c r="G803" t="s">
        <v>5712</v>
      </c>
      <c r="H803" t="s">
        <v>5713</v>
      </c>
    </row>
    <row r="804" spans="1:8" x14ac:dyDescent="0.35">
      <c r="A804" s="30" t="s">
        <v>2448</v>
      </c>
      <c r="B804" s="62" t="s">
        <v>2447</v>
      </c>
      <c r="C804" t="s">
        <v>192</v>
      </c>
      <c r="E804" t="s">
        <v>1042</v>
      </c>
      <c r="F804" s="24" t="s">
        <v>3660</v>
      </c>
      <c r="G804" t="s">
        <v>5702</v>
      </c>
      <c r="H804" t="s">
        <v>5149</v>
      </c>
    </row>
    <row r="805" spans="1:8" x14ac:dyDescent="0.35">
      <c r="A805" s="30" t="s">
        <v>2448</v>
      </c>
      <c r="B805" s="62" t="s">
        <v>2447</v>
      </c>
      <c r="C805" t="s">
        <v>192</v>
      </c>
      <c r="E805" t="s">
        <v>1042</v>
      </c>
      <c r="F805" s="24" t="s">
        <v>3661</v>
      </c>
      <c r="G805" t="s">
        <v>5703</v>
      </c>
      <c r="H805" t="s">
        <v>5704</v>
      </c>
    </row>
    <row r="806" spans="1:8" x14ac:dyDescent="0.35">
      <c r="A806" s="30" t="s">
        <v>2448</v>
      </c>
      <c r="B806" s="62" t="s">
        <v>2447</v>
      </c>
      <c r="C806" t="s">
        <v>192</v>
      </c>
      <c r="E806" t="s">
        <v>1042</v>
      </c>
      <c r="F806" s="24" t="s">
        <v>3662</v>
      </c>
      <c r="G806" t="s">
        <v>5705</v>
      </c>
      <c r="H806" t="s">
        <v>5151</v>
      </c>
    </row>
    <row r="807" spans="1:8" x14ac:dyDescent="0.35">
      <c r="A807" s="30" t="s">
        <v>2448</v>
      </c>
      <c r="B807" s="62" t="s">
        <v>2447</v>
      </c>
      <c r="C807" t="s">
        <v>192</v>
      </c>
      <c r="E807" t="s">
        <v>1042</v>
      </c>
      <c r="F807" s="24" t="s">
        <v>3654</v>
      </c>
      <c r="G807" t="s">
        <v>5695</v>
      </c>
      <c r="H807" t="s">
        <v>5696</v>
      </c>
    </row>
    <row r="808" spans="1:8" x14ac:dyDescent="0.35">
      <c r="A808" s="30" t="s">
        <v>2448</v>
      </c>
      <c r="B808" s="62" t="s">
        <v>2447</v>
      </c>
      <c r="C808" t="s">
        <v>192</v>
      </c>
      <c r="E808" t="s">
        <v>1042</v>
      </c>
      <c r="F808" s="24" t="s">
        <v>3668</v>
      </c>
      <c r="G808" t="s">
        <v>5714</v>
      </c>
      <c r="H808" t="s">
        <v>5147</v>
      </c>
    </row>
    <row r="809" spans="1:8" x14ac:dyDescent="0.35">
      <c r="A809" s="30" t="s">
        <v>2532</v>
      </c>
      <c r="B809" s="62" t="s">
        <v>2531</v>
      </c>
      <c r="C809" t="s">
        <v>199</v>
      </c>
      <c r="E809" t="s">
        <v>1043</v>
      </c>
      <c r="F809" s="24" t="s">
        <v>3670</v>
      </c>
      <c r="G809" t="s">
        <v>5716</v>
      </c>
      <c r="H809" t="s">
        <v>5133</v>
      </c>
    </row>
    <row r="810" spans="1:8" x14ac:dyDescent="0.35">
      <c r="A810" s="30" t="s">
        <v>2532</v>
      </c>
      <c r="B810" s="62" t="s">
        <v>2531</v>
      </c>
      <c r="C810" t="s">
        <v>199</v>
      </c>
      <c r="E810" t="s">
        <v>1043</v>
      </c>
      <c r="F810" s="24" t="s">
        <v>3671</v>
      </c>
      <c r="G810" t="s">
        <v>5717</v>
      </c>
      <c r="H810" t="s">
        <v>5167</v>
      </c>
    </row>
    <row r="811" spans="1:8" x14ac:dyDescent="0.35">
      <c r="A811" s="30" t="s">
        <v>2532</v>
      </c>
      <c r="B811" s="62" t="s">
        <v>2531</v>
      </c>
      <c r="C811" t="s">
        <v>199</v>
      </c>
      <c r="E811" t="s">
        <v>1043</v>
      </c>
      <c r="F811" s="24" t="s">
        <v>3672</v>
      </c>
      <c r="G811" t="s">
        <v>5718</v>
      </c>
      <c r="H811" t="s">
        <v>5719</v>
      </c>
    </row>
    <row r="812" spans="1:8" x14ac:dyDescent="0.35">
      <c r="A812" s="30" t="s">
        <v>2532</v>
      </c>
      <c r="B812" s="62" t="s">
        <v>2531</v>
      </c>
      <c r="C812" t="s">
        <v>199</v>
      </c>
      <c r="E812" t="s">
        <v>1043</v>
      </c>
      <c r="F812" s="24" t="s">
        <v>3673</v>
      </c>
      <c r="G812" t="s">
        <v>5720</v>
      </c>
      <c r="H812" t="s">
        <v>5169</v>
      </c>
    </row>
    <row r="813" spans="1:8" x14ac:dyDescent="0.35">
      <c r="A813" s="30" t="s">
        <v>2532</v>
      </c>
      <c r="B813" s="62" t="s">
        <v>2531</v>
      </c>
      <c r="C813" t="s">
        <v>199</v>
      </c>
      <c r="E813" t="s">
        <v>1043</v>
      </c>
      <c r="F813" s="24" t="s">
        <v>3669</v>
      </c>
      <c r="G813" t="s">
        <v>5715</v>
      </c>
      <c r="H813" t="s">
        <v>5696</v>
      </c>
    </row>
    <row r="814" spans="1:8" x14ac:dyDescent="0.35">
      <c r="A814" s="30" t="s">
        <v>2528</v>
      </c>
      <c r="B814" s="62" t="s">
        <v>2527</v>
      </c>
      <c r="C814" t="s">
        <v>531</v>
      </c>
      <c r="E814" t="s">
        <v>1044</v>
      </c>
      <c r="F814" s="24" t="s">
        <v>3674</v>
      </c>
      <c r="G814" t="s">
        <v>5721</v>
      </c>
      <c r="H814" t="s">
        <v>5722</v>
      </c>
    </row>
    <row r="815" spans="1:8" x14ac:dyDescent="0.35">
      <c r="A815" s="30" t="s">
        <v>2528</v>
      </c>
      <c r="B815" s="62" t="s">
        <v>2527</v>
      </c>
      <c r="C815" t="s">
        <v>531</v>
      </c>
      <c r="E815" t="s">
        <v>1044</v>
      </c>
      <c r="F815" s="24" t="s">
        <v>3675</v>
      </c>
      <c r="G815" t="s">
        <v>5723</v>
      </c>
      <c r="H815" t="s">
        <v>5724</v>
      </c>
    </row>
    <row r="816" spans="1:8" x14ac:dyDescent="0.35">
      <c r="A816" s="30" t="s">
        <v>2529</v>
      </c>
      <c r="B816" s="62" t="s">
        <v>2530</v>
      </c>
      <c r="C816" t="s">
        <v>276</v>
      </c>
      <c r="E816" t="s">
        <v>1045</v>
      </c>
      <c r="F816" s="24" t="s">
        <v>3676</v>
      </c>
      <c r="G816" t="s">
        <v>5725</v>
      </c>
      <c r="H816" t="s">
        <v>5726</v>
      </c>
    </row>
    <row r="817" spans="1:8" x14ac:dyDescent="0.35">
      <c r="A817" s="30" t="s">
        <v>2490</v>
      </c>
      <c r="B817" s="62" t="s">
        <v>2489</v>
      </c>
      <c r="C817" t="s">
        <v>231</v>
      </c>
      <c r="E817" t="s">
        <v>1046</v>
      </c>
      <c r="F817" s="24" t="s">
        <v>3677</v>
      </c>
      <c r="G817" t="s">
        <v>5727</v>
      </c>
      <c r="H817" t="s">
        <v>5728</v>
      </c>
    </row>
    <row r="818" spans="1:8" x14ac:dyDescent="0.35">
      <c r="A818" s="30" t="s">
        <v>2492</v>
      </c>
      <c r="B818" s="62" t="s">
        <v>2491</v>
      </c>
      <c r="C818" t="s">
        <v>200</v>
      </c>
      <c r="E818" t="s">
        <v>1047</v>
      </c>
      <c r="F818" s="24" t="s">
        <v>3678</v>
      </c>
      <c r="G818" t="s">
        <v>5729</v>
      </c>
      <c r="H818" s="83" t="s">
        <v>3753</v>
      </c>
    </row>
    <row r="819" spans="1:8" x14ac:dyDescent="0.35">
      <c r="A819" s="30" t="s">
        <v>2492</v>
      </c>
      <c r="B819" s="62" t="s">
        <v>2491</v>
      </c>
      <c r="C819" t="s">
        <v>200</v>
      </c>
      <c r="E819" t="s">
        <v>1047</v>
      </c>
      <c r="F819" s="24" t="s">
        <v>3679</v>
      </c>
      <c r="G819" t="s">
        <v>5730</v>
      </c>
      <c r="H819" s="83" t="s">
        <v>3754</v>
      </c>
    </row>
    <row r="820" spans="1:8" x14ac:dyDescent="0.35">
      <c r="A820" s="30" t="s">
        <v>2492</v>
      </c>
      <c r="B820" s="62" t="s">
        <v>2491</v>
      </c>
      <c r="C820" t="s">
        <v>200</v>
      </c>
      <c r="E820" t="s">
        <v>1047</v>
      </c>
      <c r="F820" s="24" t="s">
        <v>3680</v>
      </c>
      <c r="G820" t="s">
        <v>5731</v>
      </c>
      <c r="H820" s="83" t="s">
        <v>3755</v>
      </c>
    </row>
    <row r="821" spans="1:8" x14ac:dyDescent="0.35">
      <c r="A821" s="30" t="s">
        <v>2492</v>
      </c>
      <c r="B821" s="62" t="s">
        <v>2491</v>
      </c>
      <c r="C821" t="s">
        <v>200</v>
      </c>
      <c r="E821" t="s">
        <v>1047</v>
      </c>
      <c r="F821" s="24" t="s">
        <v>3681</v>
      </c>
      <c r="G821" t="s">
        <v>5732</v>
      </c>
      <c r="H821" s="83" t="s">
        <v>3756</v>
      </c>
    </row>
    <row r="822" spans="1:8" x14ac:dyDescent="0.35">
      <c r="A822" s="30" t="s">
        <v>2492</v>
      </c>
      <c r="B822" s="62" t="s">
        <v>2491</v>
      </c>
      <c r="C822" t="s">
        <v>200</v>
      </c>
      <c r="E822" t="s">
        <v>1047</v>
      </c>
      <c r="F822" s="24" t="s">
        <v>3682</v>
      </c>
      <c r="G822" t="s">
        <v>5733</v>
      </c>
      <c r="H822" s="83" t="s">
        <v>3757</v>
      </c>
    </row>
    <row r="823" spans="1:8" x14ac:dyDescent="0.35">
      <c r="A823" s="30" t="s">
        <v>2544</v>
      </c>
      <c r="B823" s="62" t="s">
        <v>2543</v>
      </c>
      <c r="C823" t="s">
        <v>475</v>
      </c>
      <c r="E823" t="s">
        <v>1048</v>
      </c>
      <c r="F823" s="24" t="s">
        <v>3683</v>
      </c>
      <c r="G823" t="s">
        <v>5734</v>
      </c>
      <c r="H823" s="83" t="s">
        <v>3758</v>
      </c>
    </row>
    <row r="824" spans="1:8" x14ac:dyDescent="0.35">
      <c r="A824" s="30" t="s">
        <v>2534</v>
      </c>
      <c r="B824" s="62" t="s">
        <v>2533</v>
      </c>
      <c r="C824" t="s">
        <v>125</v>
      </c>
      <c r="E824" t="s">
        <v>1049</v>
      </c>
      <c r="F824" s="24" t="s">
        <v>3684</v>
      </c>
      <c r="G824" t="s">
        <v>5735</v>
      </c>
      <c r="H824" t="s">
        <v>5736</v>
      </c>
    </row>
    <row r="825" spans="1:8" x14ac:dyDescent="0.35">
      <c r="A825" s="30" t="s">
        <v>2534</v>
      </c>
      <c r="B825" s="62" t="s">
        <v>2533</v>
      </c>
      <c r="C825" t="s">
        <v>125</v>
      </c>
      <c r="E825" t="s">
        <v>1049</v>
      </c>
      <c r="F825" s="24" t="s">
        <v>3685</v>
      </c>
      <c r="G825" s="83" t="s">
        <v>3748</v>
      </c>
      <c r="H825" t="s">
        <v>5737</v>
      </c>
    </row>
    <row r="826" spans="1:8" x14ac:dyDescent="0.35">
      <c r="A826" s="30" t="s">
        <v>2534</v>
      </c>
      <c r="B826" s="62" t="s">
        <v>2533</v>
      </c>
      <c r="C826" t="s">
        <v>125</v>
      </c>
      <c r="E826" t="s">
        <v>1049</v>
      </c>
      <c r="F826" s="24" t="s">
        <v>3686</v>
      </c>
      <c r="G826" t="s">
        <v>5738</v>
      </c>
      <c r="H826" t="s">
        <v>5739</v>
      </c>
    </row>
    <row r="827" spans="1:8" x14ac:dyDescent="0.35">
      <c r="A827" s="30" t="s">
        <v>2534</v>
      </c>
      <c r="B827" s="62" t="s">
        <v>2533</v>
      </c>
      <c r="C827" t="s">
        <v>125</v>
      </c>
      <c r="E827" t="s">
        <v>1049</v>
      </c>
      <c r="F827" s="24" t="s">
        <v>3687</v>
      </c>
      <c r="G827" t="s">
        <v>5740</v>
      </c>
      <c r="H827" s="83" t="s">
        <v>3759</v>
      </c>
    </row>
    <row r="828" spans="1:8" x14ac:dyDescent="0.35">
      <c r="A828" s="30" t="s">
        <v>2536</v>
      </c>
      <c r="B828" s="62" t="s">
        <v>2535</v>
      </c>
      <c r="C828" t="s">
        <v>606</v>
      </c>
      <c r="E828" t="s">
        <v>1050</v>
      </c>
      <c r="F828" s="24" t="s">
        <v>3688</v>
      </c>
      <c r="G828" t="s">
        <v>5741</v>
      </c>
      <c r="H828" t="s">
        <v>5742</v>
      </c>
    </row>
    <row r="829" spans="1:8" x14ac:dyDescent="0.35">
      <c r="A829" s="30" t="s">
        <v>2536</v>
      </c>
      <c r="B829" s="62" t="s">
        <v>2535</v>
      </c>
      <c r="C829" t="s">
        <v>606</v>
      </c>
      <c r="E829" t="s">
        <v>1050</v>
      </c>
      <c r="F829" s="24" t="s">
        <v>3689</v>
      </c>
      <c r="G829" t="s">
        <v>5743</v>
      </c>
      <c r="H829" t="s">
        <v>5744</v>
      </c>
    </row>
    <row r="830" spans="1:8" x14ac:dyDescent="0.35">
      <c r="A830" s="30" t="s">
        <v>2536</v>
      </c>
      <c r="B830" s="62" t="s">
        <v>2535</v>
      </c>
      <c r="C830" t="s">
        <v>606</v>
      </c>
      <c r="E830" t="s">
        <v>1050</v>
      </c>
      <c r="F830" s="24" t="s">
        <v>3690</v>
      </c>
      <c r="G830" t="s">
        <v>5745</v>
      </c>
      <c r="H830" t="s">
        <v>5746</v>
      </c>
    </row>
    <row r="831" spans="1:8" x14ac:dyDescent="0.35">
      <c r="A831" s="30" t="s">
        <v>2536</v>
      </c>
      <c r="B831" s="62" t="s">
        <v>2535</v>
      </c>
      <c r="C831" t="s">
        <v>606</v>
      </c>
      <c r="E831" t="s">
        <v>1050</v>
      </c>
      <c r="F831" s="24" t="s">
        <v>3691</v>
      </c>
      <c r="G831" t="s">
        <v>5747</v>
      </c>
      <c r="H831" t="s">
        <v>5744</v>
      </c>
    </row>
    <row r="832" spans="1:8" x14ac:dyDescent="0.35">
      <c r="A832" s="30" t="s">
        <v>2536</v>
      </c>
      <c r="B832" s="62" t="s">
        <v>2535</v>
      </c>
      <c r="C832" t="s">
        <v>606</v>
      </c>
      <c r="E832" t="s">
        <v>1050</v>
      </c>
      <c r="F832" s="24" t="s">
        <v>3692</v>
      </c>
      <c r="G832" t="s">
        <v>5748</v>
      </c>
      <c r="H832" t="s">
        <v>5742</v>
      </c>
    </row>
    <row r="833" spans="1:8" x14ac:dyDescent="0.35">
      <c r="A833" s="30" t="s">
        <v>2536</v>
      </c>
      <c r="B833" s="62" t="s">
        <v>2535</v>
      </c>
      <c r="C833" t="s">
        <v>606</v>
      </c>
      <c r="E833" t="s">
        <v>1050</v>
      </c>
      <c r="F833" s="24" t="s">
        <v>3693</v>
      </c>
      <c r="G833" t="s">
        <v>5738</v>
      </c>
      <c r="H833" t="s">
        <v>5749</v>
      </c>
    </row>
    <row r="834" spans="1:8" x14ac:dyDescent="0.35">
      <c r="A834" s="30" t="s">
        <v>2538</v>
      </c>
      <c r="B834" s="62" t="s">
        <v>2537</v>
      </c>
      <c r="C834" t="s">
        <v>204</v>
      </c>
      <c r="E834" t="s">
        <v>1051</v>
      </c>
      <c r="F834" s="24" t="s">
        <v>3696</v>
      </c>
      <c r="G834" t="s">
        <v>5753</v>
      </c>
      <c r="H834" t="s">
        <v>5751</v>
      </c>
    </row>
    <row r="835" spans="1:8" x14ac:dyDescent="0.35">
      <c r="A835" s="30" t="s">
        <v>2538</v>
      </c>
      <c r="B835" s="62" t="s">
        <v>2537</v>
      </c>
      <c r="C835" t="s">
        <v>204</v>
      </c>
      <c r="E835" t="s">
        <v>1051</v>
      </c>
      <c r="F835" s="24" t="s">
        <v>3694</v>
      </c>
      <c r="G835" t="s">
        <v>5750</v>
      </c>
      <c r="H835" t="s">
        <v>5751</v>
      </c>
    </row>
    <row r="836" spans="1:8" x14ac:dyDescent="0.35">
      <c r="A836" s="30" t="s">
        <v>2538</v>
      </c>
      <c r="B836" s="62" t="s">
        <v>2537</v>
      </c>
      <c r="C836" t="s">
        <v>204</v>
      </c>
      <c r="E836" t="s">
        <v>1051</v>
      </c>
      <c r="F836" s="24" t="s">
        <v>3697</v>
      </c>
      <c r="G836" t="s">
        <v>5754</v>
      </c>
      <c r="H836" t="s">
        <v>5751</v>
      </c>
    </row>
    <row r="837" spans="1:8" x14ac:dyDescent="0.35">
      <c r="A837" s="30" t="s">
        <v>2538</v>
      </c>
      <c r="B837" s="62" t="s">
        <v>2537</v>
      </c>
      <c r="C837" t="s">
        <v>204</v>
      </c>
      <c r="E837" t="s">
        <v>1051</v>
      </c>
      <c r="F837" s="24" t="s">
        <v>3695</v>
      </c>
      <c r="G837" t="s">
        <v>5752</v>
      </c>
      <c r="H837" t="s">
        <v>5751</v>
      </c>
    </row>
    <row r="838" spans="1:8" x14ac:dyDescent="0.35">
      <c r="A838" s="30" t="s">
        <v>2540</v>
      </c>
      <c r="B838" s="62" t="s">
        <v>2539</v>
      </c>
      <c r="C838" t="s">
        <v>484</v>
      </c>
      <c r="E838" t="s">
        <v>1052</v>
      </c>
      <c r="F838" s="24" t="s">
        <v>3698</v>
      </c>
      <c r="G838" t="s">
        <v>5755</v>
      </c>
      <c r="H838" t="s">
        <v>5756</v>
      </c>
    </row>
    <row r="839" spans="1:8" x14ac:dyDescent="0.35">
      <c r="A839" s="30" t="s">
        <v>2540</v>
      </c>
      <c r="B839" s="62" t="s">
        <v>2539</v>
      </c>
      <c r="C839" t="s">
        <v>484</v>
      </c>
      <c r="E839" t="s">
        <v>1052</v>
      </c>
      <c r="F839" s="24" t="s">
        <v>3699</v>
      </c>
      <c r="G839" t="s">
        <v>5757</v>
      </c>
      <c r="H839" t="s">
        <v>5758</v>
      </c>
    </row>
    <row r="840" spans="1:8" x14ac:dyDescent="0.35">
      <c r="A840" s="32" t="s">
        <v>2542</v>
      </c>
      <c r="B840" s="62" t="s">
        <v>2541</v>
      </c>
      <c r="C840" t="s">
        <v>364</v>
      </c>
      <c r="E840" t="s">
        <v>1053</v>
      </c>
      <c r="F840" s="24" t="s">
        <v>3698</v>
      </c>
      <c r="G840" t="s">
        <v>5755</v>
      </c>
      <c r="H840" t="s">
        <v>5756</v>
      </c>
    </row>
    <row r="841" spans="1:8" x14ac:dyDescent="0.35">
      <c r="A841" s="32" t="s">
        <v>2542</v>
      </c>
      <c r="B841" s="62" t="s">
        <v>2541</v>
      </c>
      <c r="C841" t="s">
        <v>364</v>
      </c>
      <c r="E841" t="s">
        <v>1053</v>
      </c>
      <c r="F841" s="24" t="s">
        <v>3699</v>
      </c>
      <c r="G841" t="s">
        <v>5759</v>
      </c>
      <c r="H841" t="s">
        <v>5758</v>
      </c>
    </row>
    <row r="842" spans="1:8" customFormat="1" ht="14.5" x14ac:dyDescent="0.35">
      <c r="A842" s="31" t="s">
        <v>2494</v>
      </c>
      <c r="B842" s="62" t="s">
        <v>2493</v>
      </c>
      <c r="C842" t="s">
        <v>184</v>
      </c>
      <c r="E842" t="s">
        <v>1054</v>
      </c>
      <c r="F842" s="28" t="s">
        <v>3097</v>
      </c>
    </row>
    <row r="843" spans="1:8" customFormat="1" ht="14.5" x14ac:dyDescent="0.35">
      <c r="A843" s="31" t="s">
        <v>2494</v>
      </c>
      <c r="B843" s="62" t="s">
        <v>2493</v>
      </c>
      <c r="C843" t="s">
        <v>184</v>
      </c>
      <c r="E843" t="s">
        <v>1054</v>
      </c>
      <c r="F843" s="28" t="s">
        <v>3097</v>
      </c>
    </row>
    <row r="844" spans="1:8" x14ac:dyDescent="0.35">
      <c r="A844" s="30" t="s">
        <v>2500</v>
      </c>
      <c r="B844" s="62" t="s">
        <v>2499</v>
      </c>
      <c r="C844" t="s">
        <v>549</v>
      </c>
      <c r="E844" t="s">
        <v>1055</v>
      </c>
      <c r="F844" s="24" t="s">
        <v>3700</v>
      </c>
      <c r="G844" t="s">
        <v>5760</v>
      </c>
      <c r="H844" t="s">
        <v>5761</v>
      </c>
    </row>
    <row r="845" spans="1:8" x14ac:dyDescent="0.35">
      <c r="A845" s="30" t="s">
        <v>2500</v>
      </c>
      <c r="B845" s="62" t="s">
        <v>2499</v>
      </c>
      <c r="C845" t="s">
        <v>549</v>
      </c>
      <c r="E845" t="s">
        <v>1055</v>
      </c>
      <c r="F845" s="24" t="s">
        <v>3701</v>
      </c>
      <c r="G845" t="s">
        <v>5762</v>
      </c>
      <c r="H845" t="s">
        <v>5763</v>
      </c>
    </row>
    <row r="846" spans="1:8" x14ac:dyDescent="0.35">
      <c r="A846" s="30" t="s">
        <v>2500</v>
      </c>
      <c r="B846" s="62" t="s">
        <v>2499</v>
      </c>
      <c r="C846" t="s">
        <v>549</v>
      </c>
      <c r="E846" t="s">
        <v>1055</v>
      </c>
      <c r="F846" s="24" t="s">
        <v>3702</v>
      </c>
      <c r="G846" t="s">
        <v>5764</v>
      </c>
      <c r="H846" t="s">
        <v>5765</v>
      </c>
    </row>
    <row r="847" spans="1:8" x14ac:dyDescent="0.35">
      <c r="A847" s="30" t="s">
        <v>2500</v>
      </c>
      <c r="B847" s="62" t="s">
        <v>2499</v>
      </c>
      <c r="C847" t="s">
        <v>549</v>
      </c>
      <c r="E847" t="s">
        <v>1055</v>
      </c>
      <c r="F847" s="24" t="s">
        <v>3703</v>
      </c>
      <c r="G847" t="s">
        <v>5766</v>
      </c>
      <c r="H847" t="s">
        <v>5767</v>
      </c>
    </row>
    <row r="848" spans="1:8" x14ac:dyDescent="0.35">
      <c r="A848" s="30" t="s">
        <v>2500</v>
      </c>
      <c r="B848" s="62" t="s">
        <v>2499</v>
      </c>
      <c r="C848" t="s">
        <v>549</v>
      </c>
      <c r="E848" t="s">
        <v>1055</v>
      </c>
      <c r="F848" s="24" t="s">
        <v>3704</v>
      </c>
      <c r="G848" t="s">
        <v>5768</v>
      </c>
      <c r="H848" t="s">
        <v>5769</v>
      </c>
    </row>
    <row r="849" spans="1:8" x14ac:dyDescent="0.35">
      <c r="A849" s="30" t="s">
        <v>2500</v>
      </c>
      <c r="B849" s="62" t="s">
        <v>2499</v>
      </c>
      <c r="C849" t="s">
        <v>549</v>
      </c>
      <c r="E849" t="s">
        <v>1055</v>
      </c>
      <c r="F849" s="24" t="s">
        <v>3705</v>
      </c>
      <c r="G849" t="s">
        <v>5770</v>
      </c>
      <c r="H849" t="s">
        <v>5771</v>
      </c>
    </row>
    <row r="850" spans="1:8" x14ac:dyDescent="0.35">
      <c r="A850" s="30" t="s">
        <v>2500</v>
      </c>
      <c r="B850" s="62" t="s">
        <v>2499</v>
      </c>
      <c r="C850" t="s">
        <v>549</v>
      </c>
      <c r="E850" t="s">
        <v>1055</v>
      </c>
      <c r="F850" s="24" t="s">
        <v>3706</v>
      </c>
      <c r="G850" t="s">
        <v>5772</v>
      </c>
      <c r="H850" t="s">
        <v>5773</v>
      </c>
    </row>
    <row r="851" spans="1:8" x14ac:dyDescent="0.35">
      <c r="A851" s="30" t="s">
        <v>2500</v>
      </c>
      <c r="B851" s="62" t="s">
        <v>2499</v>
      </c>
      <c r="C851" t="s">
        <v>549</v>
      </c>
      <c r="E851" t="s">
        <v>1055</v>
      </c>
      <c r="F851" s="24" t="s">
        <v>3707</v>
      </c>
      <c r="G851" t="s">
        <v>5774</v>
      </c>
      <c r="H851" t="s">
        <v>5775</v>
      </c>
    </row>
    <row r="852" spans="1:8" x14ac:dyDescent="0.35">
      <c r="A852" s="30" t="s">
        <v>2500</v>
      </c>
      <c r="B852" s="62" t="s">
        <v>2499</v>
      </c>
      <c r="C852" t="s">
        <v>549</v>
      </c>
      <c r="E852" t="s">
        <v>1055</v>
      </c>
      <c r="F852" s="24" t="s">
        <v>3708</v>
      </c>
      <c r="G852" t="s">
        <v>5776</v>
      </c>
      <c r="H852" t="s">
        <v>5777</v>
      </c>
    </row>
    <row r="853" spans="1:8" x14ac:dyDescent="0.35">
      <c r="A853" s="30" t="s">
        <v>2500</v>
      </c>
      <c r="B853" s="62" t="s">
        <v>2499</v>
      </c>
      <c r="C853" t="s">
        <v>549</v>
      </c>
      <c r="E853" t="s">
        <v>1055</v>
      </c>
      <c r="F853" s="24" t="s">
        <v>3709</v>
      </c>
      <c r="G853" t="s">
        <v>5778</v>
      </c>
      <c r="H853" t="s">
        <v>5779</v>
      </c>
    </row>
    <row r="854" spans="1:8" x14ac:dyDescent="0.35">
      <c r="A854" s="30" t="s">
        <v>2500</v>
      </c>
      <c r="B854" s="62" t="s">
        <v>2499</v>
      </c>
      <c r="C854" t="s">
        <v>549</v>
      </c>
      <c r="E854" t="s">
        <v>1055</v>
      </c>
      <c r="F854" s="24" t="s">
        <v>3710</v>
      </c>
      <c r="G854" t="s">
        <v>5780</v>
      </c>
      <c r="H854" t="s">
        <v>5781</v>
      </c>
    </row>
    <row r="855" spans="1:8" x14ac:dyDescent="0.35">
      <c r="A855" s="30" t="s">
        <v>2500</v>
      </c>
      <c r="B855" s="62" t="s">
        <v>2499</v>
      </c>
      <c r="C855" t="s">
        <v>549</v>
      </c>
      <c r="E855" t="s">
        <v>1055</v>
      </c>
      <c r="F855" s="24" t="s">
        <v>3711</v>
      </c>
      <c r="G855" t="s">
        <v>5782</v>
      </c>
      <c r="H855" t="s">
        <v>5783</v>
      </c>
    </row>
    <row r="856" spans="1:8" x14ac:dyDescent="0.35">
      <c r="A856" s="30" t="s">
        <v>2500</v>
      </c>
      <c r="B856" s="62" t="s">
        <v>2499</v>
      </c>
      <c r="C856" t="s">
        <v>549</v>
      </c>
      <c r="E856" t="s">
        <v>1055</v>
      </c>
      <c r="F856" s="24" t="s">
        <v>3712</v>
      </c>
      <c r="G856" t="s">
        <v>5784</v>
      </c>
      <c r="H856" t="s">
        <v>5785</v>
      </c>
    </row>
    <row r="857" spans="1:8" x14ac:dyDescent="0.35">
      <c r="A857" s="30" t="s">
        <v>2500</v>
      </c>
      <c r="B857" s="62" t="s">
        <v>2499</v>
      </c>
      <c r="C857" t="s">
        <v>549</v>
      </c>
      <c r="E857" t="s">
        <v>1055</v>
      </c>
      <c r="F857" s="24" t="s">
        <v>3713</v>
      </c>
      <c r="G857" t="s">
        <v>5786</v>
      </c>
      <c r="H857" t="s">
        <v>5761</v>
      </c>
    </row>
    <row r="858" spans="1:8" x14ac:dyDescent="0.35">
      <c r="A858" s="30" t="s">
        <v>2500</v>
      </c>
      <c r="B858" s="62" t="s">
        <v>2499</v>
      </c>
      <c r="C858" t="s">
        <v>549</v>
      </c>
      <c r="E858" t="s">
        <v>1055</v>
      </c>
      <c r="F858" s="24" t="s">
        <v>3714</v>
      </c>
      <c r="G858" t="s">
        <v>5787</v>
      </c>
      <c r="H858" t="s">
        <v>5767</v>
      </c>
    </row>
    <row r="859" spans="1:8" x14ac:dyDescent="0.35">
      <c r="A859" s="30" t="s">
        <v>2500</v>
      </c>
      <c r="B859" s="62" t="s">
        <v>2499</v>
      </c>
      <c r="C859" t="s">
        <v>549</v>
      </c>
      <c r="E859" t="s">
        <v>1055</v>
      </c>
      <c r="F859" s="24" t="s">
        <v>3715</v>
      </c>
      <c r="G859" t="s">
        <v>5788</v>
      </c>
      <c r="H859" t="s">
        <v>5789</v>
      </c>
    </row>
    <row r="860" spans="1:8" x14ac:dyDescent="0.35">
      <c r="A860" s="30" t="s">
        <v>2500</v>
      </c>
      <c r="B860" s="62" t="s">
        <v>2499</v>
      </c>
      <c r="C860" t="s">
        <v>549</v>
      </c>
      <c r="E860" t="s">
        <v>1055</v>
      </c>
      <c r="F860" s="24" t="s">
        <v>3716</v>
      </c>
      <c r="G860" t="s">
        <v>5790</v>
      </c>
      <c r="H860" t="s">
        <v>5791</v>
      </c>
    </row>
    <row r="861" spans="1:8" x14ac:dyDescent="0.35">
      <c r="A861" s="30" t="s">
        <v>2500</v>
      </c>
      <c r="B861" s="62" t="s">
        <v>2499</v>
      </c>
      <c r="C861" t="s">
        <v>549</v>
      </c>
      <c r="E861" t="s">
        <v>1055</v>
      </c>
      <c r="F861" s="24" t="s">
        <v>3717</v>
      </c>
      <c r="G861" t="s">
        <v>5792</v>
      </c>
      <c r="H861" t="s">
        <v>5769</v>
      </c>
    </row>
    <row r="862" spans="1:8" x14ac:dyDescent="0.35">
      <c r="A862" s="30" t="s">
        <v>2500</v>
      </c>
      <c r="B862" s="62" t="s">
        <v>2499</v>
      </c>
      <c r="C862" t="s">
        <v>549</v>
      </c>
      <c r="E862" t="s">
        <v>1055</v>
      </c>
      <c r="F862" s="24" t="s">
        <v>3718</v>
      </c>
      <c r="G862" t="s">
        <v>5793</v>
      </c>
      <c r="H862" t="s">
        <v>5794</v>
      </c>
    </row>
    <row r="863" spans="1:8" x14ac:dyDescent="0.35">
      <c r="A863" s="30" t="s">
        <v>2498</v>
      </c>
      <c r="B863" s="62" t="s">
        <v>2497</v>
      </c>
      <c r="C863" t="s">
        <v>187</v>
      </c>
      <c r="E863" t="s">
        <v>1056</v>
      </c>
      <c r="F863" s="24" t="s">
        <v>3719</v>
      </c>
      <c r="G863" t="s">
        <v>5795</v>
      </c>
      <c r="H863" t="s">
        <v>5796</v>
      </c>
    </row>
    <row r="864" spans="1:8" x14ac:dyDescent="0.35">
      <c r="A864" s="30" t="s">
        <v>2498</v>
      </c>
      <c r="B864" s="62" t="s">
        <v>2497</v>
      </c>
      <c r="C864" t="s">
        <v>187</v>
      </c>
      <c r="E864" t="s">
        <v>1056</v>
      </c>
      <c r="F864" s="24" t="s">
        <v>3720</v>
      </c>
      <c r="G864" t="s">
        <v>5797</v>
      </c>
      <c r="H864" t="s">
        <v>5798</v>
      </c>
    </row>
    <row r="865" spans="1:8" x14ac:dyDescent="0.35">
      <c r="A865" s="30" t="s">
        <v>2498</v>
      </c>
      <c r="B865" s="62" t="s">
        <v>2497</v>
      </c>
      <c r="C865" t="s">
        <v>187</v>
      </c>
      <c r="E865" t="s">
        <v>1056</v>
      </c>
      <c r="F865" s="24" t="s">
        <v>3721</v>
      </c>
      <c r="G865" t="s">
        <v>5795</v>
      </c>
      <c r="H865" t="s">
        <v>5799</v>
      </c>
    </row>
    <row r="866" spans="1:8" x14ac:dyDescent="0.35">
      <c r="A866" s="30" t="s">
        <v>2498</v>
      </c>
      <c r="B866" s="62" t="s">
        <v>2497</v>
      </c>
      <c r="C866" t="s">
        <v>187</v>
      </c>
      <c r="E866" t="s">
        <v>1056</v>
      </c>
      <c r="F866" s="24" t="s">
        <v>3722</v>
      </c>
      <c r="G866" t="s">
        <v>5800</v>
      </c>
      <c r="H866" t="s">
        <v>5801</v>
      </c>
    </row>
    <row r="867" spans="1:8" x14ac:dyDescent="0.35">
      <c r="A867" s="30" t="s">
        <v>2498</v>
      </c>
      <c r="B867" s="62" t="s">
        <v>2497</v>
      </c>
      <c r="C867" t="s">
        <v>187</v>
      </c>
      <c r="E867" t="s">
        <v>1056</v>
      </c>
      <c r="F867" s="24" t="s">
        <v>3723</v>
      </c>
      <c r="G867" t="s">
        <v>5802</v>
      </c>
      <c r="H867" t="s">
        <v>5803</v>
      </c>
    </row>
    <row r="868" spans="1:8" x14ac:dyDescent="0.35">
      <c r="A868" s="30" t="s">
        <v>2498</v>
      </c>
      <c r="B868" s="62" t="s">
        <v>2497</v>
      </c>
      <c r="C868" t="s">
        <v>187</v>
      </c>
      <c r="E868" t="s">
        <v>1056</v>
      </c>
      <c r="F868" s="24" t="s">
        <v>3724</v>
      </c>
      <c r="G868" t="s">
        <v>5804</v>
      </c>
      <c r="H868" t="s">
        <v>5805</v>
      </c>
    </row>
    <row r="869" spans="1:8" x14ac:dyDescent="0.35">
      <c r="A869" s="30" t="s">
        <v>2498</v>
      </c>
      <c r="B869" s="62" t="s">
        <v>2497</v>
      </c>
      <c r="C869" t="s">
        <v>187</v>
      </c>
      <c r="E869" t="s">
        <v>1056</v>
      </c>
      <c r="F869" s="24" t="s">
        <v>3725</v>
      </c>
      <c r="G869" t="s">
        <v>5806</v>
      </c>
      <c r="H869" t="s">
        <v>5807</v>
      </c>
    </row>
    <row r="870" spans="1:8" x14ac:dyDescent="0.35">
      <c r="A870" s="30" t="s">
        <v>2498</v>
      </c>
      <c r="B870" s="62" t="s">
        <v>2497</v>
      </c>
      <c r="C870" t="s">
        <v>187</v>
      </c>
      <c r="E870" t="s">
        <v>1056</v>
      </c>
      <c r="F870" s="24" t="s">
        <v>3726</v>
      </c>
      <c r="G870" t="s">
        <v>5808</v>
      </c>
      <c r="H870" t="s">
        <v>5809</v>
      </c>
    </row>
    <row r="871" spans="1:8" x14ac:dyDescent="0.35">
      <c r="A871" s="30" t="s">
        <v>2498</v>
      </c>
      <c r="B871" s="62" t="s">
        <v>2497</v>
      </c>
      <c r="C871" t="s">
        <v>187</v>
      </c>
      <c r="E871" t="s">
        <v>1056</v>
      </c>
      <c r="F871" s="24" t="s">
        <v>3727</v>
      </c>
      <c r="G871" t="s">
        <v>5810</v>
      </c>
      <c r="H871" t="s">
        <v>5811</v>
      </c>
    </row>
    <row r="872" spans="1:8" x14ac:dyDescent="0.35">
      <c r="A872" s="30" t="s">
        <v>2498</v>
      </c>
      <c r="B872" s="62" t="s">
        <v>2497</v>
      </c>
      <c r="C872" t="s">
        <v>187</v>
      </c>
      <c r="E872" t="s">
        <v>1056</v>
      </c>
      <c r="F872" s="24" t="s">
        <v>3728</v>
      </c>
      <c r="G872" t="s">
        <v>5812</v>
      </c>
      <c r="H872" t="s">
        <v>5799</v>
      </c>
    </row>
    <row r="873" spans="1:8" x14ac:dyDescent="0.35">
      <c r="A873" s="30" t="s">
        <v>2498</v>
      </c>
      <c r="B873" s="62" t="s">
        <v>2497</v>
      </c>
      <c r="C873" t="s">
        <v>187</v>
      </c>
      <c r="E873" t="s">
        <v>1056</v>
      </c>
      <c r="F873" s="24" t="s">
        <v>3729</v>
      </c>
      <c r="G873" t="s">
        <v>5813</v>
      </c>
      <c r="H873" t="s">
        <v>5814</v>
      </c>
    </row>
    <row r="874" spans="1:8" x14ac:dyDescent="0.35">
      <c r="A874" s="30" t="s">
        <v>2498</v>
      </c>
      <c r="B874" s="62" t="s">
        <v>2497</v>
      </c>
      <c r="C874" t="s">
        <v>187</v>
      </c>
      <c r="E874" t="s">
        <v>1056</v>
      </c>
      <c r="F874" s="24" t="s">
        <v>3730</v>
      </c>
      <c r="G874" t="s">
        <v>5812</v>
      </c>
      <c r="H874" t="s">
        <v>5796</v>
      </c>
    </row>
    <row r="875" spans="1:8" x14ac:dyDescent="0.35">
      <c r="A875" s="30" t="s">
        <v>2498</v>
      </c>
      <c r="B875" s="62" t="s">
        <v>2497</v>
      </c>
      <c r="C875" t="s">
        <v>187</v>
      </c>
      <c r="E875" t="s">
        <v>1056</v>
      </c>
      <c r="F875" s="24" t="s">
        <v>3731</v>
      </c>
      <c r="G875" t="s">
        <v>5815</v>
      </c>
      <c r="H875" t="s">
        <v>5805</v>
      </c>
    </row>
    <row r="876" spans="1:8" x14ac:dyDescent="0.35">
      <c r="A876" s="30" t="s">
        <v>2498</v>
      </c>
      <c r="B876" s="62" t="s">
        <v>2497</v>
      </c>
      <c r="C876" t="s">
        <v>187</v>
      </c>
      <c r="E876" t="s">
        <v>1056</v>
      </c>
      <c r="F876" s="24" t="s">
        <v>3732</v>
      </c>
      <c r="G876" t="s">
        <v>5816</v>
      </c>
      <c r="H876" t="s">
        <v>5817</v>
      </c>
    </row>
    <row r="877" spans="1:8" x14ac:dyDescent="0.35">
      <c r="A877" s="30" t="s">
        <v>2498</v>
      </c>
      <c r="B877" s="62" t="s">
        <v>2497</v>
      </c>
      <c r="C877" t="s">
        <v>187</v>
      </c>
      <c r="E877" t="s">
        <v>1056</v>
      </c>
      <c r="F877" s="24" t="s">
        <v>3733</v>
      </c>
      <c r="G877" t="s">
        <v>5818</v>
      </c>
      <c r="H877" t="s">
        <v>5819</v>
      </c>
    </row>
    <row r="878" spans="1:8" x14ac:dyDescent="0.35">
      <c r="A878" s="30" t="s">
        <v>2502</v>
      </c>
      <c r="B878" s="62" t="s">
        <v>2501</v>
      </c>
      <c r="C878" t="s">
        <v>659</v>
      </c>
      <c r="E878" t="s">
        <v>1057</v>
      </c>
      <c r="F878" s="24" t="s">
        <v>3688</v>
      </c>
      <c r="G878" t="s">
        <v>5820</v>
      </c>
      <c r="H878" t="s">
        <v>5742</v>
      </c>
    </row>
    <row r="879" spans="1:8" x14ac:dyDescent="0.35">
      <c r="A879" s="30" t="s">
        <v>2502</v>
      </c>
      <c r="B879" s="62" t="s">
        <v>2501</v>
      </c>
      <c r="C879" t="s">
        <v>659</v>
      </c>
      <c r="E879" t="s">
        <v>1057</v>
      </c>
      <c r="F879" s="24" t="s">
        <v>3734</v>
      </c>
      <c r="G879" t="s">
        <v>5741</v>
      </c>
      <c r="H879" t="s">
        <v>5821</v>
      </c>
    </row>
    <row r="880" spans="1:8" x14ac:dyDescent="0.35">
      <c r="A880" s="30" t="s">
        <v>2502</v>
      </c>
      <c r="B880" s="62" t="s">
        <v>2501</v>
      </c>
      <c r="C880" t="s">
        <v>659</v>
      </c>
      <c r="E880" t="s">
        <v>1057</v>
      </c>
      <c r="F880" s="24" t="s">
        <v>3735</v>
      </c>
      <c r="G880" t="s">
        <v>5762</v>
      </c>
      <c r="H880" t="s">
        <v>5822</v>
      </c>
    </row>
    <row r="881" spans="1:8" x14ac:dyDescent="0.35">
      <c r="A881" s="30" t="s">
        <v>2502</v>
      </c>
      <c r="B881" s="62" t="s">
        <v>2501</v>
      </c>
      <c r="C881" t="s">
        <v>659</v>
      </c>
      <c r="E881" t="s">
        <v>1057</v>
      </c>
      <c r="F881" s="24" t="s">
        <v>3736</v>
      </c>
      <c r="G881" t="s">
        <v>5774</v>
      </c>
      <c r="H881" t="s">
        <v>5823</v>
      </c>
    </row>
    <row r="882" spans="1:8" x14ac:dyDescent="0.35">
      <c r="A882" s="30" t="s">
        <v>2502</v>
      </c>
      <c r="B882" s="62" t="s">
        <v>2501</v>
      </c>
      <c r="C882" t="s">
        <v>659</v>
      </c>
      <c r="E882" t="s">
        <v>1057</v>
      </c>
      <c r="F882" s="24" t="s">
        <v>3737</v>
      </c>
      <c r="G882" t="s">
        <v>5824</v>
      </c>
      <c r="H882" t="s">
        <v>5825</v>
      </c>
    </row>
    <row r="883" spans="1:8" x14ac:dyDescent="0.35">
      <c r="A883" s="30" t="s">
        <v>2502</v>
      </c>
      <c r="B883" s="62" t="s">
        <v>2501</v>
      </c>
      <c r="C883" t="s">
        <v>659</v>
      </c>
      <c r="E883" t="s">
        <v>1057</v>
      </c>
      <c r="F883" s="24" t="s">
        <v>3692</v>
      </c>
      <c r="G883" t="s">
        <v>5748</v>
      </c>
      <c r="H883" t="s">
        <v>5742</v>
      </c>
    </row>
    <row r="884" spans="1:8" x14ac:dyDescent="0.35">
      <c r="A884" s="30" t="s">
        <v>2502</v>
      </c>
      <c r="B884" s="62" t="s">
        <v>2501</v>
      </c>
      <c r="C884" t="s">
        <v>659</v>
      </c>
      <c r="E884" t="s">
        <v>1057</v>
      </c>
      <c r="F884" s="24" t="s">
        <v>3738</v>
      </c>
      <c r="G884" t="s">
        <v>5748</v>
      </c>
      <c r="H884" t="s">
        <v>5821</v>
      </c>
    </row>
    <row r="885" spans="1:8" x14ac:dyDescent="0.35">
      <c r="A885" s="30" t="s">
        <v>2502</v>
      </c>
      <c r="B885" s="62" t="s">
        <v>2501</v>
      </c>
      <c r="C885" t="s">
        <v>659</v>
      </c>
      <c r="E885" t="s">
        <v>1057</v>
      </c>
      <c r="F885" s="24" t="s">
        <v>3739</v>
      </c>
      <c r="G885" t="s">
        <v>5784</v>
      </c>
      <c r="H885" t="s">
        <v>5826</v>
      </c>
    </row>
    <row r="886" spans="1:8" x14ac:dyDescent="0.35">
      <c r="A886" s="30" t="s">
        <v>2502</v>
      </c>
      <c r="B886" s="62" t="s">
        <v>2501</v>
      </c>
      <c r="C886" t="s">
        <v>659</v>
      </c>
      <c r="E886" t="s">
        <v>1057</v>
      </c>
      <c r="F886" s="24" t="s">
        <v>3740</v>
      </c>
      <c r="G886" t="s">
        <v>5827</v>
      </c>
      <c r="H886" t="s">
        <v>5828</v>
      </c>
    </row>
    <row r="887" spans="1:8" x14ac:dyDescent="0.35">
      <c r="A887" s="30" t="s">
        <v>2502</v>
      </c>
      <c r="B887" s="62" t="s">
        <v>2501</v>
      </c>
      <c r="C887" t="s">
        <v>659</v>
      </c>
      <c r="E887" t="s">
        <v>1057</v>
      </c>
      <c r="F887" s="24" t="s">
        <v>3741</v>
      </c>
      <c r="G887" t="s">
        <v>5829</v>
      </c>
      <c r="H887" t="s">
        <v>5830</v>
      </c>
    </row>
    <row r="888" spans="1:8" x14ac:dyDescent="0.35">
      <c r="A888" s="30" t="s">
        <v>2504</v>
      </c>
      <c r="B888" s="62" t="s">
        <v>2503</v>
      </c>
      <c r="C888" t="s">
        <v>355</v>
      </c>
      <c r="D888" s="74"/>
      <c r="E888" t="s">
        <v>1058</v>
      </c>
      <c r="F888" s="24" t="s">
        <v>3876</v>
      </c>
      <c r="G888" t="s">
        <v>5831</v>
      </c>
      <c r="H888" t="s">
        <v>5832</v>
      </c>
    </row>
    <row r="889" spans="1:8" x14ac:dyDescent="0.35">
      <c r="A889" s="30" t="s">
        <v>2504</v>
      </c>
      <c r="B889" s="62" t="s">
        <v>2503</v>
      </c>
      <c r="C889" t="s">
        <v>355</v>
      </c>
      <c r="D889" s="74"/>
      <c r="E889" t="s">
        <v>1058</v>
      </c>
      <c r="F889" s="24" t="s">
        <v>3877</v>
      </c>
      <c r="G889" t="s">
        <v>5833</v>
      </c>
      <c r="H889" t="s">
        <v>5834</v>
      </c>
    </row>
    <row r="890" spans="1:8" x14ac:dyDescent="0.35">
      <c r="A890" s="30" t="s">
        <v>2506</v>
      </c>
      <c r="B890" s="62" t="s">
        <v>2505</v>
      </c>
      <c r="C890" t="s">
        <v>363</v>
      </c>
      <c r="D890" s="74"/>
      <c r="E890" t="s">
        <v>1059</v>
      </c>
      <c r="F890" s="24" t="s">
        <v>3878</v>
      </c>
      <c r="G890" t="s">
        <v>5835</v>
      </c>
      <c r="H890" t="s">
        <v>5836</v>
      </c>
    </row>
    <row r="891" spans="1:8" x14ac:dyDescent="0.35">
      <c r="A891" s="30" t="s">
        <v>2506</v>
      </c>
      <c r="B891" s="62" t="s">
        <v>2505</v>
      </c>
      <c r="C891" t="s">
        <v>363</v>
      </c>
      <c r="D891" s="74"/>
      <c r="E891" t="s">
        <v>1059</v>
      </c>
      <c r="F891" s="24" t="s">
        <v>3879</v>
      </c>
      <c r="G891" t="s">
        <v>5837</v>
      </c>
      <c r="H891" t="s">
        <v>5838</v>
      </c>
    </row>
    <row r="892" spans="1:8" x14ac:dyDescent="0.35">
      <c r="A892" s="30" t="s">
        <v>2506</v>
      </c>
      <c r="B892" s="62" t="s">
        <v>2505</v>
      </c>
      <c r="C892" t="s">
        <v>363</v>
      </c>
      <c r="D892" s="74"/>
      <c r="E892" t="s">
        <v>1059</v>
      </c>
      <c r="F892" s="24" t="s">
        <v>3880</v>
      </c>
      <c r="G892" s="83" t="s">
        <v>3882</v>
      </c>
      <c r="H892" s="83" t="s">
        <v>3881</v>
      </c>
    </row>
    <row r="893" spans="1:8" customFormat="1" ht="14.5" x14ac:dyDescent="0.35">
      <c r="A893" s="31" t="s">
        <v>2508</v>
      </c>
      <c r="B893" s="62" t="s">
        <v>2507</v>
      </c>
      <c r="C893" s="74" t="s">
        <v>543</v>
      </c>
      <c r="D893" s="74"/>
      <c r="E893" s="74" t="s">
        <v>1060</v>
      </c>
      <c r="F893" s="29" t="s">
        <v>3097</v>
      </c>
    </row>
    <row r="894" spans="1:8" x14ac:dyDescent="0.35">
      <c r="A894" s="30" t="s">
        <v>2510</v>
      </c>
      <c r="B894" s="62" t="s">
        <v>2509</v>
      </c>
      <c r="C894" t="s">
        <v>103</v>
      </c>
      <c r="D894" s="74"/>
      <c r="E894" t="s">
        <v>1061</v>
      </c>
      <c r="F894" s="24" t="s">
        <v>3883</v>
      </c>
      <c r="G894" t="s">
        <v>5839</v>
      </c>
      <c r="H894" s="83" t="s">
        <v>3884</v>
      </c>
    </row>
    <row r="895" spans="1:8" x14ac:dyDescent="0.35">
      <c r="A895" s="30" t="s">
        <v>2510</v>
      </c>
      <c r="B895" s="62" t="s">
        <v>2509</v>
      </c>
      <c r="C895" t="s">
        <v>103</v>
      </c>
      <c r="D895" s="74"/>
      <c r="E895" t="s">
        <v>1061</v>
      </c>
      <c r="F895" s="24" t="s">
        <v>3885</v>
      </c>
      <c r="G895" t="s">
        <v>5840</v>
      </c>
      <c r="H895" t="s">
        <v>5841</v>
      </c>
    </row>
    <row r="896" spans="1:8" x14ac:dyDescent="0.35">
      <c r="A896" s="30" t="s">
        <v>2510</v>
      </c>
      <c r="B896" s="62" t="s">
        <v>2509</v>
      </c>
      <c r="C896" t="s">
        <v>103</v>
      </c>
      <c r="D896" s="74"/>
      <c r="E896" t="s">
        <v>1061</v>
      </c>
      <c r="F896" s="24" t="s">
        <v>3886</v>
      </c>
      <c r="G896" t="s">
        <v>5842</v>
      </c>
      <c r="H896" t="s">
        <v>5843</v>
      </c>
    </row>
    <row r="897" spans="1:8" x14ac:dyDescent="0.35">
      <c r="A897" s="30" t="s">
        <v>2510</v>
      </c>
      <c r="B897" s="62" t="s">
        <v>2509</v>
      </c>
      <c r="C897" t="s">
        <v>103</v>
      </c>
      <c r="D897" s="74"/>
      <c r="E897" t="s">
        <v>1061</v>
      </c>
      <c r="F897" s="24" t="s">
        <v>3887</v>
      </c>
      <c r="G897" t="s">
        <v>5844</v>
      </c>
      <c r="H897" t="s">
        <v>5845</v>
      </c>
    </row>
    <row r="898" spans="1:8" x14ac:dyDescent="0.35">
      <c r="A898" s="30" t="s">
        <v>2510</v>
      </c>
      <c r="B898" s="62" t="s">
        <v>2509</v>
      </c>
      <c r="C898" t="s">
        <v>103</v>
      </c>
      <c r="D898" s="74"/>
      <c r="E898" t="s">
        <v>1061</v>
      </c>
      <c r="F898" s="24" t="s">
        <v>3888</v>
      </c>
      <c r="G898" t="s">
        <v>5846</v>
      </c>
      <c r="H898" t="s">
        <v>5847</v>
      </c>
    </row>
    <row r="899" spans="1:8" x14ac:dyDescent="0.35">
      <c r="A899" s="30" t="s">
        <v>2510</v>
      </c>
      <c r="B899" s="62" t="s">
        <v>2509</v>
      </c>
      <c r="C899" t="s">
        <v>103</v>
      </c>
      <c r="D899" s="74"/>
      <c r="E899" t="s">
        <v>1061</v>
      </c>
      <c r="F899" s="24" t="s">
        <v>3889</v>
      </c>
      <c r="G899" t="s">
        <v>5848</v>
      </c>
      <c r="H899" t="s">
        <v>5840</v>
      </c>
    </row>
    <row r="900" spans="1:8" x14ac:dyDescent="0.35">
      <c r="A900" s="30" t="s">
        <v>2510</v>
      </c>
      <c r="B900" s="62" t="s">
        <v>2509</v>
      </c>
      <c r="C900" t="s">
        <v>103</v>
      </c>
      <c r="D900" s="74"/>
      <c r="E900" t="s">
        <v>1061</v>
      </c>
      <c r="F900" s="24" t="s">
        <v>3890</v>
      </c>
      <c r="G900" t="s">
        <v>5849</v>
      </c>
      <c r="H900" t="s">
        <v>5850</v>
      </c>
    </row>
    <row r="901" spans="1:8" x14ac:dyDescent="0.35">
      <c r="A901" s="30" t="s">
        <v>2510</v>
      </c>
      <c r="B901" s="62" t="s">
        <v>2509</v>
      </c>
      <c r="C901" t="s">
        <v>103</v>
      </c>
      <c r="D901" s="74"/>
      <c r="E901" t="s">
        <v>1061</v>
      </c>
      <c r="F901" s="24" t="s">
        <v>3891</v>
      </c>
      <c r="G901" t="s">
        <v>5851</v>
      </c>
      <c r="H901" s="83" t="s">
        <v>3884</v>
      </c>
    </row>
    <row r="902" spans="1:8" x14ac:dyDescent="0.35">
      <c r="A902" s="30" t="s">
        <v>2510</v>
      </c>
      <c r="B902" s="62" t="s">
        <v>2509</v>
      </c>
      <c r="C902" t="s">
        <v>103</v>
      </c>
      <c r="D902" s="74"/>
      <c r="E902" t="s">
        <v>1061</v>
      </c>
      <c r="F902" s="24" t="s">
        <v>3892</v>
      </c>
      <c r="G902" t="s">
        <v>5852</v>
      </c>
      <c r="H902" t="s">
        <v>5853</v>
      </c>
    </row>
    <row r="903" spans="1:8" x14ac:dyDescent="0.35">
      <c r="A903" s="30" t="s">
        <v>2510</v>
      </c>
      <c r="B903" s="62" t="s">
        <v>2509</v>
      </c>
      <c r="C903" t="s">
        <v>103</v>
      </c>
      <c r="D903" s="74"/>
      <c r="E903" t="s">
        <v>1061</v>
      </c>
      <c r="F903" s="24" t="s">
        <v>3893</v>
      </c>
      <c r="G903" t="s">
        <v>5854</v>
      </c>
      <c r="H903" t="s">
        <v>5855</v>
      </c>
    </row>
    <row r="904" spans="1:8" x14ac:dyDescent="0.35">
      <c r="A904" s="30" t="s">
        <v>2510</v>
      </c>
      <c r="B904" s="62" t="s">
        <v>2509</v>
      </c>
      <c r="C904" t="s">
        <v>103</v>
      </c>
      <c r="D904" s="74"/>
      <c r="E904" t="s">
        <v>1061</v>
      </c>
      <c r="F904" s="24" t="s">
        <v>3894</v>
      </c>
      <c r="G904" t="s">
        <v>5856</v>
      </c>
      <c r="H904" t="s">
        <v>5857</v>
      </c>
    </row>
    <row r="905" spans="1:8" x14ac:dyDescent="0.35">
      <c r="A905" s="30" t="s">
        <v>2510</v>
      </c>
      <c r="B905" s="62" t="s">
        <v>2509</v>
      </c>
      <c r="C905" t="s">
        <v>103</v>
      </c>
      <c r="D905" s="74"/>
      <c r="E905" t="s">
        <v>1061</v>
      </c>
      <c r="F905" s="24" t="s">
        <v>3895</v>
      </c>
      <c r="G905" t="s">
        <v>5858</v>
      </c>
      <c r="H905" t="s">
        <v>5859</v>
      </c>
    </row>
    <row r="906" spans="1:8" x14ac:dyDescent="0.35">
      <c r="A906" s="30" t="s">
        <v>2510</v>
      </c>
      <c r="B906" s="62" t="s">
        <v>2509</v>
      </c>
      <c r="C906" t="s">
        <v>103</v>
      </c>
      <c r="D906" s="74"/>
      <c r="E906" t="s">
        <v>1061</v>
      </c>
      <c r="F906" s="24" t="s">
        <v>3896</v>
      </c>
      <c r="G906" t="s">
        <v>5860</v>
      </c>
      <c r="H906" t="s">
        <v>5861</v>
      </c>
    </row>
    <row r="907" spans="1:8" x14ac:dyDescent="0.35">
      <c r="A907" s="30" t="s">
        <v>2510</v>
      </c>
      <c r="B907" s="62" t="s">
        <v>2509</v>
      </c>
      <c r="C907" t="s">
        <v>103</v>
      </c>
      <c r="D907" s="74"/>
      <c r="E907" t="s">
        <v>1061</v>
      </c>
      <c r="F907" s="24" t="s">
        <v>3897</v>
      </c>
      <c r="G907" t="s">
        <v>5862</v>
      </c>
      <c r="H907" t="s">
        <v>5863</v>
      </c>
    </row>
    <row r="908" spans="1:8" x14ac:dyDescent="0.35">
      <c r="A908" s="30" t="s">
        <v>2510</v>
      </c>
      <c r="B908" s="62" t="s">
        <v>2509</v>
      </c>
      <c r="C908" t="s">
        <v>103</v>
      </c>
      <c r="D908" s="74"/>
      <c r="E908" t="s">
        <v>1061</v>
      </c>
      <c r="F908" s="24" t="s">
        <v>3898</v>
      </c>
      <c r="G908" t="s">
        <v>5864</v>
      </c>
      <c r="H908" t="s">
        <v>5865</v>
      </c>
    </row>
    <row r="909" spans="1:8" x14ac:dyDescent="0.35">
      <c r="A909" s="30" t="s">
        <v>2496</v>
      </c>
      <c r="B909" s="62" t="s">
        <v>2495</v>
      </c>
      <c r="C909" t="s">
        <v>365</v>
      </c>
      <c r="D909" s="74"/>
      <c r="E909" t="s">
        <v>1062</v>
      </c>
      <c r="F909" s="24" t="s">
        <v>3899</v>
      </c>
      <c r="G909" t="s">
        <v>5866</v>
      </c>
      <c r="H909" t="s">
        <v>5867</v>
      </c>
    </row>
    <row r="910" spans="1:8" x14ac:dyDescent="0.35">
      <c r="A910" s="30" t="s">
        <v>2512</v>
      </c>
      <c r="B910" s="62" t="s">
        <v>2511</v>
      </c>
      <c r="C910" t="s">
        <v>604</v>
      </c>
      <c r="D910" s="74"/>
      <c r="E910" t="s">
        <v>1063</v>
      </c>
      <c r="F910" s="24" t="s">
        <v>3900</v>
      </c>
      <c r="G910" t="s">
        <v>5868</v>
      </c>
      <c r="H910" t="s">
        <v>5869</v>
      </c>
    </row>
    <row r="911" spans="1:8" x14ac:dyDescent="0.35">
      <c r="A911" s="30" t="s">
        <v>2522</v>
      </c>
      <c r="B911" s="62" t="s">
        <v>2521</v>
      </c>
      <c r="C911" t="s">
        <v>188</v>
      </c>
      <c r="D911" s="74"/>
      <c r="E911" t="s">
        <v>1064</v>
      </c>
      <c r="F911" s="24" t="s">
        <v>3903</v>
      </c>
      <c r="G911" t="s">
        <v>5870</v>
      </c>
      <c r="H911" t="s">
        <v>5874</v>
      </c>
    </row>
    <row r="912" spans="1:8" x14ac:dyDescent="0.35">
      <c r="A912" s="30" t="s">
        <v>2522</v>
      </c>
      <c r="B912" s="62" t="s">
        <v>2521</v>
      </c>
      <c r="C912" t="s">
        <v>188</v>
      </c>
      <c r="D912" s="74"/>
      <c r="E912" t="s">
        <v>1064</v>
      </c>
      <c r="F912" s="24" t="s">
        <v>3901</v>
      </c>
      <c r="G912" t="s">
        <v>5870</v>
      </c>
      <c r="H912" t="s">
        <v>5871</v>
      </c>
    </row>
    <row r="913" spans="1:8" x14ac:dyDescent="0.35">
      <c r="A913" s="30" t="s">
        <v>2522</v>
      </c>
      <c r="B913" s="62" t="s">
        <v>2521</v>
      </c>
      <c r="C913" t="s">
        <v>188</v>
      </c>
      <c r="D913" s="74"/>
      <c r="E913" t="s">
        <v>1064</v>
      </c>
      <c r="F913" s="24" t="s">
        <v>3902</v>
      </c>
      <c r="G913" t="s">
        <v>5872</v>
      </c>
      <c r="H913" t="s">
        <v>5873</v>
      </c>
    </row>
    <row r="914" spans="1:8" x14ac:dyDescent="0.35">
      <c r="A914" s="30" t="s">
        <v>2522</v>
      </c>
      <c r="B914" s="62" t="s">
        <v>2521</v>
      </c>
      <c r="C914" t="s">
        <v>188</v>
      </c>
      <c r="D914" s="74"/>
      <c r="E914" t="s">
        <v>1064</v>
      </c>
      <c r="F914" s="24" t="s">
        <v>3904</v>
      </c>
      <c r="G914" t="s">
        <v>5875</v>
      </c>
      <c r="H914" s="83" t="s">
        <v>3907</v>
      </c>
    </row>
    <row r="915" spans="1:8" customFormat="1" ht="14.5" x14ac:dyDescent="0.35">
      <c r="A915" s="31" t="s">
        <v>2514</v>
      </c>
      <c r="B915" s="62" t="s">
        <v>2513</v>
      </c>
      <c r="C915" s="74" t="s">
        <v>672</v>
      </c>
      <c r="D915" s="74"/>
      <c r="E915" s="74" t="s">
        <v>1065</v>
      </c>
      <c r="F915" s="29" t="s">
        <v>3097</v>
      </c>
    </row>
    <row r="916" spans="1:8" x14ac:dyDescent="0.35">
      <c r="A916" s="30" t="s">
        <v>2520</v>
      </c>
      <c r="B916" s="62" t="s">
        <v>2519</v>
      </c>
      <c r="C916" t="s">
        <v>158</v>
      </c>
      <c r="D916" s="74"/>
      <c r="E916" t="s">
        <v>1066</v>
      </c>
      <c r="F916" s="24" t="s">
        <v>3906</v>
      </c>
      <c r="G916" t="s">
        <v>5878</v>
      </c>
      <c r="H916" s="83" t="s">
        <v>3908</v>
      </c>
    </row>
    <row r="917" spans="1:8" x14ac:dyDescent="0.35">
      <c r="A917" s="30" t="s">
        <v>2520</v>
      </c>
      <c r="B917" s="62" t="s">
        <v>2519</v>
      </c>
      <c r="C917" t="s">
        <v>158</v>
      </c>
      <c r="D917" s="74"/>
      <c r="E917" t="s">
        <v>1066</v>
      </c>
      <c r="F917" s="24" t="s">
        <v>3905</v>
      </c>
      <c r="G917" t="s">
        <v>5876</v>
      </c>
      <c r="H917" t="s">
        <v>5877</v>
      </c>
    </row>
    <row r="918" spans="1:8" customFormat="1" ht="14.5" x14ac:dyDescent="0.35">
      <c r="A918" s="31" t="s">
        <v>2516</v>
      </c>
      <c r="B918" s="62" t="s">
        <v>2515</v>
      </c>
      <c r="C918" s="74" t="s">
        <v>373</v>
      </c>
      <c r="D918" s="74"/>
      <c r="E918" s="74" t="s">
        <v>1067</v>
      </c>
      <c r="F918" s="29" t="s">
        <v>3097</v>
      </c>
    </row>
    <row r="919" spans="1:8" x14ac:dyDescent="0.35">
      <c r="A919" s="30" t="s">
        <v>2518</v>
      </c>
      <c r="B919" s="62" t="s">
        <v>2517</v>
      </c>
      <c r="C919" t="s">
        <v>485</v>
      </c>
      <c r="D919" s="74"/>
      <c r="E919" t="s">
        <v>1068</v>
      </c>
      <c r="F919" s="24" t="s">
        <v>3909</v>
      </c>
      <c r="G919" t="s">
        <v>5879</v>
      </c>
      <c r="H919" t="s">
        <v>5880</v>
      </c>
    </row>
    <row r="920" spans="1:8" x14ac:dyDescent="0.35">
      <c r="A920" s="30" t="s">
        <v>2518</v>
      </c>
      <c r="B920" s="62" t="s">
        <v>2517</v>
      </c>
      <c r="C920" t="s">
        <v>485</v>
      </c>
      <c r="D920" s="74"/>
      <c r="E920" t="s">
        <v>1068</v>
      </c>
      <c r="F920" s="24" t="s">
        <v>3910</v>
      </c>
      <c r="G920" t="s">
        <v>5881</v>
      </c>
      <c r="H920" t="s">
        <v>5882</v>
      </c>
    </row>
    <row r="921" spans="1:8" x14ac:dyDescent="0.35">
      <c r="A921" s="30" t="s">
        <v>2213</v>
      </c>
      <c r="B921" s="62" t="s">
        <v>2212</v>
      </c>
      <c r="C921" t="s">
        <v>135</v>
      </c>
      <c r="D921" s="74"/>
      <c r="E921" t="s">
        <v>1069</v>
      </c>
      <c r="F921" s="24" t="s">
        <v>3911</v>
      </c>
      <c r="G921" t="s">
        <v>5883</v>
      </c>
      <c r="H921" t="s">
        <v>5751</v>
      </c>
    </row>
    <row r="922" spans="1:8" x14ac:dyDescent="0.35">
      <c r="A922" s="30" t="s">
        <v>2213</v>
      </c>
      <c r="B922" s="62" t="s">
        <v>2212</v>
      </c>
      <c r="C922" t="s">
        <v>135</v>
      </c>
      <c r="D922" s="74"/>
      <c r="E922" t="s">
        <v>1069</v>
      </c>
      <c r="F922" s="24" t="s">
        <v>3913</v>
      </c>
      <c r="G922" t="s">
        <v>5885</v>
      </c>
      <c r="H922" t="s">
        <v>5886</v>
      </c>
    </row>
    <row r="923" spans="1:8" x14ac:dyDescent="0.35">
      <c r="A923" s="30" t="s">
        <v>2213</v>
      </c>
      <c r="B923" s="62" t="s">
        <v>2212</v>
      </c>
      <c r="C923" t="s">
        <v>135</v>
      </c>
      <c r="D923" s="74"/>
      <c r="E923" t="s">
        <v>1069</v>
      </c>
      <c r="F923" s="24" t="s">
        <v>3914</v>
      </c>
      <c r="G923" t="s">
        <v>5887</v>
      </c>
      <c r="H923" t="s">
        <v>5888</v>
      </c>
    </row>
    <row r="924" spans="1:8" x14ac:dyDescent="0.35">
      <c r="A924" s="30" t="s">
        <v>2213</v>
      </c>
      <c r="B924" s="62" t="s">
        <v>2212</v>
      </c>
      <c r="C924" t="s">
        <v>135</v>
      </c>
      <c r="D924" s="74"/>
      <c r="E924" t="s">
        <v>1069</v>
      </c>
      <c r="F924" s="24" t="s">
        <v>3912</v>
      </c>
      <c r="G924" t="s">
        <v>5884</v>
      </c>
      <c r="H924" t="s">
        <v>5751</v>
      </c>
    </row>
    <row r="925" spans="1:8" customFormat="1" ht="14.5" x14ac:dyDescent="0.35">
      <c r="A925" s="31" t="s">
        <v>2398</v>
      </c>
      <c r="B925" s="62" t="s">
        <v>2397</v>
      </c>
      <c r="C925" s="74" t="s">
        <v>600</v>
      </c>
      <c r="D925" s="74"/>
      <c r="E925" s="74" t="s">
        <v>1070</v>
      </c>
      <c r="F925" s="29" t="s">
        <v>3097</v>
      </c>
    </row>
    <row r="926" spans="1:8" x14ac:dyDescent="0.35">
      <c r="A926" s="30" t="s">
        <v>2396</v>
      </c>
      <c r="B926" s="62" t="s">
        <v>2395</v>
      </c>
      <c r="C926" t="s">
        <v>198</v>
      </c>
      <c r="D926" s="74"/>
      <c r="E926" t="s">
        <v>1071</v>
      </c>
      <c r="F926" s="24" t="s">
        <v>3915</v>
      </c>
      <c r="G926" t="s">
        <v>5753</v>
      </c>
      <c r="H926" t="s">
        <v>5751</v>
      </c>
    </row>
    <row r="927" spans="1:8" x14ac:dyDescent="0.35">
      <c r="A927" s="30" t="s">
        <v>2396</v>
      </c>
      <c r="B927" s="62" t="s">
        <v>2395</v>
      </c>
      <c r="C927" t="s">
        <v>198</v>
      </c>
      <c r="D927" s="74"/>
      <c r="E927" t="s">
        <v>1071</v>
      </c>
      <c r="F927" s="24" t="s">
        <v>3916</v>
      </c>
      <c r="G927" t="s">
        <v>5754</v>
      </c>
      <c r="H927" t="s">
        <v>5751</v>
      </c>
    </row>
    <row r="928" spans="1:8" customFormat="1" ht="14.5" x14ac:dyDescent="0.35">
      <c r="A928" s="31" t="s">
        <v>2390</v>
      </c>
      <c r="B928" s="62" t="s">
        <v>2389</v>
      </c>
      <c r="C928" s="74" t="s">
        <v>522</v>
      </c>
      <c r="D928" s="74"/>
      <c r="E928" s="74" t="s">
        <v>1072</v>
      </c>
      <c r="F928" s="29" t="s">
        <v>3097</v>
      </c>
    </row>
    <row r="929" spans="1:8" x14ac:dyDescent="0.35">
      <c r="A929" s="30" t="s">
        <v>2400</v>
      </c>
      <c r="B929" s="62" t="s">
        <v>2399</v>
      </c>
      <c r="C929" t="s">
        <v>487</v>
      </c>
      <c r="D929" s="74"/>
      <c r="E929" t="s">
        <v>1073</v>
      </c>
      <c r="F929" s="24" t="s">
        <v>3760</v>
      </c>
      <c r="G929" t="s">
        <v>5889</v>
      </c>
      <c r="H929" t="s">
        <v>5890</v>
      </c>
    </row>
    <row r="930" spans="1:8" customFormat="1" ht="14.5" x14ac:dyDescent="0.35">
      <c r="A930" s="31" t="s">
        <v>2402</v>
      </c>
      <c r="B930" s="62" t="s">
        <v>2401</v>
      </c>
      <c r="C930" s="74" t="s">
        <v>107</v>
      </c>
      <c r="D930" s="74"/>
      <c r="E930" s="74" t="s">
        <v>1074</v>
      </c>
      <c r="F930" s="29" t="s">
        <v>3097</v>
      </c>
    </row>
    <row r="931" spans="1:8" customFormat="1" ht="14.5" x14ac:dyDescent="0.35">
      <c r="A931" s="31" t="s">
        <v>2392</v>
      </c>
      <c r="B931" s="62" t="s">
        <v>2391</v>
      </c>
      <c r="C931" s="74" t="s">
        <v>526</v>
      </c>
      <c r="D931" s="74"/>
      <c r="E931" s="74" t="s">
        <v>1075</v>
      </c>
      <c r="F931" s="29" t="s">
        <v>3097</v>
      </c>
    </row>
    <row r="932" spans="1:8" customFormat="1" ht="14.5" x14ac:dyDescent="0.35">
      <c r="A932" s="31" t="s">
        <v>2404</v>
      </c>
      <c r="B932" s="62" t="s">
        <v>2403</v>
      </c>
      <c r="C932" s="74" t="s">
        <v>658</v>
      </c>
      <c r="D932" s="74"/>
      <c r="E932" s="74" t="s">
        <v>1076</v>
      </c>
      <c r="F932" s="29" t="s">
        <v>3097</v>
      </c>
    </row>
    <row r="933" spans="1:8" customFormat="1" ht="14.5" x14ac:dyDescent="0.35">
      <c r="A933" s="31" t="s">
        <v>2410</v>
      </c>
      <c r="B933" s="62" t="s">
        <v>2409</v>
      </c>
      <c r="C933" s="74" t="s">
        <v>206</v>
      </c>
      <c r="D933" s="74"/>
      <c r="E933" s="74" t="s">
        <v>1077</v>
      </c>
      <c r="F933" s="29" t="s">
        <v>3097</v>
      </c>
    </row>
    <row r="934" spans="1:8" x14ac:dyDescent="0.35">
      <c r="A934" s="30" t="s">
        <v>2400</v>
      </c>
      <c r="B934" s="62" t="s">
        <v>2399</v>
      </c>
      <c r="C934" t="s">
        <v>488</v>
      </c>
      <c r="D934" s="74"/>
      <c r="E934" t="s">
        <v>1078</v>
      </c>
      <c r="F934" s="24" t="s">
        <v>3917</v>
      </c>
      <c r="G934" t="s">
        <v>5891</v>
      </c>
      <c r="H934" t="s">
        <v>5892</v>
      </c>
    </row>
    <row r="935" spans="1:8" x14ac:dyDescent="0.35">
      <c r="A935" s="30" t="s">
        <v>2400</v>
      </c>
      <c r="B935" s="62" t="s">
        <v>2399</v>
      </c>
      <c r="C935" t="s">
        <v>488</v>
      </c>
      <c r="D935" s="74"/>
      <c r="E935" t="s">
        <v>1078</v>
      </c>
      <c r="F935" s="24" t="s">
        <v>3761</v>
      </c>
      <c r="G935" t="s">
        <v>5889</v>
      </c>
      <c r="H935" t="s">
        <v>5890</v>
      </c>
    </row>
    <row r="936" spans="1:8" x14ac:dyDescent="0.35">
      <c r="A936" s="30" t="s">
        <v>2400</v>
      </c>
      <c r="B936" s="62" t="s">
        <v>2399</v>
      </c>
      <c r="C936" t="s">
        <v>488</v>
      </c>
      <c r="D936" s="74"/>
      <c r="E936" t="s">
        <v>1078</v>
      </c>
      <c r="F936" s="24" t="s">
        <v>3918</v>
      </c>
      <c r="G936" t="s">
        <v>5893</v>
      </c>
      <c r="H936" t="s">
        <v>5894</v>
      </c>
    </row>
    <row r="937" spans="1:8" x14ac:dyDescent="0.35">
      <c r="A937" s="30" t="s">
        <v>2408</v>
      </c>
      <c r="B937" s="62" t="s">
        <v>2407</v>
      </c>
      <c r="C937" t="s">
        <v>579</v>
      </c>
      <c r="D937" s="74"/>
      <c r="E937" t="s">
        <v>1079</v>
      </c>
      <c r="F937" s="24" t="s">
        <v>3919</v>
      </c>
      <c r="G937" t="s">
        <v>5895</v>
      </c>
      <c r="H937" t="s">
        <v>5896</v>
      </c>
    </row>
    <row r="938" spans="1:8" x14ac:dyDescent="0.35">
      <c r="A938" s="30" t="s">
        <v>2408</v>
      </c>
      <c r="B938" s="62" t="s">
        <v>2407</v>
      </c>
      <c r="C938" t="s">
        <v>579</v>
      </c>
      <c r="D938" s="74"/>
      <c r="E938" t="s">
        <v>1079</v>
      </c>
      <c r="F938" s="24" t="s">
        <v>3920</v>
      </c>
      <c r="G938" t="s">
        <v>5897</v>
      </c>
      <c r="H938" t="s">
        <v>5898</v>
      </c>
    </row>
    <row r="939" spans="1:8" customFormat="1" ht="14.5" x14ac:dyDescent="0.35">
      <c r="A939" s="31" t="s">
        <v>2406</v>
      </c>
      <c r="B939" s="62" t="s">
        <v>2405</v>
      </c>
      <c r="C939" s="74" t="s">
        <v>664</v>
      </c>
      <c r="D939" s="74"/>
      <c r="E939" s="74" t="s">
        <v>1080</v>
      </c>
      <c r="F939" s="29" t="s">
        <v>3097</v>
      </c>
    </row>
    <row r="940" spans="1:8" customFormat="1" ht="14.5" x14ac:dyDescent="0.35">
      <c r="A940" s="31" t="s">
        <v>2394</v>
      </c>
      <c r="B940" s="62" t="s">
        <v>2393</v>
      </c>
      <c r="C940" s="74" t="s">
        <v>100</v>
      </c>
      <c r="D940" s="74"/>
      <c r="E940" s="74" t="s">
        <v>1081</v>
      </c>
      <c r="F940" s="29" t="s">
        <v>3097</v>
      </c>
    </row>
    <row r="941" spans="1:8" customFormat="1" ht="14.5" x14ac:dyDescent="0.35">
      <c r="A941" s="31" t="s">
        <v>2413</v>
      </c>
      <c r="B941" s="62" t="s">
        <v>2412</v>
      </c>
      <c r="C941" s="74" t="s">
        <v>669</v>
      </c>
      <c r="D941" s="74"/>
      <c r="E941" s="74" t="s">
        <v>1082</v>
      </c>
      <c r="F941" s="29" t="s">
        <v>3097</v>
      </c>
    </row>
    <row r="942" spans="1:8" customFormat="1" ht="14.5" x14ac:dyDescent="0.35">
      <c r="A942" s="31" t="s">
        <v>2411</v>
      </c>
      <c r="B942" s="62" t="s">
        <v>2405</v>
      </c>
      <c r="C942" s="74" t="s">
        <v>665</v>
      </c>
      <c r="D942" s="74"/>
      <c r="E942" s="74" t="s">
        <v>1083</v>
      </c>
      <c r="F942" s="29" t="s">
        <v>3097</v>
      </c>
    </row>
    <row r="943" spans="1:8" x14ac:dyDescent="0.35">
      <c r="A943" s="30" t="s">
        <v>2415</v>
      </c>
      <c r="B943" s="62" t="s">
        <v>2414</v>
      </c>
      <c r="C943" t="s">
        <v>265</v>
      </c>
      <c r="D943" s="74"/>
      <c r="E943" t="s">
        <v>1084</v>
      </c>
      <c r="F943" s="24" t="s">
        <v>3921</v>
      </c>
      <c r="G943" t="s">
        <v>5899</v>
      </c>
      <c r="H943" t="s">
        <v>5900</v>
      </c>
    </row>
    <row r="944" spans="1:8" customFormat="1" ht="14.5" x14ac:dyDescent="0.35">
      <c r="A944" s="31" t="s">
        <v>2211</v>
      </c>
      <c r="B944" s="62" t="s">
        <v>2210</v>
      </c>
      <c r="C944" s="74" t="s">
        <v>62</v>
      </c>
      <c r="D944" s="74"/>
      <c r="E944" s="74" t="s">
        <v>1085</v>
      </c>
      <c r="F944" s="29" t="s">
        <v>3097</v>
      </c>
    </row>
    <row r="945" spans="1:8" customFormat="1" ht="14.5" x14ac:dyDescent="0.35">
      <c r="A945" s="31" t="s">
        <v>2425</v>
      </c>
      <c r="B945" s="62" t="s">
        <v>2424</v>
      </c>
      <c r="C945" s="74" t="s">
        <v>392</v>
      </c>
      <c r="D945" s="74"/>
      <c r="E945" s="74" t="s">
        <v>1086</v>
      </c>
      <c r="F945" s="29" t="s">
        <v>3097</v>
      </c>
    </row>
    <row r="946" spans="1:8" customFormat="1" ht="14.5" x14ac:dyDescent="0.35">
      <c r="A946" s="31" t="s">
        <v>2417</v>
      </c>
      <c r="B946" s="62" t="s">
        <v>2416</v>
      </c>
      <c r="C946" s="74" t="s">
        <v>380</v>
      </c>
      <c r="D946" s="74"/>
      <c r="E946" s="74" t="s">
        <v>1087</v>
      </c>
      <c r="F946" s="29" t="s">
        <v>3097</v>
      </c>
    </row>
    <row r="947" spans="1:8" customFormat="1" ht="14.5" x14ac:dyDescent="0.35">
      <c r="A947" s="31" t="s">
        <v>2423</v>
      </c>
      <c r="B947" s="62" t="s">
        <v>2422</v>
      </c>
      <c r="C947" s="74" t="s">
        <v>123</v>
      </c>
      <c r="D947" s="74"/>
      <c r="E947" s="74" t="s">
        <v>1088</v>
      </c>
      <c r="F947" s="29" t="s">
        <v>3097</v>
      </c>
    </row>
    <row r="948" spans="1:8" customFormat="1" ht="14.5" x14ac:dyDescent="0.35">
      <c r="A948" s="31" t="s">
        <v>2419</v>
      </c>
      <c r="B948" s="62" t="s">
        <v>2418</v>
      </c>
      <c r="C948" s="74" t="s">
        <v>381</v>
      </c>
      <c r="D948" s="74"/>
      <c r="E948" s="74" t="s">
        <v>1089</v>
      </c>
      <c r="F948" s="29" t="s">
        <v>3097</v>
      </c>
    </row>
    <row r="949" spans="1:8" customFormat="1" ht="14.5" x14ac:dyDescent="0.35">
      <c r="A949" s="31" t="s">
        <v>2421</v>
      </c>
      <c r="B949" s="62" t="s">
        <v>2420</v>
      </c>
      <c r="C949" s="74" t="s">
        <v>454</v>
      </c>
      <c r="D949" s="74"/>
      <c r="E949" s="74" t="s">
        <v>1090</v>
      </c>
      <c r="F949" s="29" t="s">
        <v>3097</v>
      </c>
    </row>
    <row r="950" spans="1:8" customFormat="1" ht="14.5" x14ac:dyDescent="0.35">
      <c r="A950" s="31" t="s">
        <v>2228</v>
      </c>
      <c r="B950" s="62" t="s">
        <v>2227</v>
      </c>
      <c r="C950" s="74" t="s">
        <v>507</v>
      </c>
      <c r="D950" s="74"/>
      <c r="E950" s="74" t="s">
        <v>1091</v>
      </c>
      <c r="F950" s="29" t="s">
        <v>3097</v>
      </c>
    </row>
    <row r="951" spans="1:8" customFormat="1" ht="14.5" x14ac:dyDescent="0.35">
      <c r="A951" s="31" t="s">
        <v>2230</v>
      </c>
      <c r="B951" s="62" t="s">
        <v>2229</v>
      </c>
      <c r="C951" s="74" t="s">
        <v>359</v>
      </c>
      <c r="D951" s="74"/>
      <c r="E951" s="74" t="s">
        <v>1092</v>
      </c>
      <c r="F951" s="29" t="s">
        <v>3097</v>
      </c>
    </row>
    <row r="952" spans="1:8" customFormat="1" ht="14.5" x14ac:dyDescent="0.35">
      <c r="A952" s="31" t="s">
        <v>2209</v>
      </c>
      <c r="B952" s="62" t="s">
        <v>2208</v>
      </c>
      <c r="C952" s="74" t="s">
        <v>144</v>
      </c>
      <c r="D952" s="74"/>
      <c r="E952" s="74" t="s">
        <v>1093</v>
      </c>
      <c r="F952" s="29" t="s">
        <v>3097</v>
      </c>
    </row>
    <row r="953" spans="1:8" customFormat="1" ht="14.5" x14ac:dyDescent="0.35">
      <c r="A953" s="31" t="s">
        <v>2294</v>
      </c>
      <c r="B953" s="62" t="s">
        <v>2293</v>
      </c>
      <c r="C953" s="74" t="s">
        <v>508</v>
      </c>
      <c r="D953" s="74"/>
      <c r="E953" s="74" t="s">
        <v>1094</v>
      </c>
      <c r="F953" s="29" t="s">
        <v>3097</v>
      </c>
    </row>
    <row r="954" spans="1:8" customFormat="1" ht="14.5" x14ac:dyDescent="0.35">
      <c r="A954" s="31" t="s">
        <v>2296</v>
      </c>
      <c r="B954" s="62" t="s">
        <v>2295</v>
      </c>
      <c r="C954" s="74" t="s">
        <v>307</v>
      </c>
      <c r="D954" s="74"/>
      <c r="E954" s="74" t="s">
        <v>1095</v>
      </c>
      <c r="F954" s="29" t="s">
        <v>3097</v>
      </c>
    </row>
    <row r="955" spans="1:8" customFormat="1" ht="14.5" x14ac:dyDescent="0.35">
      <c r="A955" s="31" t="s">
        <v>2308</v>
      </c>
      <c r="B955" s="62" t="s">
        <v>2307</v>
      </c>
      <c r="C955" s="74" t="s">
        <v>478</v>
      </c>
      <c r="D955" s="74"/>
      <c r="E955" s="74" t="s">
        <v>1096</v>
      </c>
      <c r="F955" s="29" t="s">
        <v>3097</v>
      </c>
    </row>
    <row r="956" spans="1:8" customFormat="1" ht="14.5" x14ac:dyDescent="0.35">
      <c r="A956" s="31" t="s">
        <v>2306</v>
      </c>
      <c r="B956" s="62" t="s">
        <v>2305</v>
      </c>
      <c r="C956" s="74" t="s">
        <v>335</v>
      </c>
      <c r="D956" s="74"/>
      <c r="E956" s="74" t="s">
        <v>1097</v>
      </c>
      <c r="F956" s="29" t="s">
        <v>3097</v>
      </c>
    </row>
    <row r="957" spans="1:8" x14ac:dyDescent="0.35">
      <c r="A957" s="30" t="s">
        <v>2298</v>
      </c>
      <c r="B957" s="62" t="s">
        <v>2297</v>
      </c>
      <c r="C957" t="s">
        <v>124</v>
      </c>
      <c r="D957" s="74"/>
      <c r="E957" t="s">
        <v>1098</v>
      </c>
      <c r="F957" s="24" t="s">
        <v>3922</v>
      </c>
      <c r="G957" t="s">
        <v>5901</v>
      </c>
      <c r="H957" t="s">
        <v>5902</v>
      </c>
    </row>
    <row r="958" spans="1:8" x14ac:dyDescent="0.35">
      <c r="A958" s="30" t="s">
        <v>2298</v>
      </c>
      <c r="B958" s="62" t="s">
        <v>2297</v>
      </c>
      <c r="C958" t="s">
        <v>124</v>
      </c>
      <c r="D958" s="74"/>
      <c r="E958" t="s">
        <v>1098</v>
      </c>
      <c r="F958" s="24" t="s">
        <v>3923</v>
      </c>
      <c r="G958" t="s">
        <v>5903</v>
      </c>
      <c r="H958" t="s">
        <v>5904</v>
      </c>
    </row>
    <row r="959" spans="1:8" x14ac:dyDescent="0.35">
      <c r="A959" s="30" t="s">
        <v>2300</v>
      </c>
      <c r="B959" s="62" t="s">
        <v>2299</v>
      </c>
      <c r="C959" t="s">
        <v>268</v>
      </c>
      <c r="D959" s="74"/>
      <c r="E959" t="s">
        <v>1099</v>
      </c>
      <c r="F959" s="24" t="s">
        <v>3924</v>
      </c>
      <c r="G959" t="s">
        <v>5905</v>
      </c>
      <c r="H959" t="s">
        <v>5906</v>
      </c>
    </row>
    <row r="960" spans="1:8" x14ac:dyDescent="0.35">
      <c r="A960" s="30" t="s">
        <v>2302</v>
      </c>
      <c r="B960" s="62" t="s">
        <v>2301</v>
      </c>
      <c r="C960" t="s">
        <v>63</v>
      </c>
      <c r="D960" s="74"/>
      <c r="E960" t="s">
        <v>1100</v>
      </c>
      <c r="F960" s="24" t="s">
        <v>3819</v>
      </c>
      <c r="G960" t="s">
        <v>4790</v>
      </c>
      <c r="H960" t="s">
        <v>4791</v>
      </c>
    </row>
    <row r="961" spans="1:8" x14ac:dyDescent="0.35">
      <c r="A961" s="30" t="s">
        <v>2302</v>
      </c>
      <c r="B961" s="62" t="s">
        <v>2301</v>
      </c>
      <c r="C961" t="s">
        <v>63</v>
      </c>
      <c r="D961" s="74"/>
      <c r="E961" t="s">
        <v>1100</v>
      </c>
      <c r="F961" s="24" t="s">
        <v>3925</v>
      </c>
      <c r="G961" t="s">
        <v>5907</v>
      </c>
      <c r="H961" t="s">
        <v>5908</v>
      </c>
    </row>
    <row r="962" spans="1:8" x14ac:dyDescent="0.35">
      <c r="A962" s="30" t="s">
        <v>2302</v>
      </c>
      <c r="B962" s="62" t="s">
        <v>2301</v>
      </c>
      <c r="C962" t="s">
        <v>63</v>
      </c>
      <c r="D962" s="74"/>
      <c r="E962" t="s">
        <v>1100</v>
      </c>
      <c r="F962" s="24" t="s">
        <v>3923</v>
      </c>
      <c r="G962" t="s">
        <v>5903</v>
      </c>
      <c r="H962" t="s">
        <v>5904</v>
      </c>
    </row>
    <row r="963" spans="1:8" x14ac:dyDescent="0.35">
      <c r="A963" s="30" t="s">
        <v>2304</v>
      </c>
      <c r="B963" s="62" t="s">
        <v>2303</v>
      </c>
      <c r="C963" t="s">
        <v>618</v>
      </c>
      <c r="D963" s="74"/>
      <c r="E963" t="s">
        <v>1101</v>
      </c>
      <c r="F963" s="24" t="s">
        <v>3926</v>
      </c>
      <c r="G963" t="s">
        <v>5909</v>
      </c>
      <c r="H963" t="s">
        <v>5910</v>
      </c>
    </row>
    <row r="964" spans="1:8" x14ac:dyDescent="0.35">
      <c r="A964" s="30" t="s">
        <v>2232</v>
      </c>
      <c r="B964" s="62" t="s">
        <v>2231</v>
      </c>
      <c r="C964" t="s">
        <v>102</v>
      </c>
      <c r="D964" s="74"/>
      <c r="E964" t="s">
        <v>1102</v>
      </c>
      <c r="F964" s="24" t="s">
        <v>3927</v>
      </c>
      <c r="G964" t="s">
        <v>5911</v>
      </c>
      <c r="H964" t="s">
        <v>5912</v>
      </c>
    </row>
    <row r="965" spans="1:8" x14ac:dyDescent="0.35">
      <c r="A965" s="30" t="s">
        <v>2236</v>
      </c>
      <c r="B965" s="62" t="s">
        <v>2235</v>
      </c>
      <c r="C965" t="s">
        <v>336</v>
      </c>
      <c r="D965" s="74"/>
      <c r="E965" t="s">
        <v>1103</v>
      </c>
      <c r="F965" s="24" t="s">
        <v>3928</v>
      </c>
      <c r="G965" t="s">
        <v>5913</v>
      </c>
      <c r="H965" t="s">
        <v>5914</v>
      </c>
    </row>
    <row r="966" spans="1:8" x14ac:dyDescent="0.35">
      <c r="A966" s="30" t="s">
        <v>2236</v>
      </c>
      <c r="B966" s="62" t="s">
        <v>2235</v>
      </c>
      <c r="C966" t="s">
        <v>336</v>
      </c>
      <c r="D966" s="74"/>
      <c r="E966" t="s">
        <v>1103</v>
      </c>
      <c r="F966" s="24" t="s">
        <v>3923</v>
      </c>
      <c r="G966" t="s">
        <v>5903</v>
      </c>
      <c r="H966" t="s">
        <v>5904</v>
      </c>
    </row>
    <row r="967" spans="1:8" x14ac:dyDescent="0.35">
      <c r="A967" s="30" t="s">
        <v>2234</v>
      </c>
      <c r="B967" s="62" t="s">
        <v>2233</v>
      </c>
      <c r="C967" t="s">
        <v>633</v>
      </c>
      <c r="D967" s="74"/>
      <c r="E967" t="s">
        <v>1104</v>
      </c>
      <c r="F967" s="24" t="s">
        <v>3932</v>
      </c>
      <c r="G967" t="s">
        <v>5920</v>
      </c>
      <c r="H967" t="s">
        <v>5921</v>
      </c>
    </row>
    <row r="968" spans="1:8" x14ac:dyDescent="0.35">
      <c r="A968" s="30" t="s">
        <v>2234</v>
      </c>
      <c r="B968" s="62" t="s">
        <v>2233</v>
      </c>
      <c r="C968" t="s">
        <v>633</v>
      </c>
      <c r="D968" s="74"/>
      <c r="E968" t="s">
        <v>1104</v>
      </c>
      <c r="F968" s="24" t="s">
        <v>3923</v>
      </c>
      <c r="G968" t="s">
        <v>5903</v>
      </c>
      <c r="H968" t="s">
        <v>5904</v>
      </c>
    </row>
    <row r="969" spans="1:8" x14ac:dyDescent="0.35">
      <c r="A969" s="30" t="s">
        <v>2234</v>
      </c>
      <c r="B969" s="62" t="s">
        <v>2233</v>
      </c>
      <c r="C969" t="s">
        <v>633</v>
      </c>
      <c r="D969" s="74"/>
      <c r="E969" t="s">
        <v>1104</v>
      </c>
      <c r="F969" s="24" t="s">
        <v>3929</v>
      </c>
      <c r="G969" t="s">
        <v>5915</v>
      </c>
      <c r="H969" t="s">
        <v>5916</v>
      </c>
    </row>
    <row r="970" spans="1:8" x14ac:dyDescent="0.35">
      <c r="A970" s="30" t="s">
        <v>2234</v>
      </c>
      <c r="B970" s="62" t="s">
        <v>2233</v>
      </c>
      <c r="C970" t="s">
        <v>633</v>
      </c>
      <c r="D970" s="74"/>
      <c r="E970" t="s">
        <v>1104</v>
      </c>
      <c r="F970" s="24" t="s">
        <v>3930</v>
      </c>
      <c r="G970" t="s">
        <v>5917</v>
      </c>
      <c r="H970" t="s">
        <v>5918</v>
      </c>
    </row>
    <row r="971" spans="1:8" x14ac:dyDescent="0.35">
      <c r="A971" s="30" t="s">
        <v>2234</v>
      </c>
      <c r="B971" s="62" t="s">
        <v>2233</v>
      </c>
      <c r="C971" t="s">
        <v>633</v>
      </c>
      <c r="D971" s="74"/>
      <c r="E971" t="s">
        <v>1104</v>
      </c>
      <c r="F971" s="24" t="s">
        <v>3931</v>
      </c>
      <c r="G971" t="s">
        <v>5917</v>
      </c>
      <c r="H971" t="s">
        <v>5919</v>
      </c>
    </row>
    <row r="972" spans="1:8" x14ac:dyDescent="0.35">
      <c r="A972" s="30" t="s">
        <v>2312</v>
      </c>
      <c r="B972" s="62" t="s">
        <v>2311</v>
      </c>
      <c r="C972" t="s">
        <v>291</v>
      </c>
      <c r="D972" s="74"/>
      <c r="E972" t="s">
        <v>1105</v>
      </c>
      <c r="F972" s="24" t="s">
        <v>3934</v>
      </c>
      <c r="G972" t="s">
        <v>5924</v>
      </c>
      <c r="H972" t="s">
        <v>5925</v>
      </c>
    </row>
    <row r="973" spans="1:8" x14ac:dyDescent="0.35">
      <c r="A973" s="30" t="s">
        <v>2312</v>
      </c>
      <c r="B973" s="62" t="s">
        <v>2311</v>
      </c>
      <c r="C973" t="s">
        <v>291</v>
      </c>
      <c r="D973" s="74"/>
      <c r="E973" t="s">
        <v>1105</v>
      </c>
      <c r="F973" s="24" t="s">
        <v>3933</v>
      </c>
      <c r="G973" t="s">
        <v>5922</v>
      </c>
      <c r="H973" t="s">
        <v>5923</v>
      </c>
    </row>
    <row r="974" spans="1:8" x14ac:dyDescent="0.35">
      <c r="A974" s="30" t="s">
        <v>2318</v>
      </c>
      <c r="B974" s="62" t="s">
        <v>2317</v>
      </c>
      <c r="C974" t="s">
        <v>588</v>
      </c>
      <c r="D974" s="74"/>
      <c r="E974" t="s">
        <v>1106</v>
      </c>
      <c r="F974" s="24" t="s">
        <v>3935</v>
      </c>
      <c r="G974" t="s">
        <v>5926</v>
      </c>
      <c r="H974" s="83" t="s">
        <v>3940</v>
      </c>
    </row>
    <row r="975" spans="1:8" x14ac:dyDescent="0.35">
      <c r="A975" s="30" t="s">
        <v>2314</v>
      </c>
      <c r="B975" s="62" t="s">
        <v>2313</v>
      </c>
      <c r="C975" t="s">
        <v>310</v>
      </c>
      <c r="D975" s="74"/>
      <c r="E975" t="s">
        <v>1107</v>
      </c>
      <c r="F975" s="24" t="s">
        <v>3936</v>
      </c>
      <c r="G975" t="s">
        <v>5927</v>
      </c>
      <c r="H975" s="83" t="s">
        <v>3941</v>
      </c>
    </row>
    <row r="976" spans="1:8" x14ac:dyDescent="0.35">
      <c r="A976" s="30" t="s">
        <v>2316</v>
      </c>
      <c r="B976" s="62" t="s">
        <v>2315</v>
      </c>
      <c r="C976" t="s">
        <v>586</v>
      </c>
      <c r="D976" s="74"/>
      <c r="E976" t="s">
        <v>1108</v>
      </c>
      <c r="F976" s="24" t="s">
        <v>3937</v>
      </c>
      <c r="G976" t="s">
        <v>5928</v>
      </c>
      <c r="H976" s="83" t="s">
        <v>3942</v>
      </c>
    </row>
    <row r="977" spans="1:8" x14ac:dyDescent="0.35">
      <c r="A977" s="30" t="s">
        <v>2238</v>
      </c>
      <c r="B977" s="62" t="s">
        <v>2237</v>
      </c>
      <c r="C977" t="s">
        <v>110</v>
      </c>
      <c r="D977" s="74"/>
      <c r="E977" t="s">
        <v>1109</v>
      </c>
      <c r="F977" s="24" t="s">
        <v>3938</v>
      </c>
      <c r="G977" t="s">
        <v>5929</v>
      </c>
      <c r="H977" s="83" t="s">
        <v>3943</v>
      </c>
    </row>
    <row r="978" spans="1:8" x14ac:dyDescent="0.35">
      <c r="A978" s="30" t="s">
        <v>2238</v>
      </c>
      <c r="B978" s="62" t="s">
        <v>2237</v>
      </c>
      <c r="C978" t="s">
        <v>110</v>
      </c>
      <c r="D978" s="74"/>
      <c r="E978" t="s">
        <v>1109</v>
      </c>
      <c r="F978" s="24" t="s">
        <v>3939</v>
      </c>
      <c r="G978" t="s">
        <v>5930</v>
      </c>
      <c r="H978" s="83" t="s">
        <v>3944</v>
      </c>
    </row>
    <row r="979" spans="1:8" x14ac:dyDescent="0.35">
      <c r="A979" s="30" t="s">
        <v>2238</v>
      </c>
      <c r="B979" s="62" t="s">
        <v>2237</v>
      </c>
      <c r="C979" t="s">
        <v>110</v>
      </c>
      <c r="D979" s="74"/>
      <c r="E979" t="s">
        <v>1109</v>
      </c>
      <c r="F979" s="24" t="s">
        <v>3945</v>
      </c>
      <c r="G979" t="s">
        <v>5931</v>
      </c>
      <c r="H979" s="83" t="s">
        <v>3955</v>
      </c>
    </row>
    <row r="980" spans="1:8" x14ac:dyDescent="0.35">
      <c r="A980" s="30" t="s">
        <v>2310</v>
      </c>
      <c r="B980" s="62" t="s">
        <v>2309</v>
      </c>
      <c r="C980" t="s">
        <v>676</v>
      </c>
      <c r="D980" s="74"/>
      <c r="E980" t="s">
        <v>1110</v>
      </c>
      <c r="F980" s="24" t="s">
        <v>3946</v>
      </c>
      <c r="G980" t="s">
        <v>5932</v>
      </c>
      <c r="H980" s="83" t="s">
        <v>3956</v>
      </c>
    </row>
    <row r="981" spans="1:8" x14ac:dyDescent="0.35">
      <c r="A981" s="30" t="s">
        <v>2240</v>
      </c>
      <c r="B981" s="62" t="s">
        <v>2239</v>
      </c>
      <c r="C981" t="s">
        <v>146</v>
      </c>
      <c r="D981" s="74"/>
      <c r="E981" t="s">
        <v>1111</v>
      </c>
      <c r="F981" s="24" t="s">
        <v>3947</v>
      </c>
      <c r="G981" t="s">
        <v>5933</v>
      </c>
      <c r="H981" t="s">
        <v>5934</v>
      </c>
    </row>
    <row r="982" spans="1:8" x14ac:dyDescent="0.35">
      <c r="A982" s="30" t="s">
        <v>2372</v>
      </c>
      <c r="B982" s="62" t="s">
        <v>2371</v>
      </c>
      <c r="C982" t="s">
        <v>694</v>
      </c>
      <c r="D982" s="74"/>
      <c r="E982" t="s">
        <v>1112</v>
      </c>
      <c r="F982" s="24" t="s">
        <v>3948</v>
      </c>
      <c r="G982" t="s">
        <v>5935</v>
      </c>
      <c r="H982" t="s">
        <v>5936</v>
      </c>
    </row>
    <row r="983" spans="1:8" x14ac:dyDescent="0.35">
      <c r="A983" s="30" t="s">
        <v>2370</v>
      </c>
      <c r="B983" s="62" t="s">
        <v>2369</v>
      </c>
      <c r="C983" t="s">
        <v>647</v>
      </c>
      <c r="D983" s="74"/>
      <c r="E983" t="s">
        <v>1113</v>
      </c>
      <c r="F983" s="24" t="s">
        <v>3949</v>
      </c>
      <c r="G983" t="s">
        <v>5937</v>
      </c>
      <c r="H983" t="s">
        <v>5938</v>
      </c>
    </row>
    <row r="984" spans="1:8" x14ac:dyDescent="0.35">
      <c r="A984" s="30" t="s">
        <v>2376</v>
      </c>
      <c r="B984" s="62" t="s">
        <v>2375</v>
      </c>
      <c r="C984" t="s">
        <v>677</v>
      </c>
      <c r="D984" s="74"/>
      <c r="E984" t="s">
        <v>1114</v>
      </c>
      <c r="F984" s="24" t="s">
        <v>3950</v>
      </c>
      <c r="G984" t="s">
        <v>5939</v>
      </c>
      <c r="H984" t="s">
        <v>5940</v>
      </c>
    </row>
    <row r="985" spans="1:8" x14ac:dyDescent="0.35">
      <c r="A985" s="30" t="s">
        <v>2374</v>
      </c>
      <c r="B985" s="62" t="s">
        <v>2373</v>
      </c>
      <c r="C985" t="s">
        <v>590</v>
      </c>
      <c r="D985" s="74"/>
      <c r="E985" t="s">
        <v>1115</v>
      </c>
      <c r="F985" s="24" t="s">
        <v>3951</v>
      </c>
      <c r="G985" t="s">
        <v>5941</v>
      </c>
      <c r="H985" t="s">
        <v>5942</v>
      </c>
    </row>
    <row r="986" spans="1:8" x14ac:dyDescent="0.35">
      <c r="A986" s="30" t="s">
        <v>2374</v>
      </c>
      <c r="B986" s="62" t="s">
        <v>2373</v>
      </c>
      <c r="C986" t="s">
        <v>590</v>
      </c>
      <c r="D986" s="74"/>
      <c r="E986" t="s">
        <v>1115</v>
      </c>
      <c r="F986" s="24" t="s">
        <v>3952</v>
      </c>
      <c r="G986" t="s">
        <v>5943</v>
      </c>
      <c r="H986" t="s">
        <v>5944</v>
      </c>
    </row>
    <row r="987" spans="1:8" x14ac:dyDescent="0.35">
      <c r="A987" s="30" t="s">
        <v>1965</v>
      </c>
      <c r="B987" s="62" t="s">
        <v>1964</v>
      </c>
      <c r="C987" t="s">
        <v>177</v>
      </c>
      <c r="D987" s="74"/>
      <c r="E987" t="s">
        <v>1116</v>
      </c>
      <c r="F987" s="24" t="s">
        <v>3953</v>
      </c>
      <c r="G987" t="s">
        <v>5945</v>
      </c>
      <c r="H987" s="83" t="s">
        <v>3957</v>
      </c>
    </row>
    <row r="988" spans="1:8" x14ac:dyDescent="0.35">
      <c r="A988" s="30" t="s">
        <v>2334</v>
      </c>
      <c r="B988" s="62" t="s">
        <v>2333</v>
      </c>
      <c r="C988" t="s">
        <v>134</v>
      </c>
      <c r="D988" s="74"/>
      <c r="E988" t="s">
        <v>1117</v>
      </c>
      <c r="F988" s="24" t="s">
        <v>3954</v>
      </c>
      <c r="G988" t="s">
        <v>5946</v>
      </c>
      <c r="H988" t="s">
        <v>5947</v>
      </c>
    </row>
    <row r="989" spans="1:8" x14ac:dyDescent="0.35">
      <c r="A989" s="30" t="s">
        <v>2334</v>
      </c>
      <c r="B989" s="62" t="s">
        <v>2333</v>
      </c>
      <c r="C989" t="s">
        <v>134</v>
      </c>
      <c r="D989" s="74"/>
      <c r="E989" t="s">
        <v>1117</v>
      </c>
      <c r="F989" s="24" t="s">
        <v>3958</v>
      </c>
      <c r="G989" t="s">
        <v>5946</v>
      </c>
      <c r="H989" s="83" t="s">
        <v>1597</v>
      </c>
    </row>
    <row r="990" spans="1:8" x14ac:dyDescent="0.35">
      <c r="A990" s="30" t="s">
        <v>2334</v>
      </c>
      <c r="B990" s="62" t="s">
        <v>2333</v>
      </c>
      <c r="C990" t="s">
        <v>134</v>
      </c>
      <c r="D990" s="74"/>
      <c r="E990" t="s">
        <v>1117</v>
      </c>
      <c r="F990" s="24" t="s">
        <v>3959</v>
      </c>
      <c r="G990" t="s">
        <v>5664</v>
      </c>
      <c r="H990" s="83" t="s">
        <v>1603</v>
      </c>
    </row>
    <row r="991" spans="1:8" x14ac:dyDescent="0.35">
      <c r="A991" s="30" t="s">
        <v>2334</v>
      </c>
      <c r="B991" s="62" t="s">
        <v>2333</v>
      </c>
      <c r="C991" t="s">
        <v>134</v>
      </c>
      <c r="D991" s="74"/>
      <c r="E991" t="s">
        <v>1117</v>
      </c>
      <c r="F991" s="24" t="s">
        <v>3960</v>
      </c>
      <c r="G991" t="s">
        <v>5948</v>
      </c>
      <c r="H991" t="s">
        <v>5949</v>
      </c>
    </row>
    <row r="992" spans="1:8" x14ac:dyDescent="0.35">
      <c r="A992" s="30" t="s">
        <v>2334</v>
      </c>
      <c r="B992" s="62" t="s">
        <v>2333</v>
      </c>
      <c r="C992" t="s">
        <v>134</v>
      </c>
      <c r="D992" s="74"/>
      <c r="E992" t="s">
        <v>1117</v>
      </c>
      <c r="F992" s="24" t="s">
        <v>3961</v>
      </c>
      <c r="G992" s="83" t="s">
        <v>1598</v>
      </c>
      <c r="H992" s="83" t="s">
        <v>1603</v>
      </c>
    </row>
    <row r="993" spans="1:8" x14ac:dyDescent="0.35">
      <c r="A993" s="30" t="s">
        <v>2338</v>
      </c>
      <c r="B993" s="62" t="s">
        <v>2337</v>
      </c>
      <c r="C993" t="s">
        <v>609</v>
      </c>
      <c r="D993" s="74"/>
      <c r="E993" t="s">
        <v>1118</v>
      </c>
      <c r="F993" s="24" t="s">
        <v>3962</v>
      </c>
      <c r="G993" t="s">
        <v>5950</v>
      </c>
      <c r="H993" s="83" t="s">
        <v>3970</v>
      </c>
    </row>
    <row r="994" spans="1:8" x14ac:dyDescent="0.35">
      <c r="A994" s="30" t="s">
        <v>2378</v>
      </c>
      <c r="B994" s="62" t="s">
        <v>2377</v>
      </c>
      <c r="C994" t="s">
        <v>290</v>
      </c>
      <c r="D994" s="74"/>
      <c r="E994" t="s">
        <v>1119</v>
      </c>
      <c r="F994" s="24" t="s">
        <v>3963</v>
      </c>
      <c r="G994" t="s">
        <v>5951</v>
      </c>
      <c r="H994" t="s">
        <v>5952</v>
      </c>
    </row>
    <row r="995" spans="1:8" x14ac:dyDescent="0.35">
      <c r="A995" s="30" t="s">
        <v>2386</v>
      </c>
      <c r="B995" s="62" t="s">
        <v>2385</v>
      </c>
      <c r="C995" t="s">
        <v>430</v>
      </c>
      <c r="D995" s="74"/>
      <c r="E995" t="s">
        <v>1120</v>
      </c>
      <c r="F995" s="24" t="s">
        <v>3964</v>
      </c>
      <c r="G995" t="s">
        <v>5953</v>
      </c>
      <c r="H995" t="s">
        <v>5954</v>
      </c>
    </row>
    <row r="996" spans="1:8" x14ac:dyDescent="0.35">
      <c r="A996" s="30" t="s">
        <v>1354</v>
      </c>
      <c r="B996" s="62" t="s">
        <v>1811</v>
      </c>
      <c r="C996" t="s">
        <v>434</v>
      </c>
      <c r="D996" s="74"/>
      <c r="E996" t="s">
        <v>1121</v>
      </c>
      <c r="F996" s="24" t="s">
        <v>3965</v>
      </c>
      <c r="G996" t="s">
        <v>5955</v>
      </c>
      <c r="H996" t="s">
        <v>5956</v>
      </c>
    </row>
    <row r="997" spans="1:8" x14ac:dyDescent="0.35">
      <c r="A997" s="30" t="s">
        <v>2388</v>
      </c>
      <c r="B997" s="62" t="s">
        <v>2387</v>
      </c>
      <c r="C997" t="s">
        <v>271</v>
      </c>
      <c r="D997" s="74"/>
      <c r="E997" t="s">
        <v>1122</v>
      </c>
      <c r="F997" s="24" t="s">
        <v>3966</v>
      </c>
      <c r="G997" t="s">
        <v>5957</v>
      </c>
      <c r="H997" t="s">
        <v>5958</v>
      </c>
    </row>
    <row r="998" spans="1:8" x14ac:dyDescent="0.35">
      <c r="A998" s="30" t="s">
        <v>2380</v>
      </c>
      <c r="B998" s="62" t="s">
        <v>2379</v>
      </c>
      <c r="C998" t="s">
        <v>68</v>
      </c>
      <c r="D998" s="74"/>
      <c r="E998" t="s">
        <v>1123</v>
      </c>
      <c r="F998" s="24" t="s">
        <v>3967</v>
      </c>
      <c r="G998" t="s">
        <v>5959</v>
      </c>
      <c r="H998" t="s">
        <v>5960</v>
      </c>
    </row>
    <row r="999" spans="1:8" x14ac:dyDescent="0.35">
      <c r="A999" s="30" t="s">
        <v>2384</v>
      </c>
      <c r="B999" s="62" t="s">
        <v>2383</v>
      </c>
      <c r="C999" t="s">
        <v>474</v>
      </c>
      <c r="D999" s="74"/>
      <c r="E999" t="s">
        <v>1124</v>
      </c>
      <c r="F999" s="24" t="s">
        <v>3968</v>
      </c>
      <c r="G999" t="s">
        <v>5961</v>
      </c>
      <c r="H999" t="s">
        <v>5962</v>
      </c>
    </row>
    <row r="1000" spans="1:8" x14ac:dyDescent="0.35">
      <c r="A1000" s="30" t="s">
        <v>2384</v>
      </c>
      <c r="B1000" s="62" t="s">
        <v>2383</v>
      </c>
      <c r="C1000" t="s">
        <v>474</v>
      </c>
      <c r="D1000" s="74"/>
      <c r="E1000" t="s">
        <v>1124</v>
      </c>
      <c r="F1000" s="24" t="s">
        <v>3969</v>
      </c>
      <c r="G1000" t="s">
        <v>5963</v>
      </c>
      <c r="H1000" t="s">
        <v>5964</v>
      </c>
    </row>
    <row r="1001" spans="1:8" x14ac:dyDescent="0.35">
      <c r="A1001" s="30" t="s">
        <v>2384</v>
      </c>
      <c r="B1001" s="62" t="s">
        <v>2383</v>
      </c>
      <c r="C1001" t="s">
        <v>474</v>
      </c>
      <c r="D1001" s="74"/>
      <c r="E1001" t="s">
        <v>1124</v>
      </c>
      <c r="F1001" s="24" t="s">
        <v>3971</v>
      </c>
      <c r="G1001" t="s">
        <v>5965</v>
      </c>
      <c r="H1001" t="s">
        <v>5966</v>
      </c>
    </row>
    <row r="1002" spans="1:8" x14ac:dyDescent="0.35">
      <c r="A1002" s="30" t="s">
        <v>1689</v>
      </c>
      <c r="B1002" s="62" t="s">
        <v>1894</v>
      </c>
      <c r="C1002" t="s">
        <v>458</v>
      </c>
      <c r="D1002" s="74"/>
      <c r="E1002" t="s">
        <v>1125</v>
      </c>
      <c r="F1002" s="24" t="s">
        <v>3972</v>
      </c>
      <c r="G1002" t="s">
        <v>4932</v>
      </c>
      <c r="H1002" t="s">
        <v>5967</v>
      </c>
    </row>
    <row r="1003" spans="1:8" x14ac:dyDescent="0.35">
      <c r="A1003" s="30" t="s">
        <v>2382</v>
      </c>
      <c r="B1003" s="62" t="s">
        <v>2381</v>
      </c>
      <c r="C1003" t="s">
        <v>75</v>
      </c>
      <c r="D1003" s="74"/>
      <c r="E1003" t="s">
        <v>1126</v>
      </c>
      <c r="F1003" s="24" t="s">
        <v>3973</v>
      </c>
      <c r="G1003" t="s">
        <v>5968</v>
      </c>
      <c r="H1003" t="s">
        <v>5969</v>
      </c>
    </row>
    <row r="1004" spans="1:8" x14ac:dyDescent="0.35">
      <c r="A1004" s="30" t="s">
        <v>2382</v>
      </c>
      <c r="B1004" s="62" t="s">
        <v>2381</v>
      </c>
      <c r="C1004" t="s">
        <v>75</v>
      </c>
      <c r="D1004" s="74"/>
      <c r="E1004" t="s">
        <v>1126</v>
      </c>
      <c r="F1004" s="24" t="s">
        <v>3974</v>
      </c>
      <c r="G1004" t="s">
        <v>5970</v>
      </c>
      <c r="H1004" t="s">
        <v>5971</v>
      </c>
    </row>
    <row r="1005" spans="1:8" x14ac:dyDescent="0.35">
      <c r="A1005" s="30" t="s">
        <v>2332</v>
      </c>
      <c r="B1005" s="62" t="s">
        <v>2331</v>
      </c>
      <c r="C1005" t="s">
        <v>250</v>
      </c>
      <c r="D1005" s="74"/>
      <c r="E1005" t="s">
        <v>1127</v>
      </c>
      <c r="F1005" s="24" t="s">
        <v>3975</v>
      </c>
      <c r="G1005" t="s">
        <v>5972</v>
      </c>
      <c r="H1005" t="s">
        <v>5973</v>
      </c>
    </row>
    <row r="1006" spans="1:8" x14ac:dyDescent="0.35">
      <c r="A1006" s="30" t="s">
        <v>2332</v>
      </c>
      <c r="B1006" s="62" t="s">
        <v>2331</v>
      </c>
      <c r="C1006" t="s">
        <v>250</v>
      </c>
      <c r="D1006" s="74"/>
      <c r="E1006" t="s">
        <v>1127</v>
      </c>
      <c r="F1006" s="24" t="s">
        <v>3976</v>
      </c>
      <c r="G1006" t="s">
        <v>5974</v>
      </c>
      <c r="H1006" t="s">
        <v>5975</v>
      </c>
    </row>
    <row r="1007" spans="1:8" x14ac:dyDescent="0.35">
      <c r="A1007" s="30" t="s">
        <v>2330</v>
      </c>
      <c r="B1007" s="62" t="s">
        <v>2329</v>
      </c>
      <c r="C1007" t="s">
        <v>115</v>
      </c>
      <c r="D1007" s="74"/>
      <c r="E1007" t="s">
        <v>1128</v>
      </c>
      <c r="F1007" s="24" t="s">
        <v>3977</v>
      </c>
      <c r="G1007" t="s">
        <v>5976</v>
      </c>
      <c r="H1007" t="s">
        <v>5977</v>
      </c>
    </row>
    <row r="1008" spans="1:8" x14ac:dyDescent="0.35">
      <c r="A1008" s="30" t="s">
        <v>2328</v>
      </c>
      <c r="B1008" s="62" t="s">
        <v>2327</v>
      </c>
      <c r="C1008" t="s">
        <v>616</v>
      </c>
      <c r="D1008" s="74"/>
      <c r="E1008" t="s">
        <v>1129</v>
      </c>
      <c r="F1008" s="24" t="s">
        <v>3978</v>
      </c>
      <c r="G1008" t="s">
        <v>5978</v>
      </c>
      <c r="H1008" s="83" t="s">
        <v>1438</v>
      </c>
    </row>
    <row r="1009" spans="1:8" x14ac:dyDescent="0.35">
      <c r="A1009" s="30" t="s">
        <v>2336</v>
      </c>
      <c r="B1009" s="62" t="s">
        <v>2335</v>
      </c>
      <c r="C1009" t="s">
        <v>439</v>
      </c>
      <c r="D1009" s="74"/>
      <c r="E1009" t="s">
        <v>1130</v>
      </c>
      <c r="F1009" s="24" t="s">
        <v>3979</v>
      </c>
      <c r="G1009" t="s">
        <v>5979</v>
      </c>
      <c r="H1009" t="s">
        <v>5980</v>
      </c>
    </row>
    <row r="1010" spans="1:8" x14ac:dyDescent="0.35">
      <c r="A1010" s="30" t="s">
        <v>2326</v>
      </c>
      <c r="B1010" s="62" t="s">
        <v>2325</v>
      </c>
      <c r="C1010" t="s">
        <v>567</v>
      </c>
      <c r="D1010" s="74"/>
      <c r="E1010" t="s">
        <v>1131</v>
      </c>
      <c r="F1010" s="24" t="s">
        <v>3980</v>
      </c>
      <c r="G1010" t="s">
        <v>5981</v>
      </c>
      <c r="H1010" t="s">
        <v>5982</v>
      </c>
    </row>
    <row r="1011" spans="1:8" x14ac:dyDescent="0.35">
      <c r="A1011" s="30" t="s">
        <v>2338</v>
      </c>
      <c r="B1011" s="62" t="s">
        <v>2337</v>
      </c>
      <c r="C1011" t="s">
        <v>610</v>
      </c>
      <c r="D1011" s="74"/>
      <c r="E1011" t="s">
        <v>1132</v>
      </c>
      <c r="F1011" s="24" t="s">
        <v>3981</v>
      </c>
      <c r="G1011" t="s">
        <v>5983</v>
      </c>
      <c r="H1011" t="s">
        <v>5984</v>
      </c>
    </row>
    <row r="1012" spans="1:8" x14ac:dyDescent="0.35">
      <c r="A1012" s="30" t="s">
        <v>2340</v>
      </c>
      <c r="B1012" s="62" t="s">
        <v>2339</v>
      </c>
      <c r="C1012" t="s">
        <v>479</v>
      </c>
      <c r="D1012" s="74"/>
      <c r="E1012" t="s">
        <v>1133</v>
      </c>
      <c r="F1012" s="24" t="s">
        <v>3982</v>
      </c>
      <c r="G1012" t="s">
        <v>5985</v>
      </c>
      <c r="H1012" s="83" t="s">
        <v>1437</v>
      </c>
    </row>
    <row r="1013" spans="1:8" x14ac:dyDescent="0.35">
      <c r="A1013" s="30" t="s">
        <v>2342</v>
      </c>
      <c r="B1013" s="62" t="s">
        <v>2341</v>
      </c>
      <c r="C1013" t="s">
        <v>514</v>
      </c>
      <c r="D1013" s="74"/>
      <c r="E1013" t="s">
        <v>1134</v>
      </c>
      <c r="F1013" s="24" t="s">
        <v>3983</v>
      </c>
      <c r="G1013" t="s">
        <v>5986</v>
      </c>
      <c r="H1013" t="s">
        <v>5185</v>
      </c>
    </row>
    <row r="1014" spans="1:8" x14ac:dyDescent="0.35">
      <c r="A1014" s="30" t="s">
        <v>2342</v>
      </c>
      <c r="B1014" s="62" t="s">
        <v>2341</v>
      </c>
      <c r="C1014" t="s">
        <v>514</v>
      </c>
      <c r="D1014" s="74"/>
      <c r="E1014" t="s">
        <v>1134</v>
      </c>
      <c r="F1014" s="24" t="s">
        <v>3984</v>
      </c>
      <c r="G1014" t="s">
        <v>5987</v>
      </c>
      <c r="H1014" t="s">
        <v>5175</v>
      </c>
    </row>
    <row r="1015" spans="1:8" x14ac:dyDescent="0.35">
      <c r="A1015" s="30" t="s">
        <v>2342</v>
      </c>
      <c r="B1015" s="62" t="s">
        <v>2341</v>
      </c>
      <c r="C1015" t="s">
        <v>514</v>
      </c>
      <c r="D1015" s="74"/>
      <c r="E1015" t="s">
        <v>1134</v>
      </c>
      <c r="F1015" s="24" t="s">
        <v>3985</v>
      </c>
      <c r="G1015" t="s">
        <v>5988</v>
      </c>
      <c r="H1015" t="s">
        <v>5989</v>
      </c>
    </row>
    <row r="1016" spans="1:8" x14ac:dyDescent="0.35">
      <c r="A1016" s="30" t="s">
        <v>2342</v>
      </c>
      <c r="B1016" s="62" t="s">
        <v>2341</v>
      </c>
      <c r="C1016" t="s">
        <v>514</v>
      </c>
      <c r="D1016" s="74"/>
      <c r="E1016" t="s">
        <v>1134</v>
      </c>
      <c r="F1016" s="24" t="s">
        <v>3986</v>
      </c>
      <c r="G1016" t="s">
        <v>5990</v>
      </c>
      <c r="H1016" t="s">
        <v>5188</v>
      </c>
    </row>
    <row r="1017" spans="1:8" x14ac:dyDescent="0.35">
      <c r="A1017" s="30" t="s">
        <v>2344</v>
      </c>
      <c r="B1017" s="62" t="s">
        <v>2343</v>
      </c>
      <c r="C1017" t="s">
        <v>80</v>
      </c>
      <c r="D1017" s="74"/>
      <c r="E1017" t="s">
        <v>1135</v>
      </c>
      <c r="F1017" s="24" t="s">
        <v>3988</v>
      </c>
      <c r="G1017" t="s">
        <v>5993</v>
      </c>
      <c r="H1017" t="s">
        <v>5181</v>
      </c>
    </row>
    <row r="1018" spans="1:8" x14ac:dyDescent="0.35">
      <c r="A1018" s="30" t="s">
        <v>2344</v>
      </c>
      <c r="B1018" s="62" t="s">
        <v>2343</v>
      </c>
      <c r="C1018" t="s">
        <v>80</v>
      </c>
      <c r="D1018" s="74"/>
      <c r="E1018" t="s">
        <v>1135</v>
      </c>
      <c r="F1018" s="24" t="s">
        <v>3993</v>
      </c>
      <c r="G1018" t="s">
        <v>5999</v>
      </c>
      <c r="H1018" t="s">
        <v>6000</v>
      </c>
    </row>
    <row r="1019" spans="1:8" x14ac:dyDescent="0.35">
      <c r="A1019" s="30" t="s">
        <v>2344</v>
      </c>
      <c r="B1019" s="62" t="s">
        <v>2343</v>
      </c>
      <c r="C1019" t="s">
        <v>80</v>
      </c>
      <c r="D1019" s="74"/>
      <c r="E1019" t="s">
        <v>1135</v>
      </c>
      <c r="F1019" s="24" t="s">
        <v>3994</v>
      </c>
      <c r="G1019" t="s">
        <v>6001</v>
      </c>
      <c r="H1019" t="s">
        <v>6002</v>
      </c>
    </row>
    <row r="1020" spans="1:8" x14ac:dyDescent="0.35">
      <c r="A1020" s="30" t="s">
        <v>2344</v>
      </c>
      <c r="B1020" s="62" t="s">
        <v>2343</v>
      </c>
      <c r="C1020" t="s">
        <v>80</v>
      </c>
      <c r="D1020" s="74"/>
      <c r="E1020" t="s">
        <v>1135</v>
      </c>
      <c r="F1020" s="24" t="s">
        <v>3995</v>
      </c>
      <c r="G1020" t="s">
        <v>6003</v>
      </c>
      <c r="H1020" t="s">
        <v>6004</v>
      </c>
    </row>
    <row r="1021" spans="1:8" x14ac:dyDescent="0.35">
      <c r="A1021" s="30" t="s">
        <v>2344</v>
      </c>
      <c r="B1021" s="62" t="s">
        <v>2343</v>
      </c>
      <c r="C1021" t="s">
        <v>80</v>
      </c>
      <c r="D1021" s="74"/>
      <c r="E1021" t="s">
        <v>1135</v>
      </c>
      <c r="F1021" s="24" t="s">
        <v>3989</v>
      </c>
      <c r="G1021" t="s">
        <v>5946</v>
      </c>
      <c r="H1021" t="s">
        <v>5177</v>
      </c>
    </row>
    <row r="1022" spans="1:8" x14ac:dyDescent="0.35">
      <c r="A1022" s="30" t="s">
        <v>2344</v>
      </c>
      <c r="B1022" s="62" t="s">
        <v>2343</v>
      </c>
      <c r="C1022" t="s">
        <v>80</v>
      </c>
      <c r="D1022" s="74"/>
      <c r="E1022" t="s">
        <v>1135</v>
      </c>
      <c r="F1022" s="24" t="s">
        <v>3990</v>
      </c>
      <c r="G1022" t="s">
        <v>5994</v>
      </c>
      <c r="H1022" t="s">
        <v>5995</v>
      </c>
    </row>
    <row r="1023" spans="1:8" x14ac:dyDescent="0.35">
      <c r="A1023" s="30" t="s">
        <v>2344</v>
      </c>
      <c r="B1023" s="62" t="s">
        <v>2343</v>
      </c>
      <c r="C1023" t="s">
        <v>80</v>
      </c>
      <c r="D1023" s="74"/>
      <c r="E1023" t="s">
        <v>1135</v>
      </c>
      <c r="F1023" s="24" t="s">
        <v>3991</v>
      </c>
      <c r="G1023" t="s">
        <v>5996</v>
      </c>
      <c r="H1023" t="s">
        <v>5193</v>
      </c>
    </row>
    <row r="1024" spans="1:8" x14ac:dyDescent="0.35">
      <c r="A1024" s="30" t="s">
        <v>2344</v>
      </c>
      <c r="B1024" s="62" t="s">
        <v>2343</v>
      </c>
      <c r="C1024" t="s">
        <v>80</v>
      </c>
      <c r="D1024" s="74"/>
      <c r="E1024" t="s">
        <v>1135</v>
      </c>
      <c r="F1024" s="24" t="s">
        <v>3987</v>
      </c>
      <c r="G1024" t="s">
        <v>5991</v>
      </c>
      <c r="H1024" t="s">
        <v>5992</v>
      </c>
    </row>
    <row r="1025" spans="1:8" x14ac:dyDescent="0.35">
      <c r="A1025" s="30" t="s">
        <v>2344</v>
      </c>
      <c r="B1025" s="62" t="s">
        <v>2343</v>
      </c>
      <c r="C1025" t="s">
        <v>80</v>
      </c>
      <c r="D1025" s="74"/>
      <c r="E1025" t="s">
        <v>1135</v>
      </c>
      <c r="F1025" s="24" t="s">
        <v>3996</v>
      </c>
      <c r="G1025" t="s">
        <v>6005</v>
      </c>
      <c r="H1025" t="s">
        <v>6006</v>
      </c>
    </row>
    <row r="1026" spans="1:8" x14ac:dyDescent="0.35">
      <c r="A1026" s="30" t="s">
        <v>2344</v>
      </c>
      <c r="B1026" s="62" t="s">
        <v>2343</v>
      </c>
      <c r="C1026" t="s">
        <v>80</v>
      </c>
      <c r="D1026" s="74"/>
      <c r="E1026" t="s">
        <v>1135</v>
      </c>
      <c r="F1026" s="24" t="s">
        <v>3997</v>
      </c>
      <c r="G1026" t="s">
        <v>6007</v>
      </c>
      <c r="H1026" t="s">
        <v>6008</v>
      </c>
    </row>
    <row r="1027" spans="1:8" x14ac:dyDescent="0.35">
      <c r="A1027" s="30" t="s">
        <v>2344</v>
      </c>
      <c r="B1027" s="62" t="s">
        <v>2343</v>
      </c>
      <c r="C1027" t="s">
        <v>80</v>
      </c>
      <c r="D1027" s="74"/>
      <c r="E1027" t="s">
        <v>1135</v>
      </c>
      <c r="F1027" s="24" t="s">
        <v>3992</v>
      </c>
      <c r="G1027" t="s">
        <v>5997</v>
      </c>
      <c r="H1027" t="s">
        <v>5998</v>
      </c>
    </row>
    <row r="1028" spans="1:8" customFormat="1" ht="14.5" x14ac:dyDescent="0.35">
      <c r="A1028" s="31" t="s">
        <v>2324</v>
      </c>
      <c r="B1028" s="62" t="s">
        <v>2323</v>
      </c>
      <c r="C1028" s="74" t="s">
        <v>180</v>
      </c>
      <c r="D1028" s="74"/>
      <c r="E1028" s="74" t="s">
        <v>1136</v>
      </c>
      <c r="F1028" s="29" t="s">
        <v>3097</v>
      </c>
    </row>
    <row r="1029" spans="1:8" customFormat="1" ht="14.5" x14ac:dyDescent="0.35">
      <c r="A1029" s="31" t="s">
        <v>2364</v>
      </c>
      <c r="B1029" s="62" t="s">
        <v>2363</v>
      </c>
      <c r="C1029" s="74" t="s">
        <v>673</v>
      </c>
      <c r="D1029" s="74"/>
      <c r="E1029" s="74" t="s">
        <v>1137</v>
      </c>
      <c r="F1029" s="29" t="s">
        <v>3097</v>
      </c>
    </row>
    <row r="1030" spans="1:8" customFormat="1" ht="14.5" x14ac:dyDescent="0.35">
      <c r="A1030" s="31" t="s">
        <v>2354</v>
      </c>
      <c r="B1030" s="62" t="s">
        <v>2353</v>
      </c>
      <c r="C1030" s="74" t="s">
        <v>477</v>
      </c>
      <c r="D1030" s="74"/>
      <c r="E1030" s="74" t="s">
        <v>1138</v>
      </c>
      <c r="F1030" s="29" t="s">
        <v>3097</v>
      </c>
    </row>
    <row r="1031" spans="1:8" x14ac:dyDescent="0.35">
      <c r="A1031" s="30" t="s">
        <v>2366</v>
      </c>
      <c r="B1031" s="62" t="s">
        <v>2365</v>
      </c>
      <c r="C1031" t="s">
        <v>685</v>
      </c>
      <c r="D1031" s="74"/>
      <c r="E1031" t="s">
        <v>1139</v>
      </c>
      <c r="F1031" s="24" t="s">
        <v>3998</v>
      </c>
      <c r="G1031" t="s">
        <v>6009</v>
      </c>
      <c r="H1031" s="83" t="s">
        <v>4018</v>
      </c>
    </row>
    <row r="1032" spans="1:8" x14ac:dyDescent="0.35">
      <c r="A1032" s="30" t="s">
        <v>2356</v>
      </c>
      <c r="B1032" s="62" t="s">
        <v>2355</v>
      </c>
      <c r="C1032" t="s">
        <v>639</v>
      </c>
      <c r="D1032" s="74"/>
      <c r="E1032" t="s">
        <v>1140</v>
      </c>
      <c r="F1032" s="24" t="s">
        <v>3999</v>
      </c>
      <c r="G1032" t="s">
        <v>6010</v>
      </c>
      <c r="H1032" t="s">
        <v>6011</v>
      </c>
    </row>
    <row r="1033" spans="1:8" x14ac:dyDescent="0.35">
      <c r="A1033" s="30" t="s">
        <v>2368</v>
      </c>
      <c r="B1033" s="62" t="s">
        <v>2367</v>
      </c>
      <c r="C1033" t="s">
        <v>655</v>
      </c>
      <c r="D1033" s="74"/>
      <c r="E1033" t="s">
        <v>1141</v>
      </c>
      <c r="F1033" s="24" t="s">
        <v>4000</v>
      </c>
      <c r="G1033" s="83" t="s">
        <v>1500</v>
      </c>
      <c r="H1033" t="s">
        <v>6012</v>
      </c>
    </row>
    <row r="1034" spans="1:8" x14ac:dyDescent="0.35">
      <c r="A1034" s="30" t="s">
        <v>2358</v>
      </c>
      <c r="B1034" s="62" t="s">
        <v>2357</v>
      </c>
      <c r="C1034" t="s">
        <v>601</v>
      </c>
      <c r="D1034" s="74"/>
      <c r="E1034" t="s">
        <v>1142</v>
      </c>
      <c r="F1034" s="24" t="s">
        <v>4001</v>
      </c>
      <c r="G1034" s="83" t="s">
        <v>4019</v>
      </c>
      <c r="H1034" t="s">
        <v>6013</v>
      </c>
    </row>
    <row r="1035" spans="1:8" x14ac:dyDescent="0.35">
      <c r="A1035" s="30" t="s">
        <v>2358</v>
      </c>
      <c r="B1035" s="62" t="s">
        <v>2357</v>
      </c>
      <c r="C1035" t="s">
        <v>601</v>
      </c>
      <c r="D1035" s="74"/>
      <c r="E1035" t="s">
        <v>1142</v>
      </c>
      <c r="F1035" s="24" t="s">
        <v>4004</v>
      </c>
      <c r="G1035" s="83" t="s">
        <v>4022</v>
      </c>
      <c r="H1035" t="s">
        <v>6016</v>
      </c>
    </row>
    <row r="1036" spans="1:8" x14ac:dyDescent="0.35">
      <c r="A1036" s="30" t="s">
        <v>2358</v>
      </c>
      <c r="B1036" s="62" t="s">
        <v>2357</v>
      </c>
      <c r="C1036" t="s">
        <v>601</v>
      </c>
      <c r="D1036" s="74"/>
      <c r="E1036" t="s">
        <v>1142</v>
      </c>
      <c r="F1036" s="24" t="s">
        <v>4002</v>
      </c>
      <c r="G1036" s="83" t="s">
        <v>4020</v>
      </c>
      <c r="H1036" t="s">
        <v>6014</v>
      </c>
    </row>
    <row r="1037" spans="1:8" x14ac:dyDescent="0.35">
      <c r="A1037" s="30" t="s">
        <v>2358</v>
      </c>
      <c r="B1037" s="62" t="s">
        <v>2357</v>
      </c>
      <c r="C1037" t="s">
        <v>601</v>
      </c>
      <c r="D1037" s="74"/>
      <c r="E1037" t="s">
        <v>1142</v>
      </c>
      <c r="F1037" s="24" t="s">
        <v>4003</v>
      </c>
      <c r="G1037" s="83" t="s">
        <v>4021</v>
      </c>
      <c r="H1037" t="s">
        <v>6015</v>
      </c>
    </row>
    <row r="1038" spans="1:8" x14ac:dyDescent="0.35">
      <c r="A1038" s="30" t="s">
        <v>2362</v>
      </c>
      <c r="B1038" s="62" t="s">
        <v>2361</v>
      </c>
      <c r="C1038" t="s">
        <v>401</v>
      </c>
      <c r="D1038" s="74"/>
      <c r="E1038" t="s">
        <v>1143</v>
      </c>
      <c r="F1038" s="24" t="s">
        <v>4005</v>
      </c>
      <c r="G1038" s="83" t="s">
        <v>1456</v>
      </c>
      <c r="H1038" t="s">
        <v>6017</v>
      </c>
    </row>
    <row r="1039" spans="1:8" x14ac:dyDescent="0.35">
      <c r="A1039" s="30" t="s">
        <v>2360</v>
      </c>
      <c r="B1039" s="62" t="s">
        <v>2359</v>
      </c>
      <c r="C1039" t="s">
        <v>293</v>
      </c>
      <c r="D1039" s="74"/>
      <c r="E1039" t="s">
        <v>1144</v>
      </c>
      <c r="F1039" s="24" t="s">
        <v>4006</v>
      </c>
      <c r="G1039" s="83" t="s">
        <v>4023</v>
      </c>
      <c r="H1039" t="s">
        <v>6018</v>
      </c>
    </row>
    <row r="1040" spans="1:8" x14ac:dyDescent="0.35">
      <c r="A1040" s="30" t="s">
        <v>2322</v>
      </c>
      <c r="B1040" s="62" t="s">
        <v>2321</v>
      </c>
      <c r="C1040" t="s">
        <v>371</v>
      </c>
      <c r="D1040" s="74"/>
      <c r="E1040" t="s">
        <v>1145</v>
      </c>
      <c r="F1040" s="24" t="s">
        <v>4007</v>
      </c>
      <c r="G1040" s="83" t="s">
        <v>4024</v>
      </c>
      <c r="H1040" t="s">
        <v>6019</v>
      </c>
    </row>
    <row r="1041" spans="1:8" x14ac:dyDescent="0.35">
      <c r="A1041" s="30" t="s">
        <v>2352</v>
      </c>
      <c r="B1041" s="62" t="s">
        <v>2351</v>
      </c>
      <c r="C1041" t="s">
        <v>436</v>
      </c>
      <c r="D1041" s="74"/>
      <c r="E1041" t="s">
        <v>1146</v>
      </c>
      <c r="F1041" s="24" t="s">
        <v>4008</v>
      </c>
      <c r="G1041" s="83" t="s">
        <v>1530</v>
      </c>
      <c r="H1041" t="s">
        <v>6020</v>
      </c>
    </row>
    <row r="1042" spans="1:8" x14ac:dyDescent="0.35">
      <c r="A1042" s="30" t="s">
        <v>2348</v>
      </c>
      <c r="B1042" s="62" t="s">
        <v>2347</v>
      </c>
      <c r="C1042" t="s">
        <v>167</v>
      </c>
      <c r="D1042" s="74"/>
      <c r="E1042" t="s">
        <v>1147</v>
      </c>
      <c r="F1042" s="24" t="s">
        <v>4009</v>
      </c>
      <c r="G1042" s="83" t="s">
        <v>1581</v>
      </c>
      <c r="H1042" t="s">
        <v>6021</v>
      </c>
    </row>
    <row r="1043" spans="1:8" x14ac:dyDescent="0.35">
      <c r="A1043" s="30" t="s">
        <v>2350</v>
      </c>
      <c r="B1043" s="62" t="s">
        <v>2349</v>
      </c>
      <c r="C1043" t="s">
        <v>313</v>
      </c>
      <c r="D1043" s="74"/>
      <c r="E1043" t="s">
        <v>1148</v>
      </c>
      <c r="F1043" s="24" t="s">
        <v>4010</v>
      </c>
      <c r="G1043" s="83" t="s">
        <v>4025</v>
      </c>
      <c r="H1043" t="s">
        <v>6022</v>
      </c>
    </row>
    <row r="1044" spans="1:8" x14ac:dyDescent="0.35">
      <c r="A1044" s="30" t="s">
        <v>2346</v>
      </c>
      <c r="B1044" s="62" t="s">
        <v>2345</v>
      </c>
      <c r="C1044" t="s">
        <v>319</v>
      </c>
      <c r="D1044" s="74"/>
      <c r="E1044" t="s">
        <v>1149</v>
      </c>
      <c r="F1044" s="24" t="s">
        <v>4011</v>
      </c>
      <c r="G1044" s="83" t="s">
        <v>4026</v>
      </c>
      <c r="H1044" t="s">
        <v>6023</v>
      </c>
    </row>
    <row r="1045" spans="1:8" x14ac:dyDescent="0.35">
      <c r="A1045" s="30" t="s">
        <v>2320</v>
      </c>
      <c r="B1045" s="62" t="s">
        <v>2319</v>
      </c>
      <c r="C1045" t="s">
        <v>223</v>
      </c>
      <c r="D1045" s="74"/>
      <c r="E1045" t="s">
        <v>1150</v>
      </c>
      <c r="F1045" s="24" t="s">
        <v>4012</v>
      </c>
      <c r="G1045" s="83" t="s">
        <v>4027</v>
      </c>
      <c r="H1045" t="s">
        <v>6024</v>
      </c>
    </row>
    <row r="1046" spans="1:8" x14ac:dyDescent="0.35">
      <c r="A1046" s="30" t="s">
        <v>2320</v>
      </c>
      <c r="B1046" s="62" t="s">
        <v>2319</v>
      </c>
      <c r="C1046" t="s">
        <v>223</v>
      </c>
      <c r="D1046" s="74"/>
      <c r="E1046" t="s">
        <v>1150</v>
      </c>
      <c r="F1046" s="24" t="s">
        <v>4013</v>
      </c>
      <c r="G1046" s="83" t="s">
        <v>4028</v>
      </c>
      <c r="H1046" t="s">
        <v>6025</v>
      </c>
    </row>
    <row r="1047" spans="1:8" x14ac:dyDescent="0.35">
      <c r="A1047" s="30" t="s">
        <v>2828</v>
      </c>
      <c r="B1047" s="62" t="s">
        <v>2827</v>
      </c>
      <c r="C1047" t="s">
        <v>412</v>
      </c>
      <c r="D1047" s="74"/>
      <c r="E1047" t="s">
        <v>1151</v>
      </c>
      <c r="F1047" s="24" t="s">
        <v>4014</v>
      </c>
      <c r="G1047" s="83" t="s">
        <v>4029</v>
      </c>
      <c r="H1047" t="s">
        <v>6026</v>
      </c>
    </row>
    <row r="1048" spans="1:8" x14ac:dyDescent="0.35">
      <c r="A1048" s="30" t="s">
        <v>2830</v>
      </c>
      <c r="B1048" s="62" t="s">
        <v>2829</v>
      </c>
      <c r="C1048" t="s">
        <v>553</v>
      </c>
      <c r="D1048" s="74"/>
      <c r="E1048" t="s">
        <v>1152</v>
      </c>
      <c r="F1048" s="24" t="s">
        <v>4015</v>
      </c>
      <c r="G1048" t="s">
        <v>6027</v>
      </c>
      <c r="H1048" t="s">
        <v>6028</v>
      </c>
    </row>
    <row r="1049" spans="1:8" x14ac:dyDescent="0.35">
      <c r="A1049" s="30" t="s">
        <v>2832</v>
      </c>
      <c r="B1049" s="62" t="s">
        <v>2831</v>
      </c>
      <c r="C1049" t="s">
        <v>631</v>
      </c>
      <c r="D1049" s="74"/>
      <c r="E1049" t="s">
        <v>1153</v>
      </c>
      <c r="F1049" s="24" t="s">
        <v>4016</v>
      </c>
      <c r="G1049" s="83" t="s">
        <v>4030</v>
      </c>
      <c r="H1049" t="s">
        <v>6029</v>
      </c>
    </row>
    <row r="1050" spans="1:8" x14ac:dyDescent="0.35">
      <c r="A1050" s="30" t="s">
        <v>2834</v>
      </c>
      <c r="B1050" s="62" t="s">
        <v>2833</v>
      </c>
      <c r="C1050" t="s">
        <v>524</v>
      </c>
      <c r="D1050" s="74"/>
      <c r="E1050" t="s">
        <v>1154</v>
      </c>
      <c r="F1050" s="24" t="s">
        <v>4017</v>
      </c>
      <c r="G1050" t="s">
        <v>6030</v>
      </c>
      <c r="H1050" t="s">
        <v>6031</v>
      </c>
    </row>
    <row r="1051" spans="1:8" x14ac:dyDescent="0.35">
      <c r="A1051" s="30" t="s">
        <v>2836</v>
      </c>
      <c r="B1051" s="62" t="s">
        <v>2835</v>
      </c>
      <c r="C1051" t="s">
        <v>113</v>
      </c>
      <c r="D1051" s="74"/>
      <c r="E1051" t="s">
        <v>1155</v>
      </c>
      <c r="F1051" s="24" t="s">
        <v>3762</v>
      </c>
      <c r="G1051" s="83" t="s">
        <v>4031</v>
      </c>
      <c r="H1051" t="s">
        <v>6032</v>
      </c>
    </row>
    <row r="1052" spans="1:8" x14ac:dyDescent="0.35">
      <c r="A1052" s="30" t="s">
        <v>2838</v>
      </c>
      <c r="B1052" s="62" t="s">
        <v>2837</v>
      </c>
      <c r="C1052" t="s">
        <v>351</v>
      </c>
      <c r="D1052" s="74"/>
      <c r="E1052" t="s">
        <v>1156</v>
      </c>
      <c r="F1052" s="24" t="s">
        <v>3763</v>
      </c>
      <c r="G1052" s="83" t="s">
        <v>4032</v>
      </c>
      <c r="H1052" t="s">
        <v>6033</v>
      </c>
    </row>
    <row r="1053" spans="1:8" x14ac:dyDescent="0.35">
      <c r="A1053" s="30" t="s">
        <v>2840</v>
      </c>
      <c r="B1053" s="62" t="s">
        <v>2839</v>
      </c>
      <c r="C1053" t="s">
        <v>644</v>
      </c>
      <c r="D1053" s="74"/>
      <c r="E1053" t="s">
        <v>1157</v>
      </c>
      <c r="F1053" s="24" t="s">
        <v>3764</v>
      </c>
      <c r="G1053" s="83" t="s">
        <v>4033</v>
      </c>
      <c r="H1053" t="s">
        <v>6034</v>
      </c>
    </row>
    <row r="1054" spans="1:8" x14ac:dyDescent="0.35">
      <c r="A1054" s="30" t="s">
        <v>2840</v>
      </c>
      <c r="B1054" s="62" t="s">
        <v>2839</v>
      </c>
      <c r="C1054" t="s">
        <v>644</v>
      </c>
      <c r="D1054" s="74"/>
      <c r="E1054" t="s">
        <v>1157</v>
      </c>
      <c r="F1054" s="24" t="s">
        <v>3765</v>
      </c>
      <c r="G1054" s="83" t="s">
        <v>4034</v>
      </c>
      <c r="H1054" t="s">
        <v>6034</v>
      </c>
    </row>
    <row r="1055" spans="1:8" x14ac:dyDescent="0.35">
      <c r="A1055" s="30" t="s">
        <v>2840</v>
      </c>
      <c r="B1055" s="62" t="s">
        <v>2839</v>
      </c>
      <c r="C1055" t="s">
        <v>644</v>
      </c>
      <c r="D1055" s="74"/>
      <c r="E1055" t="s">
        <v>1157</v>
      </c>
      <c r="F1055" s="24" t="s">
        <v>3766</v>
      </c>
      <c r="G1055" s="83" t="s">
        <v>4035</v>
      </c>
      <c r="H1055" t="s">
        <v>6035</v>
      </c>
    </row>
    <row r="1056" spans="1:8" x14ac:dyDescent="0.35">
      <c r="A1056" s="30" t="s">
        <v>2840</v>
      </c>
      <c r="B1056" s="62" t="s">
        <v>2839</v>
      </c>
      <c r="C1056" t="s">
        <v>644</v>
      </c>
      <c r="D1056" s="74"/>
      <c r="E1056" t="s">
        <v>1157</v>
      </c>
      <c r="F1056" s="24" t="s">
        <v>3767</v>
      </c>
      <c r="G1056" s="83" t="s">
        <v>4036</v>
      </c>
      <c r="H1056" t="s">
        <v>6036</v>
      </c>
    </row>
    <row r="1057" spans="1:8" x14ac:dyDescent="0.35">
      <c r="A1057" s="30" t="s">
        <v>2842</v>
      </c>
      <c r="B1057" s="62" t="s">
        <v>2841</v>
      </c>
      <c r="C1057" t="s">
        <v>393</v>
      </c>
      <c r="D1057" s="74"/>
      <c r="E1057" t="s">
        <v>1158</v>
      </c>
      <c r="F1057" s="24" t="s">
        <v>3768</v>
      </c>
      <c r="G1057" s="83" t="s">
        <v>4037</v>
      </c>
      <c r="H1057" t="s">
        <v>6037</v>
      </c>
    </row>
    <row r="1058" spans="1:8" x14ac:dyDescent="0.35">
      <c r="A1058" s="30" t="s">
        <v>2844</v>
      </c>
      <c r="B1058" s="62" t="s">
        <v>2843</v>
      </c>
      <c r="C1058" t="s">
        <v>88</v>
      </c>
      <c r="D1058" s="74"/>
      <c r="E1058" t="s">
        <v>1159</v>
      </c>
      <c r="F1058" s="24" t="s">
        <v>3769</v>
      </c>
      <c r="G1058" s="83" t="s">
        <v>4038</v>
      </c>
      <c r="H1058" t="s">
        <v>6038</v>
      </c>
    </row>
    <row r="1059" spans="1:8" x14ac:dyDescent="0.35">
      <c r="A1059" s="30" t="s">
        <v>2845</v>
      </c>
      <c r="B1059" s="62" t="s">
        <v>2846</v>
      </c>
      <c r="C1059" t="s">
        <v>681</v>
      </c>
      <c r="D1059" s="74"/>
      <c r="E1059" t="s">
        <v>1160</v>
      </c>
      <c r="F1059" s="24" t="s">
        <v>3770</v>
      </c>
      <c r="G1059" s="83" t="s">
        <v>4039</v>
      </c>
      <c r="H1059" t="s">
        <v>6039</v>
      </c>
    </row>
    <row r="1060" spans="1:8" x14ac:dyDescent="0.35">
      <c r="A1060" s="30" t="s">
        <v>2850</v>
      </c>
      <c r="B1060" s="62" t="s">
        <v>2849</v>
      </c>
      <c r="C1060" t="s">
        <v>679</v>
      </c>
      <c r="D1060" s="74"/>
      <c r="E1060" t="s">
        <v>1161</v>
      </c>
      <c r="F1060" s="24" t="s">
        <v>3771</v>
      </c>
      <c r="G1060" s="83" t="s">
        <v>4040</v>
      </c>
      <c r="H1060" t="s">
        <v>6040</v>
      </c>
    </row>
    <row r="1061" spans="1:8" x14ac:dyDescent="0.35">
      <c r="A1061" s="30" t="s">
        <v>2848</v>
      </c>
      <c r="B1061" s="62" t="s">
        <v>2847</v>
      </c>
      <c r="C1061" t="s">
        <v>137</v>
      </c>
      <c r="D1061" s="74"/>
      <c r="E1061" t="s">
        <v>1162</v>
      </c>
      <c r="F1061" s="24" t="s">
        <v>3772</v>
      </c>
      <c r="G1061" t="s">
        <v>6041</v>
      </c>
      <c r="H1061" s="83" t="s">
        <v>4041</v>
      </c>
    </row>
    <row r="1062" spans="1:8" x14ac:dyDescent="0.35">
      <c r="A1062" s="30" t="s">
        <v>2852</v>
      </c>
      <c r="B1062" s="62" t="s">
        <v>2851</v>
      </c>
      <c r="C1062" t="s">
        <v>280</v>
      </c>
      <c r="D1062" s="74"/>
      <c r="E1062" t="s">
        <v>1163</v>
      </c>
      <c r="F1062" s="24" t="s">
        <v>3773</v>
      </c>
      <c r="G1062" t="s">
        <v>5664</v>
      </c>
      <c r="H1062" t="s">
        <v>6042</v>
      </c>
    </row>
    <row r="1063" spans="1:8" x14ac:dyDescent="0.35">
      <c r="A1063" s="30" t="s">
        <v>2842</v>
      </c>
      <c r="B1063" s="62" t="s">
        <v>2841</v>
      </c>
      <c r="C1063" t="s">
        <v>394</v>
      </c>
      <c r="D1063" s="74"/>
      <c r="E1063" t="s">
        <v>1164</v>
      </c>
      <c r="F1063" s="24" t="s">
        <v>3774</v>
      </c>
      <c r="G1063" s="83" t="s">
        <v>4042</v>
      </c>
      <c r="H1063" t="s">
        <v>6043</v>
      </c>
    </row>
    <row r="1064" spans="1:8" x14ac:dyDescent="0.35">
      <c r="A1064" s="30" t="s">
        <v>2842</v>
      </c>
      <c r="B1064" s="62" t="s">
        <v>2841</v>
      </c>
      <c r="C1064" t="s">
        <v>394</v>
      </c>
      <c r="D1064" s="74"/>
      <c r="E1064" t="s">
        <v>1164</v>
      </c>
      <c r="F1064" s="24" t="s">
        <v>3775</v>
      </c>
      <c r="G1064" s="83" t="s">
        <v>4043</v>
      </c>
      <c r="H1064" t="s">
        <v>6043</v>
      </c>
    </row>
    <row r="1065" spans="1:8" x14ac:dyDescent="0.35">
      <c r="A1065" s="30" t="s">
        <v>2842</v>
      </c>
      <c r="B1065" s="62" t="s">
        <v>2841</v>
      </c>
      <c r="C1065" t="s">
        <v>394</v>
      </c>
      <c r="D1065" s="74"/>
      <c r="E1065" t="s">
        <v>1164</v>
      </c>
      <c r="F1065" s="24" t="s">
        <v>3776</v>
      </c>
      <c r="G1065" s="83" t="s">
        <v>4044</v>
      </c>
      <c r="H1065" t="s">
        <v>6043</v>
      </c>
    </row>
    <row r="1066" spans="1:8" x14ac:dyDescent="0.35">
      <c r="A1066" s="30" t="s">
        <v>2854</v>
      </c>
      <c r="B1066" s="62" t="s">
        <v>2853</v>
      </c>
      <c r="C1066" t="s">
        <v>414</v>
      </c>
      <c r="D1066" s="74"/>
      <c r="E1066" t="s">
        <v>1165</v>
      </c>
      <c r="F1066" s="24" t="s">
        <v>3778</v>
      </c>
      <c r="G1066" t="s">
        <v>6046</v>
      </c>
      <c r="H1066" t="s">
        <v>6047</v>
      </c>
    </row>
    <row r="1067" spans="1:8" x14ac:dyDescent="0.35">
      <c r="A1067" s="30" t="s">
        <v>2854</v>
      </c>
      <c r="B1067" s="62" t="s">
        <v>2853</v>
      </c>
      <c r="C1067" t="s">
        <v>414</v>
      </c>
      <c r="D1067" s="74"/>
      <c r="E1067" t="s">
        <v>1165</v>
      </c>
      <c r="F1067" s="24" t="s">
        <v>3777</v>
      </c>
      <c r="G1067" t="s">
        <v>6044</v>
      </c>
      <c r="H1067" t="s">
        <v>6045</v>
      </c>
    </row>
    <row r="1068" spans="1:8" x14ac:dyDescent="0.35">
      <c r="A1068" s="30" t="s">
        <v>2856</v>
      </c>
      <c r="B1068" s="62" t="s">
        <v>2855</v>
      </c>
      <c r="C1068" t="s">
        <v>450</v>
      </c>
      <c r="D1068" s="74"/>
      <c r="E1068" t="s">
        <v>1166</v>
      </c>
      <c r="F1068" s="24" t="s">
        <v>3779</v>
      </c>
      <c r="G1068" s="83" t="s">
        <v>4045</v>
      </c>
      <c r="H1068" t="s">
        <v>6048</v>
      </c>
    </row>
    <row r="1069" spans="1:8" x14ac:dyDescent="0.35">
      <c r="A1069" s="30" t="s">
        <v>2858</v>
      </c>
      <c r="B1069" s="62" t="s">
        <v>2857</v>
      </c>
      <c r="C1069" t="s">
        <v>558</v>
      </c>
      <c r="D1069" s="74"/>
      <c r="E1069" t="s">
        <v>1167</v>
      </c>
      <c r="F1069" s="24" t="s">
        <v>3780</v>
      </c>
      <c r="G1069" s="83" t="s">
        <v>4046</v>
      </c>
      <c r="H1069" t="s">
        <v>6049</v>
      </c>
    </row>
    <row r="1070" spans="1:8" x14ac:dyDescent="0.35">
      <c r="A1070" s="30" t="s">
        <v>2858</v>
      </c>
      <c r="B1070" s="62" t="s">
        <v>2857</v>
      </c>
      <c r="C1070" t="s">
        <v>558</v>
      </c>
      <c r="D1070" s="74"/>
      <c r="E1070" t="s">
        <v>1167</v>
      </c>
      <c r="F1070" s="24" t="s">
        <v>3781</v>
      </c>
      <c r="G1070" s="83" t="s">
        <v>4046</v>
      </c>
      <c r="H1070" t="s">
        <v>6050</v>
      </c>
    </row>
    <row r="1071" spans="1:8" x14ac:dyDescent="0.35">
      <c r="A1071" s="30" t="s">
        <v>2860</v>
      </c>
      <c r="B1071" s="62" t="s">
        <v>2859</v>
      </c>
      <c r="C1071" t="s">
        <v>86</v>
      </c>
      <c r="D1071" s="74"/>
      <c r="E1071" t="s">
        <v>1168</v>
      </c>
      <c r="F1071" s="24" t="s">
        <v>3782</v>
      </c>
      <c r="G1071" s="83" t="s">
        <v>4047</v>
      </c>
      <c r="H1071" t="s">
        <v>6051</v>
      </c>
    </row>
    <row r="1072" spans="1:8" x14ac:dyDescent="0.35">
      <c r="A1072" s="30" t="s">
        <v>2386</v>
      </c>
      <c r="B1072" s="62" t="s">
        <v>2385</v>
      </c>
      <c r="C1072" t="s">
        <v>431</v>
      </c>
      <c r="D1072" s="74"/>
      <c r="E1072" t="s">
        <v>1169</v>
      </c>
      <c r="F1072" s="24" t="s">
        <v>3783</v>
      </c>
      <c r="G1072" s="83" t="s">
        <v>4048</v>
      </c>
      <c r="H1072" t="s">
        <v>6052</v>
      </c>
    </row>
    <row r="1073" spans="1:8" customFormat="1" ht="14.5" x14ac:dyDescent="0.35">
      <c r="A1073" s="31" t="s">
        <v>2862</v>
      </c>
      <c r="B1073" s="62" t="s">
        <v>2861</v>
      </c>
      <c r="C1073" s="74" t="s">
        <v>284</v>
      </c>
      <c r="D1073" s="74"/>
      <c r="E1073" s="74" t="s">
        <v>1170</v>
      </c>
      <c r="F1073" s="29" t="s">
        <v>3097</v>
      </c>
    </row>
    <row r="1074" spans="1:8" x14ac:dyDescent="0.35">
      <c r="A1074" s="30" t="s">
        <v>2864</v>
      </c>
      <c r="B1074" s="62" t="s">
        <v>2863</v>
      </c>
      <c r="C1074" t="s">
        <v>210</v>
      </c>
      <c r="D1074" s="74"/>
      <c r="E1074" t="s">
        <v>1171</v>
      </c>
      <c r="F1074" s="24" t="s">
        <v>3784</v>
      </c>
      <c r="G1074" t="s">
        <v>6053</v>
      </c>
      <c r="H1074" t="s">
        <v>6054</v>
      </c>
    </row>
    <row r="1075" spans="1:8" x14ac:dyDescent="0.35">
      <c r="A1075" s="30" t="s">
        <v>2866</v>
      </c>
      <c r="B1075" s="62" t="s">
        <v>2865</v>
      </c>
      <c r="C1075" t="s">
        <v>634</v>
      </c>
      <c r="D1075" s="74"/>
      <c r="E1075" t="s">
        <v>1172</v>
      </c>
      <c r="F1075" s="24" t="s">
        <v>4049</v>
      </c>
      <c r="G1075" t="s">
        <v>6055</v>
      </c>
      <c r="H1075" t="s">
        <v>6056</v>
      </c>
    </row>
    <row r="1076" spans="1:8" x14ac:dyDescent="0.35">
      <c r="A1076" s="30" t="s">
        <v>2870</v>
      </c>
      <c r="B1076" s="62" t="s">
        <v>2869</v>
      </c>
      <c r="C1076" t="s">
        <v>427</v>
      </c>
      <c r="D1076" s="74"/>
      <c r="E1076" t="s">
        <v>1173</v>
      </c>
      <c r="F1076" s="24" t="s">
        <v>4050</v>
      </c>
      <c r="G1076" s="83" t="s">
        <v>1537</v>
      </c>
      <c r="H1076" t="s">
        <v>6057</v>
      </c>
    </row>
    <row r="1077" spans="1:8" x14ac:dyDescent="0.35">
      <c r="A1077" s="30" t="s">
        <v>2868</v>
      </c>
      <c r="B1077" s="62" t="s">
        <v>2867</v>
      </c>
      <c r="C1077" t="s">
        <v>277</v>
      </c>
      <c r="D1077" s="74"/>
      <c r="E1077" t="s">
        <v>1174</v>
      </c>
      <c r="F1077" s="24" t="s">
        <v>4051</v>
      </c>
      <c r="G1077" s="83" t="s">
        <v>4062</v>
      </c>
      <c r="H1077" t="s">
        <v>6058</v>
      </c>
    </row>
    <row r="1078" spans="1:8" x14ac:dyDescent="0.35">
      <c r="A1078" s="30" t="s">
        <v>2876</v>
      </c>
      <c r="B1078" s="62" t="s">
        <v>2873</v>
      </c>
      <c r="C1078" t="s">
        <v>596</v>
      </c>
      <c r="D1078" s="74"/>
      <c r="E1078" t="s">
        <v>1175</v>
      </c>
      <c r="F1078" s="24" t="s">
        <v>4052</v>
      </c>
      <c r="G1078" s="83" t="s">
        <v>4063</v>
      </c>
      <c r="H1078" t="s">
        <v>6059</v>
      </c>
    </row>
    <row r="1079" spans="1:8" x14ac:dyDescent="0.35">
      <c r="A1079" s="30" t="s">
        <v>2876</v>
      </c>
      <c r="B1079" s="62" t="s">
        <v>2873</v>
      </c>
      <c r="C1079" t="s">
        <v>596</v>
      </c>
      <c r="D1079" s="74"/>
      <c r="E1079" t="s">
        <v>1175</v>
      </c>
      <c r="F1079" s="24" t="s">
        <v>4053</v>
      </c>
      <c r="G1079" s="83" t="s">
        <v>4064</v>
      </c>
      <c r="H1079" t="s">
        <v>6060</v>
      </c>
    </row>
    <row r="1080" spans="1:8" x14ac:dyDescent="0.35">
      <c r="A1080" s="30" t="s">
        <v>2872</v>
      </c>
      <c r="B1080" s="62" t="s">
        <v>2871</v>
      </c>
      <c r="C1080" t="s">
        <v>556</v>
      </c>
      <c r="D1080" s="74"/>
      <c r="E1080" t="s">
        <v>1176</v>
      </c>
      <c r="F1080" s="24" t="s">
        <v>4054</v>
      </c>
      <c r="G1080" t="s">
        <v>6061</v>
      </c>
      <c r="H1080" s="83" t="s">
        <v>4065</v>
      </c>
    </row>
    <row r="1081" spans="1:8" x14ac:dyDescent="0.35">
      <c r="A1081" s="30" t="s">
        <v>2875</v>
      </c>
      <c r="B1081" s="62" t="s">
        <v>2874</v>
      </c>
      <c r="C1081" t="s">
        <v>104</v>
      </c>
      <c r="D1081" s="74"/>
      <c r="E1081" t="s">
        <v>1177</v>
      </c>
      <c r="F1081" s="24" t="s">
        <v>4055</v>
      </c>
      <c r="G1081" t="s">
        <v>6062</v>
      </c>
      <c r="H1081" t="s">
        <v>6063</v>
      </c>
    </row>
    <row r="1082" spans="1:8" x14ac:dyDescent="0.35">
      <c r="A1082" s="30" t="s">
        <v>2878</v>
      </c>
      <c r="B1082" s="62" t="s">
        <v>2877</v>
      </c>
      <c r="C1082" t="s">
        <v>376</v>
      </c>
      <c r="D1082" s="74"/>
      <c r="E1082" t="s">
        <v>1178</v>
      </c>
      <c r="F1082" s="24" t="s">
        <v>4057</v>
      </c>
      <c r="G1082" s="83" t="s">
        <v>4066</v>
      </c>
      <c r="H1082" t="s">
        <v>6064</v>
      </c>
    </row>
    <row r="1083" spans="1:8" x14ac:dyDescent="0.35">
      <c r="A1083" s="30" t="s">
        <v>2242</v>
      </c>
      <c r="B1083" s="62" t="s">
        <v>2241</v>
      </c>
      <c r="C1083" t="s">
        <v>221</v>
      </c>
      <c r="D1083" s="75"/>
      <c r="E1083" t="s">
        <v>1179</v>
      </c>
      <c r="F1083" s="24" t="s">
        <v>4056</v>
      </c>
      <c r="G1083" s="83" t="s">
        <v>4067</v>
      </c>
      <c r="H1083" t="s">
        <v>6065</v>
      </c>
    </row>
    <row r="1084" spans="1:8" x14ac:dyDescent="0.35">
      <c r="A1084" s="30" t="s">
        <v>2242</v>
      </c>
      <c r="B1084" s="62" t="s">
        <v>2241</v>
      </c>
      <c r="C1084" t="s">
        <v>221</v>
      </c>
      <c r="D1084" s="75"/>
      <c r="E1084" t="s">
        <v>1179</v>
      </c>
      <c r="F1084" s="24" t="s">
        <v>4058</v>
      </c>
      <c r="G1084" s="83" t="s">
        <v>4068</v>
      </c>
      <c r="H1084" t="s">
        <v>6066</v>
      </c>
    </row>
    <row r="1085" spans="1:8" x14ac:dyDescent="0.35">
      <c r="A1085" s="30" t="s">
        <v>2242</v>
      </c>
      <c r="B1085" s="62" t="s">
        <v>2241</v>
      </c>
      <c r="C1085" t="s">
        <v>221</v>
      </c>
      <c r="D1085" s="75"/>
      <c r="E1085" t="s">
        <v>1179</v>
      </c>
      <c r="F1085" s="24" t="s">
        <v>4059</v>
      </c>
      <c r="G1085" s="83" t="s">
        <v>4069</v>
      </c>
      <c r="H1085" t="s">
        <v>6067</v>
      </c>
    </row>
    <row r="1086" spans="1:8" x14ac:dyDescent="0.35">
      <c r="A1086" s="30" t="s">
        <v>2242</v>
      </c>
      <c r="B1086" s="62" t="s">
        <v>2241</v>
      </c>
      <c r="C1086" t="s">
        <v>221</v>
      </c>
      <c r="D1086" s="75"/>
      <c r="E1086" t="s">
        <v>1179</v>
      </c>
      <c r="F1086" s="24" t="s">
        <v>4082</v>
      </c>
      <c r="G1086" s="83" t="s">
        <v>4098</v>
      </c>
      <c r="H1086" t="s">
        <v>6080</v>
      </c>
    </row>
    <row r="1087" spans="1:8" x14ac:dyDescent="0.35">
      <c r="A1087" s="30" t="s">
        <v>2242</v>
      </c>
      <c r="B1087" s="62" t="s">
        <v>2241</v>
      </c>
      <c r="C1087" t="s">
        <v>221</v>
      </c>
      <c r="D1087" s="75"/>
      <c r="E1087" t="s">
        <v>1179</v>
      </c>
      <c r="F1087" s="24" t="s">
        <v>4083</v>
      </c>
      <c r="G1087" s="83" t="s">
        <v>4099</v>
      </c>
      <c r="H1087" t="s">
        <v>6081</v>
      </c>
    </row>
    <row r="1088" spans="1:8" x14ac:dyDescent="0.35">
      <c r="A1088" s="30" t="s">
        <v>2242</v>
      </c>
      <c r="B1088" s="62" t="s">
        <v>2241</v>
      </c>
      <c r="C1088" t="s">
        <v>221</v>
      </c>
      <c r="D1088" s="75"/>
      <c r="E1088" t="s">
        <v>1179</v>
      </c>
      <c r="F1088" s="24" t="s">
        <v>4060</v>
      </c>
      <c r="G1088" s="83" t="s">
        <v>4070</v>
      </c>
      <c r="H1088" t="s">
        <v>6068</v>
      </c>
    </row>
    <row r="1089" spans="1:8" x14ac:dyDescent="0.35">
      <c r="A1089" s="30" t="s">
        <v>2242</v>
      </c>
      <c r="B1089" s="62" t="s">
        <v>2241</v>
      </c>
      <c r="C1089" t="s">
        <v>221</v>
      </c>
      <c r="D1089" s="75"/>
      <c r="E1089" t="s">
        <v>1179</v>
      </c>
      <c r="F1089" s="24" t="s">
        <v>4061</v>
      </c>
      <c r="G1089" s="83" t="s">
        <v>4071</v>
      </c>
      <c r="H1089" t="s">
        <v>6069</v>
      </c>
    </row>
    <row r="1090" spans="1:8" x14ac:dyDescent="0.35">
      <c r="A1090" s="30" t="s">
        <v>2242</v>
      </c>
      <c r="B1090" s="62" t="s">
        <v>2241</v>
      </c>
      <c r="C1090" t="s">
        <v>221</v>
      </c>
      <c r="D1090" s="75"/>
      <c r="E1090" t="s">
        <v>1179</v>
      </c>
      <c r="F1090" s="24" t="s">
        <v>4072</v>
      </c>
      <c r="G1090" t="s">
        <v>6070</v>
      </c>
      <c r="H1090" s="83" t="s">
        <v>4088</v>
      </c>
    </row>
    <row r="1091" spans="1:8" x14ac:dyDescent="0.35">
      <c r="A1091" s="30" t="s">
        <v>2242</v>
      </c>
      <c r="B1091" s="62" t="s">
        <v>2241</v>
      </c>
      <c r="C1091" t="s">
        <v>221</v>
      </c>
      <c r="D1091" s="75"/>
      <c r="E1091" t="s">
        <v>1179</v>
      </c>
      <c r="F1091" s="24" t="s">
        <v>4073</v>
      </c>
      <c r="G1091" s="83" t="s">
        <v>4089</v>
      </c>
      <c r="H1091" t="s">
        <v>6071</v>
      </c>
    </row>
    <row r="1092" spans="1:8" x14ac:dyDescent="0.35">
      <c r="A1092" s="30" t="s">
        <v>2242</v>
      </c>
      <c r="B1092" s="62" t="s">
        <v>2241</v>
      </c>
      <c r="C1092" t="s">
        <v>221</v>
      </c>
      <c r="D1092" s="75"/>
      <c r="E1092" t="s">
        <v>1179</v>
      </c>
      <c r="F1092" s="24" t="s">
        <v>4074</v>
      </c>
      <c r="G1092" s="83" t="s">
        <v>4090</v>
      </c>
      <c r="H1092" t="s">
        <v>6072</v>
      </c>
    </row>
    <row r="1093" spans="1:8" x14ac:dyDescent="0.35">
      <c r="A1093" s="30" t="s">
        <v>2242</v>
      </c>
      <c r="B1093" s="62" t="s">
        <v>2241</v>
      </c>
      <c r="C1093" t="s">
        <v>221</v>
      </c>
      <c r="D1093" s="75"/>
      <c r="E1093" t="s">
        <v>1179</v>
      </c>
      <c r="F1093" s="24" t="s">
        <v>4075</v>
      </c>
      <c r="G1093" s="83" t="s">
        <v>4091</v>
      </c>
      <c r="H1093" t="s">
        <v>6073</v>
      </c>
    </row>
    <row r="1094" spans="1:8" x14ac:dyDescent="0.35">
      <c r="A1094" s="30" t="s">
        <v>2242</v>
      </c>
      <c r="B1094" s="62" t="s">
        <v>2241</v>
      </c>
      <c r="C1094" t="s">
        <v>221</v>
      </c>
      <c r="D1094" s="75"/>
      <c r="E1094" t="s">
        <v>1179</v>
      </c>
      <c r="F1094" s="24" t="s">
        <v>4076</v>
      </c>
      <c r="G1094" s="83" t="s">
        <v>4092</v>
      </c>
      <c r="H1094" t="s">
        <v>6074</v>
      </c>
    </row>
    <row r="1095" spans="1:8" x14ac:dyDescent="0.35">
      <c r="A1095" s="30" t="s">
        <v>2242</v>
      </c>
      <c r="B1095" s="62" t="s">
        <v>2241</v>
      </c>
      <c r="C1095" t="s">
        <v>221</v>
      </c>
      <c r="D1095" s="75"/>
      <c r="E1095" t="s">
        <v>1179</v>
      </c>
      <c r="F1095" s="24" t="s">
        <v>4077</v>
      </c>
      <c r="G1095" s="83" t="s">
        <v>4093</v>
      </c>
      <c r="H1095" t="s">
        <v>6075</v>
      </c>
    </row>
    <row r="1096" spans="1:8" x14ac:dyDescent="0.35">
      <c r="A1096" s="30" t="s">
        <v>2242</v>
      </c>
      <c r="B1096" s="62" t="s">
        <v>2241</v>
      </c>
      <c r="C1096" t="s">
        <v>221</v>
      </c>
      <c r="D1096" s="75"/>
      <c r="E1096" t="s">
        <v>1179</v>
      </c>
      <c r="F1096" s="24" t="s">
        <v>4084</v>
      </c>
      <c r="G1096" t="s">
        <v>6066</v>
      </c>
      <c r="H1096" s="83" t="s">
        <v>4100</v>
      </c>
    </row>
    <row r="1097" spans="1:8" x14ac:dyDescent="0.35">
      <c r="A1097" s="30" t="s">
        <v>2242</v>
      </c>
      <c r="B1097" s="62" t="s">
        <v>2241</v>
      </c>
      <c r="C1097" t="s">
        <v>221</v>
      </c>
      <c r="D1097" s="75"/>
      <c r="E1097" t="s">
        <v>1179</v>
      </c>
      <c r="F1097" s="24" t="s">
        <v>4085</v>
      </c>
      <c r="G1097" t="s">
        <v>6082</v>
      </c>
      <c r="H1097" s="83" t="s">
        <v>4101</v>
      </c>
    </row>
    <row r="1098" spans="1:8" x14ac:dyDescent="0.35">
      <c r="A1098" s="30" t="s">
        <v>2242</v>
      </c>
      <c r="B1098" s="62" t="s">
        <v>2241</v>
      </c>
      <c r="C1098" t="s">
        <v>221</v>
      </c>
      <c r="D1098" s="75"/>
      <c r="E1098" t="s">
        <v>1179</v>
      </c>
      <c r="F1098" s="24" t="s">
        <v>4086</v>
      </c>
      <c r="G1098" t="s">
        <v>6083</v>
      </c>
      <c r="H1098" s="83" t="s">
        <v>4101</v>
      </c>
    </row>
    <row r="1099" spans="1:8" x14ac:dyDescent="0.35">
      <c r="A1099" s="30" t="s">
        <v>2242</v>
      </c>
      <c r="B1099" s="62" t="s">
        <v>2241</v>
      </c>
      <c r="C1099" t="s">
        <v>221</v>
      </c>
      <c r="D1099" s="75"/>
      <c r="E1099" t="s">
        <v>1179</v>
      </c>
      <c r="F1099" s="24" t="s">
        <v>4087</v>
      </c>
      <c r="G1099" t="s">
        <v>6084</v>
      </c>
      <c r="H1099" s="83" t="s">
        <v>4102</v>
      </c>
    </row>
    <row r="1100" spans="1:8" x14ac:dyDescent="0.35">
      <c r="A1100" s="30" t="s">
        <v>2242</v>
      </c>
      <c r="B1100" s="62" t="s">
        <v>2241</v>
      </c>
      <c r="C1100" t="s">
        <v>221</v>
      </c>
      <c r="D1100" s="75"/>
      <c r="E1100" t="s">
        <v>1179</v>
      </c>
      <c r="F1100" s="24" t="s">
        <v>4081</v>
      </c>
      <c r="G1100" s="83" t="s">
        <v>4097</v>
      </c>
      <c r="H1100" t="s">
        <v>6079</v>
      </c>
    </row>
    <row r="1101" spans="1:8" x14ac:dyDescent="0.35">
      <c r="A1101" s="30" t="s">
        <v>2242</v>
      </c>
      <c r="B1101" s="62" t="s">
        <v>2241</v>
      </c>
      <c r="C1101" t="s">
        <v>221</v>
      </c>
      <c r="D1101" s="75"/>
      <c r="E1101" t="s">
        <v>1179</v>
      </c>
      <c r="F1101" s="24" t="s">
        <v>4078</v>
      </c>
      <c r="G1101" s="83" t="s">
        <v>4094</v>
      </c>
      <c r="H1101" t="s">
        <v>6076</v>
      </c>
    </row>
    <row r="1102" spans="1:8" x14ac:dyDescent="0.35">
      <c r="A1102" s="30" t="s">
        <v>2242</v>
      </c>
      <c r="B1102" s="62" t="s">
        <v>2241</v>
      </c>
      <c r="C1102" t="s">
        <v>221</v>
      </c>
      <c r="D1102" s="75"/>
      <c r="E1102" t="s">
        <v>1179</v>
      </c>
      <c r="F1102" s="24" t="s">
        <v>4079</v>
      </c>
      <c r="G1102" s="83" t="s">
        <v>4095</v>
      </c>
      <c r="H1102" t="s">
        <v>6077</v>
      </c>
    </row>
    <row r="1103" spans="1:8" x14ac:dyDescent="0.35">
      <c r="A1103" s="30" t="s">
        <v>2242</v>
      </c>
      <c r="B1103" s="62" t="s">
        <v>2241</v>
      </c>
      <c r="C1103" t="s">
        <v>221</v>
      </c>
      <c r="D1103" s="75"/>
      <c r="E1103" t="s">
        <v>1179</v>
      </c>
      <c r="F1103" s="24" t="s">
        <v>4080</v>
      </c>
      <c r="G1103" s="83" t="s">
        <v>4096</v>
      </c>
      <c r="H1103" t="s">
        <v>6078</v>
      </c>
    </row>
    <row r="1104" spans="1:8" x14ac:dyDescent="0.35">
      <c r="A1104" s="30" t="s">
        <v>2242</v>
      </c>
      <c r="B1104" s="62" t="s">
        <v>2241</v>
      </c>
      <c r="C1104" t="s">
        <v>221</v>
      </c>
      <c r="D1104" s="75"/>
      <c r="E1104" t="s">
        <v>1179</v>
      </c>
      <c r="F1104" s="24" t="s">
        <v>4103</v>
      </c>
      <c r="G1104" t="s">
        <v>6085</v>
      </c>
      <c r="H1104" s="83" t="s">
        <v>4104</v>
      </c>
    </row>
    <row r="1105" spans="1:8" x14ac:dyDescent="0.35">
      <c r="A1105" s="30" t="s">
        <v>2888</v>
      </c>
      <c r="B1105" s="62" t="s">
        <v>2887</v>
      </c>
      <c r="C1105" t="s">
        <v>613</v>
      </c>
      <c r="D1105" s="74"/>
      <c r="E1105" t="s">
        <v>1180</v>
      </c>
      <c r="F1105" s="24" t="s">
        <v>3785</v>
      </c>
      <c r="G1105" s="83" t="s">
        <v>4105</v>
      </c>
      <c r="H1105" t="s">
        <v>6086</v>
      </c>
    </row>
    <row r="1106" spans="1:8" x14ac:dyDescent="0.35">
      <c r="A1106" s="30" t="s">
        <v>2890</v>
      </c>
      <c r="B1106" s="62" t="s">
        <v>2889</v>
      </c>
      <c r="C1106" t="s">
        <v>591</v>
      </c>
      <c r="D1106" s="74"/>
      <c r="E1106" t="s">
        <v>1181</v>
      </c>
      <c r="F1106" s="24" t="s">
        <v>3786</v>
      </c>
      <c r="G1106" s="83" t="s">
        <v>4106</v>
      </c>
      <c r="H1106" t="s">
        <v>6087</v>
      </c>
    </row>
    <row r="1107" spans="1:8" x14ac:dyDescent="0.35">
      <c r="A1107" s="30" t="s">
        <v>2881</v>
      </c>
      <c r="B1107" s="62" t="s">
        <v>2882</v>
      </c>
      <c r="C1107" t="s">
        <v>410</v>
      </c>
      <c r="D1107" s="74"/>
      <c r="E1107" t="s">
        <v>1182</v>
      </c>
      <c r="F1107" s="24" t="s">
        <v>3787</v>
      </c>
      <c r="G1107" t="s">
        <v>6088</v>
      </c>
      <c r="H1107" t="s">
        <v>6089</v>
      </c>
    </row>
    <row r="1108" spans="1:8" x14ac:dyDescent="0.35">
      <c r="A1108" s="30" t="s">
        <v>2881</v>
      </c>
      <c r="B1108" s="62" t="s">
        <v>2882</v>
      </c>
      <c r="C1108" t="s">
        <v>410</v>
      </c>
      <c r="D1108" s="74"/>
      <c r="E1108" t="s">
        <v>1182</v>
      </c>
      <c r="F1108" s="24" t="s">
        <v>3788</v>
      </c>
      <c r="G1108" s="83" t="s">
        <v>4107</v>
      </c>
      <c r="H1108" t="s">
        <v>6090</v>
      </c>
    </row>
    <row r="1109" spans="1:8" x14ac:dyDescent="0.35">
      <c r="A1109" s="30" t="s">
        <v>2881</v>
      </c>
      <c r="B1109" s="62" t="s">
        <v>2882</v>
      </c>
      <c r="C1109" t="s">
        <v>410</v>
      </c>
      <c r="D1109" s="74"/>
      <c r="E1109" t="s">
        <v>1182</v>
      </c>
      <c r="F1109" s="24" t="s">
        <v>3789</v>
      </c>
      <c r="G1109" t="s">
        <v>6091</v>
      </c>
      <c r="H1109" t="s">
        <v>6092</v>
      </c>
    </row>
    <row r="1110" spans="1:8" x14ac:dyDescent="0.35">
      <c r="A1110" s="30" t="s">
        <v>2892</v>
      </c>
      <c r="B1110" s="62" t="s">
        <v>2891</v>
      </c>
      <c r="C1110" t="s">
        <v>504</v>
      </c>
      <c r="D1110" s="74"/>
      <c r="E1110" t="s">
        <v>1183</v>
      </c>
      <c r="F1110" s="24" t="s">
        <v>3790</v>
      </c>
      <c r="G1110" s="83" t="s">
        <v>4108</v>
      </c>
      <c r="H1110" t="s">
        <v>6093</v>
      </c>
    </row>
    <row r="1111" spans="1:8" x14ac:dyDescent="0.35">
      <c r="A1111" s="30" t="s">
        <v>2880</v>
      </c>
      <c r="B1111" s="62" t="s">
        <v>2879</v>
      </c>
      <c r="C1111" t="s">
        <v>361</v>
      </c>
      <c r="D1111" s="74"/>
      <c r="E1111" t="s">
        <v>1184</v>
      </c>
      <c r="F1111" s="24" t="s">
        <v>3791</v>
      </c>
      <c r="G1111" s="83" t="s">
        <v>4110</v>
      </c>
      <c r="H1111" s="83" t="s">
        <v>4109</v>
      </c>
    </row>
    <row r="1112" spans="1:8" x14ac:dyDescent="0.35">
      <c r="A1112" s="30" t="s">
        <v>2880</v>
      </c>
      <c r="B1112" s="62" t="s">
        <v>2879</v>
      </c>
      <c r="C1112" t="s">
        <v>361</v>
      </c>
      <c r="D1112" s="74"/>
      <c r="E1112" t="s">
        <v>1184</v>
      </c>
      <c r="F1112" s="24" t="s">
        <v>3792</v>
      </c>
      <c r="G1112" s="83" t="s">
        <v>4111</v>
      </c>
      <c r="H1112" t="s">
        <v>6094</v>
      </c>
    </row>
    <row r="1113" spans="1:8" x14ac:dyDescent="0.35">
      <c r="A1113" s="30" t="s">
        <v>2880</v>
      </c>
      <c r="B1113" s="62" t="s">
        <v>2879</v>
      </c>
      <c r="C1113" t="s">
        <v>361</v>
      </c>
      <c r="D1113" s="74"/>
      <c r="E1113" t="s">
        <v>1184</v>
      </c>
      <c r="F1113" s="24" t="s">
        <v>3793</v>
      </c>
      <c r="G1113" s="83" t="s">
        <v>4109</v>
      </c>
      <c r="H1113" t="s">
        <v>6094</v>
      </c>
    </row>
    <row r="1114" spans="1:8" x14ac:dyDescent="0.35">
      <c r="A1114" s="30" t="s">
        <v>2880</v>
      </c>
      <c r="B1114" s="62" t="s">
        <v>2879</v>
      </c>
      <c r="C1114" t="s">
        <v>509</v>
      </c>
      <c r="D1114" s="74"/>
      <c r="E1114" t="s">
        <v>1185</v>
      </c>
      <c r="F1114" s="24" t="s">
        <v>3794</v>
      </c>
      <c r="G1114" s="83" t="s">
        <v>4112</v>
      </c>
      <c r="H1114" t="s">
        <v>6095</v>
      </c>
    </row>
    <row r="1115" spans="1:8" x14ac:dyDescent="0.35">
      <c r="A1115" s="30" t="s">
        <v>2880</v>
      </c>
      <c r="B1115" s="62" t="s">
        <v>2879</v>
      </c>
      <c r="C1115" t="s">
        <v>509</v>
      </c>
      <c r="D1115" s="74"/>
      <c r="E1115" t="s">
        <v>1185</v>
      </c>
      <c r="F1115" s="24" t="s">
        <v>3795</v>
      </c>
      <c r="G1115" s="83" t="s">
        <v>1579</v>
      </c>
      <c r="H1115" t="s">
        <v>6095</v>
      </c>
    </row>
    <row r="1116" spans="1:8" x14ac:dyDescent="0.35">
      <c r="A1116" s="30" t="s">
        <v>2880</v>
      </c>
      <c r="B1116" s="62" t="s">
        <v>2879</v>
      </c>
      <c r="C1116" t="s">
        <v>509</v>
      </c>
      <c r="D1116" s="74"/>
      <c r="E1116" t="s">
        <v>1185</v>
      </c>
      <c r="F1116" s="24" t="s">
        <v>3796</v>
      </c>
      <c r="G1116" s="83" t="s">
        <v>1579</v>
      </c>
      <c r="H1116" s="83" t="s">
        <v>4112</v>
      </c>
    </row>
    <row r="1117" spans="1:8" x14ac:dyDescent="0.35">
      <c r="A1117" s="30" t="s">
        <v>2900</v>
      </c>
      <c r="B1117" s="62" t="s">
        <v>2899</v>
      </c>
      <c r="C1117" t="s">
        <v>120</v>
      </c>
      <c r="D1117" s="74"/>
      <c r="E1117" t="s">
        <v>1186</v>
      </c>
      <c r="F1117" s="24" t="s">
        <v>3797</v>
      </c>
      <c r="G1117" s="83" t="s">
        <v>4113</v>
      </c>
      <c r="H1117" t="s">
        <v>6096</v>
      </c>
    </row>
    <row r="1118" spans="1:8" x14ac:dyDescent="0.35">
      <c r="A1118" s="30" t="s">
        <v>2900</v>
      </c>
      <c r="B1118" s="62" t="s">
        <v>2899</v>
      </c>
      <c r="C1118" t="s">
        <v>120</v>
      </c>
      <c r="D1118" s="74"/>
      <c r="E1118" t="s">
        <v>1186</v>
      </c>
      <c r="F1118" s="24" t="s">
        <v>3798</v>
      </c>
      <c r="G1118" s="83" t="s">
        <v>4114</v>
      </c>
      <c r="H1118" t="s">
        <v>6097</v>
      </c>
    </row>
    <row r="1119" spans="1:8" x14ac:dyDescent="0.35">
      <c r="A1119" s="30" t="s">
        <v>2902</v>
      </c>
      <c r="B1119" s="62" t="s">
        <v>2901</v>
      </c>
      <c r="C1119" t="s">
        <v>118</v>
      </c>
      <c r="D1119" s="74"/>
      <c r="E1119" t="s">
        <v>1187</v>
      </c>
      <c r="F1119" s="24" t="s">
        <v>3799</v>
      </c>
      <c r="G1119" s="83" t="s">
        <v>4115</v>
      </c>
      <c r="H1119" t="s">
        <v>6098</v>
      </c>
    </row>
    <row r="1120" spans="1:8" x14ac:dyDescent="0.35">
      <c r="A1120" s="30" t="s">
        <v>2904</v>
      </c>
      <c r="B1120" s="62" t="s">
        <v>2903</v>
      </c>
      <c r="C1120" t="s">
        <v>121</v>
      </c>
      <c r="D1120" s="74"/>
      <c r="E1120" t="s">
        <v>1188</v>
      </c>
      <c r="F1120" s="24" t="s">
        <v>3800</v>
      </c>
      <c r="G1120" s="83" t="s">
        <v>4116</v>
      </c>
      <c r="H1120" t="s">
        <v>6096</v>
      </c>
    </row>
    <row r="1121" spans="1:8" x14ac:dyDescent="0.35">
      <c r="A1121" s="30" t="s">
        <v>2906</v>
      </c>
      <c r="B1121" s="62" t="s">
        <v>2905</v>
      </c>
      <c r="C1121" t="s">
        <v>684</v>
      </c>
      <c r="D1121" s="74"/>
      <c r="E1121" t="s">
        <v>1189</v>
      </c>
      <c r="F1121" s="24" t="s">
        <v>3801</v>
      </c>
      <c r="G1121" s="83" t="s">
        <v>4117</v>
      </c>
      <c r="H1121" t="s">
        <v>6099</v>
      </c>
    </row>
    <row r="1122" spans="1:8" x14ac:dyDescent="0.35">
      <c r="A1122" s="30" t="s">
        <v>2908</v>
      </c>
      <c r="B1122" s="62" t="s">
        <v>2907</v>
      </c>
      <c r="C1122" t="s">
        <v>657</v>
      </c>
      <c r="D1122" s="74"/>
      <c r="E1122" t="s">
        <v>1190</v>
      </c>
      <c r="F1122" s="24" t="s">
        <v>3802</v>
      </c>
      <c r="G1122" s="83" t="s">
        <v>4118</v>
      </c>
      <c r="H1122" t="s">
        <v>6100</v>
      </c>
    </row>
    <row r="1123" spans="1:8" x14ac:dyDescent="0.35">
      <c r="A1123" s="30" t="s">
        <v>2909</v>
      </c>
      <c r="B1123" s="62" t="s">
        <v>2910</v>
      </c>
      <c r="C1123" t="s">
        <v>191</v>
      </c>
      <c r="D1123" s="74"/>
      <c r="E1123" t="s">
        <v>1191</v>
      </c>
      <c r="F1123" s="24" t="s">
        <v>3803</v>
      </c>
      <c r="G1123" s="83" t="s">
        <v>4119</v>
      </c>
      <c r="H1123" t="s">
        <v>6101</v>
      </c>
    </row>
    <row r="1124" spans="1:8" x14ac:dyDescent="0.35">
      <c r="A1124" s="30" t="s">
        <v>2916</v>
      </c>
      <c r="B1124" s="62" t="s">
        <v>2915</v>
      </c>
      <c r="C1124" t="s">
        <v>675</v>
      </c>
      <c r="D1124" s="74"/>
      <c r="E1124" t="s">
        <v>1192</v>
      </c>
      <c r="F1124" s="24" t="s">
        <v>3804</v>
      </c>
      <c r="G1124" s="83" t="s">
        <v>4120</v>
      </c>
      <c r="H1124" t="s">
        <v>6102</v>
      </c>
    </row>
    <row r="1125" spans="1:8" x14ac:dyDescent="0.35">
      <c r="A1125" s="30" t="s">
        <v>2912</v>
      </c>
      <c r="B1125" s="62" t="s">
        <v>2911</v>
      </c>
      <c r="C1125" t="s">
        <v>502</v>
      </c>
      <c r="D1125" s="74"/>
      <c r="E1125" t="s">
        <v>1193</v>
      </c>
      <c r="F1125" s="24" t="s">
        <v>3806</v>
      </c>
      <c r="G1125" s="83" t="s">
        <v>4121</v>
      </c>
      <c r="H1125" t="s">
        <v>6104</v>
      </c>
    </row>
    <row r="1126" spans="1:8" x14ac:dyDescent="0.35">
      <c r="A1126" s="30" t="s">
        <v>2912</v>
      </c>
      <c r="B1126" s="62" t="s">
        <v>2911</v>
      </c>
      <c r="C1126" t="s">
        <v>502</v>
      </c>
      <c r="D1126" s="74"/>
      <c r="E1126" t="s">
        <v>1193</v>
      </c>
      <c r="F1126" s="24" t="s">
        <v>3805</v>
      </c>
      <c r="G1126" s="83" t="s">
        <v>1500</v>
      </c>
      <c r="H1126" t="s">
        <v>6103</v>
      </c>
    </row>
    <row r="1127" spans="1:8" x14ac:dyDescent="0.35">
      <c r="A1127" s="30" t="s">
        <v>2914</v>
      </c>
      <c r="B1127" s="62" t="s">
        <v>2913</v>
      </c>
      <c r="C1127" t="s">
        <v>632</v>
      </c>
      <c r="D1127" s="74"/>
      <c r="E1127" t="s">
        <v>1194</v>
      </c>
      <c r="F1127" s="24" t="s">
        <v>4123</v>
      </c>
      <c r="G1127" s="83" t="s">
        <v>4142</v>
      </c>
      <c r="H1127" t="s">
        <v>6106</v>
      </c>
    </row>
    <row r="1128" spans="1:8" x14ac:dyDescent="0.35">
      <c r="A1128" s="30" t="s">
        <v>2914</v>
      </c>
      <c r="B1128" s="62" t="s">
        <v>2913</v>
      </c>
      <c r="C1128" t="s">
        <v>632</v>
      </c>
      <c r="D1128" s="74"/>
      <c r="E1128" t="s">
        <v>1194</v>
      </c>
      <c r="F1128" s="24" t="s">
        <v>4124</v>
      </c>
      <c r="G1128" s="83" t="s">
        <v>4143</v>
      </c>
      <c r="H1128" t="s">
        <v>6107</v>
      </c>
    </row>
    <row r="1129" spans="1:8" x14ac:dyDescent="0.35">
      <c r="A1129" s="30" t="s">
        <v>2914</v>
      </c>
      <c r="B1129" s="62" t="s">
        <v>2913</v>
      </c>
      <c r="C1129" t="s">
        <v>632</v>
      </c>
      <c r="D1129" s="74"/>
      <c r="E1129" t="s">
        <v>1194</v>
      </c>
      <c r="F1129" s="24" t="s">
        <v>4125</v>
      </c>
      <c r="G1129" s="83" t="s">
        <v>4144</v>
      </c>
      <c r="H1129" t="s">
        <v>6108</v>
      </c>
    </row>
    <row r="1130" spans="1:8" x14ac:dyDescent="0.35">
      <c r="A1130" s="30" t="s">
        <v>2914</v>
      </c>
      <c r="B1130" s="62" t="s">
        <v>2913</v>
      </c>
      <c r="C1130" t="s">
        <v>632</v>
      </c>
      <c r="D1130" s="74"/>
      <c r="E1130" t="s">
        <v>1194</v>
      </c>
      <c r="F1130" s="24" t="s">
        <v>4126</v>
      </c>
      <c r="G1130" s="83" t="s">
        <v>4145</v>
      </c>
      <c r="H1130" t="s">
        <v>6109</v>
      </c>
    </row>
    <row r="1131" spans="1:8" x14ac:dyDescent="0.35">
      <c r="A1131" s="30" t="s">
        <v>2914</v>
      </c>
      <c r="B1131" s="62" t="s">
        <v>2913</v>
      </c>
      <c r="C1131" t="s">
        <v>632</v>
      </c>
      <c r="D1131" s="74"/>
      <c r="E1131" t="s">
        <v>1194</v>
      </c>
      <c r="F1131" s="24" t="s">
        <v>4127</v>
      </c>
      <c r="G1131" s="83" t="s">
        <v>4146</v>
      </c>
      <c r="H1131" t="s">
        <v>6110</v>
      </c>
    </row>
    <row r="1132" spans="1:8" x14ac:dyDescent="0.35">
      <c r="A1132" s="30" t="s">
        <v>2914</v>
      </c>
      <c r="B1132" s="62" t="s">
        <v>2913</v>
      </c>
      <c r="C1132" t="s">
        <v>632</v>
      </c>
      <c r="D1132" s="74"/>
      <c r="E1132" t="s">
        <v>1194</v>
      </c>
      <c r="F1132" s="24" t="s">
        <v>4128</v>
      </c>
      <c r="G1132" s="83" t="s">
        <v>4147</v>
      </c>
      <c r="H1132" t="s">
        <v>6111</v>
      </c>
    </row>
    <row r="1133" spans="1:8" x14ac:dyDescent="0.35">
      <c r="A1133" s="30" t="s">
        <v>2914</v>
      </c>
      <c r="B1133" s="62" t="s">
        <v>2913</v>
      </c>
      <c r="C1133" t="s">
        <v>632</v>
      </c>
      <c r="D1133" s="74"/>
      <c r="E1133" t="s">
        <v>1194</v>
      </c>
      <c r="F1133" s="24" t="s">
        <v>4129</v>
      </c>
      <c r="G1133" s="83" t="s">
        <v>4148</v>
      </c>
      <c r="H1133" t="s">
        <v>6112</v>
      </c>
    </row>
    <row r="1134" spans="1:8" x14ac:dyDescent="0.35">
      <c r="A1134" s="30" t="s">
        <v>2914</v>
      </c>
      <c r="B1134" s="62" t="s">
        <v>2913</v>
      </c>
      <c r="C1134" t="s">
        <v>632</v>
      </c>
      <c r="D1134" s="74"/>
      <c r="E1134" t="s">
        <v>1194</v>
      </c>
      <c r="F1134" s="24" t="s">
        <v>4130</v>
      </c>
      <c r="G1134" s="83" t="s">
        <v>4149</v>
      </c>
      <c r="H1134" t="s">
        <v>6113</v>
      </c>
    </row>
    <row r="1135" spans="1:8" x14ac:dyDescent="0.35">
      <c r="A1135" s="30" t="s">
        <v>2914</v>
      </c>
      <c r="B1135" s="62" t="s">
        <v>2913</v>
      </c>
      <c r="C1135" t="s">
        <v>632</v>
      </c>
      <c r="D1135" s="74"/>
      <c r="E1135" t="s">
        <v>1194</v>
      </c>
      <c r="F1135" s="24" t="s">
        <v>4131</v>
      </c>
      <c r="G1135" s="83" t="s">
        <v>4150</v>
      </c>
      <c r="H1135" t="s">
        <v>6114</v>
      </c>
    </row>
    <row r="1136" spans="1:8" x14ac:dyDescent="0.35">
      <c r="A1136" s="30" t="s">
        <v>2914</v>
      </c>
      <c r="B1136" s="62" t="s">
        <v>2913</v>
      </c>
      <c r="C1136" t="s">
        <v>632</v>
      </c>
      <c r="D1136" s="74"/>
      <c r="E1136" t="s">
        <v>1194</v>
      </c>
      <c r="F1136" s="24" t="s">
        <v>4122</v>
      </c>
      <c r="G1136" s="83" t="s">
        <v>4141</v>
      </c>
      <c r="H1136" t="s">
        <v>6105</v>
      </c>
    </row>
    <row r="1137" spans="1:8" x14ac:dyDescent="0.35">
      <c r="A1137" s="30" t="s">
        <v>2884</v>
      </c>
      <c r="B1137" s="62" t="s">
        <v>2883</v>
      </c>
      <c r="C1137" t="s">
        <v>259</v>
      </c>
      <c r="D1137" s="74"/>
      <c r="E1137" t="s">
        <v>1195</v>
      </c>
      <c r="F1137" s="24" t="s">
        <v>4132</v>
      </c>
      <c r="G1137" s="83" t="s">
        <v>4151</v>
      </c>
      <c r="H1137" t="s">
        <v>6115</v>
      </c>
    </row>
    <row r="1138" spans="1:8" x14ac:dyDescent="0.35">
      <c r="A1138" s="30" t="s">
        <v>2894</v>
      </c>
      <c r="B1138" s="62" t="s">
        <v>2893</v>
      </c>
      <c r="C1138" t="s">
        <v>451</v>
      </c>
      <c r="D1138" s="74"/>
      <c r="E1138" t="s">
        <v>1196</v>
      </c>
      <c r="F1138" s="24" t="s">
        <v>4133</v>
      </c>
      <c r="G1138" s="83" t="s">
        <v>4152</v>
      </c>
      <c r="H1138" t="s">
        <v>6116</v>
      </c>
    </row>
    <row r="1139" spans="1:8" x14ac:dyDescent="0.35">
      <c r="A1139" s="30" t="s">
        <v>2896</v>
      </c>
      <c r="B1139" s="62" t="s">
        <v>2895</v>
      </c>
      <c r="C1139" t="s">
        <v>262</v>
      </c>
      <c r="D1139" s="74"/>
      <c r="E1139" t="s">
        <v>1197</v>
      </c>
      <c r="F1139" s="24" t="s">
        <v>4134</v>
      </c>
      <c r="G1139" s="83" t="s">
        <v>4153</v>
      </c>
      <c r="H1139" t="s">
        <v>6117</v>
      </c>
    </row>
    <row r="1140" spans="1:8" x14ac:dyDescent="0.35">
      <c r="A1140" s="30" t="s">
        <v>2898</v>
      </c>
      <c r="B1140" s="62" t="s">
        <v>2897</v>
      </c>
      <c r="C1140" t="s">
        <v>390</v>
      </c>
      <c r="D1140" s="74"/>
      <c r="E1140" t="s">
        <v>1198</v>
      </c>
      <c r="F1140" s="24" t="s">
        <v>4135</v>
      </c>
      <c r="G1140" s="83" t="s">
        <v>4154</v>
      </c>
      <c r="H1140" t="s">
        <v>6118</v>
      </c>
    </row>
    <row r="1141" spans="1:8" x14ac:dyDescent="0.35">
      <c r="A1141" s="30" t="s">
        <v>2898</v>
      </c>
      <c r="B1141" s="62" t="s">
        <v>2897</v>
      </c>
      <c r="C1141" t="s">
        <v>390</v>
      </c>
      <c r="D1141" s="74"/>
      <c r="E1141" t="s">
        <v>1198</v>
      </c>
      <c r="F1141" s="24" t="s">
        <v>4136</v>
      </c>
      <c r="G1141" s="83" t="s">
        <v>4155</v>
      </c>
      <c r="H1141" t="s">
        <v>6118</v>
      </c>
    </row>
    <row r="1142" spans="1:8" x14ac:dyDescent="0.35">
      <c r="A1142" s="30" t="s">
        <v>2898</v>
      </c>
      <c r="B1142" s="62" t="s">
        <v>2897</v>
      </c>
      <c r="C1142" t="s">
        <v>390</v>
      </c>
      <c r="D1142" s="74"/>
      <c r="E1142" t="s">
        <v>1198</v>
      </c>
      <c r="F1142" s="24" t="s">
        <v>4137</v>
      </c>
      <c r="G1142" s="83" t="s">
        <v>4156</v>
      </c>
      <c r="H1142" t="s">
        <v>6119</v>
      </c>
    </row>
    <row r="1143" spans="1:8" x14ac:dyDescent="0.35">
      <c r="A1143" s="30" t="s">
        <v>2886</v>
      </c>
      <c r="B1143" s="62" t="s">
        <v>2885</v>
      </c>
      <c r="C1143" t="s">
        <v>194</v>
      </c>
      <c r="D1143" s="74"/>
      <c r="E1143" t="s">
        <v>1199</v>
      </c>
      <c r="F1143" s="24" t="s">
        <v>4139</v>
      </c>
      <c r="G1143" s="83" t="s">
        <v>4157</v>
      </c>
      <c r="H1143" t="s">
        <v>6121</v>
      </c>
    </row>
    <row r="1144" spans="1:8" x14ac:dyDescent="0.35">
      <c r="A1144" s="30" t="s">
        <v>2886</v>
      </c>
      <c r="B1144" s="62" t="s">
        <v>2885</v>
      </c>
      <c r="C1144" t="s">
        <v>194</v>
      </c>
      <c r="D1144" s="74"/>
      <c r="E1144" t="s">
        <v>1199</v>
      </c>
      <c r="F1144" s="24" t="s">
        <v>4140</v>
      </c>
      <c r="G1144" s="83" t="s">
        <v>4158</v>
      </c>
      <c r="H1144" t="s">
        <v>6122</v>
      </c>
    </row>
    <row r="1145" spans="1:8" x14ac:dyDescent="0.35">
      <c r="A1145" s="30" t="s">
        <v>2886</v>
      </c>
      <c r="B1145" s="62" t="s">
        <v>2885</v>
      </c>
      <c r="C1145" t="s">
        <v>194</v>
      </c>
      <c r="D1145" s="74"/>
      <c r="E1145" t="s">
        <v>1199</v>
      </c>
      <c r="F1145" s="24" t="s">
        <v>4138</v>
      </c>
      <c r="G1145" s="83" t="s">
        <v>4157</v>
      </c>
      <c r="H1145" t="s">
        <v>6120</v>
      </c>
    </row>
    <row r="1146" spans="1:8" customFormat="1" ht="14.5" x14ac:dyDescent="0.35">
      <c r="A1146" s="31" t="s">
        <v>2918</v>
      </c>
      <c r="B1146" s="62" t="s">
        <v>2917</v>
      </c>
      <c r="C1146" s="74" t="s">
        <v>185</v>
      </c>
      <c r="D1146" s="74"/>
      <c r="E1146" s="74" t="s">
        <v>1200</v>
      </c>
      <c r="F1146" s="29" t="s">
        <v>3097</v>
      </c>
    </row>
    <row r="1147" spans="1:8" customFormat="1" ht="14.5" x14ac:dyDescent="0.35">
      <c r="A1147" s="31" t="s">
        <v>2922</v>
      </c>
      <c r="B1147" s="62" t="s">
        <v>2921</v>
      </c>
      <c r="C1147" s="74" t="s">
        <v>186</v>
      </c>
      <c r="D1147" s="74"/>
      <c r="E1147" s="74" t="s">
        <v>1201</v>
      </c>
      <c r="F1147" s="29" t="s">
        <v>3097</v>
      </c>
    </row>
    <row r="1148" spans="1:8" x14ac:dyDescent="0.35">
      <c r="A1148" s="30" t="s">
        <v>2926</v>
      </c>
      <c r="B1148" s="62" t="s">
        <v>2925</v>
      </c>
      <c r="C1148" t="s">
        <v>584</v>
      </c>
      <c r="D1148" s="74"/>
      <c r="E1148" t="s">
        <v>1202</v>
      </c>
      <c r="F1148" s="24" t="s">
        <v>3807</v>
      </c>
      <c r="G1148" t="s">
        <v>6123</v>
      </c>
      <c r="H1148" t="s">
        <v>6124</v>
      </c>
    </row>
    <row r="1149" spans="1:8" x14ac:dyDescent="0.35">
      <c r="A1149" s="30" t="s">
        <v>2926</v>
      </c>
      <c r="B1149" s="62" t="s">
        <v>2925</v>
      </c>
      <c r="C1149" t="s">
        <v>584</v>
      </c>
      <c r="D1149" s="74"/>
      <c r="E1149" t="s">
        <v>1202</v>
      </c>
      <c r="F1149" s="24" t="s">
        <v>3808</v>
      </c>
      <c r="G1149" t="s">
        <v>6125</v>
      </c>
      <c r="H1149" t="s">
        <v>6126</v>
      </c>
    </row>
    <row r="1150" spans="1:8" x14ac:dyDescent="0.35">
      <c r="A1150" s="30" t="s">
        <v>2924</v>
      </c>
      <c r="B1150" s="62" t="s">
        <v>2923</v>
      </c>
      <c r="C1150" t="s">
        <v>551</v>
      </c>
      <c r="D1150" s="74"/>
      <c r="E1150" t="s">
        <v>1203</v>
      </c>
      <c r="F1150" s="24" t="s">
        <v>3809</v>
      </c>
      <c r="G1150" s="83" t="s">
        <v>4159</v>
      </c>
      <c r="H1150" t="s">
        <v>6127</v>
      </c>
    </row>
    <row r="1151" spans="1:8" x14ac:dyDescent="0.35">
      <c r="A1151" s="30" t="s">
        <v>2928</v>
      </c>
      <c r="B1151" s="62" t="s">
        <v>2927</v>
      </c>
      <c r="C1151" t="s">
        <v>405</v>
      </c>
      <c r="D1151" s="74"/>
      <c r="E1151" t="s">
        <v>1204</v>
      </c>
      <c r="F1151" s="24" t="s">
        <v>3810</v>
      </c>
      <c r="G1151" s="83" t="s">
        <v>4160</v>
      </c>
      <c r="H1151" t="s">
        <v>6128</v>
      </c>
    </row>
    <row r="1152" spans="1:8" x14ac:dyDescent="0.35">
      <c r="A1152" s="30" t="s">
        <v>2930</v>
      </c>
      <c r="B1152" s="62" t="s">
        <v>2929</v>
      </c>
      <c r="C1152" t="s">
        <v>416</v>
      </c>
      <c r="D1152" s="74"/>
      <c r="E1152" t="s">
        <v>1205</v>
      </c>
      <c r="F1152" s="24" t="s">
        <v>3811</v>
      </c>
      <c r="G1152" s="83" t="s">
        <v>1580</v>
      </c>
      <c r="H1152" t="s">
        <v>6129</v>
      </c>
    </row>
    <row r="1153" spans="1:8" x14ac:dyDescent="0.35">
      <c r="A1153" s="30" t="s">
        <v>2932</v>
      </c>
      <c r="B1153" s="62" t="s">
        <v>2931</v>
      </c>
      <c r="C1153" t="s">
        <v>417</v>
      </c>
      <c r="D1153" s="74"/>
      <c r="E1153" t="s">
        <v>1206</v>
      </c>
      <c r="F1153" s="24" t="s">
        <v>3812</v>
      </c>
      <c r="G1153" s="83" t="s">
        <v>4161</v>
      </c>
      <c r="H1153" t="s">
        <v>6130</v>
      </c>
    </row>
    <row r="1154" spans="1:8" customFormat="1" ht="14.5" x14ac:dyDescent="0.35">
      <c r="A1154" s="31" t="s">
        <v>2933</v>
      </c>
      <c r="B1154" s="62" t="s">
        <v>2934</v>
      </c>
      <c r="C1154" s="74" t="s">
        <v>398</v>
      </c>
      <c r="D1154" s="74"/>
      <c r="E1154" s="74" t="s">
        <v>1207</v>
      </c>
      <c r="F1154" s="29" t="s">
        <v>3097</v>
      </c>
    </row>
    <row r="1155" spans="1:8" x14ac:dyDescent="0.35">
      <c r="A1155" s="30" t="s">
        <v>2936</v>
      </c>
      <c r="B1155" s="62" t="s">
        <v>2935</v>
      </c>
      <c r="C1155" t="s">
        <v>559</v>
      </c>
      <c r="D1155" s="74"/>
      <c r="E1155" t="s">
        <v>1208</v>
      </c>
      <c r="F1155" s="24" t="s">
        <v>3813</v>
      </c>
      <c r="G1155" s="83" t="s">
        <v>4162</v>
      </c>
      <c r="H1155" t="s">
        <v>6131</v>
      </c>
    </row>
    <row r="1156" spans="1:8" x14ac:dyDescent="0.35">
      <c r="A1156" s="30" t="s">
        <v>2920</v>
      </c>
      <c r="B1156" s="62" t="s">
        <v>2919</v>
      </c>
      <c r="C1156" t="s">
        <v>438</v>
      </c>
      <c r="D1156" s="74"/>
      <c r="E1156" t="s">
        <v>1209</v>
      </c>
      <c r="F1156" s="24" t="s">
        <v>3814</v>
      </c>
      <c r="G1156" s="83" t="s">
        <v>1456</v>
      </c>
      <c r="H1156" t="s">
        <v>6132</v>
      </c>
    </row>
    <row r="1157" spans="1:8" x14ac:dyDescent="0.35">
      <c r="A1157" s="30" t="s">
        <v>2665</v>
      </c>
      <c r="B1157" s="62" t="s">
        <v>2664</v>
      </c>
      <c r="C1157" t="s">
        <v>327</v>
      </c>
      <c r="D1157" s="75"/>
      <c r="E1157" t="s">
        <v>1210</v>
      </c>
      <c r="F1157" s="24" t="s">
        <v>4163</v>
      </c>
      <c r="G1157" s="83" t="s">
        <v>4169</v>
      </c>
      <c r="H1157" t="s">
        <v>5971</v>
      </c>
    </row>
    <row r="1158" spans="1:8" x14ac:dyDescent="0.35">
      <c r="A1158" s="30" t="s">
        <v>2665</v>
      </c>
      <c r="B1158" s="62" t="s">
        <v>2664</v>
      </c>
      <c r="C1158" t="s">
        <v>327</v>
      </c>
      <c r="D1158" s="75"/>
      <c r="E1158" t="s">
        <v>1210</v>
      </c>
      <c r="F1158" s="24" t="s">
        <v>4164</v>
      </c>
      <c r="G1158" s="83" t="s">
        <v>1462</v>
      </c>
      <c r="H1158" t="s">
        <v>6133</v>
      </c>
    </row>
    <row r="1159" spans="1:8" x14ac:dyDescent="0.35">
      <c r="A1159" s="30" t="s">
        <v>2665</v>
      </c>
      <c r="B1159" s="62" t="s">
        <v>2664</v>
      </c>
      <c r="C1159" t="s">
        <v>327</v>
      </c>
      <c r="D1159" s="75"/>
      <c r="E1159" t="s">
        <v>1210</v>
      </c>
      <c r="F1159" s="24" t="s">
        <v>4167</v>
      </c>
      <c r="G1159" s="83" t="s">
        <v>1585</v>
      </c>
      <c r="H1159" t="s">
        <v>6134</v>
      </c>
    </row>
    <row r="1160" spans="1:8" x14ac:dyDescent="0.35">
      <c r="A1160" s="30" t="s">
        <v>2665</v>
      </c>
      <c r="B1160" s="62" t="s">
        <v>2664</v>
      </c>
      <c r="C1160" t="s">
        <v>327</v>
      </c>
      <c r="D1160" s="75"/>
      <c r="E1160" t="s">
        <v>1210</v>
      </c>
      <c r="F1160" s="24" t="s">
        <v>4165</v>
      </c>
      <c r="G1160" t="s">
        <v>5970</v>
      </c>
      <c r="H1160" t="s">
        <v>5971</v>
      </c>
    </row>
    <row r="1161" spans="1:8" x14ac:dyDescent="0.35">
      <c r="A1161" s="30" t="s">
        <v>2665</v>
      </c>
      <c r="B1161" s="62" t="s">
        <v>2664</v>
      </c>
      <c r="C1161" t="s">
        <v>327</v>
      </c>
      <c r="D1161" s="75"/>
      <c r="E1161" t="s">
        <v>1210</v>
      </c>
      <c r="F1161" s="24" t="s">
        <v>4166</v>
      </c>
      <c r="G1161" s="83" t="s">
        <v>4170</v>
      </c>
      <c r="H1161" s="83" t="s">
        <v>1619</v>
      </c>
    </row>
    <row r="1162" spans="1:8" x14ac:dyDescent="0.35">
      <c r="A1162" s="30" t="s">
        <v>2667</v>
      </c>
      <c r="B1162" s="62" t="s">
        <v>2666</v>
      </c>
      <c r="C1162" t="s">
        <v>440</v>
      </c>
      <c r="D1162" s="74"/>
      <c r="E1162" t="s">
        <v>1211</v>
      </c>
      <c r="F1162" s="24" t="s">
        <v>4168</v>
      </c>
      <c r="G1162" s="83" t="s">
        <v>4171</v>
      </c>
      <c r="H1162" t="s">
        <v>5971</v>
      </c>
    </row>
    <row r="1163" spans="1:8" x14ac:dyDescent="0.35">
      <c r="A1163" s="30" t="s">
        <v>2667</v>
      </c>
      <c r="B1163" s="62" t="s">
        <v>2666</v>
      </c>
      <c r="C1163" t="s">
        <v>440</v>
      </c>
      <c r="D1163" s="74"/>
      <c r="E1163" t="s">
        <v>1211</v>
      </c>
      <c r="F1163" s="24" t="s">
        <v>3815</v>
      </c>
      <c r="G1163" s="83" t="s">
        <v>1585</v>
      </c>
      <c r="H1163" t="s">
        <v>6134</v>
      </c>
    </row>
    <row r="1164" spans="1:8" x14ac:dyDescent="0.35">
      <c r="A1164" s="30" t="s">
        <v>2814</v>
      </c>
      <c r="B1164" s="62" t="s">
        <v>2813</v>
      </c>
      <c r="C1164" t="s">
        <v>388</v>
      </c>
      <c r="D1164" s="75"/>
      <c r="E1164" t="s">
        <v>1212</v>
      </c>
      <c r="F1164" s="24" t="s">
        <v>4163</v>
      </c>
      <c r="G1164" s="83" t="s">
        <v>4169</v>
      </c>
      <c r="H1164" t="s">
        <v>5971</v>
      </c>
    </row>
    <row r="1165" spans="1:8" x14ac:dyDescent="0.35">
      <c r="A1165" s="30" t="s">
        <v>2814</v>
      </c>
      <c r="B1165" s="62" t="s">
        <v>2813</v>
      </c>
      <c r="C1165" t="s">
        <v>388</v>
      </c>
      <c r="D1165" s="75"/>
      <c r="E1165" t="s">
        <v>1212</v>
      </c>
      <c r="F1165" s="24" t="s">
        <v>4172</v>
      </c>
      <c r="G1165" s="83" t="s">
        <v>4174</v>
      </c>
      <c r="H1165" t="s">
        <v>5969</v>
      </c>
    </row>
    <row r="1166" spans="1:8" x14ac:dyDescent="0.35">
      <c r="A1166" s="30" t="s">
        <v>2814</v>
      </c>
      <c r="B1166" s="62" t="s">
        <v>2813</v>
      </c>
      <c r="C1166" t="s">
        <v>388</v>
      </c>
      <c r="D1166" s="75"/>
      <c r="E1166" t="s">
        <v>1212</v>
      </c>
      <c r="F1166" s="24" t="s">
        <v>4167</v>
      </c>
      <c r="G1166" s="83" t="s">
        <v>1585</v>
      </c>
      <c r="H1166" t="s">
        <v>6134</v>
      </c>
    </row>
    <row r="1167" spans="1:8" x14ac:dyDescent="0.35">
      <c r="A1167" s="30" t="s">
        <v>2814</v>
      </c>
      <c r="B1167" s="62" t="s">
        <v>2813</v>
      </c>
      <c r="C1167" t="s">
        <v>388</v>
      </c>
      <c r="D1167" s="75"/>
      <c r="E1167" t="s">
        <v>1212</v>
      </c>
      <c r="F1167" s="24" t="s">
        <v>3973</v>
      </c>
      <c r="G1167" t="s">
        <v>6135</v>
      </c>
      <c r="H1167" t="s">
        <v>5969</v>
      </c>
    </row>
    <row r="1168" spans="1:8" x14ac:dyDescent="0.35">
      <c r="A1168" s="30" t="s">
        <v>2814</v>
      </c>
      <c r="B1168" s="62" t="s">
        <v>2813</v>
      </c>
      <c r="C1168" t="s">
        <v>388</v>
      </c>
      <c r="D1168" s="75"/>
      <c r="E1168" t="s">
        <v>1212</v>
      </c>
      <c r="F1168" s="24" t="s">
        <v>4173</v>
      </c>
      <c r="G1168" s="83" t="s">
        <v>4176</v>
      </c>
      <c r="H1168" s="83" t="s">
        <v>4175</v>
      </c>
    </row>
    <row r="1169" spans="1:8" x14ac:dyDescent="0.35">
      <c r="A1169" s="30" t="s">
        <v>2816</v>
      </c>
      <c r="B1169" s="62" t="s">
        <v>2815</v>
      </c>
      <c r="C1169" t="s">
        <v>674</v>
      </c>
      <c r="D1169" s="74"/>
      <c r="E1169" t="s">
        <v>1213</v>
      </c>
      <c r="F1169" s="24" t="s">
        <v>3816</v>
      </c>
      <c r="G1169" s="83" t="s">
        <v>1480</v>
      </c>
      <c r="H1169" t="s">
        <v>6136</v>
      </c>
    </row>
    <row r="1170" spans="1:8" x14ac:dyDescent="0.35">
      <c r="A1170" s="30" t="s">
        <v>2816</v>
      </c>
      <c r="B1170" s="62" t="s">
        <v>2815</v>
      </c>
      <c r="C1170" t="s">
        <v>674</v>
      </c>
      <c r="D1170" s="74"/>
      <c r="E1170" t="s">
        <v>1213</v>
      </c>
      <c r="F1170" s="24" t="s">
        <v>3817</v>
      </c>
      <c r="G1170" s="83" t="s">
        <v>1585</v>
      </c>
      <c r="H1170" t="s">
        <v>6137</v>
      </c>
    </row>
    <row r="1171" spans="1:8" x14ac:dyDescent="0.35">
      <c r="A1171" s="30" t="s">
        <v>2818</v>
      </c>
      <c r="B1171" s="62" t="s">
        <v>2817</v>
      </c>
      <c r="C1171" t="s">
        <v>532</v>
      </c>
      <c r="D1171" s="74"/>
      <c r="E1171" t="s">
        <v>1214</v>
      </c>
      <c r="F1171" s="24" t="s">
        <v>3818</v>
      </c>
      <c r="G1171" s="83" t="s">
        <v>4177</v>
      </c>
      <c r="H1171" t="s">
        <v>6138</v>
      </c>
    </row>
    <row r="1172" spans="1:8" ht="13.75" customHeight="1" x14ac:dyDescent="0.35">
      <c r="A1172" s="30" t="s">
        <v>2669</v>
      </c>
      <c r="B1172" s="62" t="s">
        <v>2668</v>
      </c>
      <c r="C1172" t="s">
        <v>611</v>
      </c>
      <c r="D1172" s="74"/>
      <c r="E1172" t="s">
        <v>1215</v>
      </c>
      <c r="F1172" s="24" t="s">
        <v>3819</v>
      </c>
      <c r="G1172" t="s">
        <v>4790</v>
      </c>
      <c r="H1172" t="s">
        <v>4791</v>
      </c>
    </row>
    <row r="1173" spans="1:8" ht="13.75" customHeight="1" x14ac:dyDescent="0.35">
      <c r="A1173" s="30" t="s">
        <v>2669</v>
      </c>
      <c r="B1173" s="62" t="s">
        <v>2668</v>
      </c>
      <c r="C1173" t="s">
        <v>611</v>
      </c>
      <c r="D1173" s="74"/>
      <c r="E1173" t="s">
        <v>1215</v>
      </c>
      <c r="F1173" s="24" t="s">
        <v>3820</v>
      </c>
      <c r="G1173" t="s">
        <v>6139</v>
      </c>
      <c r="H1173" t="s">
        <v>6140</v>
      </c>
    </row>
    <row r="1174" spans="1:8" x14ac:dyDescent="0.35">
      <c r="A1174" s="30" t="s">
        <v>2669</v>
      </c>
      <c r="B1174" s="62" t="s">
        <v>2668</v>
      </c>
      <c r="C1174" t="s">
        <v>611</v>
      </c>
      <c r="D1174" s="74"/>
      <c r="E1174" t="s">
        <v>1215</v>
      </c>
      <c r="F1174" s="24" t="s">
        <v>3821</v>
      </c>
      <c r="G1174" t="s">
        <v>6141</v>
      </c>
      <c r="H1174" t="s">
        <v>6142</v>
      </c>
    </row>
    <row r="1175" spans="1:8" x14ac:dyDescent="0.35">
      <c r="A1175" s="30" t="s">
        <v>2824</v>
      </c>
      <c r="B1175" s="62" t="s">
        <v>2823</v>
      </c>
      <c r="C1175" t="s">
        <v>170</v>
      </c>
      <c r="D1175" s="74"/>
      <c r="E1175" t="s">
        <v>1216</v>
      </c>
      <c r="F1175" s="24" t="s">
        <v>3822</v>
      </c>
      <c r="G1175" s="83" t="s">
        <v>4178</v>
      </c>
      <c r="H1175" t="s">
        <v>6143</v>
      </c>
    </row>
    <row r="1176" spans="1:8" x14ac:dyDescent="0.35">
      <c r="A1176" s="30" t="s">
        <v>2824</v>
      </c>
      <c r="B1176" s="62" t="s">
        <v>2823</v>
      </c>
      <c r="C1176" t="s">
        <v>170</v>
      </c>
      <c r="D1176" s="74"/>
      <c r="E1176" t="s">
        <v>1216</v>
      </c>
      <c r="F1176" s="24" t="s">
        <v>3823</v>
      </c>
      <c r="G1176" s="83" t="s">
        <v>4179</v>
      </c>
      <c r="H1176" t="s">
        <v>6144</v>
      </c>
    </row>
    <row r="1177" spans="1:8" x14ac:dyDescent="0.35">
      <c r="A1177" s="30" t="s">
        <v>2824</v>
      </c>
      <c r="B1177" s="62" t="s">
        <v>2823</v>
      </c>
      <c r="C1177" t="s">
        <v>170</v>
      </c>
      <c r="D1177" s="74"/>
      <c r="E1177" t="s">
        <v>1216</v>
      </c>
      <c r="F1177" s="24" t="s">
        <v>3824</v>
      </c>
      <c r="G1177" s="83" t="s">
        <v>4180</v>
      </c>
      <c r="H1177" t="s">
        <v>6145</v>
      </c>
    </row>
    <row r="1178" spans="1:8" x14ac:dyDescent="0.35">
      <c r="A1178" s="30" t="s">
        <v>2820</v>
      </c>
      <c r="B1178" s="62" t="s">
        <v>2819</v>
      </c>
      <c r="C1178" t="s">
        <v>64</v>
      </c>
      <c r="D1178" s="74"/>
      <c r="E1178" t="s">
        <v>1217</v>
      </c>
      <c r="F1178" s="24" t="s">
        <v>3158</v>
      </c>
      <c r="G1178" t="s">
        <v>4790</v>
      </c>
      <c r="H1178" t="s">
        <v>4791</v>
      </c>
    </row>
    <row r="1179" spans="1:8" x14ac:dyDescent="0.35">
      <c r="A1179" s="30" t="s">
        <v>2820</v>
      </c>
      <c r="B1179" s="62" t="s">
        <v>2819</v>
      </c>
      <c r="C1179" t="s">
        <v>64</v>
      </c>
      <c r="D1179" s="74"/>
      <c r="E1179" t="s">
        <v>1217</v>
      </c>
      <c r="F1179" s="24" t="s">
        <v>3827</v>
      </c>
      <c r="G1179" t="s">
        <v>6150</v>
      </c>
      <c r="H1179" t="s">
        <v>6151</v>
      </c>
    </row>
    <row r="1180" spans="1:8" x14ac:dyDescent="0.35">
      <c r="A1180" s="30" t="s">
        <v>2820</v>
      </c>
      <c r="B1180" s="62" t="s">
        <v>2819</v>
      </c>
      <c r="C1180" t="s">
        <v>64</v>
      </c>
      <c r="D1180" s="74"/>
      <c r="E1180" t="s">
        <v>1217</v>
      </c>
      <c r="F1180" s="24" t="s">
        <v>3825</v>
      </c>
      <c r="G1180" t="s">
        <v>6146</v>
      </c>
      <c r="H1180" t="s">
        <v>6147</v>
      </c>
    </row>
    <row r="1181" spans="1:8" x14ac:dyDescent="0.35">
      <c r="A1181" s="30" t="s">
        <v>2820</v>
      </c>
      <c r="B1181" s="62" t="s">
        <v>2819</v>
      </c>
      <c r="C1181" t="s">
        <v>64</v>
      </c>
      <c r="D1181" s="74"/>
      <c r="E1181" t="s">
        <v>1217</v>
      </c>
      <c r="F1181" s="24" t="s">
        <v>3826</v>
      </c>
      <c r="G1181" t="s">
        <v>6148</v>
      </c>
      <c r="H1181" t="s">
        <v>6149</v>
      </c>
    </row>
    <row r="1182" spans="1:8" x14ac:dyDescent="0.35">
      <c r="A1182" s="30" t="s">
        <v>2826</v>
      </c>
      <c r="B1182" s="62" t="s">
        <v>2825</v>
      </c>
      <c r="C1182" t="s">
        <v>346</v>
      </c>
      <c r="D1182" s="74"/>
      <c r="E1182" t="s">
        <v>1218</v>
      </c>
      <c r="F1182" s="24" t="s">
        <v>3828</v>
      </c>
      <c r="G1182" t="s">
        <v>6152</v>
      </c>
      <c r="H1182" t="s">
        <v>6153</v>
      </c>
    </row>
    <row r="1183" spans="1:8" x14ac:dyDescent="0.35">
      <c r="A1183" s="30" t="s">
        <v>2822</v>
      </c>
      <c r="B1183" s="62" t="s">
        <v>2821</v>
      </c>
      <c r="C1183" t="s">
        <v>281</v>
      </c>
      <c r="D1183" s="74"/>
      <c r="E1183" t="s">
        <v>1219</v>
      </c>
      <c r="F1183" s="24" t="s">
        <v>3829</v>
      </c>
      <c r="G1183" s="83" t="s">
        <v>4181</v>
      </c>
      <c r="H1183" t="s">
        <v>6154</v>
      </c>
    </row>
    <row r="1184" spans="1:8" x14ac:dyDescent="0.35">
      <c r="A1184" s="30" t="s">
        <v>2635</v>
      </c>
      <c r="B1184" s="62" t="s">
        <v>2634</v>
      </c>
      <c r="C1184" t="s">
        <v>256</v>
      </c>
      <c r="D1184" s="76"/>
      <c r="E1184" t="s">
        <v>1220</v>
      </c>
      <c r="F1184" s="24" t="s">
        <v>4187</v>
      </c>
      <c r="G1184" t="s">
        <v>6164</v>
      </c>
      <c r="H1184" t="s">
        <v>6165</v>
      </c>
    </row>
    <row r="1185" spans="1:8" x14ac:dyDescent="0.35">
      <c r="A1185" s="30" t="s">
        <v>2635</v>
      </c>
      <c r="B1185" s="62" t="s">
        <v>2634</v>
      </c>
      <c r="C1185" t="s">
        <v>256</v>
      </c>
      <c r="D1185" s="76"/>
      <c r="E1185" t="s">
        <v>1220</v>
      </c>
      <c r="F1185" s="24" t="s">
        <v>4183</v>
      </c>
      <c r="G1185" t="s">
        <v>6157</v>
      </c>
      <c r="H1185" t="s">
        <v>6158</v>
      </c>
    </row>
    <row r="1186" spans="1:8" x14ac:dyDescent="0.35">
      <c r="A1186" s="30" t="s">
        <v>2635</v>
      </c>
      <c r="B1186" s="62" t="s">
        <v>2634</v>
      </c>
      <c r="C1186" t="s">
        <v>256</v>
      </c>
      <c r="D1186" s="76"/>
      <c r="E1186" t="s">
        <v>1220</v>
      </c>
      <c r="F1186" s="24" t="s">
        <v>4184</v>
      </c>
      <c r="G1186" t="s">
        <v>6159</v>
      </c>
      <c r="H1186" t="s">
        <v>6160</v>
      </c>
    </row>
    <row r="1187" spans="1:8" x14ac:dyDescent="0.35">
      <c r="A1187" s="30" t="s">
        <v>2635</v>
      </c>
      <c r="B1187" s="62" t="s">
        <v>2634</v>
      </c>
      <c r="C1187" t="s">
        <v>256</v>
      </c>
      <c r="D1187" s="76"/>
      <c r="E1187" t="s">
        <v>1220</v>
      </c>
      <c r="F1187" s="24" t="s">
        <v>4185</v>
      </c>
      <c r="G1187" t="s">
        <v>6161</v>
      </c>
      <c r="H1187" t="s">
        <v>6162</v>
      </c>
    </row>
    <row r="1188" spans="1:8" x14ac:dyDescent="0.35">
      <c r="A1188" s="30" t="s">
        <v>2635</v>
      </c>
      <c r="B1188" s="62" t="s">
        <v>2634</v>
      </c>
      <c r="C1188" t="s">
        <v>256</v>
      </c>
      <c r="D1188" s="76"/>
      <c r="E1188" t="s">
        <v>1220</v>
      </c>
      <c r="F1188" s="24" t="s">
        <v>4186</v>
      </c>
      <c r="G1188" t="s">
        <v>6155</v>
      </c>
      <c r="H1188" t="s">
        <v>6163</v>
      </c>
    </row>
    <row r="1189" spans="1:8" x14ac:dyDescent="0.35">
      <c r="A1189" s="30" t="s">
        <v>2635</v>
      </c>
      <c r="B1189" s="62" t="s">
        <v>2634</v>
      </c>
      <c r="C1189" t="s">
        <v>256</v>
      </c>
      <c r="D1189" s="76"/>
      <c r="E1189" t="s">
        <v>1220</v>
      </c>
      <c r="F1189" s="24" t="s">
        <v>4188</v>
      </c>
      <c r="G1189" t="s">
        <v>6166</v>
      </c>
      <c r="H1189" t="s">
        <v>6167</v>
      </c>
    </row>
    <row r="1190" spans="1:8" x14ac:dyDescent="0.35">
      <c r="A1190" s="30" t="s">
        <v>2635</v>
      </c>
      <c r="B1190" s="62" t="s">
        <v>2634</v>
      </c>
      <c r="C1190" t="s">
        <v>256</v>
      </c>
      <c r="D1190" s="76"/>
      <c r="E1190" t="s">
        <v>1220</v>
      </c>
      <c r="F1190" s="24" t="s">
        <v>4189</v>
      </c>
      <c r="G1190" t="s">
        <v>6168</v>
      </c>
      <c r="H1190" t="s">
        <v>6169</v>
      </c>
    </row>
    <row r="1191" spans="1:8" x14ac:dyDescent="0.35">
      <c r="A1191" s="30" t="s">
        <v>2635</v>
      </c>
      <c r="B1191" s="62" t="s">
        <v>2634</v>
      </c>
      <c r="C1191" t="s">
        <v>256</v>
      </c>
      <c r="D1191" s="76"/>
      <c r="E1191" t="s">
        <v>1220</v>
      </c>
      <c r="F1191" s="24" t="s">
        <v>4182</v>
      </c>
      <c r="G1191" t="s">
        <v>6155</v>
      </c>
      <c r="H1191" t="s">
        <v>6156</v>
      </c>
    </row>
    <row r="1192" spans="1:8" x14ac:dyDescent="0.35">
      <c r="A1192" s="30" t="s">
        <v>2637</v>
      </c>
      <c r="B1192" s="62" t="s">
        <v>2636</v>
      </c>
      <c r="C1192" t="s">
        <v>237</v>
      </c>
      <c r="D1192" s="74"/>
      <c r="E1192" t="s">
        <v>1221</v>
      </c>
      <c r="F1192" s="24" t="s">
        <v>3830</v>
      </c>
      <c r="G1192" s="83" t="s">
        <v>4190</v>
      </c>
      <c r="H1192" t="s">
        <v>6170</v>
      </c>
    </row>
    <row r="1193" spans="1:8" x14ac:dyDescent="0.35">
      <c r="A1193" s="30" t="s">
        <v>2740</v>
      </c>
      <c r="B1193" s="62" t="s">
        <v>2739</v>
      </c>
      <c r="C1193" t="s">
        <v>554</v>
      </c>
      <c r="D1193" s="74"/>
      <c r="E1193" t="s">
        <v>1222</v>
      </c>
      <c r="F1193" s="24" t="s">
        <v>3831</v>
      </c>
      <c r="G1193" s="83" t="s">
        <v>1572</v>
      </c>
      <c r="H1193" t="s">
        <v>6171</v>
      </c>
    </row>
    <row r="1194" spans="1:8" x14ac:dyDescent="0.35">
      <c r="A1194" s="30" t="s">
        <v>2736</v>
      </c>
      <c r="B1194" s="62" t="s">
        <v>2735</v>
      </c>
      <c r="C1194" t="s">
        <v>94</v>
      </c>
      <c r="D1194" s="74"/>
      <c r="E1194" t="s">
        <v>1223</v>
      </c>
      <c r="F1194" s="24" t="s">
        <v>3832</v>
      </c>
      <c r="G1194" s="83" t="s">
        <v>4191</v>
      </c>
      <c r="H1194" t="s">
        <v>6172</v>
      </c>
    </row>
    <row r="1195" spans="1:8" x14ac:dyDescent="0.35">
      <c r="A1195" s="30" t="s">
        <v>2738</v>
      </c>
      <c r="B1195" s="62" t="s">
        <v>2737</v>
      </c>
      <c r="C1195" t="s">
        <v>162</v>
      </c>
      <c r="D1195" s="74"/>
      <c r="E1195" t="s">
        <v>1224</v>
      </c>
      <c r="F1195" s="24" t="s">
        <v>3833</v>
      </c>
      <c r="G1195" t="s">
        <v>6173</v>
      </c>
      <c r="H1195" t="s">
        <v>6174</v>
      </c>
    </row>
    <row r="1196" spans="1:8" x14ac:dyDescent="0.35">
      <c r="A1196" s="30" t="s">
        <v>2633</v>
      </c>
      <c r="B1196" s="62" t="s">
        <v>2632</v>
      </c>
      <c r="C1196" t="s">
        <v>224</v>
      </c>
      <c r="D1196" s="74"/>
      <c r="E1196" t="s">
        <v>1225</v>
      </c>
      <c r="F1196" s="24" t="s">
        <v>3834</v>
      </c>
      <c r="G1196" t="s">
        <v>6175</v>
      </c>
      <c r="H1196" t="s">
        <v>6176</v>
      </c>
    </row>
    <row r="1197" spans="1:8" x14ac:dyDescent="0.35">
      <c r="A1197" s="30" t="s">
        <v>2731</v>
      </c>
      <c r="B1197" s="62" t="s">
        <v>2730</v>
      </c>
      <c r="C1197" t="s">
        <v>315</v>
      </c>
      <c r="D1197" s="74"/>
      <c r="E1197" t="s">
        <v>1226</v>
      </c>
      <c r="F1197" s="24" t="s">
        <v>3835</v>
      </c>
      <c r="G1197" t="s">
        <v>6177</v>
      </c>
      <c r="H1197" t="s">
        <v>6178</v>
      </c>
    </row>
    <row r="1198" spans="1:8" x14ac:dyDescent="0.35">
      <c r="A1198" s="30" t="s">
        <v>2631</v>
      </c>
      <c r="B1198" s="62" t="s">
        <v>2733</v>
      </c>
      <c r="C1198" t="s">
        <v>153</v>
      </c>
      <c r="D1198" s="74"/>
      <c r="E1198" t="s">
        <v>1227</v>
      </c>
      <c r="F1198" s="24" t="s">
        <v>3836</v>
      </c>
      <c r="G1198" s="83" t="s">
        <v>4192</v>
      </c>
      <c r="H1198" s="83" t="s">
        <v>1479</v>
      </c>
    </row>
    <row r="1199" spans="1:8" x14ac:dyDescent="0.35">
      <c r="A1199" s="30" t="s">
        <v>2630</v>
      </c>
      <c r="B1199" s="62" t="s">
        <v>2629</v>
      </c>
      <c r="C1199" t="s">
        <v>602</v>
      </c>
      <c r="D1199" s="76"/>
      <c r="E1199" t="s">
        <v>1228</v>
      </c>
      <c r="F1199" s="24" t="s">
        <v>4194</v>
      </c>
      <c r="G1199" s="83" t="s">
        <v>1455</v>
      </c>
      <c r="H1199" s="83" t="s">
        <v>4202</v>
      </c>
    </row>
    <row r="1200" spans="1:8" x14ac:dyDescent="0.35">
      <c r="A1200" s="30" t="s">
        <v>2630</v>
      </c>
      <c r="B1200" s="62" t="s">
        <v>2629</v>
      </c>
      <c r="C1200" t="s">
        <v>602</v>
      </c>
      <c r="D1200" s="76"/>
      <c r="E1200" t="s">
        <v>1228</v>
      </c>
      <c r="F1200" s="24" t="s">
        <v>4195</v>
      </c>
      <c r="G1200" s="83" t="s">
        <v>4023</v>
      </c>
      <c r="H1200" s="83" t="s">
        <v>4203</v>
      </c>
    </row>
    <row r="1201" spans="1:8" x14ac:dyDescent="0.35">
      <c r="A1201" s="30" t="s">
        <v>2630</v>
      </c>
      <c r="B1201" s="62" t="s">
        <v>2629</v>
      </c>
      <c r="C1201" t="s">
        <v>602</v>
      </c>
      <c r="D1201" s="76"/>
      <c r="E1201" t="s">
        <v>1228</v>
      </c>
      <c r="F1201" s="24" t="s">
        <v>4196</v>
      </c>
      <c r="G1201" s="83" t="s">
        <v>4205</v>
      </c>
      <c r="H1201" s="83" t="s">
        <v>4204</v>
      </c>
    </row>
    <row r="1202" spans="1:8" x14ac:dyDescent="0.35">
      <c r="A1202" s="30" t="s">
        <v>2630</v>
      </c>
      <c r="B1202" s="62" t="s">
        <v>2629</v>
      </c>
      <c r="C1202" t="s">
        <v>602</v>
      </c>
      <c r="D1202" s="76"/>
      <c r="E1202" t="s">
        <v>1228</v>
      </c>
      <c r="F1202" s="24" t="s">
        <v>4197</v>
      </c>
      <c r="G1202" s="83" t="s">
        <v>1462</v>
      </c>
      <c r="H1202" s="83" t="s">
        <v>4171</v>
      </c>
    </row>
    <row r="1203" spans="1:8" x14ac:dyDescent="0.35">
      <c r="A1203" s="30" t="s">
        <v>2630</v>
      </c>
      <c r="B1203" s="62" t="s">
        <v>2629</v>
      </c>
      <c r="C1203" t="s">
        <v>602</v>
      </c>
      <c r="D1203" s="76"/>
      <c r="E1203" t="s">
        <v>1228</v>
      </c>
      <c r="F1203" s="24" t="s">
        <v>4198</v>
      </c>
      <c r="G1203" s="83" t="s">
        <v>1466</v>
      </c>
      <c r="H1203" s="83" t="s">
        <v>4206</v>
      </c>
    </row>
    <row r="1204" spans="1:8" x14ac:dyDescent="0.35">
      <c r="A1204" s="30" t="s">
        <v>2630</v>
      </c>
      <c r="B1204" s="62" t="s">
        <v>2629</v>
      </c>
      <c r="C1204" t="s">
        <v>602</v>
      </c>
      <c r="D1204" s="76"/>
      <c r="E1204" t="s">
        <v>1228</v>
      </c>
      <c r="F1204" s="24" t="s">
        <v>4199</v>
      </c>
      <c r="G1204" s="83" t="s">
        <v>1470</v>
      </c>
      <c r="H1204" s="83" t="s">
        <v>4207</v>
      </c>
    </row>
    <row r="1205" spans="1:8" x14ac:dyDescent="0.35">
      <c r="A1205" s="30" t="s">
        <v>2630</v>
      </c>
      <c r="B1205" s="62" t="s">
        <v>2629</v>
      </c>
      <c r="C1205" t="s">
        <v>602</v>
      </c>
      <c r="D1205" s="76"/>
      <c r="E1205" t="s">
        <v>1228</v>
      </c>
      <c r="F1205" s="24" t="s">
        <v>4193</v>
      </c>
      <c r="G1205" s="83" t="s">
        <v>4201</v>
      </c>
      <c r="H1205" s="83" t="s">
        <v>4200</v>
      </c>
    </row>
    <row r="1206" spans="1:8" x14ac:dyDescent="0.35">
      <c r="A1206" s="30" t="s">
        <v>2734</v>
      </c>
      <c r="B1206" s="62" t="s">
        <v>2732</v>
      </c>
      <c r="C1206" t="s">
        <v>264</v>
      </c>
      <c r="D1206" s="74"/>
      <c r="E1206" t="s">
        <v>1229</v>
      </c>
      <c r="F1206" s="24" t="s">
        <v>3837</v>
      </c>
      <c r="G1206" s="83" t="s">
        <v>4209</v>
      </c>
      <c r="H1206" s="83" t="s">
        <v>4208</v>
      </c>
    </row>
    <row r="1207" spans="1:8" x14ac:dyDescent="0.35">
      <c r="A1207" s="30" t="s">
        <v>2729</v>
      </c>
      <c r="B1207" s="62" t="s">
        <v>2728</v>
      </c>
      <c r="C1207" t="s">
        <v>483</v>
      </c>
      <c r="D1207" s="74"/>
      <c r="E1207" t="s">
        <v>1230</v>
      </c>
      <c r="F1207" s="24" t="s">
        <v>3838</v>
      </c>
      <c r="G1207" s="83" t="s">
        <v>1448</v>
      </c>
      <c r="H1207" s="83" t="s">
        <v>4210</v>
      </c>
    </row>
    <row r="1208" spans="1:8" x14ac:dyDescent="0.35">
      <c r="A1208" s="30" t="s">
        <v>2778</v>
      </c>
      <c r="B1208" s="62" t="s">
        <v>2777</v>
      </c>
      <c r="C1208" t="s">
        <v>582</v>
      </c>
      <c r="D1208" s="74"/>
      <c r="E1208" t="s">
        <v>1231</v>
      </c>
      <c r="F1208" s="24" t="s">
        <v>3839</v>
      </c>
      <c r="G1208" s="83" t="s">
        <v>4211</v>
      </c>
      <c r="H1208" s="83" t="s">
        <v>1530</v>
      </c>
    </row>
    <row r="1209" spans="1:8" x14ac:dyDescent="0.35">
      <c r="A1209" s="30" t="s">
        <v>2784</v>
      </c>
      <c r="B1209" s="62" t="s">
        <v>2783</v>
      </c>
      <c r="C1209" t="s">
        <v>325</v>
      </c>
      <c r="D1209" s="74"/>
      <c r="E1209" t="s">
        <v>1232</v>
      </c>
      <c r="F1209" s="24" t="s">
        <v>3840</v>
      </c>
      <c r="G1209" s="83" t="s">
        <v>4048</v>
      </c>
      <c r="H1209" s="83" t="s">
        <v>4212</v>
      </c>
    </row>
    <row r="1210" spans="1:8" x14ac:dyDescent="0.35">
      <c r="A1210" s="30" t="s">
        <v>2780</v>
      </c>
      <c r="B1210" s="62" t="s">
        <v>2779</v>
      </c>
      <c r="C1210" t="s">
        <v>622</v>
      </c>
      <c r="D1210" s="74"/>
      <c r="E1210" t="s">
        <v>1233</v>
      </c>
      <c r="F1210" s="24" t="s">
        <v>3842</v>
      </c>
      <c r="G1210" t="s">
        <v>6179</v>
      </c>
      <c r="H1210" t="s">
        <v>6180</v>
      </c>
    </row>
    <row r="1211" spans="1:8" x14ac:dyDescent="0.35">
      <c r="A1211" s="30" t="s">
        <v>2780</v>
      </c>
      <c r="B1211" s="62" t="s">
        <v>2779</v>
      </c>
      <c r="C1211" t="s">
        <v>622</v>
      </c>
      <c r="D1211" s="74"/>
      <c r="E1211" t="s">
        <v>1233</v>
      </c>
      <c r="F1211" s="24" t="s">
        <v>3841</v>
      </c>
      <c r="G1211" s="83" t="s">
        <v>4214</v>
      </c>
      <c r="H1211" s="83" t="s">
        <v>4213</v>
      </c>
    </row>
    <row r="1212" spans="1:8" x14ac:dyDescent="0.35">
      <c r="A1212" s="30" t="s">
        <v>2780</v>
      </c>
      <c r="B1212" s="62" t="s">
        <v>2779</v>
      </c>
      <c r="C1212" t="s">
        <v>622</v>
      </c>
      <c r="D1212" s="74"/>
      <c r="E1212" t="s">
        <v>1233</v>
      </c>
      <c r="F1212" s="24" t="s">
        <v>3843</v>
      </c>
      <c r="G1212" t="s">
        <v>6180</v>
      </c>
      <c r="H1212" t="s">
        <v>6181</v>
      </c>
    </row>
    <row r="1213" spans="1:8" x14ac:dyDescent="0.35">
      <c r="A1213" s="30" t="s">
        <v>2786</v>
      </c>
      <c r="B1213" s="62" t="s">
        <v>2785</v>
      </c>
      <c r="C1213" t="s">
        <v>668</v>
      </c>
      <c r="D1213" s="74"/>
      <c r="E1213" t="s">
        <v>1234</v>
      </c>
      <c r="F1213" s="24" t="s">
        <v>3844</v>
      </c>
      <c r="G1213" s="83" t="s">
        <v>4215</v>
      </c>
      <c r="H1213" s="83" t="s">
        <v>1458</v>
      </c>
    </row>
    <row r="1214" spans="1:8" x14ac:dyDescent="0.35">
      <c r="A1214" s="30" t="s">
        <v>2786</v>
      </c>
      <c r="B1214" s="62" t="s">
        <v>2785</v>
      </c>
      <c r="C1214" t="s">
        <v>668</v>
      </c>
      <c r="D1214" s="74"/>
      <c r="E1214" t="s">
        <v>1234</v>
      </c>
      <c r="F1214" s="24" t="s">
        <v>3845</v>
      </c>
      <c r="G1214" s="83" t="s">
        <v>4214</v>
      </c>
      <c r="H1214" s="83" t="s">
        <v>4216</v>
      </c>
    </row>
    <row r="1215" spans="1:8" x14ac:dyDescent="0.35">
      <c r="A1215" s="30" t="s">
        <v>2786</v>
      </c>
      <c r="B1215" s="62" t="s">
        <v>2785</v>
      </c>
      <c r="C1215" t="s">
        <v>668</v>
      </c>
      <c r="D1215" s="74"/>
      <c r="E1215" t="s">
        <v>1234</v>
      </c>
      <c r="F1215" s="24" t="s">
        <v>3846</v>
      </c>
      <c r="G1215" s="83" t="s">
        <v>4118</v>
      </c>
      <c r="H1215" s="83" t="s">
        <v>4217</v>
      </c>
    </row>
    <row r="1216" spans="1:8" x14ac:dyDescent="0.35">
      <c r="A1216" s="30" t="s">
        <v>2782</v>
      </c>
      <c r="B1216" s="62" t="s">
        <v>2781</v>
      </c>
      <c r="C1216" t="s">
        <v>367</v>
      </c>
      <c r="D1216" s="74"/>
      <c r="E1216" t="s">
        <v>1235</v>
      </c>
      <c r="F1216" s="24" t="s">
        <v>3847</v>
      </c>
      <c r="G1216" s="83" t="s">
        <v>1502</v>
      </c>
      <c r="H1216" s="83" t="s">
        <v>1494</v>
      </c>
    </row>
    <row r="1217" spans="1:8" x14ac:dyDescent="0.35">
      <c r="A1217" s="30" t="s">
        <v>2782</v>
      </c>
      <c r="B1217" s="62" t="s">
        <v>2781</v>
      </c>
      <c r="C1217" t="s">
        <v>367</v>
      </c>
      <c r="D1217" s="74"/>
      <c r="E1217" t="s">
        <v>1235</v>
      </c>
      <c r="F1217" s="24" t="s">
        <v>3848</v>
      </c>
      <c r="G1217" s="83" t="s">
        <v>1477</v>
      </c>
      <c r="H1217" s="83" t="s">
        <v>4218</v>
      </c>
    </row>
    <row r="1218" spans="1:8" x14ac:dyDescent="0.35">
      <c r="A1218" s="30" t="s">
        <v>2788</v>
      </c>
      <c r="B1218" s="62" t="s">
        <v>2787</v>
      </c>
      <c r="C1218" t="s">
        <v>570</v>
      </c>
      <c r="D1218" s="74"/>
      <c r="E1218" t="s">
        <v>1236</v>
      </c>
      <c r="F1218" s="24" t="s">
        <v>3849</v>
      </c>
      <c r="G1218" s="83" t="s">
        <v>4220</v>
      </c>
      <c r="H1218" s="83" t="s">
        <v>4219</v>
      </c>
    </row>
    <row r="1219" spans="1:8" x14ac:dyDescent="0.35">
      <c r="A1219" s="30" t="s">
        <v>2776</v>
      </c>
      <c r="B1219" s="62" t="s">
        <v>2775</v>
      </c>
      <c r="C1219" t="s">
        <v>519</v>
      </c>
      <c r="D1219" s="74"/>
      <c r="E1219" t="s">
        <v>1237</v>
      </c>
      <c r="F1219" s="24" t="s">
        <v>3850</v>
      </c>
      <c r="G1219" s="83" t="s">
        <v>4221</v>
      </c>
      <c r="H1219" s="83" t="s">
        <v>4212</v>
      </c>
    </row>
    <row r="1220" spans="1:8" x14ac:dyDescent="0.35">
      <c r="A1220" s="30" t="s">
        <v>2774</v>
      </c>
      <c r="B1220" s="62" t="s">
        <v>2773</v>
      </c>
      <c r="C1220" t="s">
        <v>445</v>
      </c>
      <c r="D1220" s="74"/>
      <c r="E1220" t="s">
        <v>1238</v>
      </c>
      <c r="F1220" s="24" t="s">
        <v>3851</v>
      </c>
      <c r="G1220" s="83" t="s">
        <v>4222</v>
      </c>
      <c r="H1220" s="83" t="s">
        <v>1531</v>
      </c>
    </row>
    <row r="1221" spans="1:8" x14ac:dyDescent="0.35">
      <c r="A1221" s="30" t="s">
        <v>2774</v>
      </c>
      <c r="B1221" s="62" t="s">
        <v>2773</v>
      </c>
      <c r="C1221" t="s">
        <v>445</v>
      </c>
      <c r="D1221" s="74"/>
      <c r="E1221" t="s">
        <v>1238</v>
      </c>
      <c r="F1221" s="24" t="s">
        <v>3852</v>
      </c>
      <c r="G1221" s="83" t="s">
        <v>1615</v>
      </c>
      <c r="H1221" s="83" t="s">
        <v>4223</v>
      </c>
    </row>
    <row r="1222" spans="1:8" x14ac:dyDescent="0.35">
      <c r="A1222" s="30" t="s">
        <v>2727</v>
      </c>
      <c r="B1222" s="62" t="s">
        <v>2726</v>
      </c>
      <c r="C1222" t="s">
        <v>435</v>
      </c>
      <c r="D1222" s="74"/>
      <c r="E1222" t="s">
        <v>1239</v>
      </c>
      <c r="F1222" s="24" t="s">
        <v>3853</v>
      </c>
      <c r="G1222" s="83" t="s">
        <v>4225</v>
      </c>
      <c r="H1222" s="83" t="s">
        <v>4224</v>
      </c>
    </row>
    <row r="1223" spans="1:8" x14ac:dyDescent="0.35">
      <c r="A1223" s="30" t="s">
        <v>2764</v>
      </c>
      <c r="B1223" s="62" t="s">
        <v>2763</v>
      </c>
      <c r="C1223" t="s">
        <v>598</v>
      </c>
      <c r="D1223" s="74"/>
      <c r="E1223" t="s">
        <v>1240</v>
      </c>
      <c r="F1223" s="24" t="s">
        <v>3854</v>
      </c>
      <c r="G1223" s="83" t="s">
        <v>4226</v>
      </c>
      <c r="H1223" s="83" t="s">
        <v>4160</v>
      </c>
    </row>
    <row r="1224" spans="1:8" x14ac:dyDescent="0.35">
      <c r="A1224" s="30" t="s">
        <v>2748</v>
      </c>
      <c r="B1224" s="62" t="s">
        <v>2747</v>
      </c>
      <c r="C1224" t="s">
        <v>260</v>
      </c>
      <c r="D1224" s="74"/>
      <c r="E1224" t="s">
        <v>1241</v>
      </c>
      <c r="F1224" s="24" t="s">
        <v>3855</v>
      </c>
      <c r="G1224" s="83" t="s">
        <v>4228</v>
      </c>
      <c r="H1224" s="83" t="s">
        <v>4227</v>
      </c>
    </row>
    <row r="1225" spans="1:8" x14ac:dyDescent="0.35">
      <c r="A1225" s="30" t="s">
        <v>2748</v>
      </c>
      <c r="B1225" s="62" t="s">
        <v>2747</v>
      </c>
      <c r="C1225" t="s">
        <v>260</v>
      </c>
      <c r="D1225" s="74"/>
      <c r="E1225" t="s">
        <v>1241</v>
      </c>
      <c r="F1225" s="24" t="s">
        <v>3856</v>
      </c>
      <c r="G1225" s="83" t="s">
        <v>3907</v>
      </c>
      <c r="H1225" s="83" t="s">
        <v>4229</v>
      </c>
    </row>
    <row r="1226" spans="1:8" x14ac:dyDescent="0.35">
      <c r="A1226" s="30" t="s">
        <v>2766</v>
      </c>
      <c r="B1226" s="62" t="s">
        <v>2765</v>
      </c>
      <c r="C1226" t="s">
        <v>569</v>
      </c>
      <c r="D1226" s="74"/>
      <c r="E1226" t="s">
        <v>1242</v>
      </c>
      <c r="F1226" s="24" t="s">
        <v>3857</v>
      </c>
      <c r="G1226" s="83" t="s">
        <v>4231</v>
      </c>
      <c r="H1226" s="83" t="s">
        <v>4230</v>
      </c>
    </row>
    <row r="1227" spans="1:8" x14ac:dyDescent="0.35">
      <c r="A1227" s="30" t="s">
        <v>2750</v>
      </c>
      <c r="B1227" s="62" t="s">
        <v>2749</v>
      </c>
      <c r="C1227" t="s">
        <v>147</v>
      </c>
      <c r="D1227" s="74"/>
      <c r="E1227" t="s">
        <v>1243</v>
      </c>
      <c r="F1227" s="24" t="s">
        <v>3858</v>
      </c>
      <c r="G1227" s="83" t="s">
        <v>4233</v>
      </c>
      <c r="H1227" s="83" t="s">
        <v>4232</v>
      </c>
    </row>
    <row r="1228" spans="1:8" x14ac:dyDescent="0.35">
      <c r="A1228" s="30" t="s">
        <v>2768</v>
      </c>
      <c r="B1228" s="62" t="s">
        <v>2767</v>
      </c>
      <c r="C1228" t="s">
        <v>612</v>
      </c>
      <c r="D1228" s="74"/>
      <c r="E1228" t="s">
        <v>1244</v>
      </c>
      <c r="F1228" s="24" t="s">
        <v>3859</v>
      </c>
      <c r="G1228" s="83" t="s">
        <v>3970</v>
      </c>
      <c r="H1228" s="83" t="s">
        <v>4234</v>
      </c>
    </row>
    <row r="1229" spans="1:8" x14ac:dyDescent="0.35">
      <c r="A1229" s="30" t="s">
        <v>2752</v>
      </c>
      <c r="B1229" s="62" t="s">
        <v>2751</v>
      </c>
      <c r="C1229" t="s">
        <v>396</v>
      </c>
      <c r="D1229" s="74"/>
      <c r="E1229" t="s">
        <v>1245</v>
      </c>
      <c r="F1229" s="24" t="s">
        <v>3860</v>
      </c>
      <c r="G1229" s="83" t="s">
        <v>4236</v>
      </c>
      <c r="H1229" s="83" t="s">
        <v>4235</v>
      </c>
    </row>
    <row r="1230" spans="1:8" x14ac:dyDescent="0.35">
      <c r="A1230" s="30" t="s">
        <v>2770</v>
      </c>
      <c r="B1230" s="62" t="s">
        <v>2769</v>
      </c>
      <c r="C1230" t="s">
        <v>273</v>
      </c>
      <c r="D1230" s="74"/>
      <c r="E1230" t="s">
        <v>1246</v>
      </c>
      <c r="F1230" s="24" t="s">
        <v>3861</v>
      </c>
      <c r="G1230" s="83" t="s">
        <v>4237</v>
      </c>
      <c r="H1230" s="83" t="s">
        <v>4062</v>
      </c>
    </row>
    <row r="1231" spans="1:8" x14ac:dyDescent="0.35">
      <c r="A1231" s="30" t="s">
        <v>2754</v>
      </c>
      <c r="B1231" s="62" t="s">
        <v>2753</v>
      </c>
      <c r="C1231" t="s">
        <v>411</v>
      </c>
      <c r="D1231" s="74"/>
      <c r="E1231" t="s">
        <v>1247</v>
      </c>
      <c r="F1231" s="24" t="s">
        <v>3862</v>
      </c>
      <c r="G1231" s="83" t="s">
        <v>1578</v>
      </c>
      <c r="H1231" s="83" t="s">
        <v>4029</v>
      </c>
    </row>
    <row r="1232" spans="1:8" x14ac:dyDescent="0.35">
      <c r="A1232" s="30" t="s">
        <v>2772</v>
      </c>
      <c r="B1232" s="62" t="s">
        <v>2771</v>
      </c>
      <c r="C1232" t="s">
        <v>136</v>
      </c>
      <c r="D1232" s="74"/>
      <c r="E1232" t="s">
        <v>1248</v>
      </c>
      <c r="F1232" s="24" t="s">
        <v>3863</v>
      </c>
      <c r="G1232" s="83" t="s">
        <v>4041</v>
      </c>
      <c r="H1232" s="83" t="s">
        <v>4238</v>
      </c>
    </row>
    <row r="1233" spans="1:8" x14ac:dyDescent="0.35">
      <c r="A1233" s="30" t="s">
        <v>2772</v>
      </c>
      <c r="B1233" s="62" t="s">
        <v>2771</v>
      </c>
      <c r="C1233" t="s">
        <v>136</v>
      </c>
      <c r="D1233" s="74"/>
      <c r="E1233" t="s">
        <v>1248</v>
      </c>
      <c r="F1233" s="24" t="s">
        <v>3864</v>
      </c>
      <c r="G1233" s="83" t="s">
        <v>4041</v>
      </c>
      <c r="H1233" s="83" t="s">
        <v>4239</v>
      </c>
    </row>
    <row r="1234" spans="1:8" x14ac:dyDescent="0.35">
      <c r="A1234" s="30" t="s">
        <v>2756</v>
      </c>
      <c r="B1234" s="62" t="s">
        <v>2755</v>
      </c>
      <c r="C1234" t="s">
        <v>687</v>
      </c>
      <c r="D1234" s="74"/>
      <c r="E1234" t="s">
        <v>1249</v>
      </c>
      <c r="F1234" s="24" t="s">
        <v>3865</v>
      </c>
      <c r="G1234" s="83" t="s">
        <v>4018</v>
      </c>
      <c r="H1234" s="83" t="s">
        <v>4240</v>
      </c>
    </row>
    <row r="1235" spans="1:8" x14ac:dyDescent="0.35">
      <c r="A1235" s="30" t="s">
        <v>2762</v>
      </c>
      <c r="B1235" s="62" t="s">
        <v>2761</v>
      </c>
      <c r="C1235" t="s">
        <v>521</v>
      </c>
      <c r="D1235" s="74"/>
      <c r="E1235" t="s">
        <v>1250</v>
      </c>
      <c r="F1235" s="24" t="s">
        <v>3867</v>
      </c>
      <c r="G1235" s="83" t="s">
        <v>4243</v>
      </c>
      <c r="H1235" s="83" t="s">
        <v>4241</v>
      </c>
    </row>
    <row r="1236" spans="1:8" x14ac:dyDescent="0.35">
      <c r="A1236" s="30" t="s">
        <v>2762</v>
      </c>
      <c r="B1236" s="62" t="s">
        <v>2761</v>
      </c>
      <c r="C1236" t="s">
        <v>521</v>
      </c>
      <c r="D1236" s="74"/>
      <c r="E1236" t="s">
        <v>1250</v>
      </c>
      <c r="F1236" s="24" t="s">
        <v>3866</v>
      </c>
      <c r="G1236" s="83" t="s">
        <v>4242</v>
      </c>
      <c r="H1236" s="83" t="s">
        <v>4241</v>
      </c>
    </row>
    <row r="1237" spans="1:8" x14ac:dyDescent="0.35">
      <c r="A1237" s="30" t="s">
        <v>2758</v>
      </c>
      <c r="B1237" s="62" t="s">
        <v>2757</v>
      </c>
      <c r="C1237" t="s">
        <v>356</v>
      </c>
      <c r="D1237" s="74"/>
      <c r="E1237" t="s">
        <v>1251</v>
      </c>
      <c r="F1237" s="24" t="s">
        <v>3869</v>
      </c>
      <c r="G1237" s="83" t="s">
        <v>1502</v>
      </c>
      <c r="H1237" s="83" t="s">
        <v>4246</v>
      </c>
    </row>
    <row r="1238" spans="1:8" x14ac:dyDescent="0.35">
      <c r="A1238" s="30" t="s">
        <v>2758</v>
      </c>
      <c r="B1238" s="62" t="s">
        <v>2757</v>
      </c>
      <c r="C1238" t="s">
        <v>356</v>
      </c>
      <c r="D1238" s="74"/>
      <c r="E1238" t="s">
        <v>1251</v>
      </c>
      <c r="F1238" s="24" t="s">
        <v>3870</v>
      </c>
      <c r="G1238" s="83" t="s">
        <v>1502</v>
      </c>
      <c r="H1238" s="83" t="s">
        <v>4247</v>
      </c>
    </row>
    <row r="1239" spans="1:8" x14ac:dyDescent="0.35">
      <c r="A1239" s="30" t="s">
        <v>2758</v>
      </c>
      <c r="B1239" s="62" t="s">
        <v>2757</v>
      </c>
      <c r="C1239" t="s">
        <v>356</v>
      </c>
      <c r="D1239" s="74"/>
      <c r="E1239" t="s">
        <v>1251</v>
      </c>
      <c r="F1239" s="24" t="s">
        <v>3871</v>
      </c>
      <c r="G1239" s="83" t="s">
        <v>4249</v>
      </c>
      <c r="H1239" s="83" t="s">
        <v>4248</v>
      </c>
    </row>
    <row r="1240" spans="1:8" x14ac:dyDescent="0.35">
      <c r="A1240" s="30" t="s">
        <v>2758</v>
      </c>
      <c r="B1240" s="62" t="s">
        <v>2757</v>
      </c>
      <c r="C1240" t="s">
        <v>356</v>
      </c>
      <c r="D1240" s="74"/>
      <c r="E1240" t="s">
        <v>1251</v>
      </c>
      <c r="F1240" s="24" t="s">
        <v>3868</v>
      </c>
      <c r="G1240" s="83" t="s">
        <v>4245</v>
      </c>
      <c r="H1240" s="83" t="s">
        <v>4244</v>
      </c>
    </row>
    <row r="1241" spans="1:8" x14ac:dyDescent="0.35">
      <c r="A1241" s="30" t="s">
        <v>2759</v>
      </c>
      <c r="B1241" s="62" t="s">
        <v>2760</v>
      </c>
      <c r="C1241" t="s">
        <v>638</v>
      </c>
      <c r="D1241" s="74"/>
      <c r="E1241" t="s">
        <v>1252</v>
      </c>
      <c r="F1241" s="24" t="s">
        <v>3872</v>
      </c>
      <c r="G1241" s="83" t="s">
        <v>4250</v>
      </c>
      <c r="H1241" s="83" t="s">
        <v>4048</v>
      </c>
    </row>
    <row r="1242" spans="1:8" x14ac:dyDescent="0.35">
      <c r="A1242" s="30" t="s">
        <v>2759</v>
      </c>
      <c r="B1242" s="62" t="s">
        <v>2760</v>
      </c>
      <c r="C1242" t="s">
        <v>638</v>
      </c>
      <c r="D1242" s="74"/>
      <c r="E1242" t="s">
        <v>1252</v>
      </c>
      <c r="F1242" s="24" t="s">
        <v>3873</v>
      </c>
      <c r="G1242" s="83" t="s">
        <v>4252</v>
      </c>
      <c r="H1242" s="83" t="s">
        <v>4251</v>
      </c>
    </row>
    <row r="1243" spans="1:8" x14ac:dyDescent="0.35">
      <c r="A1243" s="30" t="s">
        <v>2639</v>
      </c>
      <c r="B1243" s="62" t="s">
        <v>2638</v>
      </c>
      <c r="C1243" t="s">
        <v>157</v>
      </c>
      <c r="D1243" s="74"/>
      <c r="E1243" t="s">
        <v>1253</v>
      </c>
      <c r="F1243" s="24" t="s">
        <v>3874</v>
      </c>
      <c r="G1243" s="83" t="s">
        <v>4253</v>
      </c>
      <c r="H1243" s="83" t="s">
        <v>4238</v>
      </c>
    </row>
    <row r="1244" spans="1:8" x14ac:dyDescent="0.35">
      <c r="A1244" s="30" t="s">
        <v>2639</v>
      </c>
      <c r="B1244" s="62" t="s">
        <v>2638</v>
      </c>
      <c r="C1244" t="s">
        <v>157</v>
      </c>
      <c r="D1244" s="74"/>
      <c r="E1244" t="s">
        <v>1253</v>
      </c>
      <c r="F1244" s="24" t="s">
        <v>3875</v>
      </c>
      <c r="G1244" s="83" t="s">
        <v>4254</v>
      </c>
      <c r="H1244" s="83" t="s">
        <v>4239</v>
      </c>
    </row>
    <row r="1245" spans="1:8" x14ac:dyDescent="0.35">
      <c r="A1245" s="30" t="s">
        <v>2673</v>
      </c>
      <c r="B1245" s="62" t="s">
        <v>2672</v>
      </c>
      <c r="C1245" t="s">
        <v>573</v>
      </c>
      <c r="D1245" s="76"/>
      <c r="E1245" t="s">
        <v>1254</v>
      </c>
      <c r="F1245" s="24" t="s">
        <v>4256</v>
      </c>
      <c r="G1245" s="83" t="s">
        <v>1469</v>
      </c>
      <c r="H1245" s="83" t="s">
        <v>4238</v>
      </c>
    </row>
    <row r="1246" spans="1:8" x14ac:dyDescent="0.35">
      <c r="A1246" s="30" t="s">
        <v>2673</v>
      </c>
      <c r="B1246" s="62" t="s">
        <v>2672</v>
      </c>
      <c r="C1246" t="s">
        <v>573</v>
      </c>
      <c r="D1246" s="76"/>
      <c r="E1246" t="s">
        <v>1254</v>
      </c>
      <c r="F1246" s="24" t="s">
        <v>4257</v>
      </c>
      <c r="G1246" s="83" t="s">
        <v>4279</v>
      </c>
      <c r="H1246" s="83" t="s">
        <v>1542</v>
      </c>
    </row>
    <row r="1247" spans="1:8" x14ac:dyDescent="0.35">
      <c r="A1247" s="30" t="s">
        <v>2673</v>
      </c>
      <c r="B1247" s="62" t="s">
        <v>2672</v>
      </c>
      <c r="C1247" t="s">
        <v>573</v>
      </c>
      <c r="D1247" s="76"/>
      <c r="E1247" t="s">
        <v>1254</v>
      </c>
      <c r="F1247" s="24" t="s">
        <v>4255</v>
      </c>
      <c r="G1247" s="83" t="s">
        <v>1528</v>
      </c>
      <c r="H1247" s="83" t="s">
        <v>4239</v>
      </c>
    </row>
    <row r="1248" spans="1:8" x14ac:dyDescent="0.35">
      <c r="A1248" s="30" t="s">
        <v>2673</v>
      </c>
      <c r="B1248" s="62" t="s">
        <v>2672</v>
      </c>
      <c r="C1248" t="s">
        <v>573</v>
      </c>
      <c r="D1248" s="76"/>
      <c r="E1248" t="s">
        <v>1254</v>
      </c>
      <c r="F1248" s="24" t="s">
        <v>4258</v>
      </c>
      <c r="G1248" s="83" t="s">
        <v>1542</v>
      </c>
      <c r="H1248" s="83" t="s">
        <v>4239</v>
      </c>
    </row>
    <row r="1249" spans="1:8" x14ac:dyDescent="0.35">
      <c r="A1249" s="30" t="s">
        <v>2673</v>
      </c>
      <c r="B1249" s="62" t="s">
        <v>2672</v>
      </c>
      <c r="C1249" t="s">
        <v>573</v>
      </c>
      <c r="D1249" s="76"/>
      <c r="E1249" t="s">
        <v>1254</v>
      </c>
      <c r="F1249" s="24" t="s">
        <v>4259</v>
      </c>
      <c r="G1249" s="83" t="s">
        <v>1528</v>
      </c>
      <c r="H1249" s="83" t="s">
        <v>4238</v>
      </c>
    </row>
    <row r="1250" spans="1:8" x14ac:dyDescent="0.35">
      <c r="A1250" s="30" t="s">
        <v>2796</v>
      </c>
      <c r="B1250" s="62" t="s">
        <v>2795</v>
      </c>
      <c r="C1250" t="s">
        <v>275</v>
      </c>
      <c r="D1250" s="74"/>
      <c r="E1250" t="s">
        <v>1255</v>
      </c>
      <c r="F1250" s="24" t="s">
        <v>4260</v>
      </c>
      <c r="G1250" s="83" t="s">
        <v>4281</v>
      </c>
      <c r="H1250" s="83" t="s">
        <v>4280</v>
      </c>
    </row>
    <row r="1251" spans="1:8" x14ac:dyDescent="0.35">
      <c r="A1251" s="30" t="s">
        <v>2790</v>
      </c>
      <c r="B1251" s="62" t="s">
        <v>2789</v>
      </c>
      <c r="C1251" t="s">
        <v>649</v>
      </c>
      <c r="D1251" s="74"/>
      <c r="E1251" t="s">
        <v>1256</v>
      </c>
      <c r="F1251" s="24" t="s">
        <v>4261</v>
      </c>
      <c r="G1251" s="83" t="s">
        <v>4283</v>
      </c>
      <c r="H1251" s="83" t="s">
        <v>4282</v>
      </c>
    </row>
    <row r="1252" spans="1:8" x14ac:dyDescent="0.35">
      <c r="A1252" s="30" t="s">
        <v>2790</v>
      </c>
      <c r="B1252" s="62" t="s">
        <v>2789</v>
      </c>
      <c r="C1252" t="s">
        <v>649</v>
      </c>
      <c r="D1252" s="74"/>
      <c r="E1252" t="s">
        <v>1256</v>
      </c>
      <c r="F1252" s="24" t="s">
        <v>4262</v>
      </c>
      <c r="G1252" s="83" t="s">
        <v>4285</v>
      </c>
      <c r="H1252" s="83" t="s">
        <v>4284</v>
      </c>
    </row>
    <row r="1253" spans="1:8" x14ac:dyDescent="0.35">
      <c r="A1253" s="30" t="s">
        <v>2798</v>
      </c>
      <c r="B1253" s="62" t="s">
        <v>2797</v>
      </c>
      <c r="C1253" t="s">
        <v>654</v>
      </c>
      <c r="D1253" s="74"/>
      <c r="E1253" t="s">
        <v>1257</v>
      </c>
      <c r="F1253" s="24" t="s">
        <v>4263</v>
      </c>
      <c r="G1253" s="83" t="s">
        <v>4287</v>
      </c>
      <c r="H1253" s="83" t="s">
        <v>4286</v>
      </c>
    </row>
    <row r="1254" spans="1:8" x14ac:dyDescent="0.35">
      <c r="A1254" s="30" t="s">
        <v>2792</v>
      </c>
      <c r="B1254" s="62" t="s">
        <v>2791</v>
      </c>
      <c r="C1254" t="s">
        <v>423</v>
      </c>
      <c r="D1254" s="74"/>
      <c r="E1254" t="s">
        <v>1258</v>
      </c>
      <c r="F1254" s="24" t="s">
        <v>4264</v>
      </c>
      <c r="G1254" s="83" t="s">
        <v>4289</v>
      </c>
      <c r="H1254" s="83" t="s">
        <v>4288</v>
      </c>
    </row>
    <row r="1255" spans="1:8" x14ac:dyDescent="0.35">
      <c r="A1255" s="30" t="s">
        <v>2800</v>
      </c>
      <c r="B1255" s="62" t="s">
        <v>2799</v>
      </c>
      <c r="C1255" t="s">
        <v>682</v>
      </c>
      <c r="D1255" s="74"/>
      <c r="E1255" t="s">
        <v>1259</v>
      </c>
      <c r="F1255" s="24" t="s">
        <v>4265</v>
      </c>
      <c r="G1255" s="83" t="s">
        <v>4290</v>
      </c>
      <c r="H1255" s="83" t="s">
        <v>4117</v>
      </c>
    </row>
    <row r="1256" spans="1:8" x14ac:dyDescent="0.35">
      <c r="A1256" s="30" t="s">
        <v>2794</v>
      </c>
      <c r="B1256" s="62" t="s">
        <v>2793</v>
      </c>
      <c r="C1256" t="s">
        <v>105</v>
      </c>
      <c r="D1256" s="74"/>
      <c r="E1256" t="s">
        <v>1260</v>
      </c>
      <c r="F1256" s="24" t="s">
        <v>4266</v>
      </c>
      <c r="G1256" s="83" t="s">
        <v>4292</v>
      </c>
      <c r="H1256" s="83" t="s">
        <v>4291</v>
      </c>
    </row>
    <row r="1257" spans="1:8" x14ac:dyDescent="0.35">
      <c r="A1257" s="30" t="s">
        <v>2802</v>
      </c>
      <c r="B1257" s="62" t="s">
        <v>2801</v>
      </c>
      <c r="C1257" t="s">
        <v>597</v>
      </c>
      <c r="D1257" s="74"/>
      <c r="E1257" t="s">
        <v>1261</v>
      </c>
      <c r="F1257" s="24" t="s">
        <v>4267</v>
      </c>
      <c r="G1257" s="83" t="s">
        <v>1525</v>
      </c>
      <c r="H1257" s="83" t="s">
        <v>1493</v>
      </c>
    </row>
    <row r="1258" spans="1:8" x14ac:dyDescent="0.35">
      <c r="A1258" s="30" t="s">
        <v>2671</v>
      </c>
      <c r="B1258" s="62" t="s">
        <v>2670</v>
      </c>
      <c r="C1258" t="s">
        <v>217</v>
      </c>
      <c r="D1258" s="74"/>
      <c r="E1258" t="s">
        <v>1262</v>
      </c>
      <c r="F1258" s="24" t="s">
        <v>4269</v>
      </c>
      <c r="G1258" s="83" t="s">
        <v>4293</v>
      </c>
      <c r="H1258" s="83" t="s">
        <v>1528</v>
      </c>
    </row>
    <row r="1259" spans="1:8" x14ac:dyDescent="0.35">
      <c r="A1259" s="30" t="s">
        <v>2671</v>
      </c>
      <c r="B1259" s="62" t="s">
        <v>2670</v>
      </c>
      <c r="C1259" t="s">
        <v>217</v>
      </c>
      <c r="D1259" s="74"/>
      <c r="E1259" t="s">
        <v>1262</v>
      </c>
      <c r="F1259" s="24" t="s">
        <v>4270</v>
      </c>
      <c r="G1259" s="83" t="s">
        <v>4294</v>
      </c>
      <c r="H1259" s="83" t="s">
        <v>4250</v>
      </c>
    </row>
    <row r="1260" spans="1:8" x14ac:dyDescent="0.35">
      <c r="A1260" s="30" t="s">
        <v>2671</v>
      </c>
      <c r="B1260" s="62" t="s">
        <v>2670</v>
      </c>
      <c r="C1260" t="s">
        <v>217</v>
      </c>
      <c r="D1260" s="74"/>
      <c r="E1260" t="s">
        <v>1262</v>
      </c>
      <c r="F1260" s="24" t="s">
        <v>4271</v>
      </c>
      <c r="G1260" s="83" t="s">
        <v>4296</v>
      </c>
      <c r="H1260" s="83" t="s">
        <v>4295</v>
      </c>
    </row>
    <row r="1261" spans="1:8" x14ac:dyDescent="0.35">
      <c r="A1261" s="30" t="s">
        <v>2671</v>
      </c>
      <c r="B1261" s="62" t="s">
        <v>2670</v>
      </c>
      <c r="C1261" t="s">
        <v>217</v>
      </c>
      <c r="D1261" s="74"/>
      <c r="E1261" t="s">
        <v>1262</v>
      </c>
      <c r="F1261" s="24" t="s">
        <v>4268</v>
      </c>
      <c r="G1261" s="83" t="s">
        <v>1469</v>
      </c>
      <c r="H1261" s="83" t="s">
        <v>1469</v>
      </c>
    </row>
    <row r="1262" spans="1:8" x14ac:dyDescent="0.35">
      <c r="A1262" s="30" t="s">
        <v>2742</v>
      </c>
      <c r="B1262" s="62" t="s">
        <v>2741</v>
      </c>
      <c r="C1262" t="s">
        <v>605</v>
      </c>
      <c r="D1262" s="74"/>
      <c r="E1262" t="s">
        <v>1263</v>
      </c>
      <c r="F1262" s="24" t="s">
        <v>4272</v>
      </c>
      <c r="G1262" s="83" t="s">
        <v>4297</v>
      </c>
      <c r="H1262" s="83" t="s">
        <v>1542</v>
      </c>
    </row>
    <row r="1263" spans="1:8" x14ac:dyDescent="0.35">
      <c r="A1263" s="30" t="s">
        <v>2742</v>
      </c>
      <c r="B1263" s="62" t="s">
        <v>2741</v>
      </c>
      <c r="C1263" t="s">
        <v>605</v>
      </c>
      <c r="D1263" s="74"/>
      <c r="E1263" t="s">
        <v>1263</v>
      </c>
      <c r="F1263" s="24" t="s">
        <v>4273</v>
      </c>
      <c r="G1263" s="83" t="s">
        <v>4298</v>
      </c>
      <c r="H1263" s="83" t="s">
        <v>1469</v>
      </c>
    </row>
    <row r="1264" spans="1:8" x14ac:dyDescent="0.35">
      <c r="A1264" s="30" t="s">
        <v>2744</v>
      </c>
      <c r="B1264" s="62" t="s">
        <v>2743</v>
      </c>
      <c r="C1264" t="s">
        <v>437</v>
      </c>
      <c r="D1264" s="74"/>
      <c r="E1264" t="s">
        <v>1264</v>
      </c>
      <c r="F1264" s="24" t="s">
        <v>4270</v>
      </c>
      <c r="G1264" s="83" t="s">
        <v>4299</v>
      </c>
      <c r="H1264" s="83" t="s">
        <v>4250</v>
      </c>
    </row>
    <row r="1265" spans="1:8" x14ac:dyDescent="0.35">
      <c r="A1265" s="30" t="s">
        <v>2744</v>
      </c>
      <c r="B1265" s="62" t="s">
        <v>2743</v>
      </c>
      <c r="C1265" t="s">
        <v>437</v>
      </c>
      <c r="D1265" s="74"/>
      <c r="E1265" t="s">
        <v>1264</v>
      </c>
      <c r="F1265" s="24" t="s">
        <v>4274</v>
      </c>
      <c r="G1265" s="83" t="s">
        <v>4300</v>
      </c>
      <c r="H1265" s="83" t="s">
        <v>4040</v>
      </c>
    </row>
    <row r="1266" spans="1:8" x14ac:dyDescent="0.35">
      <c r="A1266" s="30" t="s">
        <v>2746</v>
      </c>
      <c r="B1266" s="62" t="s">
        <v>2745</v>
      </c>
      <c r="C1266" t="s">
        <v>384</v>
      </c>
      <c r="D1266" s="74"/>
      <c r="E1266" t="s">
        <v>1265</v>
      </c>
      <c r="F1266" s="24" t="s">
        <v>4275</v>
      </c>
      <c r="G1266" s="83" t="s">
        <v>1455</v>
      </c>
      <c r="H1266" s="83" t="s">
        <v>4301</v>
      </c>
    </row>
    <row r="1267" spans="1:8" x14ac:dyDescent="0.35">
      <c r="A1267" s="30" t="s">
        <v>2725</v>
      </c>
      <c r="B1267" s="62" t="s">
        <v>2724</v>
      </c>
      <c r="C1267" t="s">
        <v>208</v>
      </c>
      <c r="D1267" s="74"/>
      <c r="E1267" t="s">
        <v>1266</v>
      </c>
      <c r="F1267" s="24" t="s">
        <v>4276</v>
      </c>
      <c r="G1267" s="83" t="s">
        <v>4108</v>
      </c>
      <c r="H1267" s="83" t="s">
        <v>4302</v>
      </c>
    </row>
    <row r="1268" spans="1:8" x14ac:dyDescent="0.35">
      <c r="A1268" s="30" t="s">
        <v>2804</v>
      </c>
      <c r="B1268" s="62" t="s">
        <v>2803</v>
      </c>
      <c r="C1268" t="s">
        <v>101</v>
      </c>
      <c r="D1268" s="74"/>
      <c r="E1268" t="s">
        <v>1267</v>
      </c>
      <c r="F1268" s="24" t="s">
        <v>4277</v>
      </c>
      <c r="G1268" s="83" t="s">
        <v>4304</v>
      </c>
      <c r="H1268" s="83" t="s">
        <v>4303</v>
      </c>
    </row>
    <row r="1269" spans="1:8" x14ac:dyDescent="0.35">
      <c r="A1269" s="30" t="s">
        <v>2348</v>
      </c>
      <c r="B1269" s="62" t="s">
        <v>2347</v>
      </c>
      <c r="C1269" t="s">
        <v>168</v>
      </c>
      <c r="D1269" s="74"/>
      <c r="E1269" t="s">
        <v>1268</v>
      </c>
      <c r="F1269" s="24" t="s">
        <v>4278</v>
      </c>
      <c r="G1269" s="83" t="s">
        <v>4305</v>
      </c>
      <c r="H1269" s="83" t="s">
        <v>1581</v>
      </c>
    </row>
    <row r="1270" spans="1:8" customFormat="1" ht="14.5" x14ac:dyDescent="0.35">
      <c r="A1270" s="31" t="s">
        <v>2806</v>
      </c>
      <c r="B1270" s="62" t="s">
        <v>2805</v>
      </c>
      <c r="C1270" s="74" t="s">
        <v>428</v>
      </c>
      <c r="D1270" s="74"/>
      <c r="E1270" s="74" t="s">
        <v>1269</v>
      </c>
      <c r="F1270" s="29" t="s">
        <v>3097</v>
      </c>
    </row>
    <row r="1271" spans="1:8" customFormat="1" ht="14.5" x14ac:dyDescent="0.35">
      <c r="A1271" s="31" t="s">
        <v>2812</v>
      </c>
      <c r="B1271" s="62" t="s">
        <v>2811</v>
      </c>
      <c r="C1271" s="74" t="s">
        <v>341</v>
      </c>
      <c r="D1271" s="74"/>
      <c r="E1271" s="74" t="s">
        <v>1270</v>
      </c>
      <c r="F1271" s="29" t="s">
        <v>3097</v>
      </c>
    </row>
    <row r="1272" spans="1:8" x14ac:dyDescent="0.35">
      <c r="A1272" s="30" t="s">
        <v>2808</v>
      </c>
      <c r="B1272" s="62" t="s">
        <v>2807</v>
      </c>
      <c r="C1272" t="s">
        <v>415</v>
      </c>
      <c r="E1272" t="s">
        <v>1271</v>
      </c>
      <c r="F1272" s="24" t="s">
        <v>4306</v>
      </c>
      <c r="G1272" s="83" t="s">
        <v>1499</v>
      </c>
      <c r="H1272" s="83" t="s">
        <v>1500</v>
      </c>
    </row>
    <row r="1273" spans="1:8" x14ac:dyDescent="0.35">
      <c r="A1273" s="30" t="s">
        <v>2810</v>
      </c>
      <c r="B1273" s="62" t="s">
        <v>2809</v>
      </c>
      <c r="C1273" t="s">
        <v>628</v>
      </c>
      <c r="E1273" s="33" t="s">
        <v>1272</v>
      </c>
      <c r="F1273" s="24" t="s">
        <v>4307</v>
      </c>
      <c r="G1273" s="83" t="s">
        <v>4364</v>
      </c>
      <c r="H1273" s="83" t="s">
        <v>4363</v>
      </c>
    </row>
    <row r="1274" spans="1:8" customFormat="1" ht="14.5" x14ac:dyDescent="0.35">
      <c r="A1274" s="31" t="s">
        <v>2641</v>
      </c>
      <c r="B1274" s="62" t="s">
        <v>2640</v>
      </c>
      <c r="C1274" s="77" t="s">
        <v>148</v>
      </c>
      <c r="E1274" t="s">
        <v>1273</v>
      </c>
      <c r="F1274" s="28" t="s">
        <v>3097</v>
      </c>
    </row>
    <row r="1275" spans="1:8" customFormat="1" ht="14.5" x14ac:dyDescent="0.35">
      <c r="A1275" s="31" t="s">
        <v>2641</v>
      </c>
      <c r="B1275" s="62" t="s">
        <v>2640</v>
      </c>
      <c r="C1275" s="77" t="s">
        <v>148</v>
      </c>
      <c r="E1275" t="s">
        <v>1273</v>
      </c>
      <c r="F1275" s="28" t="s">
        <v>3097</v>
      </c>
    </row>
    <row r="1276" spans="1:8" customFormat="1" ht="14.5" x14ac:dyDescent="0.35">
      <c r="A1276" s="31" t="s">
        <v>2643</v>
      </c>
      <c r="B1276" s="62" t="s">
        <v>2642</v>
      </c>
      <c r="C1276" s="77" t="s">
        <v>60</v>
      </c>
      <c r="E1276" t="s">
        <v>1274</v>
      </c>
      <c r="F1276" s="28" t="s">
        <v>3097</v>
      </c>
    </row>
    <row r="1277" spans="1:8" customFormat="1" ht="14.5" x14ac:dyDescent="0.35">
      <c r="A1277" s="31" t="s">
        <v>2643</v>
      </c>
      <c r="B1277" s="62" t="s">
        <v>2642</v>
      </c>
      <c r="C1277" s="77" t="s">
        <v>60</v>
      </c>
      <c r="E1277" t="s">
        <v>1274</v>
      </c>
      <c r="F1277" s="28" t="s">
        <v>3097</v>
      </c>
    </row>
    <row r="1278" spans="1:8" customFormat="1" ht="14.5" x14ac:dyDescent="0.35">
      <c r="A1278" s="31" t="s">
        <v>2643</v>
      </c>
      <c r="B1278" s="62" t="s">
        <v>2642</v>
      </c>
      <c r="C1278" s="77" t="s">
        <v>60</v>
      </c>
      <c r="E1278" t="s">
        <v>1274</v>
      </c>
      <c r="F1278" s="28" t="s">
        <v>3097</v>
      </c>
    </row>
    <row r="1279" spans="1:8" customFormat="1" ht="14.5" x14ac:dyDescent="0.35">
      <c r="A1279" s="31" t="s">
        <v>2643</v>
      </c>
      <c r="B1279" s="62" t="s">
        <v>2642</v>
      </c>
      <c r="C1279" s="77" t="s">
        <v>60</v>
      </c>
      <c r="E1279" t="s">
        <v>1274</v>
      </c>
      <c r="F1279" s="28" t="s">
        <v>3097</v>
      </c>
    </row>
    <row r="1280" spans="1:8" customFormat="1" ht="14.5" x14ac:dyDescent="0.35">
      <c r="A1280" s="31" t="s">
        <v>2717</v>
      </c>
      <c r="B1280" s="62" t="s">
        <v>2716</v>
      </c>
      <c r="C1280" s="77" t="s">
        <v>374</v>
      </c>
      <c r="E1280" t="s">
        <v>1275</v>
      </c>
      <c r="F1280" s="28" t="s">
        <v>3097</v>
      </c>
    </row>
    <row r="1281" spans="1:8" x14ac:dyDescent="0.35">
      <c r="A1281" s="30" t="s">
        <v>2645</v>
      </c>
      <c r="B1281" s="62" t="s">
        <v>2644</v>
      </c>
      <c r="C1281" t="s">
        <v>538</v>
      </c>
      <c r="E1281" t="s">
        <v>1276</v>
      </c>
      <c r="F1281" s="24" t="s">
        <v>4308</v>
      </c>
      <c r="G1281" t="s">
        <v>6182</v>
      </c>
      <c r="H1281" t="s">
        <v>6183</v>
      </c>
    </row>
    <row r="1282" spans="1:8" x14ac:dyDescent="0.35">
      <c r="A1282" s="30" t="s">
        <v>2723</v>
      </c>
      <c r="B1282" s="62" t="s">
        <v>2722</v>
      </c>
      <c r="C1282" t="s">
        <v>72</v>
      </c>
      <c r="E1282" t="s">
        <v>1277</v>
      </c>
      <c r="F1282" s="24" t="s">
        <v>4309</v>
      </c>
      <c r="G1282" t="s">
        <v>6184</v>
      </c>
      <c r="H1282" t="s">
        <v>6185</v>
      </c>
    </row>
    <row r="1283" spans="1:8" x14ac:dyDescent="0.35">
      <c r="A1283" s="30" t="s">
        <v>2723</v>
      </c>
      <c r="B1283" s="62" t="s">
        <v>2722</v>
      </c>
      <c r="C1283" t="s">
        <v>72</v>
      </c>
      <c r="E1283" t="s">
        <v>1277</v>
      </c>
      <c r="F1283" s="24" t="s">
        <v>4310</v>
      </c>
      <c r="G1283" t="s">
        <v>6186</v>
      </c>
      <c r="H1283" t="s">
        <v>6187</v>
      </c>
    </row>
    <row r="1284" spans="1:8" x14ac:dyDescent="0.35">
      <c r="A1284" s="30" t="s">
        <v>2719</v>
      </c>
      <c r="B1284" s="62" t="s">
        <v>2718</v>
      </c>
      <c r="C1284" t="s">
        <v>65</v>
      </c>
      <c r="E1284" t="s">
        <v>1278</v>
      </c>
      <c r="F1284" s="24" t="s">
        <v>4311</v>
      </c>
      <c r="G1284" t="s">
        <v>6188</v>
      </c>
      <c r="H1284" t="s">
        <v>6189</v>
      </c>
    </row>
    <row r="1285" spans="1:8" x14ac:dyDescent="0.35">
      <c r="A1285" s="30" t="s">
        <v>2719</v>
      </c>
      <c r="B1285" s="62" t="s">
        <v>2718</v>
      </c>
      <c r="C1285" t="s">
        <v>65</v>
      </c>
      <c r="E1285" t="s">
        <v>1278</v>
      </c>
      <c r="F1285" s="24" t="s">
        <v>4312</v>
      </c>
      <c r="G1285" t="s">
        <v>6190</v>
      </c>
      <c r="H1285" t="s">
        <v>6191</v>
      </c>
    </row>
    <row r="1286" spans="1:8" x14ac:dyDescent="0.35">
      <c r="A1286" s="30" t="s">
        <v>2721</v>
      </c>
      <c r="B1286" s="62" t="s">
        <v>2720</v>
      </c>
      <c r="C1286" t="s">
        <v>667</v>
      </c>
      <c r="D1286" s="78"/>
      <c r="E1286" t="s">
        <v>1279</v>
      </c>
      <c r="F1286" s="24" t="s">
        <v>4365</v>
      </c>
      <c r="G1286" t="s">
        <v>6192</v>
      </c>
      <c r="H1286" t="s">
        <v>6193</v>
      </c>
    </row>
    <row r="1287" spans="1:8" x14ac:dyDescent="0.35">
      <c r="A1287" s="30" t="s">
        <v>2721</v>
      </c>
      <c r="B1287" s="62" t="s">
        <v>2720</v>
      </c>
      <c r="C1287" t="s">
        <v>667</v>
      </c>
      <c r="D1287" s="78"/>
      <c r="E1287" t="s">
        <v>1279</v>
      </c>
      <c r="F1287" s="24" t="s">
        <v>4366</v>
      </c>
      <c r="G1287" t="s">
        <v>6194</v>
      </c>
      <c r="H1287" t="s">
        <v>6195</v>
      </c>
    </row>
    <row r="1288" spans="1:8" x14ac:dyDescent="0.35">
      <c r="A1288" s="30" t="s">
        <v>2721</v>
      </c>
      <c r="B1288" s="62" t="s">
        <v>2720</v>
      </c>
      <c r="C1288" t="s">
        <v>667</v>
      </c>
      <c r="D1288" s="78"/>
      <c r="E1288" t="s">
        <v>1279</v>
      </c>
      <c r="F1288" s="24" t="s">
        <v>4367</v>
      </c>
      <c r="G1288" t="s">
        <v>6196</v>
      </c>
      <c r="H1288" t="s">
        <v>6197</v>
      </c>
    </row>
    <row r="1289" spans="1:8" x14ac:dyDescent="0.35">
      <c r="A1289" s="30" t="s">
        <v>2721</v>
      </c>
      <c r="B1289" s="62" t="s">
        <v>2720</v>
      </c>
      <c r="C1289" t="s">
        <v>667</v>
      </c>
      <c r="D1289" s="78"/>
      <c r="E1289" t="s">
        <v>1279</v>
      </c>
      <c r="F1289" s="24" t="s">
        <v>4368</v>
      </c>
      <c r="G1289" t="s">
        <v>6198</v>
      </c>
      <c r="H1289" t="s">
        <v>6199</v>
      </c>
    </row>
    <row r="1290" spans="1:8" x14ac:dyDescent="0.35">
      <c r="A1290" s="30" t="s">
        <v>2721</v>
      </c>
      <c r="B1290" s="62" t="s">
        <v>2720</v>
      </c>
      <c r="C1290" t="s">
        <v>667</v>
      </c>
      <c r="D1290" s="78"/>
      <c r="E1290" t="s">
        <v>1279</v>
      </c>
      <c r="F1290" s="24" t="s">
        <v>4369</v>
      </c>
      <c r="G1290" t="s">
        <v>6200</v>
      </c>
      <c r="H1290" t="s">
        <v>6201</v>
      </c>
    </row>
    <row r="1291" spans="1:8" x14ac:dyDescent="0.35">
      <c r="A1291" s="30" t="s">
        <v>2721</v>
      </c>
      <c r="B1291" s="62" t="s">
        <v>2720</v>
      </c>
      <c r="C1291" t="s">
        <v>667</v>
      </c>
      <c r="D1291" s="78"/>
      <c r="E1291" t="s">
        <v>1279</v>
      </c>
      <c r="F1291" s="24" t="s">
        <v>4370</v>
      </c>
      <c r="G1291" t="s">
        <v>6202</v>
      </c>
      <c r="H1291" t="s">
        <v>6203</v>
      </c>
    </row>
    <row r="1292" spans="1:8" x14ac:dyDescent="0.35">
      <c r="A1292" s="30" t="s">
        <v>2721</v>
      </c>
      <c r="B1292" s="62" t="s">
        <v>2720</v>
      </c>
      <c r="C1292" t="s">
        <v>667</v>
      </c>
      <c r="D1292" s="78"/>
      <c r="E1292" t="s">
        <v>1279</v>
      </c>
      <c r="F1292" s="24" t="s">
        <v>4371</v>
      </c>
      <c r="G1292" t="s">
        <v>6204</v>
      </c>
      <c r="H1292" t="s">
        <v>6205</v>
      </c>
    </row>
    <row r="1293" spans="1:8" x14ac:dyDescent="0.35">
      <c r="A1293" s="30" t="s">
        <v>2721</v>
      </c>
      <c r="B1293" s="62" t="s">
        <v>2720</v>
      </c>
      <c r="C1293" t="s">
        <v>667</v>
      </c>
      <c r="D1293" s="78"/>
      <c r="E1293" t="s">
        <v>1279</v>
      </c>
      <c r="F1293" s="24" t="s">
        <v>4372</v>
      </c>
      <c r="G1293" t="s">
        <v>6206</v>
      </c>
      <c r="H1293" t="s">
        <v>6207</v>
      </c>
    </row>
    <row r="1294" spans="1:8" x14ac:dyDescent="0.35">
      <c r="A1294" s="30" t="s">
        <v>2647</v>
      </c>
      <c r="B1294" s="62" t="s">
        <v>2646</v>
      </c>
      <c r="C1294" t="s">
        <v>473</v>
      </c>
      <c r="E1294" t="s">
        <v>1280</v>
      </c>
      <c r="F1294" s="24" t="s">
        <v>4373</v>
      </c>
      <c r="G1294" t="s">
        <v>6208</v>
      </c>
      <c r="H1294" t="s">
        <v>6209</v>
      </c>
    </row>
    <row r="1295" spans="1:8" x14ac:dyDescent="0.35">
      <c r="A1295" s="30" t="s">
        <v>2695</v>
      </c>
      <c r="B1295" s="62" t="s">
        <v>2694</v>
      </c>
      <c r="C1295" t="s">
        <v>340</v>
      </c>
      <c r="E1295" t="s">
        <v>1281</v>
      </c>
      <c r="F1295" s="24" t="s">
        <v>4374</v>
      </c>
      <c r="G1295" t="s">
        <v>6210</v>
      </c>
      <c r="H1295" t="s">
        <v>6211</v>
      </c>
    </row>
    <row r="1296" spans="1:8" x14ac:dyDescent="0.35">
      <c r="A1296" s="30" t="s">
        <v>2697</v>
      </c>
      <c r="B1296" s="62" t="s">
        <v>2696</v>
      </c>
      <c r="C1296" t="s">
        <v>97</v>
      </c>
      <c r="E1296" t="s">
        <v>1282</v>
      </c>
      <c r="F1296" s="24" t="s">
        <v>4375</v>
      </c>
      <c r="G1296" t="s">
        <v>6212</v>
      </c>
      <c r="H1296" t="s">
        <v>6213</v>
      </c>
    </row>
    <row r="1297" spans="1:8" x14ac:dyDescent="0.35">
      <c r="A1297" s="30" t="s">
        <v>2693</v>
      </c>
      <c r="B1297" s="62" t="s">
        <v>2692</v>
      </c>
      <c r="C1297" t="s">
        <v>95</v>
      </c>
      <c r="E1297" t="s">
        <v>1283</v>
      </c>
      <c r="F1297" s="24" t="s">
        <v>4376</v>
      </c>
      <c r="G1297" t="s">
        <v>6214</v>
      </c>
      <c r="H1297" t="s">
        <v>6215</v>
      </c>
    </row>
    <row r="1298" spans="1:8" x14ac:dyDescent="0.35">
      <c r="A1298" s="30" t="s">
        <v>2699</v>
      </c>
      <c r="B1298" s="62" t="s">
        <v>2698</v>
      </c>
      <c r="C1298" t="s">
        <v>646</v>
      </c>
      <c r="E1298" t="s">
        <v>1284</v>
      </c>
      <c r="F1298" s="24" t="s">
        <v>4313</v>
      </c>
      <c r="G1298" t="s">
        <v>6216</v>
      </c>
      <c r="H1298" t="s">
        <v>6217</v>
      </c>
    </row>
    <row r="1299" spans="1:8" x14ac:dyDescent="0.35">
      <c r="A1299" s="30" t="s">
        <v>2649</v>
      </c>
      <c r="B1299" s="62" t="s">
        <v>2648</v>
      </c>
      <c r="C1299" t="s">
        <v>247</v>
      </c>
      <c r="E1299" t="s">
        <v>1285</v>
      </c>
      <c r="F1299" s="24" t="s">
        <v>4314</v>
      </c>
      <c r="G1299" t="s">
        <v>6218</v>
      </c>
      <c r="H1299" t="s">
        <v>6219</v>
      </c>
    </row>
    <row r="1300" spans="1:8" x14ac:dyDescent="0.35">
      <c r="A1300" s="30" t="s">
        <v>2651</v>
      </c>
      <c r="B1300" s="62" t="s">
        <v>2650</v>
      </c>
      <c r="C1300" t="s">
        <v>516</v>
      </c>
      <c r="E1300" t="s">
        <v>1286</v>
      </c>
      <c r="F1300" s="24" t="s">
        <v>4315</v>
      </c>
      <c r="G1300" t="s">
        <v>6220</v>
      </c>
      <c r="H1300" t="s">
        <v>6221</v>
      </c>
    </row>
    <row r="1301" spans="1:8" x14ac:dyDescent="0.35">
      <c r="A1301" s="30" t="s">
        <v>2689</v>
      </c>
      <c r="B1301" s="62" t="s">
        <v>2688</v>
      </c>
      <c r="C1301" t="s">
        <v>492</v>
      </c>
      <c r="E1301" t="s">
        <v>1287</v>
      </c>
      <c r="F1301" s="24" t="s">
        <v>4316</v>
      </c>
      <c r="G1301" t="s">
        <v>6222</v>
      </c>
      <c r="H1301" t="s">
        <v>6223</v>
      </c>
    </row>
    <row r="1302" spans="1:8" x14ac:dyDescent="0.35">
      <c r="A1302" s="30" t="s">
        <v>2691</v>
      </c>
      <c r="B1302" s="62" t="s">
        <v>2690</v>
      </c>
      <c r="C1302" t="s">
        <v>399</v>
      </c>
      <c r="E1302" t="s">
        <v>1288</v>
      </c>
      <c r="F1302" s="24" t="s">
        <v>4317</v>
      </c>
      <c r="G1302" t="s">
        <v>6224</v>
      </c>
      <c r="H1302" t="s">
        <v>6225</v>
      </c>
    </row>
    <row r="1303" spans="1:8" x14ac:dyDescent="0.35">
      <c r="A1303" s="30" t="s">
        <v>2653</v>
      </c>
      <c r="B1303" s="62" t="s">
        <v>2652</v>
      </c>
      <c r="C1303" t="s">
        <v>523</v>
      </c>
      <c r="E1303" t="s">
        <v>1289</v>
      </c>
      <c r="F1303" s="24" t="s">
        <v>4318</v>
      </c>
      <c r="G1303" t="s">
        <v>6226</v>
      </c>
      <c r="H1303" t="s">
        <v>6227</v>
      </c>
    </row>
    <row r="1304" spans="1:8" x14ac:dyDescent="0.35">
      <c r="A1304" s="30" t="s">
        <v>2701</v>
      </c>
      <c r="B1304" s="62" t="s">
        <v>2700</v>
      </c>
      <c r="C1304" t="s">
        <v>550</v>
      </c>
      <c r="E1304" t="s">
        <v>1290</v>
      </c>
      <c r="F1304" s="24" t="s">
        <v>4319</v>
      </c>
      <c r="G1304" t="s">
        <v>6228</v>
      </c>
      <c r="H1304" t="s">
        <v>6229</v>
      </c>
    </row>
    <row r="1305" spans="1:8" x14ac:dyDescent="0.35">
      <c r="A1305" s="30" t="s">
        <v>2709</v>
      </c>
      <c r="B1305" s="62" t="s">
        <v>2708</v>
      </c>
      <c r="C1305" t="s">
        <v>306</v>
      </c>
      <c r="E1305" t="s">
        <v>1291</v>
      </c>
      <c r="F1305" s="24" t="s">
        <v>4320</v>
      </c>
      <c r="G1305" t="s">
        <v>6230</v>
      </c>
      <c r="H1305" t="s">
        <v>6231</v>
      </c>
    </row>
    <row r="1306" spans="1:8" x14ac:dyDescent="0.35">
      <c r="A1306" s="30" t="s">
        <v>2703</v>
      </c>
      <c r="B1306" s="62" t="s">
        <v>2702</v>
      </c>
      <c r="C1306" t="s">
        <v>90</v>
      </c>
      <c r="E1306" t="s">
        <v>1292</v>
      </c>
      <c r="F1306" s="24" t="s">
        <v>4321</v>
      </c>
      <c r="G1306" t="s">
        <v>6232</v>
      </c>
      <c r="H1306" t="s">
        <v>6233</v>
      </c>
    </row>
    <row r="1307" spans="1:8" x14ac:dyDescent="0.35">
      <c r="A1307" s="30" t="s">
        <v>2711</v>
      </c>
      <c r="B1307" s="62" t="s">
        <v>2710</v>
      </c>
      <c r="C1307" t="s">
        <v>490</v>
      </c>
      <c r="E1307" t="s">
        <v>1293</v>
      </c>
      <c r="F1307" s="24" t="s">
        <v>4322</v>
      </c>
      <c r="G1307" t="s">
        <v>6234</v>
      </c>
      <c r="H1307" t="s">
        <v>6235</v>
      </c>
    </row>
    <row r="1308" spans="1:8" x14ac:dyDescent="0.35">
      <c r="A1308" s="30" t="s">
        <v>2705</v>
      </c>
      <c r="B1308" s="62" t="s">
        <v>2704</v>
      </c>
      <c r="C1308" t="s">
        <v>503</v>
      </c>
      <c r="E1308" t="s">
        <v>1294</v>
      </c>
      <c r="F1308" s="24" t="s">
        <v>4323</v>
      </c>
      <c r="G1308" t="s">
        <v>6236</v>
      </c>
      <c r="H1308" t="s">
        <v>6237</v>
      </c>
    </row>
    <row r="1309" spans="1:8" x14ac:dyDescent="0.35">
      <c r="A1309" s="30" t="s">
        <v>2713</v>
      </c>
      <c r="B1309" s="62" t="s">
        <v>2712</v>
      </c>
      <c r="C1309" t="s">
        <v>539</v>
      </c>
      <c r="D1309" s="78"/>
      <c r="E1309" t="s">
        <v>1295</v>
      </c>
      <c r="F1309" s="24" t="s">
        <v>4381</v>
      </c>
      <c r="G1309" t="s">
        <v>6238</v>
      </c>
      <c r="H1309" t="s">
        <v>6239</v>
      </c>
    </row>
    <row r="1310" spans="1:8" x14ac:dyDescent="0.35">
      <c r="A1310" s="30" t="s">
        <v>2713</v>
      </c>
      <c r="B1310" s="62" t="s">
        <v>2712</v>
      </c>
      <c r="C1310" t="s">
        <v>539</v>
      </c>
      <c r="D1310" s="78"/>
      <c r="E1310" t="s">
        <v>1295</v>
      </c>
      <c r="F1310" s="24" t="s">
        <v>4382</v>
      </c>
      <c r="G1310" t="s">
        <v>6240</v>
      </c>
      <c r="H1310" t="s">
        <v>6241</v>
      </c>
    </row>
    <row r="1311" spans="1:8" x14ac:dyDescent="0.35">
      <c r="A1311" s="30" t="s">
        <v>2713</v>
      </c>
      <c r="B1311" s="62" t="s">
        <v>2712</v>
      </c>
      <c r="C1311" t="s">
        <v>539</v>
      </c>
      <c r="D1311" s="78"/>
      <c r="E1311" t="s">
        <v>1295</v>
      </c>
      <c r="F1311" s="24" t="s">
        <v>4383</v>
      </c>
      <c r="G1311" t="s">
        <v>5447</v>
      </c>
      <c r="H1311" t="s">
        <v>6242</v>
      </c>
    </row>
    <row r="1312" spans="1:8" x14ac:dyDescent="0.35">
      <c r="A1312" s="30" t="s">
        <v>2713</v>
      </c>
      <c r="B1312" s="62" t="s">
        <v>2712</v>
      </c>
      <c r="C1312" t="s">
        <v>539</v>
      </c>
      <c r="D1312" s="78"/>
      <c r="E1312" t="s">
        <v>1295</v>
      </c>
      <c r="F1312" s="24" t="s">
        <v>4384</v>
      </c>
      <c r="G1312" t="s">
        <v>6243</v>
      </c>
      <c r="H1312" t="s">
        <v>6244</v>
      </c>
    </row>
    <row r="1313" spans="1:8" x14ac:dyDescent="0.35">
      <c r="A1313" s="30" t="s">
        <v>2713</v>
      </c>
      <c r="B1313" s="62" t="s">
        <v>2712</v>
      </c>
      <c r="C1313" t="s">
        <v>539</v>
      </c>
      <c r="D1313" s="78"/>
      <c r="E1313" t="s">
        <v>1295</v>
      </c>
      <c r="F1313" s="24" t="s">
        <v>4377</v>
      </c>
      <c r="G1313" t="s">
        <v>6245</v>
      </c>
      <c r="H1313" t="s">
        <v>6246</v>
      </c>
    </row>
    <row r="1314" spans="1:8" x14ac:dyDescent="0.35">
      <c r="A1314" s="30" t="s">
        <v>2713</v>
      </c>
      <c r="B1314" s="62" t="s">
        <v>2712</v>
      </c>
      <c r="C1314" t="s">
        <v>539</v>
      </c>
      <c r="D1314" s="78"/>
      <c r="E1314" t="s">
        <v>1295</v>
      </c>
      <c r="F1314" s="24" t="s">
        <v>4378</v>
      </c>
      <c r="G1314" t="s">
        <v>5449</v>
      </c>
      <c r="H1314" t="s">
        <v>6247</v>
      </c>
    </row>
    <row r="1315" spans="1:8" x14ac:dyDescent="0.35">
      <c r="A1315" s="30" t="s">
        <v>2707</v>
      </c>
      <c r="B1315" s="62" t="s">
        <v>2706</v>
      </c>
      <c r="C1315" t="s">
        <v>548</v>
      </c>
      <c r="E1315" t="s">
        <v>1296</v>
      </c>
      <c r="F1315" s="24" t="s">
        <v>4379</v>
      </c>
      <c r="G1315" t="s">
        <v>6248</v>
      </c>
      <c r="H1315" t="s">
        <v>6249</v>
      </c>
    </row>
    <row r="1316" spans="1:8" x14ac:dyDescent="0.35">
      <c r="A1316" s="30" t="s">
        <v>2715</v>
      </c>
      <c r="B1316" s="62" t="s">
        <v>2714</v>
      </c>
      <c r="C1316" t="s">
        <v>557</v>
      </c>
      <c r="E1316" t="s">
        <v>1297</v>
      </c>
      <c r="F1316" s="24" t="s">
        <v>4324</v>
      </c>
      <c r="G1316" t="s">
        <v>6250</v>
      </c>
      <c r="H1316" t="s">
        <v>6251</v>
      </c>
    </row>
    <row r="1317" spans="1:8" x14ac:dyDescent="0.35">
      <c r="A1317" s="30" t="s">
        <v>2655</v>
      </c>
      <c r="B1317" s="62" t="s">
        <v>2654</v>
      </c>
      <c r="C1317" t="s">
        <v>228</v>
      </c>
      <c r="E1317" t="s">
        <v>1298</v>
      </c>
      <c r="F1317" s="24" t="s">
        <v>4325</v>
      </c>
      <c r="G1317" t="s">
        <v>6252</v>
      </c>
      <c r="H1317" t="s">
        <v>6253</v>
      </c>
    </row>
    <row r="1318" spans="1:8" x14ac:dyDescent="0.35">
      <c r="A1318" s="30" t="s">
        <v>2655</v>
      </c>
      <c r="B1318" s="62" t="s">
        <v>2654</v>
      </c>
      <c r="C1318" t="s">
        <v>228</v>
      </c>
      <c r="E1318" t="s">
        <v>1298</v>
      </c>
      <c r="F1318" s="24" t="s">
        <v>4326</v>
      </c>
      <c r="G1318" t="s">
        <v>6254</v>
      </c>
      <c r="H1318" t="s">
        <v>6255</v>
      </c>
    </row>
    <row r="1319" spans="1:8" x14ac:dyDescent="0.35">
      <c r="A1319" s="30" t="s">
        <v>2659</v>
      </c>
      <c r="B1319" s="62" t="s">
        <v>2658</v>
      </c>
      <c r="C1319" t="s">
        <v>333</v>
      </c>
      <c r="E1319" t="s">
        <v>1299</v>
      </c>
      <c r="F1319" s="24" t="s">
        <v>4327</v>
      </c>
      <c r="G1319" t="s">
        <v>6256</v>
      </c>
      <c r="H1319" t="s">
        <v>6257</v>
      </c>
    </row>
    <row r="1320" spans="1:8" x14ac:dyDescent="0.35">
      <c r="A1320" s="30" t="s">
        <v>2659</v>
      </c>
      <c r="B1320" s="62" t="s">
        <v>2658</v>
      </c>
      <c r="C1320" t="s">
        <v>333</v>
      </c>
      <c r="E1320" t="s">
        <v>1299</v>
      </c>
      <c r="F1320" s="24" t="s">
        <v>4328</v>
      </c>
      <c r="G1320" t="s">
        <v>6258</v>
      </c>
      <c r="H1320" t="s">
        <v>6259</v>
      </c>
    </row>
    <row r="1321" spans="1:8" x14ac:dyDescent="0.35">
      <c r="A1321" s="30" t="s">
        <v>2675</v>
      </c>
      <c r="B1321" s="62" t="s">
        <v>2674</v>
      </c>
      <c r="C1321" t="s">
        <v>577</v>
      </c>
      <c r="E1321" t="s">
        <v>1300</v>
      </c>
      <c r="F1321" s="24" t="s">
        <v>4329</v>
      </c>
      <c r="G1321" t="s">
        <v>6260</v>
      </c>
      <c r="H1321" t="s">
        <v>6261</v>
      </c>
    </row>
    <row r="1322" spans="1:8" x14ac:dyDescent="0.35">
      <c r="A1322" s="30" t="s">
        <v>2675</v>
      </c>
      <c r="B1322" s="62" t="s">
        <v>2674</v>
      </c>
      <c r="C1322" t="s">
        <v>577</v>
      </c>
      <c r="E1322" t="s">
        <v>1300</v>
      </c>
      <c r="F1322" s="24" t="s">
        <v>4330</v>
      </c>
      <c r="G1322" t="s">
        <v>6262</v>
      </c>
      <c r="H1322" t="s">
        <v>6263</v>
      </c>
    </row>
    <row r="1323" spans="1:8" x14ac:dyDescent="0.35">
      <c r="A1323" s="30" t="s">
        <v>2675</v>
      </c>
      <c r="B1323" s="62" t="s">
        <v>2674</v>
      </c>
      <c r="C1323" t="s">
        <v>577</v>
      </c>
      <c r="E1323" t="s">
        <v>1300</v>
      </c>
      <c r="F1323" s="24" t="s">
        <v>4331</v>
      </c>
      <c r="G1323" t="s">
        <v>6264</v>
      </c>
      <c r="H1323" t="s">
        <v>6265</v>
      </c>
    </row>
    <row r="1324" spans="1:8" x14ac:dyDescent="0.35">
      <c r="A1324" s="30" t="s">
        <v>2677</v>
      </c>
      <c r="B1324" s="62" t="s">
        <v>2676</v>
      </c>
      <c r="C1324" t="s">
        <v>354</v>
      </c>
      <c r="E1324" t="s">
        <v>1301</v>
      </c>
      <c r="F1324" s="24" t="s">
        <v>4332</v>
      </c>
      <c r="G1324" t="s">
        <v>6266</v>
      </c>
      <c r="H1324" t="s">
        <v>6267</v>
      </c>
    </row>
    <row r="1325" spans="1:8" x14ac:dyDescent="0.35">
      <c r="A1325" s="30" t="s">
        <v>2657</v>
      </c>
      <c r="B1325" s="62" t="s">
        <v>2656</v>
      </c>
      <c r="C1325" t="s">
        <v>227</v>
      </c>
      <c r="D1325" s="78"/>
      <c r="E1325" t="s">
        <v>1302</v>
      </c>
      <c r="F1325" s="24" t="s">
        <v>4387</v>
      </c>
      <c r="G1325" t="s">
        <v>6274</v>
      </c>
      <c r="H1325" t="s">
        <v>6275</v>
      </c>
    </row>
    <row r="1326" spans="1:8" x14ac:dyDescent="0.35">
      <c r="A1326" s="30" t="s">
        <v>2657</v>
      </c>
      <c r="B1326" s="62" t="s">
        <v>2656</v>
      </c>
      <c r="C1326" t="s">
        <v>227</v>
      </c>
      <c r="D1326" s="78"/>
      <c r="E1326" t="s">
        <v>1302</v>
      </c>
      <c r="F1326" s="24" t="s">
        <v>4388</v>
      </c>
      <c r="G1326" t="s">
        <v>6276</v>
      </c>
      <c r="H1326" t="s">
        <v>6277</v>
      </c>
    </row>
    <row r="1327" spans="1:8" x14ac:dyDescent="0.35">
      <c r="A1327" s="30" t="s">
        <v>2657</v>
      </c>
      <c r="B1327" s="62" t="s">
        <v>2656</v>
      </c>
      <c r="C1327" t="s">
        <v>227</v>
      </c>
      <c r="D1327" s="78"/>
      <c r="E1327" t="s">
        <v>1302</v>
      </c>
      <c r="F1327" s="24" t="s">
        <v>4380</v>
      </c>
      <c r="G1327" t="s">
        <v>6268</v>
      </c>
      <c r="H1327" t="s">
        <v>6269</v>
      </c>
    </row>
    <row r="1328" spans="1:8" x14ac:dyDescent="0.35">
      <c r="A1328" s="30" t="s">
        <v>2657</v>
      </c>
      <c r="B1328" s="62" t="s">
        <v>2656</v>
      </c>
      <c r="C1328" t="s">
        <v>227</v>
      </c>
      <c r="D1328" s="78"/>
      <c r="E1328" t="s">
        <v>1302</v>
      </c>
      <c r="F1328" s="24" t="s">
        <v>4389</v>
      </c>
      <c r="G1328" t="s">
        <v>6278</v>
      </c>
      <c r="H1328" t="s">
        <v>6279</v>
      </c>
    </row>
    <row r="1329" spans="1:8" x14ac:dyDescent="0.35">
      <c r="A1329" s="30" t="s">
        <v>2657</v>
      </c>
      <c r="B1329" s="62" t="s">
        <v>2656</v>
      </c>
      <c r="C1329" t="s">
        <v>227</v>
      </c>
      <c r="D1329" s="78"/>
      <c r="E1329" t="s">
        <v>1302</v>
      </c>
      <c r="F1329" s="24" t="s">
        <v>4385</v>
      </c>
      <c r="G1329" t="s">
        <v>6270</v>
      </c>
      <c r="H1329" t="s">
        <v>6271</v>
      </c>
    </row>
    <row r="1330" spans="1:8" x14ac:dyDescent="0.35">
      <c r="A1330" s="30" t="s">
        <v>2657</v>
      </c>
      <c r="B1330" s="62" t="s">
        <v>2656</v>
      </c>
      <c r="C1330" t="s">
        <v>227</v>
      </c>
      <c r="D1330" s="78"/>
      <c r="E1330" t="s">
        <v>1302</v>
      </c>
      <c r="F1330" s="24" t="s">
        <v>4386</v>
      </c>
      <c r="G1330" t="s">
        <v>6272</v>
      </c>
      <c r="H1330" t="s">
        <v>6273</v>
      </c>
    </row>
    <row r="1331" spans="1:8" x14ac:dyDescent="0.35">
      <c r="A1331" s="30" t="s">
        <v>2685</v>
      </c>
      <c r="B1331" s="62" t="s">
        <v>2684</v>
      </c>
      <c r="C1331" t="s">
        <v>127</v>
      </c>
      <c r="E1331" t="s">
        <v>1303</v>
      </c>
      <c r="F1331" s="24" t="s">
        <v>4390</v>
      </c>
      <c r="G1331" t="s">
        <v>6280</v>
      </c>
      <c r="H1331" t="s">
        <v>6281</v>
      </c>
    </row>
    <row r="1332" spans="1:8" x14ac:dyDescent="0.35">
      <c r="A1332" s="30" t="s">
        <v>2679</v>
      </c>
      <c r="B1332" s="62" t="s">
        <v>2678</v>
      </c>
      <c r="C1332" t="s">
        <v>402</v>
      </c>
      <c r="E1332" t="s">
        <v>1304</v>
      </c>
      <c r="F1332" s="24" t="s">
        <v>4391</v>
      </c>
      <c r="G1332" t="s">
        <v>6282</v>
      </c>
      <c r="H1332" t="s">
        <v>6283</v>
      </c>
    </row>
    <row r="1333" spans="1:8" x14ac:dyDescent="0.35">
      <c r="A1333" s="30" t="s">
        <v>2681</v>
      </c>
      <c r="B1333" s="62" t="s">
        <v>2680</v>
      </c>
      <c r="C1333" t="s">
        <v>151</v>
      </c>
      <c r="E1333" t="s">
        <v>1305</v>
      </c>
      <c r="F1333" s="24" t="s">
        <v>4392</v>
      </c>
      <c r="G1333" t="s">
        <v>6284</v>
      </c>
      <c r="H1333" t="s">
        <v>6285</v>
      </c>
    </row>
    <row r="1334" spans="1:8" x14ac:dyDescent="0.35">
      <c r="A1334" s="30" t="s">
        <v>2681</v>
      </c>
      <c r="B1334" s="62" t="s">
        <v>2680</v>
      </c>
      <c r="C1334" t="s">
        <v>151</v>
      </c>
      <c r="E1334" t="s">
        <v>1305</v>
      </c>
      <c r="F1334" s="24" t="s">
        <v>4393</v>
      </c>
      <c r="G1334" t="s">
        <v>6286</v>
      </c>
      <c r="H1334" t="s">
        <v>6287</v>
      </c>
    </row>
    <row r="1335" spans="1:8" x14ac:dyDescent="0.35">
      <c r="A1335" s="30" t="s">
        <v>2683</v>
      </c>
      <c r="B1335" s="62" t="s">
        <v>2682</v>
      </c>
      <c r="C1335" t="s">
        <v>301</v>
      </c>
      <c r="E1335" t="s">
        <v>1306</v>
      </c>
      <c r="F1335" s="24" t="s">
        <v>4394</v>
      </c>
      <c r="G1335" t="s">
        <v>6288</v>
      </c>
      <c r="H1335" t="s">
        <v>6289</v>
      </c>
    </row>
    <row r="1336" spans="1:8" x14ac:dyDescent="0.35">
      <c r="A1336" s="30" t="s">
        <v>2687</v>
      </c>
      <c r="B1336" s="62" t="s">
        <v>2686</v>
      </c>
      <c r="C1336" t="s">
        <v>150</v>
      </c>
      <c r="E1336" t="s">
        <v>1307</v>
      </c>
      <c r="F1336" s="24" t="s">
        <v>4395</v>
      </c>
      <c r="G1336" t="s">
        <v>6380</v>
      </c>
      <c r="H1336" t="s">
        <v>6290</v>
      </c>
    </row>
    <row r="1337" spans="1:8" x14ac:dyDescent="0.35">
      <c r="A1337" s="30" t="s">
        <v>2661</v>
      </c>
      <c r="B1337" s="62" t="s">
        <v>2660</v>
      </c>
      <c r="C1337" t="s">
        <v>229</v>
      </c>
      <c r="E1337" t="s">
        <v>1308</v>
      </c>
      <c r="F1337" s="24" t="s">
        <v>4396</v>
      </c>
      <c r="G1337" t="s">
        <v>6291</v>
      </c>
      <c r="H1337" t="s">
        <v>6292</v>
      </c>
    </row>
    <row r="1338" spans="1:8" x14ac:dyDescent="0.35">
      <c r="A1338" s="30" t="s">
        <v>2346</v>
      </c>
      <c r="B1338" s="62" t="s">
        <v>2345</v>
      </c>
      <c r="C1338" t="s">
        <v>320</v>
      </c>
      <c r="E1338" t="s">
        <v>1309</v>
      </c>
      <c r="F1338" s="24" t="s">
        <v>4397</v>
      </c>
      <c r="G1338" t="s">
        <v>6293</v>
      </c>
      <c r="H1338" t="s">
        <v>6294</v>
      </c>
    </row>
    <row r="1339" spans="1:8" x14ac:dyDescent="0.35">
      <c r="A1339" s="30" t="s">
        <v>2663</v>
      </c>
      <c r="B1339" s="62" t="s">
        <v>2662</v>
      </c>
      <c r="C1339" t="s">
        <v>171</v>
      </c>
      <c r="E1339" t="s">
        <v>1310</v>
      </c>
      <c r="F1339" s="24" t="s">
        <v>4333</v>
      </c>
      <c r="G1339" t="s">
        <v>6295</v>
      </c>
      <c r="H1339" t="s">
        <v>6296</v>
      </c>
    </row>
    <row r="1340" spans="1:8" x14ac:dyDescent="0.35">
      <c r="A1340" s="30" t="s">
        <v>2203</v>
      </c>
      <c r="B1340" s="62" t="s">
        <v>2202</v>
      </c>
      <c r="C1340" t="s">
        <v>540</v>
      </c>
      <c r="E1340" t="s">
        <v>1311</v>
      </c>
      <c r="F1340" s="24" t="s">
        <v>4334</v>
      </c>
      <c r="G1340" t="s">
        <v>6297</v>
      </c>
      <c r="H1340" t="s">
        <v>6298</v>
      </c>
    </row>
    <row r="1341" spans="1:8" x14ac:dyDescent="0.35">
      <c r="A1341" s="30" t="s">
        <v>2205</v>
      </c>
      <c r="B1341" s="62" t="s">
        <v>2204</v>
      </c>
      <c r="C1341" t="s">
        <v>303</v>
      </c>
      <c r="E1341" t="s">
        <v>1312</v>
      </c>
      <c r="F1341" s="24" t="s">
        <v>4335</v>
      </c>
      <c r="G1341" t="s">
        <v>6299</v>
      </c>
      <c r="H1341" t="s">
        <v>6300</v>
      </c>
    </row>
    <row r="1342" spans="1:8" x14ac:dyDescent="0.35">
      <c r="A1342" s="30" t="s">
        <v>2207</v>
      </c>
      <c r="B1342" s="62" t="s">
        <v>2206</v>
      </c>
      <c r="C1342" t="s">
        <v>174</v>
      </c>
      <c r="E1342" t="s">
        <v>1313</v>
      </c>
      <c r="F1342" s="24" t="s">
        <v>4336</v>
      </c>
      <c r="G1342" t="s">
        <v>6301</v>
      </c>
      <c r="H1342" t="s">
        <v>6302</v>
      </c>
    </row>
    <row r="1343" spans="1:8" x14ac:dyDescent="0.35">
      <c r="A1343" s="30" t="s">
        <v>2244</v>
      </c>
      <c r="B1343" s="62" t="s">
        <v>2243</v>
      </c>
      <c r="C1343" t="s">
        <v>465</v>
      </c>
      <c r="E1343" t="s">
        <v>1314</v>
      </c>
      <c r="F1343" s="24" t="s">
        <v>4337</v>
      </c>
      <c r="G1343" t="s">
        <v>6303</v>
      </c>
      <c r="H1343" t="s">
        <v>6304</v>
      </c>
    </row>
    <row r="1344" spans="1:8" x14ac:dyDescent="0.35">
      <c r="A1344" s="30" t="s">
        <v>2246</v>
      </c>
      <c r="B1344" s="62" t="s">
        <v>2245</v>
      </c>
      <c r="C1344" t="s">
        <v>545</v>
      </c>
      <c r="E1344" t="s">
        <v>1315</v>
      </c>
      <c r="F1344" s="24" t="s">
        <v>4338</v>
      </c>
      <c r="G1344" t="s">
        <v>6305</v>
      </c>
      <c r="H1344" t="s">
        <v>6306</v>
      </c>
    </row>
    <row r="1345" spans="1:8" x14ac:dyDescent="0.35">
      <c r="A1345" s="30" t="s">
        <v>2246</v>
      </c>
      <c r="B1345" s="62" t="s">
        <v>2245</v>
      </c>
      <c r="C1345" t="s">
        <v>545</v>
      </c>
      <c r="E1345" t="s">
        <v>1315</v>
      </c>
      <c r="F1345" s="24" t="s">
        <v>4339</v>
      </c>
      <c r="G1345" t="s">
        <v>6307</v>
      </c>
      <c r="H1345" s="83" t="s">
        <v>4398</v>
      </c>
    </row>
    <row r="1346" spans="1:8" x14ac:dyDescent="0.35">
      <c r="A1346" s="30" t="s">
        <v>2246</v>
      </c>
      <c r="B1346" s="62" t="s">
        <v>2245</v>
      </c>
      <c r="C1346" t="s">
        <v>545</v>
      </c>
      <c r="E1346" t="s">
        <v>1315</v>
      </c>
      <c r="F1346" s="24" t="s">
        <v>4340</v>
      </c>
      <c r="G1346" t="s">
        <v>6308</v>
      </c>
      <c r="H1346" t="s">
        <v>6309</v>
      </c>
    </row>
    <row r="1347" spans="1:8" x14ac:dyDescent="0.35">
      <c r="A1347" s="30" t="s">
        <v>2248</v>
      </c>
      <c r="B1347" s="62" t="s">
        <v>2247</v>
      </c>
      <c r="C1347" t="s">
        <v>178</v>
      </c>
      <c r="E1347" t="s">
        <v>1316</v>
      </c>
      <c r="F1347" s="24" t="s">
        <v>4341</v>
      </c>
      <c r="G1347" t="s">
        <v>6310</v>
      </c>
      <c r="H1347" t="s">
        <v>6311</v>
      </c>
    </row>
    <row r="1348" spans="1:8" x14ac:dyDescent="0.35">
      <c r="A1348" s="30" t="s">
        <v>2250</v>
      </c>
      <c r="B1348" s="62" t="s">
        <v>2249</v>
      </c>
      <c r="C1348" t="s">
        <v>459</v>
      </c>
      <c r="E1348" t="s">
        <v>1317</v>
      </c>
      <c r="F1348" s="24" t="s">
        <v>4342</v>
      </c>
      <c r="G1348" t="s">
        <v>6312</v>
      </c>
      <c r="H1348" t="s">
        <v>6313</v>
      </c>
    </row>
    <row r="1349" spans="1:8" x14ac:dyDescent="0.35">
      <c r="A1349" s="30" t="s">
        <v>2252</v>
      </c>
      <c r="B1349" s="62" t="s">
        <v>2251</v>
      </c>
      <c r="C1349" t="s">
        <v>169</v>
      </c>
      <c r="E1349" t="s">
        <v>1318</v>
      </c>
      <c r="F1349" s="24" t="s">
        <v>4343</v>
      </c>
      <c r="G1349" t="s">
        <v>6314</v>
      </c>
      <c r="H1349" t="s">
        <v>6315</v>
      </c>
    </row>
    <row r="1350" spans="1:8" x14ac:dyDescent="0.35">
      <c r="A1350" s="30" t="s">
        <v>2254</v>
      </c>
      <c r="B1350" s="62" t="s">
        <v>2253</v>
      </c>
      <c r="C1350" t="s">
        <v>82</v>
      </c>
      <c r="E1350" t="s">
        <v>1319</v>
      </c>
      <c r="F1350" s="24" t="s">
        <v>4344</v>
      </c>
      <c r="G1350" t="s">
        <v>6316</v>
      </c>
      <c r="H1350" t="s">
        <v>6317</v>
      </c>
    </row>
    <row r="1351" spans="1:8" x14ac:dyDescent="0.35">
      <c r="A1351" s="30" t="s">
        <v>2260</v>
      </c>
      <c r="B1351" s="62" t="s">
        <v>2259</v>
      </c>
      <c r="C1351" t="s">
        <v>645</v>
      </c>
      <c r="E1351" t="s">
        <v>1320</v>
      </c>
      <c r="F1351" s="24" t="s">
        <v>3158</v>
      </c>
      <c r="G1351" t="s">
        <v>4790</v>
      </c>
      <c r="H1351" t="s">
        <v>4791</v>
      </c>
    </row>
    <row r="1352" spans="1:8" x14ac:dyDescent="0.35">
      <c r="A1352" s="30" t="s">
        <v>2260</v>
      </c>
      <c r="B1352" s="62" t="s">
        <v>2259</v>
      </c>
      <c r="C1352" t="s">
        <v>645</v>
      </c>
      <c r="E1352" t="s">
        <v>1320</v>
      </c>
      <c r="F1352" s="24" t="s">
        <v>4345</v>
      </c>
      <c r="G1352" t="s">
        <v>6318</v>
      </c>
      <c r="H1352" t="s">
        <v>6319</v>
      </c>
    </row>
    <row r="1353" spans="1:8" x14ac:dyDescent="0.35">
      <c r="A1353" s="30" t="s">
        <v>2260</v>
      </c>
      <c r="B1353" s="62" t="s">
        <v>2259</v>
      </c>
      <c r="C1353" t="s">
        <v>645</v>
      </c>
      <c r="E1353" t="s">
        <v>1320</v>
      </c>
      <c r="F1353" s="24" t="s">
        <v>4346</v>
      </c>
      <c r="G1353" t="s">
        <v>6320</v>
      </c>
      <c r="H1353" t="s">
        <v>6321</v>
      </c>
    </row>
    <row r="1354" spans="1:8" x14ac:dyDescent="0.35">
      <c r="A1354" s="30" t="s">
        <v>2256</v>
      </c>
      <c r="B1354" s="62" t="s">
        <v>2255</v>
      </c>
      <c r="C1354" t="s">
        <v>279</v>
      </c>
      <c r="E1354" t="s">
        <v>1321</v>
      </c>
      <c r="F1354" s="24" t="s">
        <v>4347</v>
      </c>
      <c r="G1354" t="s">
        <v>6322</v>
      </c>
      <c r="H1354" t="s">
        <v>6323</v>
      </c>
    </row>
    <row r="1355" spans="1:8" x14ac:dyDescent="0.35">
      <c r="A1355" s="30" t="s">
        <v>2258</v>
      </c>
      <c r="B1355" s="62" t="s">
        <v>2257</v>
      </c>
      <c r="C1355" t="s">
        <v>574</v>
      </c>
      <c r="E1355" t="s">
        <v>1322</v>
      </c>
      <c r="F1355" s="24" t="s">
        <v>4348</v>
      </c>
      <c r="G1355" t="s">
        <v>6324</v>
      </c>
      <c r="H1355" t="s">
        <v>6325</v>
      </c>
    </row>
    <row r="1356" spans="1:8" x14ac:dyDescent="0.35">
      <c r="A1356" s="30" t="s">
        <v>2262</v>
      </c>
      <c r="B1356" s="62" t="s">
        <v>2261</v>
      </c>
      <c r="C1356" t="s">
        <v>696</v>
      </c>
      <c r="E1356" t="s">
        <v>1323</v>
      </c>
      <c r="F1356" s="24" t="s">
        <v>4349</v>
      </c>
      <c r="G1356" t="s">
        <v>6326</v>
      </c>
      <c r="H1356" t="s">
        <v>6327</v>
      </c>
    </row>
    <row r="1357" spans="1:8" x14ac:dyDescent="0.35">
      <c r="A1357" s="30" t="s">
        <v>2264</v>
      </c>
      <c r="B1357" s="62" t="s">
        <v>2263</v>
      </c>
      <c r="C1357" t="s">
        <v>533</v>
      </c>
      <c r="E1357" t="s">
        <v>1324</v>
      </c>
      <c r="F1357" s="24" t="s">
        <v>4350</v>
      </c>
      <c r="G1357" t="s">
        <v>6328</v>
      </c>
      <c r="H1357" t="s">
        <v>6329</v>
      </c>
    </row>
    <row r="1358" spans="1:8" x14ac:dyDescent="0.35">
      <c r="A1358" s="30" t="s">
        <v>2266</v>
      </c>
      <c r="B1358" s="62" t="s">
        <v>2265</v>
      </c>
      <c r="C1358" t="s">
        <v>166</v>
      </c>
      <c r="D1358" s="78"/>
      <c r="E1358" t="s">
        <v>1325</v>
      </c>
      <c r="F1358" s="24" t="s">
        <v>4400</v>
      </c>
      <c r="G1358" t="s">
        <v>4790</v>
      </c>
      <c r="H1358" t="s">
        <v>4791</v>
      </c>
    </row>
    <row r="1359" spans="1:8" x14ac:dyDescent="0.35">
      <c r="A1359" s="30" t="s">
        <v>2266</v>
      </c>
      <c r="B1359" s="62" t="s">
        <v>2265</v>
      </c>
      <c r="C1359" t="s">
        <v>166</v>
      </c>
      <c r="D1359" s="78"/>
      <c r="E1359" t="s">
        <v>1325</v>
      </c>
      <c r="F1359" s="24" t="s">
        <v>4401</v>
      </c>
      <c r="G1359" t="s">
        <v>6330</v>
      </c>
      <c r="H1359" t="s">
        <v>6331</v>
      </c>
    </row>
    <row r="1360" spans="1:8" x14ac:dyDescent="0.35">
      <c r="A1360" s="30" t="s">
        <v>2266</v>
      </c>
      <c r="B1360" s="62" t="s">
        <v>2265</v>
      </c>
      <c r="C1360" t="s">
        <v>166</v>
      </c>
      <c r="D1360" s="78"/>
      <c r="E1360" t="s">
        <v>1325</v>
      </c>
      <c r="F1360" s="24" t="s">
        <v>4402</v>
      </c>
      <c r="G1360" t="s">
        <v>6332</v>
      </c>
      <c r="H1360" t="s">
        <v>6333</v>
      </c>
    </row>
    <row r="1361" spans="1:8" x14ac:dyDescent="0.35">
      <c r="A1361" s="30" t="s">
        <v>2266</v>
      </c>
      <c r="B1361" s="62" t="s">
        <v>2265</v>
      </c>
      <c r="C1361" t="s">
        <v>166</v>
      </c>
      <c r="D1361" s="78"/>
      <c r="E1361" t="s">
        <v>1325</v>
      </c>
      <c r="F1361" s="24" t="s">
        <v>4403</v>
      </c>
      <c r="G1361" t="s">
        <v>6334</v>
      </c>
      <c r="H1361" t="s">
        <v>6335</v>
      </c>
    </row>
    <row r="1362" spans="1:8" x14ac:dyDescent="0.35">
      <c r="A1362" s="30" t="s">
        <v>2268</v>
      </c>
      <c r="B1362" s="62" t="s">
        <v>2267</v>
      </c>
      <c r="C1362" t="s">
        <v>172</v>
      </c>
      <c r="E1362" t="s">
        <v>1326</v>
      </c>
      <c r="F1362" s="24" t="s">
        <v>4404</v>
      </c>
      <c r="G1362" t="s">
        <v>6336</v>
      </c>
      <c r="H1362" t="s">
        <v>6337</v>
      </c>
    </row>
    <row r="1363" spans="1:8" x14ac:dyDescent="0.35">
      <c r="A1363" s="30" t="s">
        <v>2270</v>
      </c>
      <c r="B1363" s="62" t="s">
        <v>2269</v>
      </c>
      <c r="C1363" t="s">
        <v>233</v>
      </c>
      <c r="E1363" t="s">
        <v>1327</v>
      </c>
      <c r="F1363" s="24" t="s">
        <v>3158</v>
      </c>
      <c r="G1363" t="s">
        <v>4790</v>
      </c>
      <c r="H1363" t="s">
        <v>4791</v>
      </c>
    </row>
    <row r="1364" spans="1:8" x14ac:dyDescent="0.35">
      <c r="A1364" s="30" t="s">
        <v>2270</v>
      </c>
      <c r="B1364" s="62" t="s">
        <v>2269</v>
      </c>
      <c r="C1364" t="s">
        <v>233</v>
      </c>
      <c r="E1364" t="s">
        <v>1327</v>
      </c>
      <c r="F1364" s="24" t="s">
        <v>4351</v>
      </c>
      <c r="G1364" t="s">
        <v>6338</v>
      </c>
      <c r="H1364" t="s">
        <v>6339</v>
      </c>
    </row>
    <row r="1365" spans="1:8" x14ac:dyDescent="0.35">
      <c r="A1365" s="30" t="s">
        <v>2270</v>
      </c>
      <c r="B1365" s="62" t="s">
        <v>2269</v>
      </c>
      <c r="C1365" t="s">
        <v>233</v>
      </c>
      <c r="E1365" t="s">
        <v>1327</v>
      </c>
      <c r="F1365" s="24" t="s">
        <v>4352</v>
      </c>
      <c r="G1365" t="s">
        <v>6340</v>
      </c>
      <c r="H1365" t="s">
        <v>6341</v>
      </c>
    </row>
    <row r="1366" spans="1:8" x14ac:dyDescent="0.35">
      <c r="A1366" s="30" t="s">
        <v>2272</v>
      </c>
      <c r="B1366" s="62" t="s">
        <v>2271</v>
      </c>
      <c r="C1366" t="s">
        <v>311</v>
      </c>
      <c r="D1366" s="78"/>
      <c r="E1366" t="s">
        <v>1328</v>
      </c>
      <c r="F1366" s="24" t="s">
        <v>4400</v>
      </c>
      <c r="G1366" t="s">
        <v>4790</v>
      </c>
      <c r="H1366" t="s">
        <v>4791</v>
      </c>
    </row>
    <row r="1367" spans="1:8" x14ac:dyDescent="0.35">
      <c r="A1367" s="30" t="s">
        <v>2272</v>
      </c>
      <c r="B1367" s="62" t="s">
        <v>2271</v>
      </c>
      <c r="C1367" t="s">
        <v>311</v>
      </c>
      <c r="D1367" s="78"/>
      <c r="E1367" t="s">
        <v>1328</v>
      </c>
      <c r="F1367" s="24" t="s">
        <v>4405</v>
      </c>
      <c r="G1367" t="s">
        <v>6342</v>
      </c>
      <c r="H1367" t="s">
        <v>6343</v>
      </c>
    </row>
    <row r="1368" spans="1:8" x14ac:dyDescent="0.35">
      <c r="A1368" s="30" t="s">
        <v>2272</v>
      </c>
      <c r="B1368" s="62" t="s">
        <v>2271</v>
      </c>
      <c r="C1368" t="s">
        <v>311</v>
      </c>
      <c r="D1368" s="78"/>
      <c r="E1368" t="s">
        <v>1328</v>
      </c>
      <c r="F1368" s="24" t="s">
        <v>4399</v>
      </c>
      <c r="G1368" t="s">
        <v>6344</v>
      </c>
      <c r="H1368" t="s">
        <v>6345</v>
      </c>
    </row>
    <row r="1369" spans="1:8" x14ac:dyDescent="0.35">
      <c r="A1369" s="30" t="s">
        <v>2272</v>
      </c>
      <c r="B1369" s="62" t="s">
        <v>2271</v>
      </c>
      <c r="C1369" t="s">
        <v>311</v>
      </c>
      <c r="D1369" s="78"/>
      <c r="E1369" t="s">
        <v>1328</v>
      </c>
      <c r="F1369" s="24" t="s">
        <v>4408</v>
      </c>
      <c r="G1369" t="s">
        <v>6350</v>
      </c>
      <c r="H1369" t="s">
        <v>6351</v>
      </c>
    </row>
    <row r="1370" spans="1:8" x14ac:dyDescent="0.35">
      <c r="A1370" s="30" t="s">
        <v>2272</v>
      </c>
      <c r="B1370" s="62" t="s">
        <v>2271</v>
      </c>
      <c r="C1370" t="s">
        <v>311</v>
      </c>
      <c r="D1370" s="78"/>
      <c r="E1370" t="s">
        <v>1328</v>
      </c>
      <c r="F1370" s="24" t="s">
        <v>4406</v>
      </c>
      <c r="G1370" t="s">
        <v>6346</v>
      </c>
      <c r="H1370" t="s">
        <v>6347</v>
      </c>
    </row>
    <row r="1371" spans="1:8" x14ac:dyDescent="0.35">
      <c r="A1371" s="30" t="s">
        <v>2272</v>
      </c>
      <c r="B1371" s="62" t="s">
        <v>2271</v>
      </c>
      <c r="C1371" t="s">
        <v>311</v>
      </c>
      <c r="D1371" s="78"/>
      <c r="E1371" t="s">
        <v>1328</v>
      </c>
      <c r="F1371" s="24" t="s">
        <v>4407</v>
      </c>
      <c r="G1371" t="s">
        <v>6348</v>
      </c>
      <c r="H1371" t="s">
        <v>6349</v>
      </c>
    </row>
    <row r="1372" spans="1:8" x14ac:dyDescent="0.35">
      <c r="A1372" s="30" t="s">
        <v>2274</v>
      </c>
      <c r="B1372" s="62" t="s">
        <v>2273</v>
      </c>
      <c r="C1372" t="s">
        <v>295</v>
      </c>
      <c r="E1372" t="s">
        <v>1329</v>
      </c>
      <c r="F1372" s="24" t="s">
        <v>4353</v>
      </c>
      <c r="G1372" t="s">
        <v>6352</v>
      </c>
      <c r="H1372" t="s">
        <v>6353</v>
      </c>
    </row>
    <row r="1373" spans="1:8" x14ac:dyDescent="0.35">
      <c r="A1373" s="30" t="s">
        <v>2276</v>
      </c>
      <c r="B1373" s="62" t="s">
        <v>2275</v>
      </c>
      <c r="C1373" t="s">
        <v>460</v>
      </c>
      <c r="E1373" t="s">
        <v>1330</v>
      </c>
      <c r="F1373" s="24" t="s">
        <v>4354</v>
      </c>
      <c r="G1373" t="s">
        <v>6354</v>
      </c>
      <c r="H1373" t="s">
        <v>6355</v>
      </c>
    </row>
    <row r="1374" spans="1:8" x14ac:dyDescent="0.35">
      <c r="A1374" s="30" t="s">
        <v>2278</v>
      </c>
      <c r="B1374" s="62" t="s">
        <v>2277</v>
      </c>
      <c r="C1374" t="s">
        <v>272</v>
      </c>
      <c r="E1374" t="s">
        <v>1331</v>
      </c>
      <c r="F1374" s="24" t="s">
        <v>4355</v>
      </c>
      <c r="G1374" t="s">
        <v>6356</v>
      </c>
      <c r="H1374" t="s">
        <v>6357</v>
      </c>
    </row>
    <row r="1375" spans="1:8" x14ac:dyDescent="0.35">
      <c r="A1375" s="30" t="s">
        <v>2280</v>
      </c>
      <c r="B1375" s="62" t="s">
        <v>2279</v>
      </c>
      <c r="C1375" t="s">
        <v>181</v>
      </c>
      <c r="E1375" t="s">
        <v>1332</v>
      </c>
      <c r="F1375" s="24" t="s">
        <v>4356</v>
      </c>
      <c r="G1375" t="s">
        <v>6358</v>
      </c>
      <c r="H1375" t="s">
        <v>6359</v>
      </c>
    </row>
    <row r="1376" spans="1:8" x14ac:dyDescent="0.35">
      <c r="A1376" s="30" t="s">
        <v>2286</v>
      </c>
      <c r="B1376" s="62" t="s">
        <v>2285</v>
      </c>
      <c r="C1376" t="s">
        <v>555</v>
      </c>
      <c r="E1376" t="s">
        <v>1333</v>
      </c>
      <c r="F1376" s="24" t="s">
        <v>4357</v>
      </c>
      <c r="G1376" t="s">
        <v>6360</v>
      </c>
      <c r="H1376" t="s">
        <v>6361</v>
      </c>
    </row>
    <row r="1377" spans="1:8" x14ac:dyDescent="0.35">
      <c r="A1377" s="30" t="s">
        <v>2286</v>
      </c>
      <c r="B1377" s="62" t="s">
        <v>2285</v>
      </c>
      <c r="C1377" t="s">
        <v>555</v>
      </c>
      <c r="E1377" t="s">
        <v>1333</v>
      </c>
      <c r="F1377" s="24" t="s">
        <v>4358</v>
      </c>
      <c r="G1377" s="83" t="s">
        <v>4409</v>
      </c>
      <c r="H1377" t="s">
        <v>6362</v>
      </c>
    </row>
    <row r="1378" spans="1:8" x14ac:dyDescent="0.35">
      <c r="A1378" s="30" t="s">
        <v>2286</v>
      </c>
      <c r="B1378" s="62" t="s">
        <v>2285</v>
      </c>
      <c r="C1378" t="s">
        <v>555</v>
      </c>
      <c r="E1378" t="s">
        <v>1333</v>
      </c>
      <c r="F1378" s="24" t="s">
        <v>4359</v>
      </c>
      <c r="G1378" t="s">
        <v>6363</v>
      </c>
      <c r="H1378" s="83" t="s">
        <v>1431</v>
      </c>
    </row>
    <row r="1379" spans="1:8" x14ac:dyDescent="0.35">
      <c r="A1379" s="30" t="s">
        <v>2284</v>
      </c>
      <c r="B1379" s="62" t="s">
        <v>2283</v>
      </c>
      <c r="C1379" t="s">
        <v>296</v>
      </c>
      <c r="E1379" t="s">
        <v>1334</v>
      </c>
      <c r="F1379" s="24" t="s">
        <v>4360</v>
      </c>
      <c r="G1379" t="s">
        <v>6364</v>
      </c>
      <c r="H1379" t="s">
        <v>6365</v>
      </c>
    </row>
    <row r="1380" spans="1:8" x14ac:dyDescent="0.35">
      <c r="A1380" s="30" t="s">
        <v>2284</v>
      </c>
      <c r="B1380" s="62" t="s">
        <v>2283</v>
      </c>
      <c r="C1380" t="s">
        <v>296</v>
      </c>
      <c r="E1380" t="s">
        <v>1334</v>
      </c>
      <c r="F1380" s="24" t="s">
        <v>4361</v>
      </c>
      <c r="G1380" t="s">
        <v>6366</v>
      </c>
      <c r="H1380" t="s">
        <v>6367</v>
      </c>
    </row>
    <row r="1381" spans="1:8" x14ac:dyDescent="0.35">
      <c r="A1381" s="30" t="s">
        <v>2282</v>
      </c>
      <c r="B1381" s="62" t="s">
        <v>2281</v>
      </c>
      <c r="C1381" t="s">
        <v>636</v>
      </c>
      <c r="E1381" t="s">
        <v>1335</v>
      </c>
      <c r="F1381" s="24" t="s">
        <v>4362</v>
      </c>
      <c r="G1381" t="s">
        <v>5993</v>
      </c>
      <c r="H1381" t="s">
        <v>6368</v>
      </c>
    </row>
    <row r="1382" spans="1:8" customFormat="1" ht="14.5" x14ac:dyDescent="0.35">
      <c r="A1382" s="31" t="s">
        <v>2292</v>
      </c>
      <c r="B1382" s="62" t="s">
        <v>2291</v>
      </c>
      <c r="C1382" s="77" t="s">
        <v>317</v>
      </c>
      <c r="E1382" t="s">
        <v>1336</v>
      </c>
      <c r="F1382" s="28" t="s">
        <v>3097</v>
      </c>
    </row>
    <row r="1383" spans="1:8" customFormat="1" ht="14.5" x14ac:dyDescent="0.35">
      <c r="A1383" s="31" t="s">
        <v>2290</v>
      </c>
      <c r="B1383" s="62" t="s">
        <v>2289</v>
      </c>
      <c r="C1383" s="77" t="s">
        <v>466</v>
      </c>
      <c r="E1383" t="s">
        <v>1337</v>
      </c>
      <c r="F1383" s="28" t="s">
        <v>3097</v>
      </c>
    </row>
    <row r="1384" spans="1:8" customFormat="1" ht="14.5" x14ac:dyDescent="0.35">
      <c r="A1384" s="31" t="s">
        <v>2288</v>
      </c>
      <c r="B1384" s="62" t="s">
        <v>2287</v>
      </c>
      <c r="C1384" s="77" t="s">
        <v>629</v>
      </c>
      <c r="E1384" t="s">
        <v>1338</v>
      </c>
      <c r="F1384" s="28" t="s">
        <v>3097</v>
      </c>
    </row>
    <row r="1385" spans="1:8" customFormat="1" ht="14.5" x14ac:dyDescent="0.35">
      <c r="A1385" s="31" t="s">
        <v>2288</v>
      </c>
      <c r="B1385" s="62" t="s">
        <v>2287</v>
      </c>
      <c r="C1385" s="77" t="s">
        <v>630</v>
      </c>
      <c r="E1385" t="s">
        <v>1339</v>
      </c>
      <c r="F1385" s="28" t="s">
        <v>3097</v>
      </c>
    </row>
    <row r="1386" spans="1:8" customFormat="1" ht="14.5" x14ac:dyDescent="0.35">
      <c r="F1386" s="33"/>
    </row>
  </sheetData>
  <phoneticPr fontId="8" type="noConversion"/>
  <hyperlinks>
    <hyperlink ref="A13" r:id="rId1" display="https://www.ncbi.nlm.nih.gov/protein/489337670" xr:uid="{BE1747C0-DB47-43C8-805F-BCC117601121}"/>
    <hyperlink ref="A14" r:id="rId2" display="https://www.ncbi.nlm.nih.gov/protein/489323406" xr:uid="{C4E661E1-6FA6-4D70-A1B3-E09FD14F58BF}"/>
    <hyperlink ref="A15" r:id="rId3" display="https://www.ncbi.nlm.nih.gov/protein/489335356" xr:uid="{F9582534-EBAE-4CD3-90F9-DC847FD6B024}"/>
    <hyperlink ref="A16" r:id="rId4" display="https://www.ncbi.nlm.nih.gov/protein/489337717" xr:uid="{C9069E8B-8851-414E-A67F-6D22A373A5FB}"/>
    <hyperlink ref="A20" r:id="rId5" display="https://www.ncbi.nlm.nih.gov/protein/489322980" xr:uid="{F7B00B99-A59C-4345-8FF8-3AAB42C76AEE}"/>
    <hyperlink ref="A21" r:id="rId6" display="https://www.ncbi.nlm.nih.gov/protein/489324901" xr:uid="{7965C66C-9E2D-4BE2-B6C8-4E00B636C432}"/>
    <hyperlink ref="A23" r:id="rId7" display="https://www.ncbi.nlm.nih.gov/protein/489339355" xr:uid="{E60A46F1-8A45-4F7F-8DE8-D5FD2060637C}"/>
    <hyperlink ref="A24" r:id="rId8" display="https://www.ncbi.nlm.nih.gov/protein/489337270" xr:uid="{CAD16771-3C7B-491B-8AB7-DCF6FB4BAFA7}"/>
    <hyperlink ref="A25" r:id="rId9" display="https://www.ncbi.nlm.nih.gov/protein/490533591" xr:uid="{27251567-0508-4E2B-B6AE-9F908D3C2C32}"/>
    <hyperlink ref="A26" r:id="rId10" display="https://www.ncbi.nlm.nih.gov/protein/489319460" xr:uid="{19CFBD93-069E-4D82-9CFF-6054BEEA174A}"/>
    <hyperlink ref="A28" r:id="rId11" display="https://www.ncbi.nlm.nih.gov/protein/489336001" xr:uid="{FE0CEECA-8B6F-4038-8E5C-41CE6F70896C}"/>
    <hyperlink ref="A29" r:id="rId12" display="https://www.ncbi.nlm.nih.gov/protein/489336065" xr:uid="{A3845979-5982-47EB-A489-4E24A43EF10B}"/>
    <hyperlink ref="A32" r:id="rId13" display="https://www.ncbi.nlm.nih.gov/protein/489322650" xr:uid="{DD88E479-B9FA-4AB7-A984-823511114EF4}"/>
    <hyperlink ref="A34" r:id="rId14" display="https://www.ncbi.nlm.nih.gov/protein/489322185" xr:uid="{A470870F-7342-45B7-8A64-5DF644700ADB}"/>
    <hyperlink ref="A36" r:id="rId15" display="https://www.ncbi.nlm.nih.gov/protein/489337948" xr:uid="{914A998B-8A63-4EAC-AAA2-70885ECD829B}"/>
    <hyperlink ref="A37" r:id="rId16" display="https://www.ncbi.nlm.nih.gov/protein/489327392" xr:uid="{BC4EB7FF-6E6A-4EC4-85C2-6650AAF7DAC9}"/>
    <hyperlink ref="A40" r:id="rId17" display="https://www.ncbi.nlm.nih.gov/protein/489336154" xr:uid="{E1306F4E-917A-4D57-97BA-A5FA8DAA49C8}"/>
    <hyperlink ref="A41" r:id="rId18" display="https://www.ncbi.nlm.nih.gov/protein/489336828" xr:uid="{7F39EE87-6AF9-45BB-966E-F2258D46F57A}"/>
    <hyperlink ref="A42" r:id="rId19" display="https://www.ncbi.nlm.nih.gov/protein/489337209" xr:uid="{A2FE176F-1924-438C-B94A-CE703B5873D3}"/>
    <hyperlink ref="A43" r:id="rId20" display="https://www.ncbi.nlm.nih.gov/protein/489322644" xr:uid="{8AC263EC-9691-4162-897F-E3A7341A4EF1}"/>
    <hyperlink ref="A44" r:id="rId21" display="https://www.ncbi.nlm.nih.gov/protein/489337491" xr:uid="{D8B2AFC7-5F40-4030-B466-00B23A64CF40}"/>
    <hyperlink ref="A45" r:id="rId22" display="https://www.ncbi.nlm.nih.gov/protein/489337270" xr:uid="{E6CA0C4D-7E51-453D-9C82-8E494C709A69}"/>
    <hyperlink ref="A46" r:id="rId23" display="https://www.ncbi.nlm.nih.gov/protein/489322117" xr:uid="{CA1407B3-E824-4A5F-8BAF-D2CEF703B3FF}"/>
    <hyperlink ref="A48" r:id="rId24" display="https://www.ncbi.nlm.nih.gov/protein/489321604" xr:uid="{48016BF1-C112-4B8F-B056-8A2731251439}"/>
    <hyperlink ref="A49" r:id="rId25" display="https://www.ncbi.nlm.nih.gov/protein/489321938" xr:uid="{60569D67-F3AD-4A1B-A792-7B4B943142D3}"/>
    <hyperlink ref="A51" r:id="rId26" display="https://www.ncbi.nlm.nih.gov/protein/489336138" xr:uid="{D03B64C0-A49C-4320-9F4A-36B806436D5E}"/>
    <hyperlink ref="A52" r:id="rId27" display="https://www.ncbi.nlm.nih.gov/protein/489336661" xr:uid="{AE782F26-962E-4C31-B492-1A3EDC4FEA22}"/>
    <hyperlink ref="A53" r:id="rId28" display="https://www.ncbi.nlm.nih.gov/protein/489323051" xr:uid="{9602802A-9DAF-41D6-BA0A-06D4CBCC0153}"/>
    <hyperlink ref="A54" r:id="rId29" display="https://www.ncbi.nlm.nih.gov/protein/489339529" xr:uid="{71BB5850-EBFA-45A5-A319-5876C53593FD}"/>
    <hyperlink ref="A56" r:id="rId30" display="https://www.ncbi.nlm.nih.gov/protein/489338954" xr:uid="{A2DED5CB-6FD5-444E-A40A-9319B896ED05}"/>
    <hyperlink ref="A59" r:id="rId31" display="https://www.ncbi.nlm.nih.gov/protein/490533968" xr:uid="{8AE51ABA-FB37-4DD2-A047-01C8A3B368FA}"/>
    <hyperlink ref="A63" r:id="rId32" display="https://www.ncbi.nlm.nih.gov/protein/489315169" xr:uid="{69D24164-7853-40A0-921B-43A080406668}"/>
    <hyperlink ref="A68" r:id="rId33" display="https://www.ncbi.nlm.nih.gov/protein/489327141" xr:uid="{EEC7911A-A3D8-419E-A19C-68F3EFF41214}"/>
    <hyperlink ref="A70" r:id="rId34" display="https://www.ncbi.nlm.nih.gov/protein/489323252" xr:uid="{CAD12B07-8134-4F2B-939A-CC451ECF486D}"/>
    <hyperlink ref="A72" r:id="rId35" display="https://www.ncbi.nlm.nih.gov/protein/490533541" xr:uid="{B63DF7C1-31B5-4666-95D7-069804394095}"/>
    <hyperlink ref="A75" r:id="rId36" display="https://www.ncbi.nlm.nih.gov/protein/489326081" xr:uid="{FE5BAAB9-4874-4029-A2E5-B1DF29F41799}"/>
    <hyperlink ref="A74" r:id="rId37" display="https://www.ncbi.nlm.nih.gov/protein/489326081" xr:uid="{43803FB0-FDAA-47D0-AE56-93EFA365B654}"/>
    <hyperlink ref="A77" r:id="rId38" display="https://www.ncbi.nlm.nih.gov/protein/490533693" xr:uid="{61194D14-A71D-4602-948D-628D34738324}"/>
    <hyperlink ref="A8" r:id="rId39" display="https://www.ncbi.nlm.nih.gov/protein/489324729" xr:uid="{915EA442-AA70-4195-9767-5E1BB15E0EB8}"/>
    <hyperlink ref="F8" r:id="rId40" xr:uid="{4EDF4727-4FDD-4BBD-97CB-B998AC8ED1EE}"/>
    <hyperlink ref="A7" r:id="rId41" display="https://www.ncbi.nlm.nih.gov/protein/489324729" xr:uid="{CAC3E67B-CFF5-4536-97DD-9F1D786FB633}"/>
    <hyperlink ref="F7" r:id="rId42" xr:uid="{DEC84F88-B9E4-448E-AC2D-A04BF8D948CE}"/>
    <hyperlink ref="A9" r:id="rId43" display="https://www.ncbi.nlm.nih.gov/protein/489324729" xr:uid="{8D7842A0-4636-464B-BCB7-8976990B4C68}"/>
    <hyperlink ref="F9" r:id="rId44" xr:uid="{5E534BFF-7911-46CE-96E9-8EE7154CFCDE}"/>
    <hyperlink ref="A10" r:id="rId45" display="https://www.ncbi.nlm.nih.gov/protein/489324729" xr:uid="{4C3E13E5-DE6B-49D8-B66C-BE8E8123362F}"/>
    <hyperlink ref="F10" r:id="rId46" xr:uid="{020CB754-C565-42EF-B801-35229D06AE84}"/>
    <hyperlink ref="A12" r:id="rId47" display="https://www.ncbi.nlm.nih.gov/protein/489324729" xr:uid="{177A1C68-6594-422E-80A0-257354E54D9A}"/>
    <hyperlink ref="F12" r:id="rId48" xr:uid="{6FCD18C1-9D7A-4FCC-AB25-80D98669C1E9}"/>
    <hyperlink ref="A3" r:id="rId49" display="https://www.ncbi.nlm.nih.gov/protein/489324729" xr:uid="{01864767-FEEC-46EE-9798-6525325B6095}"/>
    <hyperlink ref="F3" r:id="rId50" xr:uid="{EBD7D7D0-C81C-4D5A-B240-4F9206DBA8E2}"/>
    <hyperlink ref="A2" r:id="rId51" display="https://www.ncbi.nlm.nih.gov/protein/489324729" xr:uid="{ED16F32D-A18B-4156-BF7B-4EE7EBCC6B1F}"/>
    <hyperlink ref="F2" r:id="rId52" xr:uid="{883EDC86-661A-42BD-8D3A-A339316085A1}"/>
    <hyperlink ref="A4" r:id="rId53" display="https://www.ncbi.nlm.nih.gov/protein/489324729" xr:uid="{9CA1EB88-E346-4249-8192-E3D9745C94E7}"/>
    <hyperlink ref="F4" r:id="rId54" xr:uid="{21FF3416-5547-4036-85C4-4936CB950F69}"/>
    <hyperlink ref="A5" r:id="rId55" display="https://www.ncbi.nlm.nih.gov/protein/489324729" xr:uid="{F39368C3-8E85-449C-B858-D02926CA1E06}"/>
    <hyperlink ref="F5" r:id="rId56" xr:uid="{7E6E9740-2FB0-4F23-8816-2061B741246F}"/>
    <hyperlink ref="A6" r:id="rId57" display="https://www.ncbi.nlm.nih.gov/protein/489324729" xr:uid="{CC154559-F826-4DEE-AF75-F41694FD5AC5}"/>
    <hyperlink ref="F6" r:id="rId58" xr:uid="{46876D12-2D28-45DE-9112-5D1BB3AC7E7A}"/>
    <hyperlink ref="A11" r:id="rId59" display="https://www.ncbi.nlm.nih.gov/protein/489324729" xr:uid="{E6FFAAA1-C23A-426F-8994-4A0C95B2DD4B}"/>
    <hyperlink ref="F11" r:id="rId60" xr:uid="{E222B05C-98AD-4262-A52F-5167D1F2F057}"/>
    <hyperlink ref="F13" r:id="rId61" xr:uid="{358346FB-49B7-4D87-B8CC-AA2BC82D78F1}"/>
    <hyperlink ref="F14" r:id="rId62" xr:uid="{31FA3602-2049-488D-8014-23BF25C10274}"/>
    <hyperlink ref="F15" r:id="rId63" xr:uid="{4AA1D50B-372E-4E12-98F0-A7ED29274072}"/>
    <hyperlink ref="F16" r:id="rId64" xr:uid="{9C295EE8-BD64-40E0-9207-8BBCB38D533E}"/>
    <hyperlink ref="A17" r:id="rId65" display="https://www.ncbi.nlm.nih.gov/protein/489337717" xr:uid="{57462090-AA73-4FC8-AE2B-D978202E2CB4}"/>
    <hyperlink ref="F17" r:id="rId66" xr:uid="{D49F5C35-0F95-496A-A2F0-9FDE90A2B3C2}"/>
    <hyperlink ref="A78" r:id="rId67" display="https://www.ncbi.nlm.nih.gov/protein/489326233" xr:uid="{FBA7C142-673F-47F6-BE8C-F7E64EAF18CF}"/>
    <hyperlink ref="A79" r:id="rId68" display="https://www.ncbi.nlm.nih.gov/protein/489336469" xr:uid="{490687C5-C27B-4C86-9CDB-43786D0EE812}"/>
    <hyperlink ref="A80" r:id="rId69" display="https://www.ncbi.nlm.nih.gov/protein/489339539" xr:uid="{7A22A6E9-BD63-45CB-8D27-64E30A56F997}"/>
    <hyperlink ref="A81" r:id="rId70" display="https://www.ncbi.nlm.nih.gov/protein/489339539" xr:uid="{AAC36E2E-5974-4D25-983B-0ADCD603570F}"/>
    <hyperlink ref="A82" r:id="rId71" display="https://www.ncbi.nlm.nih.gov/protein/489339539" xr:uid="{0F6AA2B4-90CF-420E-A026-1B1F4DC784CD}"/>
    <hyperlink ref="A83" r:id="rId72" display="https://www.ncbi.nlm.nih.gov/protein/489339088" xr:uid="{3DF4C21E-A9B6-496A-87FA-78EEE3D7F24F}"/>
    <hyperlink ref="A85" r:id="rId73" display="https://www.ncbi.nlm.nih.gov/protein/489326299" xr:uid="{F1032156-B284-44F1-A965-66E76B314986}"/>
    <hyperlink ref="A91" r:id="rId74" display="https://www.ncbi.nlm.nih.gov/protein/489336315" xr:uid="{33177B58-1CE9-428F-908B-BEC8BCB76E25}"/>
    <hyperlink ref="A92" r:id="rId75" display="https://www.ncbi.nlm.nih.gov/protein/489335776" xr:uid="{7C23D695-37F8-476A-8564-412075B2D539}"/>
    <hyperlink ref="A93" r:id="rId76" display="https://www.ncbi.nlm.nih.gov/protein/489337743" xr:uid="{54E602BA-70AD-49A4-B1F2-A01D5F5F7A5D}"/>
    <hyperlink ref="A94" r:id="rId77" display="https://www.ncbi.nlm.nih.gov/protein/489338032" xr:uid="{90E8EE48-9D99-4263-AE5C-6F8C81DE9AD5}"/>
    <hyperlink ref="A108" r:id="rId78" display="https://www.ncbi.nlm.nih.gov/protein/489335658" xr:uid="{1F54AF11-E25E-4AF5-AD0D-DFDEDC38DFD6}"/>
    <hyperlink ref="A96" r:id="rId79" display="https://www.ncbi.nlm.nih.gov/protein/489335658" xr:uid="{E88C5E5F-34C5-42D6-9009-286076DC76AA}"/>
    <hyperlink ref="A165" r:id="rId80" display="https://www.ncbi.nlm.nih.gov/protein/489338586" xr:uid="{2CE74028-2E7B-4574-8033-693BD83D3092}"/>
    <hyperlink ref="A162" r:id="rId81" display="https://www.ncbi.nlm.nih.gov/protein/489336088" xr:uid="{0E50F953-1C1B-4049-AB96-8D5A15D77951}"/>
    <hyperlink ref="A167" r:id="rId82" display="https://www.ncbi.nlm.nih.gov/protein/489324112" xr:uid="{33CA617B-6AA5-4431-89F3-4DC4702039DF}"/>
    <hyperlink ref="A169" r:id="rId83" display="https://www.ncbi.nlm.nih.gov/protein/489337224" xr:uid="{808E755E-2B6E-44AA-9837-51FC2B53B50F}"/>
    <hyperlink ref="A170" r:id="rId84" display="https://www.ncbi.nlm.nih.gov/protein/490534056" xr:uid="{6DCAF467-7895-46AB-A94F-4EBF0BFA5BD5}"/>
    <hyperlink ref="A172" r:id="rId85" display="https://www.ncbi.nlm.nih.gov/protein/489336055" xr:uid="{35EE88E7-FCD0-43AA-961D-EAB067C81AB6}"/>
    <hyperlink ref="A174" r:id="rId86" display="https://www.ncbi.nlm.nih.gov/protein/489336055" xr:uid="{E9FAB5AE-88C1-4CED-8699-1B8F74B39A0E}"/>
    <hyperlink ref="A171" r:id="rId87" display="https://www.ncbi.nlm.nih.gov/protein/489336055" xr:uid="{376C84D7-DEE8-481D-B9F9-D45BE7F5423D}"/>
    <hyperlink ref="A175" r:id="rId88" display="https://www.ncbi.nlm.nih.gov/protein/489338993" xr:uid="{F5F2E86F-E562-4F3F-8BD8-49A4B86CB09F}"/>
    <hyperlink ref="A177" r:id="rId89" display="https://www.ncbi.nlm.nih.gov/protein/499189042" xr:uid="{7A008C61-A121-49D5-934B-3C0FF0BB5F82}"/>
    <hyperlink ref="A181" r:id="rId90" display="https://www.ncbi.nlm.nih.gov/protein/489338498" xr:uid="{2C5D4498-4C04-40B4-B203-FF01960701EC}"/>
    <hyperlink ref="A178" r:id="rId91" display="https://www.ncbi.nlm.nih.gov/protein/489338498" xr:uid="{3EF8350D-A91D-42F4-9D48-F571B53B69CC}"/>
    <hyperlink ref="A182" r:id="rId92" display="https://www.ncbi.nlm.nih.gov/protein/489338498" xr:uid="{A8414800-D3E0-45C0-B176-DA99BCDAD7E0}"/>
    <hyperlink ref="A187" r:id="rId93" display="https://www.ncbi.nlm.nih.gov/protein/489338973" xr:uid="{ED566235-BC32-42D5-BE08-D61924511F97}"/>
    <hyperlink ref="A188" r:id="rId94" display="https://www.ncbi.nlm.nih.gov/protein/489338318" xr:uid="{9CC9E221-3278-4479-9A6A-DFEEBDE50076}"/>
    <hyperlink ref="A189" r:id="rId95" display="https://www.ncbi.nlm.nih.gov/protein/489327350" xr:uid="{FCE9C19B-55B6-4089-82CF-AF5E5296D263}"/>
    <hyperlink ref="A190" r:id="rId96" display="https://www.ncbi.nlm.nih.gov/protein/489327350" xr:uid="{60D50CC1-6EC4-4E1D-9BB6-381F8E0294F3}"/>
    <hyperlink ref="A191" r:id="rId97" display="https://www.ncbi.nlm.nih.gov/protein/489337464" xr:uid="{91D07601-20BA-49B2-871E-D0DB27310923}"/>
    <hyperlink ref="A192" r:id="rId98" display="https://www.ncbi.nlm.nih.gov/protein/489339067" xr:uid="{2B794BEF-B4B4-4BAE-A1E2-B6CD3E74A115}"/>
    <hyperlink ref="A193" r:id="rId99" display="https://www.ncbi.nlm.nih.gov/protein/489336465" xr:uid="{69383A4D-4B8F-42B9-9804-C45D1DBB3930}"/>
    <hyperlink ref="A196" r:id="rId100" display="https://www.ncbi.nlm.nih.gov/protein/489336891" xr:uid="{9111F54D-1B04-402B-818D-1FCE14580D29}"/>
    <hyperlink ref="A220" r:id="rId101" display="https://www.ncbi.nlm.nih.gov/protein/490534161" xr:uid="{6A24BBAF-F0C2-48A1-A2B2-85CD4DC195FB}"/>
    <hyperlink ref="A224" r:id="rId102" display="https://www.ncbi.nlm.nih.gov/protein/489338567" xr:uid="{08E2E65A-85C2-4064-89A5-21A800510D28}"/>
    <hyperlink ref="A225" r:id="rId103" display="https://www.ncbi.nlm.nih.gov/protein/489338106" xr:uid="{BE25F903-FFA8-4BF6-927B-B76E0F92E30D}"/>
    <hyperlink ref="A226" r:id="rId104" display="https://www.ncbi.nlm.nih.gov/protein/489319630" xr:uid="{268B7C49-5BA9-4FB9-9331-4A90203875AE}"/>
    <hyperlink ref="A227" r:id="rId105" display="https://www.ncbi.nlm.nih.gov/protein/490533866" xr:uid="{A72FF7BA-87F7-40F9-B71D-9ABA1C090033}"/>
    <hyperlink ref="A228" r:id="rId106" display="https://www.ncbi.nlm.nih.gov/protein/489339423" xr:uid="{6F3FF6FE-A88F-4360-B743-671E65A4449C}"/>
    <hyperlink ref="A230" r:id="rId107" display="https://www.ncbi.nlm.nih.gov/protein/489336210" xr:uid="{912CED3E-C14B-44EB-9F66-CE7E55DF1540}"/>
    <hyperlink ref="A236" r:id="rId108" display="https://www.ncbi.nlm.nih.gov/protein/489336234" xr:uid="{B1020790-AC26-4F33-A053-3CB354822D54}"/>
    <hyperlink ref="A237" r:id="rId109" display="https://www.ncbi.nlm.nih.gov/protein/489336234" xr:uid="{85ACAA39-9B9A-4E7C-9BB7-86D04ED9EB45}"/>
    <hyperlink ref="A238" r:id="rId110" display="https://www.ncbi.nlm.nih.gov/protein/489339376" xr:uid="{DF70978B-DB5E-4A08-BC39-EC7D3EB98343}"/>
    <hyperlink ref="A241" r:id="rId111" display="https://www.ncbi.nlm.nih.gov/protein/489325009" xr:uid="{44190C0B-9543-4DFF-9071-A901C9549837}"/>
    <hyperlink ref="A244" r:id="rId112" display="https://www.ncbi.nlm.nih.gov/protein/490534159" xr:uid="{A3D4C0A7-2E0B-408B-A1A2-D18602EABB99}"/>
    <hyperlink ref="A245" r:id="rId113" display="https://www.ncbi.nlm.nih.gov/protein/490533466" xr:uid="{CB778240-B718-46E2-A3E8-7976263C8370}"/>
    <hyperlink ref="A255" r:id="rId114" display="https://www.ncbi.nlm.nih.gov/protein/490533466" xr:uid="{5C87DFCF-258A-4AA9-833F-B2CF29A56659}"/>
    <hyperlink ref="A258" r:id="rId115" display="https://www.ncbi.nlm.nih.gov/protein/489315887" xr:uid="{4EDECBEF-A5B8-4764-915D-0E1787AA5EBD}"/>
    <hyperlink ref="A260" r:id="rId116" display="https://www.ncbi.nlm.nih.gov/protein/489323301" xr:uid="{EA1D3343-886F-45E9-BF11-77E069E08C01}"/>
    <hyperlink ref="A261" r:id="rId117" display="https://www.ncbi.nlm.nih.gov/protein/489338407" xr:uid="{9AB3432F-8BB0-4B0B-97E9-79B241231F38}"/>
    <hyperlink ref="A262" r:id="rId118" display="https://www.ncbi.nlm.nih.gov/protein/489337264" xr:uid="{59D2EA14-5716-41DC-ACBD-A6404ACC6545}"/>
    <hyperlink ref="A264" r:id="rId119" display="https://www.ncbi.nlm.nih.gov/protein/489325094" xr:uid="{4A6A619C-D8E3-453C-B877-F0613C2004BE}"/>
    <hyperlink ref="A265" r:id="rId120" display="https://www.ncbi.nlm.nih.gov/protein/489324785" xr:uid="{5BE1E460-36AE-4296-977D-F00576F53E59}"/>
    <hyperlink ref="A266" r:id="rId121" display="https://www.ncbi.nlm.nih.gov/protein/489324877" xr:uid="{DFE0FE0D-432A-44F3-A724-D95A1D35AEE7}"/>
    <hyperlink ref="A268" r:id="rId122" display="https://www.ncbi.nlm.nih.gov/protein/489338189" xr:uid="{A11BE7ED-3763-48CE-A2B2-EDA6DA15D33A}"/>
    <hyperlink ref="A271" r:id="rId123" display="https://www.ncbi.nlm.nih.gov/protein/489335670" xr:uid="{169EC1DF-1D68-41DA-88F5-A7A9858B9896}"/>
    <hyperlink ref="A274" r:id="rId124" display="https://www.ncbi.nlm.nih.gov/protein/489336059" xr:uid="{1CD36A4B-205E-49A6-8284-91DF31AEB0B5}"/>
    <hyperlink ref="A278" r:id="rId125" display="https://www.ncbi.nlm.nih.gov/protein/497653181" xr:uid="{F343AF9B-4DCA-4307-BB54-1A172CE5980A}"/>
    <hyperlink ref="A281" r:id="rId126" display="https://www.ncbi.nlm.nih.gov/protein/499189017" xr:uid="{7938E957-E1F4-45E6-8A72-8201CC39EC36}"/>
    <hyperlink ref="A280" r:id="rId127" display="https://www.ncbi.nlm.nih.gov/protein/499189017" xr:uid="{C95AA24B-F229-4FA2-BA65-F9EC8C63A5A3}"/>
    <hyperlink ref="A282" r:id="rId128" display="https://www.ncbi.nlm.nih.gov/protein/489322368" xr:uid="{EBC19602-795A-449C-A52A-1F12F75982BF}"/>
    <hyperlink ref="A284" r:id="rId129" display="https://www.ncbi.nlm.nih.gov/protein/489337836" xr:uid="{66A13993-1D38-4628-A1E2-A69F2A648CA4}"/>
    <hyperlink ref="A287" r:id="rId130" display="https://www.ncbi.nlm.nih.gov/protein/489337836" xr:uid="{4F01CEC6-8F47-423A-B639-8B06E581E8A9}"/>
    <hyperlink ref="A290" r:id="rId131" display="https://www.ncbi.nlm.nih.gov/protein/489322894" xr:uid="{FCD076F3-E331-42B0-BEAC-A64AB5682288}"/>
    <hyperlink ref="A292" r:id="rId132" display="https://www.ncbi.nlm.nih.gov/protein/490533616" xr:uid="{C053A4E4-03EA-47F6-9880-6148E549A333}"/>
    <hyperlink ref="A293" r:id="rId133" display="https://www.ncbi.nlm.nih.gov/protein/490533616" xr:uid="{2A34B663-4661-4A8B-8BAF-F29A288DC590}"/>
    <hyperlink ref="A294" r:id="rId134" display="https://www.ncbi.nlm.nih.gov/protein/490533616" xr:uid="{B61141A5-1A78-4C5F-85CE-B9C62B03A6C3}"/>
    <hyperlink ref="A296" r:id="rId135" display="https://www.ncbi.nlm.nih.gov/protein/489338647" xr:uid="{77B7D158-7B28-44E9-9E65-080BCA5A0AA9}"/>
    <hyperlink ref="A295" r:id="rId136" display="https://www.ncbi.nlm.nih.gov/protein/489338647" xr:uid="{2697479E-209B-4621-B2D4-9B379776BAA4}"/>
    <hyperlink ref="A303" r:id="rId137" display="https://www.ncbi.nlm.nih.gov/protein/489323485" xr:uid="{DB8C3541-E1FD-4158-A885-703C20C514B2}"/>
    <hyperlink ref="A304" r:id="rId138" display="https://www.ncbi.nlm.nih.gov/protein/489322944" xr:uid="{7A4B81CE-35F4-49C6-ABD6-F6C106E1140C}"/>
    <hyperlink ref="A305" r:id="rId139" display="https://www.ncbi.nlm.nih.gov/protein/489339227" xr:uid="{C4364942-8230-4F82-9288-C1B0E66F857D}"/>
    <hyperlink ref="A309" r:id="rId140" display="https://www.ncbi.nlm.nih.gov/protein/489335658" xr:uid="{B3AB79C4-74A9-46E1-ABD5-6356BA835FA8}"/>
    <hyperlink ref="A310" r:id="rId141" display="https://www.ncbi.nlm.nih.gov/protein/489327628" xr:uid="{C4F66CB5-DA99-42EB-A0BE-02EEAFCF79E8}"/>
    <hyperlink ref="A312" r:id="rId142" display="https://www.ncbi.nlm.nih.gov/protein/489323063" xr:uid="{29F86882-9E9D-4F1A-B35C-D00851D139F3}"/>
    <hyperlink ref="A313" r:id="rId143" display="https://www.ncbi.nlm.nih.gov/protein/489311206" xr:uid="{22B4E627-0259-4DA0-A9BC-2D3D57B8E3A1}"/>
    <hyperlink ref="A314" r:id="rId144" display="https://www.ncbi.nlm.nih.gov/protein/489337066" xr:uid="{5DB0EBDB-B9FE-40D4-BF4E-E26E3F794F63}"/>
    <hyperlink ref="A316" r:id="rId145" display="https://www.ncbi.nlm.nih.gov/protein/489335372" xr:uid="{DD591E1B-6A93-45F8-BB98-E89CC326E75E}"/>
    <hyperlink ref="A317" r:id="rId146" display="https://www.ncbi.nlm.nih.gov/protein/489336633" xr:uid="{8413EBCF-2E92-4F63-8B7B-C1868D638DFB}"/>
    <hyperlink ref="A321" r:id="rId147" display="https://www.ncbi.nlm.nih.gov/protein/489335783" xr:uid="{CAC4B1A9-D0D5-4519-AC5D-56C004B56CD4}"/>
    <hyperlink ref="A319" r:id="rId148" display="https://www.ncbi.nlm.nih.gov/protein/489335783" xr:uid="{E3A81AAE-CB16-4D62-AEF7-81A13BF8C955}"/>
    <hyperlink ref="A318" r:id="rId149" display="https://www.ncbi.nlm.nih.gov/protein/489335783" xr:uid="{4F740512-629C-4CD7-9EB2-2CC9DFEB989C}"/>
    <hyperlink ref="A325" r:id="rId150" display="https://www.ncbi.nlm.nih.gov/protein/489335797" xr:uid="{15889B72-22E2-4FCE-86F6-DCEA9DD296C9}"/>
    <hyperlink ref="A327" r:id="rId151" display="https://www.ncbi.nlm.nih.gov/protein/489323498" xr:uid="{5E86AE67-8616-4DEF-8940-6F4D5EDFC997}"/>
    <hyperlink ref="A328" r:id="rId152" display="https://www.ncbi.nlm.nih.gov/protein/489323499" xr:uid="{1C23ADB3-7978-466C-B365-A0019BE82A24}"/>
    <hyperlink ref="A329" r:id="rId153" display="https://www.ncbi.nlm.nih.gov/protein/489337547" xr:uid="{BDDBFF87-58CF-4980-8F04-F1D844CDE4FB}"/>
    <hyperlink ref="F20" r:id="rId154" xr:uid="{6F116C57-EF92-4685-83AE-DD19B0487094}"/>
    <hyperlink ref="A19" r:id="rId155" display="https://www.ncbi.nlm.nih.gov/protein/489322980" xr:uid="{CA003778-828B-425C-894D-ADCDBCB1BDC4}"/>
    <hyperlink ref="F19" r:id="rId156" xr:uid="{ADA9D956-EFE0-4FBB-B2DD-AEC982E965C4}"/>
    <hyperlink ref="A18" r:id="rId157" display="https://www.ncbi.nlm.nih.gov/protein/489322980" xr:uid="{B3759862-F7F6-49B7-8650-3047A30E2821}"/>
    <hyperlink ref="F18" r:id="rId158" xr:uid="{FD550124-8B9B-49EC-BD26-60648732332B}"/>
    <hyperlink ref="F21" r:id="rId159" xr:uid="{D9300608-33B0-45FF-B38B-0C402FCD9965}"/>
    <hyperlink ref="A22" r:id="rId160" display="https://www.ncbi.nlm.nih.gov/protein/489339355" xr:uid="{BCC2E2BD-55C0-40F5-8782-84680F971339}"/>
    <hyperlink ref="F22" r:id="rId161" xr:uid="{4A4B9ADA-310E-453D-B735-B14B402B454B}"/>
    <hyperlink ref="F23" r:id="rId162" xr:uid="{CF4A33A1-3F49-4168-AAC6-8F0412023C22}"/>
    <hyperlink ref="F24" r:id="rId163" xr:uid="{A887107D-B3B6-443C-A615-E270C130CD7A}"/>
    <hyperlink ref="F25" r:id="rId164" xr:uid="{13216442-14A1-48DD-AC95-8E1DC288DCED}"/>
    <hyperlink ref="F26" r:id="rId165" xr:uid="{D46B74FF-9320-4BB1-92AA-0C1B2217FA8A}"/>
    <hyperlink ref="A27" r:id="rId166" display="https://www.ncbi.nlm.nih.gov/protein/489319460" xr:uid="{99A1720D-C532-437C-B610-CA9CEEEB09AB}"/>
    <hyperlink ref="F27" r:id="rId167" xr:uid="{CEFB76D7-E53D-4EA5-B54A-F46F686BE075}"/>
    <hyperlink ref="F28" r:id="rId168" xr:uid="{2475AD03-40E1-4A7D-A5C9-62BCF6C16904}"/>
    <hyperlink ref="F29" r:id="rId169" xr:uid="{FD3F9AE4-1B71-4EB5-B1E6-9C9339B12AA8}"/>
    <hyperlink ref="A30" r:id="rId170" display="https://www.ncbi.nlm.nih.gov/protein/489336065" xr:uid="{083F121B-1334-4B9A-B2A8-C0B07C76B770}"/>
    <hyperlink ref="F30" r:id="rId171" xr:uid="{5581758F-E1F6-40DF-966B-3996F4B23C37}"/>
    <hyperlink ref="A31" r:id="rId172" display="https://www.ncbi.nlm.nih.gov/protein/489336065" xr:uid="{8C42816C-5ED7-4C2A-9304-06FD9E0FCA17}"/>
    <hyperlink ref="F31" r:id="rId173" xr:uid="{771CE0AD-7C64-4C63-919F-E24E12FCCA93}"/>
    <hyperlink ref="A33" r:id="rId174" display="https://www.ncbi.nlm.nih.gov/protein/489322650" xr:uid="{7EB4D803-74D7-41FE-9950-3AD4BEDC9555}"/>
    <hyperlink ref="F32" r:id="rId175" xr:uid="{C81DB614-C9CE-4AD0-95CB-23D9BA49EDF6}"/>
    <hyperlink ref="F33" r:id="rId176" xr:uid="{C716AD39-66AA-401C-A424-972AFCD867DE}"/>
    <hyperlink ref="A35" r:id="rId177" display="https://www.ncbi.nlm.nih.gov/protein/489322185" xr:uid="{C3ADE002-BB17-41E8-91B3-0409CE7E532C}"/>
    <hyperlink ref="F34" r:id="rId178" xr:uid="{6640252A-8FA1-4892-A857-73C30B91910C}"/>
    <hyperlink ref="F35" r:id="rId179" xr:uid="{A2513AB9-38D1-4448-9306-25A214B37290}"/>
    <hyperlink ref="F36" r:id="rId180" xr:uid="{5EFD5502-77E1-4961-8ABA-E13A7DF1CE2E}"/>
    <hyperlink ref="A38" r:id="rId181" display="https://www.ncbi.nlm.nih.gov/protein/489327392" xr:uid="{71BB831D-F5EC-40DE-89D2-904D9B851754}"/>
    <hyperlink ref="A39" r:id="rId182" display="https://www.ncbi.nlm.nih.gov/protein/489327392" xr:uid="{378D172B-9741-471F-94CC-135D151F9803}"/>
    <hyperlink ref="F37" r:id="rId183" xr:uid="{D3C0171D-DC34-4841-823D-B85F2FB9C280}"/>
    <hyperlink ref="F38" r:id="rId184" xr:uid="{4FA21AA9-D5B4-4A11-B927-F528DA1CFD26}"/>
    <hyperlink ref="F39" r:id="rId185" xr:uid="{D7E9618A-C7FA-440A-A98A-65BB249F815E}"/>
    <hyperlink ref="F40" r:id="rId186" xr:uid="{FFD2DE6F-EAD6-45C0-8DE0-4E311A929951}"/>
    <hyperlink ref="F44" r:id="rId187" xr:uid="{8BAFF13D-6EE6-4570-9AAE-01AEA5508B18}"/>
    <hyperlink ref="F41" r:id="rId188" xr:uid="{CC1A5BC9-82DA-4953-80C9-F99160A6EDC6}"/>
    <hyperlink ref="F42" r:id="rId189" xr:uid="{63E3DBCB-724B-40B4-B9F5-A16AE308C14E}"/>
    <hyperlink ref="F43" r:id="rId190" xr:uid="{26AD564E-D0A2-437F-82A3-03D573A94BA0}"/>
    <hyperlink ref="F45" r:id="rId191" xr:uid="{579F77BF-5EBE-46B1-A5E9-41655EA38FAF}"/>
    <hyperlink ref="F46" r:id="rId192" xr:uid="{175A0C51-2285-428E-9A50-30E8FEB7BF50}"/>
    <hyperlink ref="A47" r:id="rId193" display="https://www.ncbi.nlm.nih.gov/protein/489322117" xr:uid="{1DFDBC82-F3C8-4807-AC7B-642367737D7E}"/>
    <hyperlink ref="F47" r:id="rId194" xr:uid="{9917AD38-6005-4739-83A6-45CEAFE6B29E}"/>
    <hyperlink ref="F48" r:id="rId195" xr:uid="{7F31F9B8-FF75-4442-BC55-E78AF957096A}"/>
    <hyperlink ref="F49" r:id="rId196" xr:uid="{3B980E29-D4D3-43B7-A50E-1BF4D753845B}"/>
    <hyperlink ref="A50" r:id="rId197" display="https://www.ncbi.nlm.nih.gov/protein/489321938" xr:uid="{FF706A23-E5AB-43B0-A7F7-C99F5C049D88}"/>
    <hyperlink ref="F50" r:id="rId198" xr:uid="{D574C8DD-87EA-4E6E-904A-1D0BCB301AA3}"/>
    <hyperlink ref="F51" r:id="rId199" xr:uid="{B3524D4A-6360-41F5-B1CE-0865076271DA}"/>
    <hyperlink ref="F52" r:id="rId200" xr:uid="{AFA462DF-9127-47D8-8AE9-3E9C11D232C8}"/>
    <hyperlink ref="F53" r:id="rId201" xr:uid="{6B6446BA-3BC2-4EA0-934F-D13FBC7C40F9}"/>
    <hyperlink ref="F54" r:id="rId202" xr:uid="{CD94C7B1-7D09-4AF9-A468-D8286BE21663}"/>
    <hyperlink ref="A55" r:id="rId203" display="https://www.ncbi.nlm.nih.gov/protein/489339529" xr:uid="{894D1B32-71AC-49B9-87DB-A0809226CA41}"/>
    <hyperlink ref="F55" r:id="rId204" xr:uid="{A5FCD17E-025B-403D-B9F8-A328A1672724}"/>
    <hyperlink ref="F56" r:id="rId205" xr:uid="{9A98B912-A0D2-484A-B5CA-E594705CFD92}"/>
    <hyperlink ref="F57" r:id="rId206" xr:uid="{8F69ADE3-8BEB-475C-B307-FC91F4577F5C}"/>
    <hyperlink ref="A57" r:id="rId207" display="https://www.ncbi.nlm.nih.gov/protein/489338954" xr:uid="{600315AB-1553-451F-B009-F5E714D990AC}"/>
    <hyperlink ref="F59" r:id="rId208" xr:uid="{6A596AF7-4396-46A5-951F-AC51CFFDB6DF}"/>
    <hyperlink ref="A60" r:id="rId209" display="https://www.ncbi.nlm.nih.gov/protein/490533968" xr:uid="{624466D3-3A4D-42DB-AE47-D8E068A84979}"/>
    <hyperlink ref="F60" r:id="rId210" xr:uid="{CF7DA454-092A-498F-8750-2F392241AA5B}"/>
    <hyperlink ref="A61" r:id="rId211" display="https://www.ncbi.nlm.nih.gov/protein/490533968" xr:uid="{68D9C76C-E13A-4A56-89E5-E23C98E5E7A1}"/>
    <hyperlink ref="F61" r:id="rId212" xr:uid="{C46ACF07-70AE-4A77-A08E-82F98443BB44}"/>
    <hyperlink ref="A58" r:id="rId213" display="https://www.ncbi.nlm.nih.gov/protein/490533968" xr:uid="{F0141B43-B0D6-42F5-A9F6-51971F323D7E}"/>
    <hyperlink ref="F58" r:id="rId214" xr:uid="{7BE7D325-3DF5-45BD-9E7B-1D13C629F635}"/>
    <hyperlink ref="F63" r:id="rId215" xr:uid="{5BE23742-85D4-4907-A581-36D7CC272CBD}"/>
    <hyperlink ref="A62" r:id="rId216" display="https://www.ncbi.nlm.nih.gov/protein/489315169" xr:uid="{783D84BF-A30A-4F94-AD4A-BC4A8507BC14}"/>
    <hyperlink ref="F62" r:id="rId217" xr:uid="{4ECE7D68-39CE-4EA9-9CC3-0FD9B8240659}"/>
    <hyperlink ref="A64" r:id="rId218" display="https://www.ncbi.nlm.nih.gov/protein/489315169" xr:uid="{8D2C0637-C784-449B-8A04-3023140518B3}"/>
    <hyperlink ref="F64" r:id="rId219" xr:uid="{86736194-3205-4C4C-862C-7DA9A400BA4F}"/>
    <hyperlink ref="A65" r:id="rId220" display="https://www.ncbi.nlm.nih.gov/protein/489315169" xr:uid="{CFB8798B-3BA1-4C46-B57C-C0C7369A1290}"/>
    <hyperlink ref="F65" r:id="rId221" xr:uid="{D290A5D3-AB00-4753-AB66-B3399CF19A9E}"/>
    <hyperlink ref="A66" r:id="rId222" display="https://www.ncbi.nlm.nih.gov/protein/489315169" xr:uid="{6157B3AD-5C12-40B4-939A-3345BEBCB1EE}"/>
    <hyperlink ref="F66" r:id="rId223" xr:uid="{207DF735-2165-400E-912D-C61711AE987C}"/>
    <hyperlink ref="A67" r:id="rId224" display="https://www.ncbi.nlm.nih.gov/protein/489315169" xr:uid="{8DBB6897-482C-489C-9C6D-72C6A4455F27}"/>
    <hyperlink ref="F67" r:id="rId225" xr:uid="{E4FF21CA-29F5-44F9-920B-D8707D314A27}"/>
    <hyperlink ref="F68" r:id="rId226" xr:uid="{12644AC2-87F1-4ECD-B142-30DBAB8EFAAD}"/>
    <hyperlink ref="A69" r:id="rId227" display="https://www.ncbi.nlm.nih.gov/protein/489327141" xr:uid="{315C9D4A-AD03-452C-B827-4FB4F08E0A39}"/>
    <hyperlink ref="F69" r:id="rId228" xr:uid="{1501FBD1-5F4B-421A-B95D-F65AC1A90A9B}"/>
    <hyperlink ref="F70" r:id="rId229" xr:uid="{E28C0EAB-2045-4DE1-BC04-FC88F5300612}"/>
    <hyperlink ref="A71" r:id="rId230" display="https://www.ncbi.nlm.nih.gov/protein/489323252" xr:uid="{9D06A25A-AF8B-49E8-9AE6-41CF6CE0001C}"/>
    <hyperlink ref="F71" r:id="rId231" xr:uid="{EE15F73A-B98B-4A13-B370-4CEF13D61956}"/>
    <hyperlink ref="F72" r:id="rId232" xr:uid="{CDE4B093-2174-4095-8B67-9A582016AF1B}"/>
    <hyperlink ref="A73" r:id="rId233" display="https://www.ncbi.nlm.nih.gov/protein/490533541" xr:uid="{738C499F-CE40-4A43-8099-1FC9783D9541}"/>
    <hyperlink ref="F73" r:id="rId234" xr:uid="{0D5870C0-18D8-4F96-8CD1-5F8ABC1F7C5A}"/>
    <hyperlink ref="A76" r:id="rId235" display="https://www.ncbi.nlm.nih.gov/protein/489326081" xr:uid="{8D51D097-96D7-420B-8EBB-DC5FB14DF15D}"/>
    <hyperlink ref="F75" r:id="rId236" xr:uid="{55436500-1F5F-42CB-B3D3-223BFC604079}"/>
    <hyperlink ref="F76" r:id="rId237" xr:uid="{926549B2-497D-4D8C-B292-9E1404557F99}"/>
    <hyperlink ref="F74" r:id="rId238" xr:uid="{61F44ED1-090D-4DB5-B2A8-45421FF3F1DB}"/>
    <hyperlink ref="F77" r:id="rId239" xr:uid="{D7922B71-8CD9-476F-A6C9-BA4F8C2FBD38}"/>
    <hyperlink ref="F78" r:id="rId240" xr:uid="{D8A83E70-8EC6-4CC8-95D0-3DF9B19FECA9}"/>
    <hyperlink ref="F79" r:id="rId241" xr:uid="{716884FB-A8BF-447E-A20F-AB42D06D7E1B}"/>
    <hyperlink ref="F80" r:id="rId242" xr:uid="{5D003BE0-89CE-4D6E-8ED8-14C20D5F50EC}"/>
    <hyperlink ref="F81" r:id="rId243" xr:uid="{1F918CDC-0B03-4EAE-AC10-E35E3B42822C}"/>
    <hyperlink ref="F82" r:id="rId244" xr:uid="{CD1B39A1-E7A5-41BC-9CFA-AE965946BFD2}"/>
    <hyperlink ref="F83" r:id="rId245" xr:uid="{88F16B10-2BCF-4EB9-8193-228C03212B88}"/>
    <hyperlink ref="F84" r:id="rId246" display="https://www.genome.jp/entry/R09740" xr:uid="{51CAE6DE-259C-4C76-B5BD-D322F086BAE7}"/>
    <hyperlink ref="A84" r:id="rId247" display="https://www.ncbi.nlm.nih.gov/protein/489339088" xr:uid="{7060EEBA-8356-42B2-B94C-CD249265B2C0}"/>
    <hyperlink ref="A86" r:id="rId248" display="https://www.ncbi.nlm.nih.gov/protein/489326299" xr:uid="{A7DC19B8-5A89-4936-B416-4C529272764F}"/>
    <hyperlink ref="A87" r:id="rId249" display="https://www.ncbi.nlm.nih.gov/protein/489326299" xr:uid="{79643D66-57D2-4894-9F4F-4D446AED5186}"/>
    <hyperlink ref="A88" r:id="rId250" display="https://www.ncbi.nlm.nih.gov/protein/489326299" xr:uid="{149BDE99-D3EE-443B-B037-E120772A79E3}"/>
    <hyperlink ref="A89" r:id="rId251" display="https://www.ncbi.nlm.nih.gov/protein/489326299" xr:uid="{90C7FA47-B2AD-4747-A2CB-F319172FEF04}"/>
    <hyperlink ref="A90" r:id="rId252" display="https://www.ncbi.nlm.nih.gov/protein/489326299" xr:uid="{2ACE4505-0938-4AAC-B857-8D503B9B18CA}"/>
    <hyperlink ref="F85" r:id="rId253" xr:uid="{85D7FDAB-BE51-4A40-B7E8-7DBAB4220774}"/>
    <hyperlink ref="F86" r:id="rId254" xr:uid="{3007CF8C-246B-4BAA-B0C5-282E067E6138}"/>
    <hyperlink ref="F87" r:id="rId255" xr:uid="{F75CED17-A82D-405A-83F1-C903C004213C}"/>
    <hyperlink ref="F88" r:id="rId256" xr:uid="{B22FB438-827F-467B-80D1-0182D04D8B09}"/>
    <hyperlink ref="F89" r:id="rId257" xr:uid="{EF237564-DD34-44B5-95D6-2EF54A583BE8}"/>
    <hyperlink ref="F90" r:id="rId258" xr:uid="{4451F284-ED8E-4F22-A6DC-8696E400F7CB}"/>
    <hyperlink ref="F91" r:id="rId259" xr:uid="{98648BA3-C509-483F-AAAF-5F1F9351E264}"/>
    <hyperlink ref="F92" r:id="rId260" xr:uid="{DA5B8875-27FF-4505-B1D4-C0948A58D392}"/>
    <hyperlink ref="F93" r:id="rId261" xr:uid="{901FBCFF-D491-459F-AC46-A1EA091A4A36}"/>
    <hyperlink ref="F94" r:id="rId262" xr:uid="{74E5A14C-A03B-4D28-B996-18F6A337C661}"/>
    <hyperlink ref="A95" r:id="rId263" display="https://www.ncbi.nlm.nih.gov/protein/489338032" xr:uid="{3BA5F590-755B-441D-A4D4-F10AA3628853}"/>
    <hyperlink ref="F95" r:id="rId264" display="https://www.genome.jp/entry/R05724" xr:uid="{FB3A7530-D830-4E29-A9B3-E8311367287E}"/>
    <hyperlink ref="A163" r:id="rId265" display="https://www.ncbi.nlm.nih.gov/protein/489336088" xr:uid="{5DD17CD3-2DAD-4B21-882B-AE3971AC8A05}"/>
    <hyperlink ref="A164" r:id="rId266" display="https://www.ncbi.nlm.nih.gov/protein/489336088" xr:uid="{9D435351-B478-474F-86A1-242E848B43C1}"/>
    <hyperlink ref="A166" r:id="rId267" display="https://www.ncbi.nlm.nih.gov/protein/489338586" xr:uid="{6E9C22D4-3273-4ECE-B21D-076D24B895DF}"/>
    <hyperlink ref="F165" r:id="rId268" xr:uid="{9A18C300-5A37-4339-9A53-9B3461849A59}"/>
    <hyperlink ref="F166" r:id="rId269" xr:uid="{FFA1F3C2-CE00-4C8B-A12F-C7AA99788EB3}"/>
    <hyperlink ref="A168" r:id="rId270" display="https://www.ncbi.nlm.nih.gov/protein/489324112" xr:uid="{AF045C0B-09A7-41E2-858B-54A4597E9C69}"/>
    <hyperlink ref="F167" r:id="rId271" xr:uid="{F0CE6959-1A9E-48D6-9536-EB5337292662}"/>
    <hyperlink ref="F168" r:id="rId272" xr:uid="{1ECA5B64-C235-4E1B-AD4B-22029DB54030}"/>
    <hyperlink ref="F169" r:id="rId273" xr:uid="{ED28E125-0CA9-4368-8E5B-68E32BC0BB81}"/>
    <hyperlink ref="F170" r:id="rId274" xr:uid="{9342DC44-0A34-48FF-9F10-6B4F035A40FD}"/>
    <hyperlink ref="A173" r:id="rId275" display="https://www.ncbi.nlm.nih.gov/protein/489336055" xr:uid="{DBD4D98C-757A-4D86-A90D-4E8ED244C57D}"/>
    <hyperlink ref="A176" r:id="rId276" display="https://www.ncbi.nlm.nih.gov/protein/489338993" xr:uid="{F7BB1B67-14B3-4303-8F45-3D8903C96FE2}"/>
    <hyperlink ref="A179" r:id="rId277" display="https://www.ncbi.nlm.nih.gov/protein/489338498" xr:uid="{FA401DC2-CBFC-4AAA-8B34-80ECF9CC5B2D}"/>
    <hyperlink ref="A180" r:id="rId278" display="https://www.ncbi.nlm.nih.gov/protein/489338498" xr:uid="{A3887B14-047E-4283-A8BC-32FD99E1BD6D}"/>
    <hyperlink ref="A183" r:id="rId279" display="https://www.ncbi.nlm.nih.gov/protein/489338498" xr:uid="{F58875AA-0084-4234-8DF9-9E368A7F70A5}"/>
    <hyperlink ref="A184" r:id="rId280" display="https://www.ncbi.nlm.nih.gov/protein/489338498" xr:uid="{CA2B5099-0AFA-4031-9D62-061337773962}"/>
    <hyperlink ref="A185" r:id="rId281" display="https://www.ncbi.nlm.nih.gov/protein/489338498" xr:uid="{77D5289D-CD44-4A98-8C5F-08933F5F5DE8}"/>
    <hyperlink ref="F172" r:id="rId282" xr:uid="{089F36E8-7396-442A-B14B-4B2D2493BA35}"/>
    <hyperlink ref="F171" r:id="rId283" xr:uid="{407008D0-76D5-4D06-9CEF-EE66ED39B823}"/>
    <hyperlink ref="F173" r:id="rId284" xr:uid="{A0A4F50D-7436-4094-B291-BD302179E27D}"/>
    <hyperlink ref="F174" r:id="rId285" xr:uid="{3C044116-74AE-44C3-86FB-637E118F401F}"/>
    <hyperlink ref="F175" r:id="rId286" xr:uid="{BB16C294-3CC4-40BC-8BDC-3EE45969B449}"/>
    <hyperlink ref="F176:F184" r:id="rId287" display="https://www.genome.jp/entry/R04198" xr:uid="{08413CDC-91EE-4AF8-B0E1-3BA641E2B076}"/>
    <hyperlink ref="F312:F321" r:id="rId288" display="https://www.genome.jp/entry/R04198" xr:uid="{DCA9A9C8-255F-4762-833D-10FCFCAB1A84}"/>
    <hyperlink ref="F177" r:id="rId289" xr:uid="{CB78DCBF-9ACD-4F77-9560-ABD11D827A8A}"/>
    <hyperlink ref="F108" r:id="rId290" xr:uid="{8C31EB4F-EE50-439A-AA79-1C489F6465C1}"/>
    <hyperlink ref="F96" r:id="rId291" xr:uid="{5543D373-5933-4E2F-9101-D8C68732E981}"/>
    <hyperlink ref="F339" r:id="rId292" display="https://www.genome.jp/entry/" xr:uid="{88ABDE54-8D84-401D-8462-BAFC845459C9}"/>
    <hyperlink ref="F342" r:id="rId293" display="https://www.genome.jp/entry/" xr:uid="{C8099AEC-3CAD-4551-A407-CFF9A82793F7}"/>
    <hyperlink ref="F341" r:id="rId294" display="https://www.genome.jp/entry/" xr:uid="{26DC15D2-5724-44DA-B6FB-EE8E48EB0750}"/>
    <hyperlink ref="F181" r:id="rId295" xr:uid="{7277303E-A9AD-4A90-BC5E-0046BBEDEE09}"/>
    <hyperlink ref="F178" r:id="rId296" xr:uid="{D37E50EA-D5AB-47E5-863D-FF764C1567B7}"/>
    <hyperlink ref="F182" r:id="rId297" xr:uid="{C38EB9BC-FD47-411A-BDDB-71829695381B}"/>
    <hyperlink ref="F180" r:id="rId298" xr:uid="{8AE72E3F-25CA-49EC-83CD-B3E7DF2B672C}"/>
    <hyperlink ref="F179" r:id="rId299" xr:uid="{F8D6E720-17F5-4E5A-BF04-5A74974275D3}"/>
    <hyperlink ref="F183" r:id="rId300" xr:uid="{CA122315-D8A2-4503-BA40-9A92BA9F25C4}"/>
    <hyperlink ref="F184" r:id="rId301" xr:uid="{911E03B0-6170-413D-8A57-B0A0259F0F07}"/>
    <hyperlink ref="F188" r:id="rId302" xr:uid="{EBEEDD17-63B1-4BEA-B620-404975F87B61}"/>
    <hyperlink ref="F187" r:id="rId303" xr:uid="{C1262ABD-8A7A-4233-B030-6BE616C0D68F}"/>
    <hyperlink ref="F185" r:id="rId304" xr:uid="{4DC2E767-A805-4F5A-AF7B-8F7123C1E9F7}"/>
    <hyperlink ref="F189" r:id="rId305" xr:uid="{20A611DD-C6CE-4E35-B09C-7CF226A994FB}"/>
    <hyperlink ref="F190" r:id="rId306" xr:uid="{2A39E81E-F66A-4AEB-A8E1-655797EB2657}"/>
    <hyperlink ref="F193" r:id="rId307" xr:uid="{2E581F2C-6ACD-4A0A-B617-A1C50E416E4D}"/>
    <hyperlink ref="F192" r:id="rId308" xr:uid="{6E27F3B7-0F80-4044-865D-42DF7013E58E}"/>
    <hyperlink ref="F191" r:id="rId309" xr:uid="{07220731-8CAC-4C97-8222-32F13DA716BE}"/>
    <hyperlink ref="F244" r:id="rId310" xr:uid="{AF476C2E-A7E8-4BA2-9679-4D727AB7555A}"/>
    <hyperlink ref="F238" r:id="rId311" xr:uid="{F9A6DDAB-857C-430B-94B5-E0381AFE8EF3}"/>
    <hyperlink ref="F241" r:id="rId312" xr:uid="{B152CFED-2887-4E63-8457-5AED7D07FDFB}"/>
    <hyperlink ref="F260" r:id="rId313" xr:uid="{DD9A71A3-6FD9-41DD-82A0-424D43059364}"/>
    <hyperlink ref="F261" r:id="rId314" xr:uid="{C4B79EC4-47E2-4A46-B265-1C73833A2047}"/>
    <hyperlink ref="F262" r:id="rId315" xr:uid="{B0EF48C7-E2E1-4AAA-8D1D-8BECDC722232}"/>
    <hyperlink ref="F265" r:id="rId316" xr:uid="{B24FD7A5-78C5-492F-AC6A-447B1588EEC7}"/>
    <hyperlink ref="F264" r:id="rId317" xr:uid="{53A1CF25-B493-4C2C-995E-C17EEDA809ED}"/>
    <hyperlink ref="F280" r:id="rId318" xr:uid="{761E7495-92B9-4196-987C-3DFFD7BEBB47}"/>
    <hyperlink ref="F282" r:id="rId319" xr:uid="{EDBBCF02-5D8C-4C32-AF92-2AB2042B8C86}"/>
    <hyperlink ref="F290" r:id="rId320" xr:uid="{41C11038-BEFE-4664-AA98-FE199AE1D17A}"/>
    <hyperlink ref="F292" r:id="rId321" xr:uid="{F949F991-FB2F-4874-A508-222124EDD426}"/>
    <hyperlink ref="F295" r:id="rId322" xr:uid="{20BA0942-FEE3-43B8-8A52-B1B66E671D60}"/>
    <hyperlink ref="F294" r:id="rId323" xr:uid="{8291F32B-9933-4606-AC71-37279648E65F}"/>
    <hyperlink ref="F293" r:id="rId324" xr:uid="{13863C73-9E32-442A-B1C2-20602BCC564F}"/>
    <hyperlink ref="F296" r:id="rId325" xr:uid="{61C1F2C4-0DAD-4FA0-ACF9-62136683CC50}"/>
    <hyperlink ref="F312" r:id="rId326" xr:uid="{AF2D5DF0-AC53-4608-9E3B-E25D17969460}"/>
    <hyperlink ref="F313:F329" r:id="rId327" display="https://www.genome.jp/entry/R04198" xr:uid="{5CB4A550-AD95-4C0C-B175-16E39C635FBF}"/>
    <hyperlink ref="F313" r:id="rId328" xr:uid="{CC602CC1-23D8-4297-9963-1467D17D200F}"/>
    <hyperlink ref="F317" r:id="rId329" xr:uid="{9B236DDE-8A37-416B-A7D3-B05DE4B6D1CF}"/>
    <hyperlink ref="F316" r:id="rId330" xr:uid="{BEB5B3B3-9DFB-476A-9512-82978B985916}"/>
    <hyperlink ref="F314" r:id="rId331" xr:uid="{4836134F-C2B8-44C5-A919-A9AAC7677F1F}"/>
    <hyperlink ref="F318:F329" r:id="rId332" display="https://www.genome.jp/entry/R04198" xr:uid="{9E529DC2-5208-472E-B5C5-083ED1FD5926}"/>
    <hyperlink ref="F344" r:id="rId333" display="https://www.genome.jp/entry/" xr:uid="{379778E2-ED10-4D3D-89BC-0FE27E76AB55}"/>
    <hyperlink ref="F348" r:id="rId334" display="https://www.genome.jp/entry/" xr:uid="{FB0223B6-66F7-448C-86E8-DBDB688EEACB}"/>
    <hyperlink ref="F449" r:id="rId335" xr:uid="{7BEE799E-8383-479C-8E62-FC2CAD6710A0}"/>
    <hyperlink ref="F451" r:id="rId336" xr:uid="{4D87CEEE-1234-4060-B364-4A69948E7CF2}"/>
    <hyperlink ref="F450" r:id="rId337" xr:uid="{C2F5C307-8921-48F2-BC32-3316AC33CF66}"/>
    <hyperlink ref="F455" r:id="rId338" xr:uid="{8ED3900C-B1A2-47DD-9C7C-1CC8B69DC407}"/>
    <hyperlink ref="F463" r:id="rId339" xr:uid="{D97D7A9C-D799-4139-99F4-080C082BEB81}"/>
    <hyperlink ref="F461" r:id="rId340" xr:uid="{E16A1CB0-D622-4C37-8FCC-3C7F1E756C63}"/>
    <hyperlink ref="F459" r:id="rId341" xr:uid="{15ABE472-AB1B-4EF2-B991-3143BF3FBAA6}"/>
    <hyperlink ref="F470" r:id="rId342" xr:uid="{90D40F36-888D-41A7-8773-500E0E60369D}"/>
    <hyperlink ref="F485" r:id="rId343" xr:uid="{07B43936-149A-47AA-847A-7C02376A269A}"/>
    <hyperlink ref="F472" r:id="rId344" xr:uid="{0BFCD3D8-2D0B-432F-8FB4-2B1A53234544}"/>
    <hyperlink ref="F486" r:id="rId345" xr:uid="{7EC0C427-36AA-4489-8F12-94C590CBA2B6}"/>
    <hyperlink ref="F487" r:id="rId346" xr:uid="{002260ED-E766-443D-8055-F3B7B95149DA}"/>
    <hyperlink ref="F489" r:id="rId347" xr:uid="{F0BF1C4E-D2C2-40D3-A85A-B41CB3F61D88}"/>
    <hyperlink ref="F488" r:id="rId348" xr:uid="{397CCB4E-E5D5-4CB7-930D-1848D567E183}"/>
    <hyperlink ref="F495" r:id="rId349" xr:uid="{F3D11375-BCB3-402D-96D7-AE77708901D6}"/>
    <hyperlink ref="F497" r:id="rId350" xr:uid="{09DC7805-EE8E-4752-AAA7-FDE2F8928801}"/>
    <hyperlink ref="F499" r:id="rId351" xr:uid="{B818BAED-49FE-4E31-B9EA-79C873D4CBB3}"/>
    <hyperlink ref="F509" r:id="rId352" xr:uid="{9E13B77F-ED88-47A6-A9B8-D7AF237DBB39}"/>
    <hyperlink ref="F508" r:id="rId353" xr:uid="{7B1503C2-65A5-41EB-A81C-0C67E4794B0B}"/>
    <hyperlink ref="F510" r:id="rId354" display="https://www.genome.jp/entry/" xr:uid="{23C85D73-A0D4-4ED3-BA2E-92FE4E5658B0}"/>
    <hyperlink ref="F511" r:id="rId355" xr:uid="{16F6D7C3-9E35-42BC-885D-4D072A906E2E}"/>
    <hyperlink ref="F520" r:id="rId356" xr:uid="{70E2C99E-47C5-4E26-826C-6EE39F05B82A}"/>
    <hyperlink ref="F514" r:id="rId357" xr:uid="{CFB0928A-A493-4266-B2D2-7294734E7C3D}"/>
    <hyperlink ref="F523" r:id="rId358" xr:uid="{D3A12598-4BE1-45C0-B741-B5BBD52DD1BF}"/>
    <hyperlink ref="F524" r:id="rId359" xr:uid="{2113960A-A36D-459D-AAF4-2ED50EB5A2F0}"/>
    <hyperlink ref="F527" r:id="rId360" xr:uid="{A11A0CA4-DECD-417A-A99D-749BACC66F26}"/>
    <hyperlink ref="F531" r:id="rId361" xr:uid="{8AE60C37-A928-4090-B544-F232E9A1C1F5}"/>
    <hyperlink ref="F530" r:id="rId362" xr:uid="{E4EB2372-F894-4A47-8F77-C200D0B836F6}"/>
    <hyperlink ref="F528" r:id="rId363" xr:uid="{41CAB0E5-86A8-4CA1-AFC2-8F8BD0AC0411}"/>
    <hyperlink ref="F532" r:id="rId364" xr:uid="{CD35195C-E635-4236-AEAD-7772C7D215A4}"/>
    <hyperlink ref="F535" r:id="rId365" xr:uid="{C1391F4C-8E74-47AB-B043-8E4A550F5F52}"/>
    <hyperlink ref="F534" r:id="rId366" xr:uid="{122F075C-2B30-47B6-96CD-DF7ED9DFE96F}"/>
    <hyperlink ref="F533" r:id="rId367" xr:uid="{C44DAC46-FAD5-407B-A49C-046FF0896B0F}"/>
    <hyperlink ref="F536" r:id="rId368" xr:uid="{64563B56-897A-4EAD-9FEF-2585D4A09117}"/>
    <hyperlink ref="F537" r:id="rId369" xr:uid="{4A48A1B4-6423-4210-A8B6-9E1926B2CC34}"/>
    <hyperlink ref="F538" r:id="rId370" display="https://www.genome.jp/entry/" xr:uid="{5A63DE30-D2E7-4D85-9F4A-9845EC59E8FA}"/>
    <hyperlink ref="F759" r:id="rId371" display="https://www.genome.jp/entry/" xr:uid="{EC6B8E88-8679-491D-A691-2D3EB29B703C}"/>
    <hyperlink ref="F893" r:id="rId372" display="https://www.genome.jp/entry/" xr:uid="{BD196140-B91F-40CB-8AFA-AFB7150EAB60}"/>
    <hyperlink ref="F1075" r:id="rId373" xr:uid="{C3A638BB-47D7-4294-A5E6-B3BC1C732B06}"/>
    <hyperlink ref="F1074" r:id="rId374" xr:uid="{1EA9F98F-E83C-4E32-867E-542C272D840D}"/>
    <hyperlink ref="F1073" r:id="rId375" display="https://www.genome.jp/entry/" xr:uid="{99C124BE-404C-4957-96F0-F5A9C34B535A}"/>
    <hyperlink ref="F1076" r:id="rId376" xr:uid="{F16D984B-E549-4ECF-8EAC-17C080177E18}"/>
    <hyperlink ref="F1080" r:id="rId377" xr:uid="{DB40E467-1471-4DFD-996B-079A3A0F3739}"/>
    <hyperlink ref="F1079" r:id="rId378" xr:uid="{FDFCF31E-531E-45F1-B49E-5FCAD83FBD90}"/>
    <hyperlink ref="F1081" r:id="rId379" xr:uid="{27945031-25A0-44AD-99EA-C21265746B25}"/>
    <hyperlink ref="F1082" r:id="rId380" xr:uid="{890649EC-5D79-4F70-9325-60561413E5AB}"/>
    <hyperlink ref="F1108" r:id="rId381" xr:uid="{F683B8D3-8BB5-4865-8801-CD3F272CC72D}"/>
    <hyperlink ref="F1106" r:id="rId382" xr:uid="{4FEF0EAD-FB14-49D7-B6DC-393BCE1C3045}"/>
    <hyperlink ref="F1105" r:id="rId383" xr:uid="{1ADD2CDD-1E25-4510-8AC9-30EBCDF49025}"/>
    <hyperlink ref="F1109" r:id="rId384" xr:uid="{11D8A1A8-9E94-4DAD-B31C-4E5A0A8B62EB}"/>
    <hyperlink ref="F1110" r:id="rId385" xr:uid="{9131EC6E-7C1F-4B43-AEA6-16FCFBF52FC6}"/>
    <hyperlink ref="F1112" r:id="rId386" xr:uid="{6B8B839B-25AB-4489-9D0B-C1EE1A3E656C}"/>
    <hyperlink ref="F1116" r:id="rId387" xr:uid="{8D72EDA9-AA14-4D4D-B8A8-9ED894F171AA}"/>
    <hyperlink ref="F1115" r:id="rId388" xr:uid="{886EB378-9861-4BC2-8E27-8E08E012D716}"/>
    <hyperlink ref="F1113" r:id="rId389" xr:uid="{47367263-431B-4EC6-912B-9E201E20E68F}"/>
    <hyperlink ref="F1118" r:id="rId390" xr:uid="{30246AA9-C183-47D4-A89B-F07CB5924B84}"/>
    <hyperlink ref="F1119" r:id="rId391" xr:uid="{DF3C61D7-A18F-4475-B246-4917DDB92F0F}"/>
    <hyperlink ref="F1122" r:id="rId392" xr:uid="{A4AB5768-EE79-449D-859A-63645EA8790F}"/>
    <hyperlink ref="F1121" r:id="rId393" xr:uid="{29EE9694-E5D2-404C-9ABD-61150164154A}"/>
    <hyperlink ref="F1120" r:id="rId394" xr:uid="{C7451B17-17A5-47A7-92C3-D9877BDC89C5}"/>
    <hyperlink ref="F1123" r:id="rId395" xr:uid="{A5C57A1C-8D4C-4ED9-B7D9-DCD247D1EE87}"/>
    <hyperlink ref="F1124" r:id="rId396" xr:uid="{0DCD4C97-00B4-48C3-B992-BE822D1EEDD0}"/>
    <hyperlink ref="F1137" r:id="rId397" xr:uid="{2CF244BA-453A-40B0-8167-BE32405CAFFF}"/>
    <hyperlink ref="F1125" r:id="rId398" xr:uid="{7EBA58F2-C42D-4426-AB34-29B1E8723E88}"/>
    <hyperlink ref="F1138" r:id="rId399" xr:uid="{A3086845-EC44-44CE-9960-219AB6BCFE05}"/>
    <hyperlink ref="F1143" r:id="rId400" xr:uid="{D87AE52C-879C-448C-8C69-7BBAC6894B9C}"/>
    <hyperlink ref="F1142" r:id="rId401" xr:uid="{47658DD5-246B-4B3F-86F7-2C676F702B4D}"/>
    <hyperlink ref="F1139" r:id="rId402" xr:uid="{838DE29D-E930-4E8D-8E46-A483413FB205}"/>
    <hyperlink ref="F1144" r:id="rId403" xr:uid="{21B4B337-8E87-4364-941C-7F55102520AB}"/>
    <hyperlink ref="F1146" r:id="rId404" display="https://www.genome.jp/entry/" xr:uid="{BC6AE666-5534-4288-95B9-B7407D2977E7}"/>
    <hyperlink ref="F1151" r:id="rId405" xr:uid="{61498A00-210E-4D02-AD28-03964640B2A0}"/>
    <hyperlink ref="F1150" r:id="rId406" xr:uid="{D906D659-A0AC-4A2F-9B8C-C2ACDFF1D303}"/>
    <hyperlink ref="F1149" r:id="rId407" xr:uid="{715A1770-FEBD-4563-8225-83EFBF247FC5}"/>
    <hyperlink ref="F1152" r:id="rId408" xr:uid="{1312932C-4CE1-4C26-8199-8694B3AE6D41}"/>
    <hyperlink ref="F1153" r:id="rId409" xr:uid="{559A7A40-1607-4598-B225-E3EE90E79F64}"/>
    <hyperlink ref="F1156" r:id="rId410" xr:uid="{91F94912-8358-4C69-8E75-FFBF01B19DEC}"/>
    <hyperlink ref="F1155" r:id="rId411" xr:uid="{A3CF60F2-2EF3-476F-A697-DD04230057A9}"/>
    <hyperlink ref="F1154" r:id="rId412" display="https://www.genome.jp/entry/" xr:uid="{7E11D773-04A5-4C50-8913-A36210A8BC88}"/>
    <hyperlink ref="F1170" r:id="rId413" xr:uid="{B8820836-E3C9-44D4-8646-59481F12B76A}"/>
    <hyperlink ref="F1163" r:id="rId414" xr:uid="{9E3F1D45-1C01-4662-9AA0-37AAE2A71809}"/>
    <hyperlink ref="F1171" r:id="rId415" xr:uid="{1D7A5E13-0021-467A-B880-BA9EAD8F6B9B}"/>
    <hyperlink ref="F1173" r:id="rId416" xr:uid="{66C5071D-705A-4457-8D94-661029D44609}"/>
    <hyperlink ref="F1174" r:id="rId417" xr:uid="{E41D3162-490A-42B7-B319-D464434B15DD}"/>
    <hyperlink ref="F1182" r:id="rId418" xr:uid="{64CAB984-E753-42D9-ADE8-EAE604E73DC7}"/>
    <hyperlink ref="F1179" r:id="rId419" xr:uid="{4E1CF2AC-FD68-4C85-88A3-7C65B8C30FDF}"/>
    <hyperlink ref="F1177" r:id="rId420" xr:uid="{60BDF782-A8F4-4141-8CD5-64316ED50F6B}"/>
    <hyperlink ref="F1183" r:id="rId421" xr:uid="{08EE61E7-19C8-4294-BB3E-8F3FB85BE93C}"/>
    <hyperlink ref="F1192" r:id="rId422" xr:uid="{F523AD5A-51C0-4B1E-A0F6-EEDF13863DCE}"/>
    <hyperlink ref="F1193" r:id="rId423" xr:uid="{9B95E635-994F-47B1-9DA7-501D62D4EEB1}"/>
    <hyperlink ref="F1194" r:id="rId424" xr:uid="{008F49FE-7F5B-407C-8996-74C8F0B55616}"/>
    <hyperlink ref="F1196" r:id="rId425" xr:uid="{346B5AC8-9237-4E43-B35F-483033497A68}"/>
    <hyperlink ref="F1195" r:id="rId426" xr:uid="{19A569B5-FFCC-412F-B8A7-688238FF6E38}"/>
    <hyperlink ref="F1197" r:id="rId427" xr:uid="{252C07CB-9570-46C5-A072-AFE44D9283ED}"/>
    <hyperlink ref="F1198" r:id="rId428" xr:uid="{B348726C-3E53-401D-B3A9-7CAAD084ADA0}"/>
    <hyperlink ref="F1206" r:id="rId429" xr:uid="{1A4494BB-400A-4675-8718-06147CF6B638}"/>
    <hyperlink ref="F1207" r:id="rId430" xr:uid="{A7E2BEC2-63D6-47AA-8E8F-85CC1FA0AF7B}"/>
    <hyperlink ref="F1212" r:id="rId431" xr:uid="{7A3F0CC1-2773-4B0A-8069-37E2EDC41072}"/>
    <hyperlink ref="F1209" r:id="rId432" xr:uid="{C2578274-F5EE-4DAE-B1BF-8B24BC8DD53A}"/>
    <hyperlink ref="F1208" r:id="rId433" xr:uid="{BAFABF5A-4DC1-46F4-8D3B-8AC8EB122FCF}"/>
    <hyperlink ref="F1217" r:id="rId434" xr:uid="{AC7C2234-C819-4B69-8EAD-1245AC252736}"/>
    <hyperlink ref="F1221" r:id="rId435" xr:uid="{9CDA581C-C27B-4301-96FE-678F2FA94B98}"/>
    <hyperlink ref="F1219" r:id="rId436" xr:uid="{514D91C2-1875-4B6C-85A2-60F2E3714D68}"/>
    <hyperlink ref="F1218" r:id="rId437" xr:uid="{870F5E39-0105-4B6E-B0DB-781AB603FEC1}"/>
    <hyperlink ref="F1222" r:id="rId438" xr:uid="{602DC210-FD55-4985-859E-902FB2388A5B}"/>
    <hyperlink ref="F1226" r:id="rId439" xr:uid="{2FDA20D0-E95B-43A7-BAE5-FE492FE9930F}"/>
    <hyperlink ref="F1225" r:id="rId440" xr:uid="{492CCA62-895D-47F2-881E-044DA1A71B2A}"/>
    <hyperlink ref="F1223" r:id="rId441" xr:uid="{F0F3B577-5C3E-4F5E-B3ED-1969C4D8D26E}"/>
    <hyperlink ref="F1227" r:id="rId442" xr:uid="{990BD5CD-6EB2-41C0-BA9C-4B87952278B0}"/>
    <hyperlink ref="F1228" r:id="rId443" xr:uid="{7E1D6B0D-DB6B-4F1E-9A83-F7A96652D4BB}"/>
    <hyperlink ref="F1229" r:id="rId444" xr:uid="{78EB8B4F-F271-4272-9EC8-3F0401B95F76}"/>
    <hyperlink ref="F1233" r:id="rId445" xr:uid="{F4568A6E-572C-46D6-91E2-DCC139EEAAB6}"/>
    <hyperlink ref="F1231" r:id="rId446" xr:uid="{F715E4B8-5317-4096-872F-64001BE20214}"/>
    <hyperlink ref="F1230" r:id="rId447" xr:uid="{51CAA913-77A2-4A98-B1BF-E6A551CBF606}"/>
    <hyperlink ref="F1234" r:id="rId448" xr:uid="{3F85FF6B-F6C9-4C06-90F7-AC1A2595B1B2}"/>
    <hyperlink ref="F1235" r:id="rId449" xr:uid="{A65374A8-8DB4-4FFA-B70F-EC9E8B688C80}"/>
    <hyperlink ref="F1243" r:id="rId450" xr:uid="{142FF69E-695F-4CD0-846D-71E4B2BFE3E6}"/>
    <hyperlink ref="F1242" r:id="rId451" xr:uid="{83C6EAD3-345C-44EC-AE6E-E9C968C90F3D}"/>
    <hyperlink ref="F1239" r:id="rId452" xr:uid="{22D79CE1-9C56-4DCF-B1E4-1DD846DFCAF1}"/>
    <hyperlink ref="F1244" r:id="rId453" xr:uid="{2FA072D1-ED4F-450E-90F7-0EF0BC0BB04F}"/>
    <hyperlink ref="F1252" r:id="rId454" xr:uid="{DE155DB1-412D-4320-8B27-466DB71F8A23}"/>
    <hyperlink ref="F1250" r:id="rId455" xr:uid="{CDE75FF1-4133-454D-9E3A-F52794187E8A}"/>
    <hyperlink ref="F1253" r:id="rId456" xr:uid="{4548550D-1907-455C-B87C-BC6BB569A60C}"/>
    <hyperlink ref="F1254" r:id="rId457" xr:uid="{4BA8F6ED-A390-4164-A345-22E7C7CF4790}"/>
    <hyperlink ref="F1257" r:id="rId458" xr:uid="{A64D83ED-4CD6-434F-9E80-6007E17E00D2}"/>
    <hyperlink ref="F1256" r:id="rId459" xr:uid="{4079A703-7596-4D8A-81CF-91B295CFEE0C}"/>
    <hyperlink ref="F1255" r:id="rId460" xr:uid="{D8569978-8333-44A9-B253-840CFA5F3DF1}"/>
    <hyperlink ref="F1259" r:id="rId461" xr:uid="{8C87469F-C9F1-42C1-B1A2-A59DC78B99F7}"/>
    <hyperlink ref="F1260" r:id="rId462" xr:uid="{A60CA68E-D85A-4090-BD74-92B09788A659}"/>
    <hyperlink ref="F1263" r:id="rId463" xr:uid="{816E17C9-AD92-4E98-A806-EE8A92F5DAF4}"/>
    <hyperlink ref="F1267" r:id="rId464" xr:uid="{352C18EE-143E-4897-98E4-F31569C597C5}"/>
    <hyperlink ref="F1266" r:id="rId465" xr:uid="{FFB6AE0D-D8C5-4EF9-812E-FBEEB3A08331}"/>
    <hyperlink ref="F1265" r:id="rId466" xr:uid="{30740184-158B-4DAF-AB00-D1B84629313E}"/>
    <hyperlink ref="F1268" r:id="rId467" xr:uid="{FA7049FD-3570-4419-B37F-1A4F2224484E}"/>
    <hyperlink ref="F1270" r:id="rId468" display="https://www.genome.jp/entry/" xr:uid="{37F5C6A9-1A47-493C-9E51-50FB34F0D655}"/>
    <hyperlink ref="F1269" r:id="rId469" xr:uid="{DD0C3F8B-F110-461A-A79B-733EB9768246}"/>
    <hyperlink ref="F1272" r:id="rId470" xr:uid="{F554F6AD-3113-4600-BE59-C99E441FD5C5}"/>
    <hyperlink ref="F1273" r:id="rId471" xr:uid="{5EB79B81-64A0-443A-A6BA-76263AD5DBBC}"/>
    <hyperlink ref="F1274" r:id="rId472" display="https://www.genome.jp/entry/" xr:uid="{5669E280-4D0F-424D-A86F-5358842B3DDE}"/>
    <hyperlink ref="F1281" r:id="rId473" xr:uid="{2ABA7939-7E11-4C0B-AF97-715B9DA57415}"/>
    <hyperlink ref="F1285" r:id="rId474" xr:uid="{6D79C552-63FC-4289-9C5F-A439CEEB1389}"/>
    <hyperlink ref="F1283" r:id="rId475" xr:uid="{A9498346-B4AC-4FE4-9682-9812A740BCEE}"/>
    <hyperlink ref="F1294" r:id="rId476" xr:uid="{1E1E6F2B-D821-45EA-AB2A-B863C7C5BB82}"/>
    <hyperlink ref="F1296" r:id="rId477" xr:uid="{732E3217-C359-45EF-911D-79176AB5C4E6}"/>
    <hyperlink ref="F1295" r:id="rId478" xr:uid="{EB3E9CFC-4200-4178-9BE5-8F5DE635EDDC}"/>
    <hyperlink ref="F1297" r:id="rId479" xr:uid="{FD63B76C-FAA0-49C6-94BA-C1CAF267A415}"/>
    <hyperlink ref="F1298" r:id="rId480" xr:uid="{A030ED4C-7C5C-4DA2-8352-0A2D16F18AF4}"/>
    <hyperlink ref="F1299" r:id="rId481" xr:uid="{1C39418A-B59F-48FE-B69C-EA6B57E73F2A}"/>
    <hyperlink ref="F1300" r:id="rId482" xr:uid="{EEB3AEB6-4199-4009-9590-CC16D07CCF94}"/>
    <hyperlink ref="F1301" r:id="rId483" xr:uid="{812B077A-B7F6-405D-A1FD-D858B3B42972}"/>
    <hyperlink ref="F1302" r:id="rId484" xr:uid="{329B1AD2-C729-4E5A-A533-592B66A0163A}"/>
    <hyperlink ref="F1304" r:id="rId485" xr:uid="{59C8B252-4584-4EA2-96DC-29A147EE4A55}"/>
    <hyperlink ref="F1303" r:id="rId486" xr:uid="{64332B4F-2342-4483-914A-CEF49F6B8CC6}"/>
    <hyperlink ref="F1305" r:id="rId487" xr:uid="{8786851F-6DF7-46D2-86FD-D8DD4B53F35A}"/>
    <hyperlink ref="F1306" r:id="rId488" xr:uid="{D4333574-A37A-4F67-A6A9-C789ACA6A0DB}"/>
    <hyperlink ref="F1308" r:id="rId489" xr:uid="{58610923-D3DD-40E6-B70F-98E32A68DFB5}"/>
    <hyperlink ref="F1307" r:id="rId490" xr:uid="{BDA499D3-9409-4EFA-A68A-DB48DB742632}"/>
    <hyperlink ref="F1315" r:id="rId491" xr:uid="{ADFD76AB-E8D0-4084-9FB3-7C650BD4F03F}"/>
    <hyperlink ref="F1316" r:id="rId492" xr:uid="{1730A5FA-B0FA-438A-A1AA-C229F5EC7CFE}"/>
    <hyperlink ref="F1317" r:id="rId493" xr:uid="{16E5623C-B46B-4DD7-99A4-13F7FF500B07}"/>
    <hyperlink ref="F1319" r:id="rId494" xr:uid="{149FAEDC-B483-4AC7-B116-E1D68665128C}"/>
    <hyperlink ref="F1318" r:id="rId495" xr:uid="{AA34E9CA-4A4F-44D7-9611-43585A8EE516}"/>
    <hyperlink ref="F1320" r:id="rId496" xr:uid="{EA2C6933-CA4F-4581-85AD-5D151F3857B7}"/>
    <hyperlink ref="F1323" r:id="rId497" xr:uid="{D0D5510D-3A4E-40EE-B3B2-0736D522C62E}"/>
    <hyperlink ref="F1324" r:id="rId498" xr:uid="{439660AB-C428-4969-B75C-BA466A2F00D0}"/>
    <hyperlink ref="F1331" r:id="rId499" xr:uid="{F4CA912A-1A3E-4D0E-8D1E-63E587ECB76C}"/>
    <hyperlink ref="F1335" r:id="rId500" xr:uid="{BA4974ED-5C85-49C9-8262-80510C973A0C}"/>
    <hyperlink ref="F1334" r:id="rId501" xr:uid="{C5779112-0E1A-49DF-84BB-5E78A2D71B59}"/>
    <hyperlink ref="F1332" r:id="rId502" xr:uid="{38768604-F805-437C-95DF-D30FC1AC88C4}"/>
    <hyperlink ref="F1336" r:id="rId503" xr:uid="{77DEF04C-C0AC-48C9-840A-8E9FC7B8E138}"/>
    <hyperlink ref="F1337" r:id="rId504" xr:uid="{ADDE1181-9377-4C0E-878D-D3D6197AFDDD}"/>
    <hyperlink ref="F1338" r:id="rId505" xr:uid="{90186DDB-B39D-4F21-937C-0E3691E94AC6}"/>
    <hyperlink ref="F1340" r:id="rId506" xr:uid="{E7D54ADB-76A0-41E5-906C-4572ACD5E434}"/>
    <hyperlink ref="F1341" r:id="rId507" xr:uid="{34A8D620-3FD5-475E-8460-D35E5658D895}"/>
    <hyperlink ref="F1346" r:id="rId508" xr:uid="{FD288F97-5CF3-4966-8D6A-DEB9BCB87CFB}"/>
    <hyperlink ref="F1343" r:id="rId509" xr:uid="{92FD6DB2-9810-43C4-B0CD-C572BB6D19C7}"/>
    <hyperlink ref="F1342" r:id="rId510" xr:uid="{8437754E-60E2-42A8-A808-A2166DB5BCDA}"/>
    <hyperlink ref="F1347" r:id="rId511" xr:uid="{613C429F-48D4-4047-B49D-97667F34D677}"/>
    <hyperlink ref="F1348" r:id="rId512" xr:uid="{472B7412-C756-469F-A61C-45D02FB41C2E}"/>
    <hyperlink ref="F1353" r:id="rId513" xr:uid="{D2DF3119-3A5C-4772-94A2-CF544D9F5303}"/>
    <hyperlink ref="F1350" r:id="rId514" xr:uid="{4DCF10E9-3427-4870-9A9F-EB4D2F71E460}"/>
    <hyperlink ref="F1349" r:id="rId515" xr:uid="{7D002F3D-9BC2-4625-8126-AC98334358CE}"/>
    <hyperlink ref="F1354" r:id="rId516" xr:uid="{23DF9007-26BE-4952-8C12-913AB11CA525}"/>
    <hyperlink ref="F1355" r:id="rId517" xr:uid="{9EAD5ACF-769A-48E3-9BD2-F503DEE848D2}"/>
    <hyperlink ref="F1357" r:id="rId518" xr:uid="{3F18BC1E-FB34-4C88-8284-B4E083E1ECA0}"/>
    <hyperlink ref="F1356" r:id="rId519" xr:uid="{F2F422D1-9ED8-4DAE-B8A5-800DAF8F725D}"/>
    <hyperlink ref="A97" r:id="rId520" display="https://www.ncbi.nlm.nih.gov/protein/489335658" xr:uid="{AC856DA9-CDFC-4037-99AA-E20D131C622C}"/>
    <hyperlink ref="A98" r:id="rId521" display="https://www.ncbi.nlm.nih.gov/protein/489335658" xr:uid="{97F57E17-EA80-4D7C-9F8D-476729BC0E45}"/>
    <hyperlink ref="A99" r:id="rId522" display="https://www.ncbi.nlm.nih.gov/protein/489335658" xr:uid="{6F4161DB-81DA-4FC3-BC66-3F03EFD9C6EE}"/>
    <hyperlink ref="A100" r:id="rId523" display="https://www.ncbi.nlm.nih.gov/protein/489335658" xr:uid="{4EAD2568-9E5E-4058-B110-00A4BDDCF55D}"/>
    <hyperlink ref="A138" r:id="rId524" display="https://www.ncbi.nlm.nih.gov/protein/489335658" xr:uid="{8A761135-166F-4886-B649-B4988DB0A2A2}"/>
    <hyperlink ref="A150" r:id="rId525" display="https://www.ncbi.nlm.nih.gov/protein/489335658" xr:uid="{B386F64C-FEA2-463D-BB77-F37D7E8137B5}"/>
    <hyperlink ref="A151" r:id="rId526" display="https://www.ncbi.nlm.nih.gov/protein/489335658" xr:uid="{2779C93B-54A9-4C9A-AE71-71C8593D72B6}"/>
    <hyperlink ref="A152" r:id="rId527" display="https://www.ncbi.nlm.nih.gov/protein/489335658" xr:uid="{00858CE9-5E5E-450E-BA1F-4C8ED669005C}"/>
    <hyperlink ref="A153" r:id="rId528" display="https://www.ncbi.nlm.nih.gov/protein/489335658" xr:uid="{925D5431-B567-4345-AFCD-C1C0C6E81205}"/>
    <hyperlink ref="A154" r:id="rId529" display="https://www.ncbi.nlm.nih.gov/protein/489335658" xr:uid="{0E4B778B-1A89-4821-B0B0-CB356B7850D8}"/>
    <hyperlink ref="A155" r:id="rId530" display="https://www.ncbi.nlm.nih.gov/protein/489335658" xr:uid="{97A9D2BC-06B1-4BB5-91F2-34D777520D11}"/>
    <hyperlink ref="A156" r:id="rId531" display="https://www.ncbi.nlm.nih.gov/protein/489335658" xr:uid="{DDDF3553-1884-4BD2-9894-9FD223388482}"/>
    <hyperlink ref="A158" r:id="rId532" display="https://www.ncbi.nlm.nih.gov/protein/489335658" xr:uid="{4C1331E3-B6E7-4F28-8A36-2162BA1AB5E9}"/>
    <hyperlink ref="A159" r:id="rId533" display="https://www.ncbi.nlm.nih.gov/protein/489335658" xr:uid="{D82B5384-1A34-44C7-B5C2-7CDD67AFE893}"/>
    <hyperlink ref="A160" r:id="rId534" display="https://www.ncbi.nlm.nih.gov/protein/489335658" xr:uid="{2AE96235-F595-4CDF-85DB-691FAEA51C97}"/>
    <hyperlink ref="A161" r:id="rId535" display="https://www.ncbi.nlm.nih.gov/protein/489335658" xr:uid="{0B120807-7FB3-44C5-8DEF-9117A10602FE}"/>
    <hyperlink ref="A331" r:id="rId536" display="https://www.ncbi.nlm.nih.gov/protein/489339273" xr:uid="{A853AED6-2C48-4FD7-9A3F-DF103A7ED1BE}"/>
    <hyperlink ref="A330" r:id="rId537" display="https://www.ncbi.nlm.nih.gov/protein/489339273" xr:uid="{7ABDB182-57E4-4A4D-8388-561FF59B20E7}"/>
    <hyperlink ref="A335" r:id="rId538" display="https://www.ncbi.nlm.nih.gov/protein/489324789" xr:uid="{2FAF1DA0-643E-45ED-9691-4612315E29E0}"/>
    <hyperlink ref="A333" r:id="rId539" display="https://www.ncbi.nlm.nih.gov/protein/489324789" xr:uid="{1CFBADF3-82F6-4234-BF97-5C98A1A847E0}"/>
    <hyperlink ref="A336" r:id="rId540" display="https://www.ncbi.nlm.nih.gov/protein/489325261" xr:uid="{1D45ECDD-1131-4A31-AA8B-9B13F10DC66D}"/>
    <hyperlink ref="A337" r:id="rId541" display="https://www.ncbi.nlm.nih.gov/protein/489325261" xr:uid="{CFCA42FD-631A-4C23-A0A4-646F9074A818}"/>
    <hyperlink ref="A338" r:id="rId542" display="https://www.ncbi.nlm.nih.gov/protein/489323266" xr:uid="{73A51EA0-CE00-45C1-9700-5FAC73DBE410}"/>
    <hyperlink ref="A339" r:id="rId543" display="https://www.ncbi.nlm.nih.gov/protein/489335805" xr:uid="{0971BF96-E0FF-425F-A61C-4D1F4F9BECE3}"/>
    <hyperlink ref="A340" r:id="rId544" display="https://www.ncbi.nlm.nih.gov/protein/489324922" xr:uid="{535F4B6C-EEC8-4433-A0A0-68DFF951D85A}"/>
    <hyperlink ref="A341" r:id="rId545" display="https://www.ncbi.nlm.nih.gov/protein/489324762" xr:uid="{39C33016-6E06-4CA9-AA13-068E371944D2}"/>
    <hyperlink ref="A342" r:id="rId546" display="https://www.ncbi.nlm.nih.gov/protein/489335941" xr:uid="{4A925266-9EEF-4CEB-A01E-413126208329}"/>
    <hyperlink ref="A343" r:id="rId547" display="https://www.ncbi.nlm.nih.gov/protein/489319407" xr:uid="{403AF047-8C98-4EE1-B5FB-DC6660749FAB}"/>
    <hyperlink ref="A344" r:id="rId548" display="https://www.ncbi.nlm.nih.gov/protein/489326347" xr:uid="{C8D90284-82C3-4AD7-96BE-80C8770D3F0A}"/>
    <hyperlink ref="A345" r:id="rId549" display="https://www.ncbi.nlm.nih.gov/protein/489324760" xr:uid="{24C911C5-F409-4D3B-992F-3E7238C9B216}"/>
    <hyperlink ref="A346" r:id="rId550" display="https://www.ncbi.nlm.nih.gov/protein/489322698" xr:uid="{EDED0BCB-5650-4E4B-AEAE-97CF8BB16739}"/>
    <hyperlink ref="A347" r:id="rId551" display="https://www.ncbi.nlm.nih.gov/protein/489336237" xr:uid="{661D0E58-90E3-485E-81E1-901A10E18618}"/>
    <hyperlink ref="A348" r:id="rId552" display="https://www.ncbi.nlm.nih.gov/protein/489338522" xr:uid="{BB26A1EA-B5E9-4832-84F8-A2DED39F2C0A}"/>
    <hyperlink ref="A349" r:id="rId553" display="https://www.ncbi.nlm.nih.gov/protein/499188913" xr:uid="{B950FEBB-80CB-4BBE-A3A1-9EDFCC310479}"/>
    <hyperlink ref="A350" r:id="rId554" display="https://www.ncbi.nlm.nih.gov/protein/489338981" xr:uid="{238E7EF8-CDE3-44A7-95C6-5EFEAB2B7785}"/>
    <hyperlink ref="A351" r:id="rId555" display="https://www.ncbi.nlm.nih.gov/protein/489337314" xr:uid="{0AB9BC92-FD4F-46E0-A0D0-65D5BD018726}"/>
    <hyperlink ref="A352" r:id="rId556" display="https://www.ncbi.nlm.nih.gov/protein/497653050" xr:uid="{EDC3CA27-131B-4C18-9FE4-14FB02C6EFD7}"/>
    <hyperlink ref="A353" r:id="rId557" display="https://www.ncbi.nlm.nih.gov/protein/489320312" xr:uid="{13E18056-BF27-4E10-8C20-1BBCEAB4FDF5}"/>
    <hyperlink ref="A354" r:id="rId558" display="https://www.ncbi.nlm.nih.gov/protein/490533474" xr:uid="{58061FE4-ED01-44B8-BBBF-DFCDBBCEFDF1}"/>
    <hyperlink ref="A355" r:id="rId559" display="https://www.ncbi.nlm.nih.gov/protein/489326767" xr:uid="{359E4DE8-ADC3-4CBD-9324-85792CE862DA}"/>
    <hyperlink ref="A356" r:id="rId560" display="https://www.ncbi.nlm.nih.gov/protein/489326767" xr:uid="{5A3BB829-5A18-4B9B-929E-6FF709F36588}"/>
    <hyperlink ref="A357" r:id="rId561" display="https://www.ncbi.nlm.nih.gov/protein/489337687" xr:uid="{D616363D-DAB7-4301-A18A-319A4886A690}"/>
    <hyperlink ref="A358" r:id="rId562" display="https://www.ncbi.nlm.nih.gov/protein/489327633" xr:uid="{C04033FD-BE17-4FD0-8CAE-F6C75E6BE5B6}"/>
    <hyperlink ref="A359" r:id="rId563" display="https://www.ncbi.nlm.nih.gov/protein/489337515" xr:uid="{B2BAC4F9-38F9-4ACA-A5C1-AD1AE75897C0}"/>
    <hyperlink ref="A361" r:id="rId564" display="https://www.ncbi.nlm.nih.gov/protein/489323275" xr:uid="{752ECE7A-D726-46C1-B2DB-D668C524CDE7}"/>
    <hyperlink ref="A363" r:id="rId565" display="https://www.ncbi.nlm.nih.gov/protein/489320334" xr:uid="{F59E34E0-C1DC-4936-AE21-00A97F2B9BBF}"/>
    <hyperlink ref="A364" r:id="rId566" display="https://www.ncbi.nlm.nih.gov/protein/490533426" xr:uid="{DB4E51D2-BA7E-4BBA-851C-94AD3EE57274}"/>
    <hyperlink ref="A366" r:id="rId567" display="https://www.ncbi.nlm.nih.gov/protein/489323338" xr:uid="{4B5AB102-C1E5-40BB-9A5D-C13E40AE1BAF}"/>
    <hyperlink ref="A369" r:id="rId568" display="https://www.ncbi.nlm.nih.gov/protein/489337110" xr:uid="{8C493114-5C00-424E-B4F2-0836F48197CC}"/>
    <hyperlink ref="A370" r:id="rId569" display="https://www.ncbi.nlm.nih.gov/protein/489337304" xr:uid="{090FAC95-7014-429E-B13D-7BD3BFC9C4C7}"/>
    <hyperlink ref="A371" r:id="rId570" display="https://www.ncbi.nlm.nih.gov/protein/489324764" xr:uid="{258A8BCF-E7BC-43C9-9648-95B8BFB88C1F}"/>
    <hyperlink ref="A372" r:id="rId571" display="https://www.ncbi.nlm.nih.gov/protein/489337916" xr:uid="{3A7B5BA4-9C3C-40B3-BD2A-48CD16D5297D}"/>
    <hyperlink ref="A373" r:id="rId572" display="https://www.ncbi.nlm.nih.gov/protein/489325676" xr:uid="{D3782FEA-7B0F-4BC9-81FD-B2C371157C57}"/>
    <hyperlink ref="A384" r:id="rId573" display="https://www.ncbi.nlm.nih.gov/protein/489336843" xr:uid="{1D353305-5441-4B04-99F0-54FFC2F93831}"/>
    <hyperlink ref="A386" r:id="rId574" display="https://www.ncbi.nlm.nih.gov/protein/489336843" xr:uid="{4715CAED-CCC2-46B5-83B4-C34047D31A0E}"/>
    <hyperlink ref="A387" r:id="rId575" display="https://www.ncbi.nlm.nih.gov/protein/489338786" xr:uid="{D86A225E-1426-4B1F-B052-7FF4D8403FBB}"/>
    <hyperlink ref="A388" r:id="rId576" display="https://www.ncbi.nlm.nih.gov/protein/489321730" xr:uid="{BC494B66-4211-41F9-BCD2-39C44FE7253C}"/>
    <hyperlink ref="A389" r:id="rId577" display="https://www.ncbi.nlm.nih.gov/protein/489325686" xr:uid="{DCB21E1D-74D0-4FAB-B060-9FDF99AF161E}"/>
    <hyperlink ref="A390" r:id="rId578" display="https://www.ncbi.nlm.nih.gov/protein/489325007" xr:uid="{05831923-DD85-4878-8813-30EDC8AAF30E}"/>
    <hyperlink ref="A393" r:id="rId579" display="https://www.ncbi.nlm.nih.gov/protein/489324251" xr:uid="{4A923ED5-6D27-4EAA-8AEA-39169D40D6B6}"/>
    <hyperlink ref="A394" r:id="rId580" display="https://www.ncbi.nlm.nih.gov/protein/489319388" xr:uid="{F7AD88BA-1A96-4445-863E-3801C0B1C9C5}"/>
    <hyperlink ref="A398" r:id="rId581" display="https://www.ncbi.nlm.nih.gov/protein/489323009" xr:uid="{B96360D8-F8A2-4728-90F4-FC6D376165D9}"/>
    <hyperlink ref="A407" r:id="rId582" display="https://www.ncbi.nlm.nih.gov/protein/489337680" xr:uid="{2CFEDC4C-110F-428D-96E3-AB5A6C482917}"/>
    <hyperlink ref="A409" r:id="rId583" display="https://www.ncbi.nlm.nih.gov/protein/489337680" xr:uid="{71045B4F-F571-45ED-BCD8-E233911A5725}"/>
    <hyperlink ref="A410" r:id="rId584" display="https://www.ncbi.nlm.nih.gov/protein/489325898" xr:uid="{3D062A0C-7F56-4984-808A-AC800DDA0119}"/>
    <hyperlink ref="A412" r:id="rId585" display="https://www.ncbi.nlm.nih.gov/protein/490533414" xr:uid="{AF4724D7-9491-43D9-9CC3-5C204207A4E2}"/>
    <hyperlink ref="A415" r:id="rId586" display="https://www.ncbi.nlm.nih.gov/protein/490533522" xr:uid="{0FBFAB0C-683C-4BE3-9B6D-E46E23F55CEA}"/>
    <hyperlink ref="A416" r:id="rId587" display="https://www.ncbi.nlm.nih.gov/protein/489320174" xr:uid="{F66C616B-09F4-46CF-96F2-525B41708E95}"/>
    <hyperlink ref="A417" r:id="rId588" display="https://www.ncbi.nlm.nih.gov/protein/489326782" xr:uid="{1A8F9DA4-1EF8-4DF1-B89A-F9AC820E8471}"/>
    <hyperlink ref="A418" r:id="rId589" display="https://www.ncbi.nlm.nih.gov/protein/489335795" xr:uid="{E143FAB2-CD5F-4446-8941-94505FD80AE4}"/>
    <hyperlink ref="A419" r:id="rId590" display="https://www.ncbi.nlm.nih.gov/protein/489324735" xr:uid="{58EF354B-AE1C-4F34-8444-95314104B6D4}"/>
    <hyperlink ref="A420" r:id="rId591" display="https://www.ncbi.nlm.nih.gov/protein/489324529" xr:uid="{4465D09D-B184-40A7-820C-68C86129A42B}"/>
    <hyperlink ref="A421" r:id="rId592" display="https://www.ncbi.nlm.nih.gov/protein/489318397" xr:uid="{F3219733-6B26-4ECC-8C82-4301A4B420B3}"/>
    <hyperlink ref="A422" r:id="rId593" display="https://www.ncbi.nlm.nih.gov/protein/489325686" xr:uid="{49581689-CC6A-43F1-8FE9-30EC427E8A52}"/>
    <hyperlink ref="A423" r:id="rId594" display="https://www.ncbi.nlm.nih.gov/protein/489338108" xr:uid="{8CAC6922-C8B5-4D7B-94E0-4ECD4C83330B}"/>
    <hyperlink ref="A425" r:id="rId595" display="https://www.ncbi.nlm.nih.gov/protein/497653824" xr:uid="{53234618-DEBC-453C-8AF0-C86F9A3E4D6F}"/>
    <hyperlink ref="A427" r:id="rId596" display="https://www.ncbi.nlm.nih.gov/protein/489326034" xr:uid="{B6FE9DF1-E9A3-49F5-98CA-92C946F9EB2B}"/>
    <hyperlink ref="A428" r:id="rId597" display="https://www.ncbi.nlm.nih.gov/protein/489326034" xr:uid="{9B0F15DD-CE82-4ADB-BB64-D140E410B5CA}"/>
    <hyperlink ref="A429" r:id="rId598" display="https://www.ncbi.nlm.nih.gov/protein/489336786" xr:uid="{EC05C9D5-EEE3-4FC1-8066-2CBEF60AB65B}"/>
    <hyperlink ref="A432" r:id="rId599" display="https://www.ncbi.nlm.nih.gov/protein/490534193" xr:uid="{82CED217-AC9A-4E6B-8D17-382C6860B885}"/>
    <hyperlink ref="A434" r:id="rId600" display="https://www.ncbi.nlm.nih.gov/protein/489336173" xr:uid="{598F4E71-90B5-464C-AE5C-00CDE681C372}"/>
    <hyperlink ref="A435" r:id="rId601" display="https://www.ncbi.nlm.nih.gov/protein/489311273" xr:uid="{F8491BE9-910E-4DB6-8392-1F3B03BE75EC}"/>
    <hyperlink ref="A437" r:id="rId602" display="https://www.ncbi.nlm.nih.gov/protein/489322977" xr:uid="{1F7D99D2-BEE7-4081-B142-C66370AB8453}"/>
    <hyperlink ref="A438" r:id="rId603" display="https://www.ncbi.nlm.nih.gov/protein/489322977" xr:uid="{4B5A7874-0EB3-4251-810E-D5D97B3BD0D8}"/>
    <hyperlink ref="A439" r:id="rId604" display="https://www.ncbi.nlm.nih.gov/protein/489336763" xr:uid="{3FEEE8B9-D0F4-40B3-B497-D55D55D2F195}"/>
    <hyperlink ref="A444" r:id="rId605" display="https://www.ncbi.nlm.nih.gov/protein/489324160" xr:uid="{1A3F5B9A-A975-4373-BA11-43140AB07A05}"/>
    <hyperlink ref="A445" r:id="rId606" display="https://www.ncbi.nlm.nih.gov/protein/489324160" xr:uid="{1DAEB35B-E637-40AF-B072-0B3B70389522}"/>
    <hyperlink ref="A448" r:id="rId607" display="https://www.ncbi.nlm.nih.gov/protein/489335485" xr:uid="{B1DDA276-1435-40A5-B95B-8949437D6D33}"/>
    <hyperlink ref="A449" r:id="rId608" display="https://www.ncbi.nlm.nih.gov/protein/490533638" xr:uid="{7A952023-CC7C-44C4-B713-27C1F31D7867}"/>
    <hyperlink ref="A451" r:id="rId609" display="https://www.ncbi.nlm.nih.gov/protein/489337535" xr:uid="{E223FD76-18DB-4119-A089-91E5B832F168}"/>
    <hyperlink ref="A450" r:id="rId610" display="https://www.ncbi.nlm.nih.gov/protein/497653745" xr:uid="{D127B332-58FE-469B-85DD-CF9B199764AD}"/>
    <hyperlink ref="A455" r:id="rId611" display="https://www.ncbi.nlm.nih.gov/protein/490533939" xr:uid="{AAB518DE-9696-41B2-B884-0D32E985DB84}"/>
    <hyperlink ref="A459" r:id="rId612" display="https://www.ncbi.nlm.nih.gov/protein/490533631" xr:uid="{C7775F9F-F6A6-4003-8F53-117085E6B2BE}"/>
    <hyperlink ref="A461" r:id="rId613" display="https://www.ncbi.nlm.nih.gov/protein/489320586" xr:uid="{6182B4D5-0114-4C1B-AEDF-34E51DE7F225}"/>
    <hyperlink ref="A463" r:id="rId614" display="https://www.ncbi.nlm.nih.gov/protein/489338817" xr:uid="{3E187955-BD5D-48FF-B7BF-C82A352B9359}"/>
    <hyperlink ref="A468" r:id="rId615" display="https://www.ncbi.nlm.nih.gov/protein/489324879" xr:uid="{3CDB6E65-A5DF-4D2D-8C80-57BF84826D28}"/>
    <hyperlink ref="A470" r:id="rId616" display="https://www.ncbi.nlm.nih.gov/protein/489336298" xr:uid="{848D1423-1EA6-40C4-A2C6-5430C83DA7C9}"/>
    <hyperlink ref="A472" r:id="rId617" display="https://www.ncbi.nlm.nih.gov/protein/489336552" xr:uid="{CAF3D539-63E2-47A1-A6C5-7D76FAF02799}"/>
    <hyperlink ref="A478" r:id="rId618" display="https://www.ncbi.nlm.nih.gov/protein/489323863" xr:uid="{534646F8-87C9-46A5-AAB2-C1478CFE6FD0}"/>
    <hyperlink ref="A485" r:id="rId619" display="https://www.ncbi.nlm.nih.gov/protein/489337883" xr:uid="{CED120CA-11E8-4125-9E95-B264F522F4C8}"/>
    <hyperlink ref="A486" r:id="rId620" display="https://www.ncbi.nlm.nih.gov/protein/489326651" xr:uid="{E137EACC-CBA2-46B7-B198-F0DA54440C78}"/>
    <hyperlink ref="A487" r:id="rId621" display="https://www.ncbi.nlm.nih.gov/protein/497654051" xr:uid="{DD6D6DD3-5A92-4817-B33F-9A8D8950467E}"/>
    <hyperlink ref="A488" r:id="rId622" display="https://www.ncbi.nlm.nih.gov/protein/489338760" xr:uid="{C7F348BA-312D-4376-BC74-5EF30BB58EEE}"/>
    <hyperlink ref="A489" r:id="rId623" display="https://www.ncbi.nlm.nih.gov/protein/489322370" xr:uid="{3C21F2DE-3B24-4487-984D-6285E81C03CB}"/>
    <hyperlink ref="A493" r:id="rId624" display="https://www.ncbi.nlm.nih.gov/protein/489336737" xr:uid="{77B998DD-CAD0-4A60-A7F2-76E94A7146DC}"/>
    <hyperlink ref="A495" r:id="rId625" display="https://www.ncbi.nlm.nih.gov/protein/489323430" xr:uid="{6795936B-7745-4D90-B643-18D72E559FDD}"/>
    <hyperlink ref="A497" r:id="rId626" display="https://www.ncbi.nlm.nih.gov/protein/489322406" xr:uid="{CD3FF03B-2C72-401E-A82D-401119FBED1B}"/>
    <hyperlink ref="A499" r:id="rId627" display="https://www.ncbi.nlm.nih.gov/protein/489322426" xr:uid="{F238CE0A-9715-4843-95A4-699897D9C271}"/>
    <hyperlink ref="A505" r:id="rId628" display="https://www.ncbi.nlm.nih.gov/protein/489319356" xr:uid="{E22FC8B1-1618-48EF-9C87-83C5CC2ADE3B}"/>
    <hyperlink ref="A506" r:id="rId629" display="https://www.ncbi.nlm.nih.gov/protein/489324822" xr:uid="{B7143364-86BE-4B2B-AC70-EB0BF53D69CA}"/>
    <hyperlink ref="A507" r:id="rId630" display="https://www.ncbi.nlm.nih.gov/protein/489322404" xr:uid="{E6A932D2-DFBB-47F8-8941-13E3F744E8CF}"/>
    <hyperlink ref="A508" r:id="rId631" display="https://www.ncbi.nlm.nih.gov/protein/489322490" xr:uid="{3F11801D-7A3F-4545-87DC-CFCCB3855C84}"/>
    <hyperlink ref="A509" r:id="rId632" display="https://www.ncbi.nlm.nih.gov/protein/499188948" xr:uid="{78FFFA70-236E-47DC-A6A1-C1385D228C76}"/>
    <hyperlink ref="A510" r:id="rId633" display="https://www.ncbi.nlm.nih.gov/protein/489335433" xr:uid="{32178302-1901-44F3-B95E-A8D447229028}"/>
    <hyperlink ref="A511" r:id="rId634" display="https://www.ncbi.nlm.nih.gov/protein/489335444" xr:uid="{E7B5612D-1E05-4342-909E-9013B8CCE0E4}"/>
    <hyperlink ref="A514" r:id="rId635" display="https://www.ncbi.nlm.nih.gov/protein/489320207" xr:uid="{BFF0AD62-326E-40CE-B22A-3B0DA7A4898F}"/>
    <hyperlink ref="A517" r:id="rId636" display="https://www.ncbi.nlm.nih.gov/protein/489321175" xr:uid="{7415646E-8E8A-4D5A-9527-0E5DCDCDCF5B}"/>
    <hyperlink ref="A520" r:id="rId637" display="https://www.ncbi.nlm.nih.gov/protein/489338870" xr:uid="{4FF055A1-2818-4D82-BE8A-44D396D9CE2B}"/>
    <hyperlink ref="A523" r:id="rId638" display="https://www.ncbi.nlm.nih.gov/protein/489336915" xr:uid="{1BD345F5-2F6A-4373-8162-103D8BCA3AC1}"/>
    <hyperlink ref="A524" r:id="rId639" display="https://www.ncbi.nlm.nih.gov/protein/490533378" xr:uid="{B9819216-46CE-4579-8B88-B4AB0BC129C9}"/>
    <hyperlink ref="A527" r:id="rId640" display="https://www.ncbi.nlm.nih.gov/protein/489321917" xr:uid="{4BC68109-CF8D-4997-8FE2-162B35BCA3CA}"/>
    <hyperlink ref="A528" r:id="rId641" display="https://www.ncbi.nlm.nih.gov/protein/489321917" xr:uid="{D3FFF9CE-EFD7-411A-9655-03380D0BBB03}"/>
    <hyperlink ref="A530" r:id="rId642" display="https://www.ncbi.nlm.nih.gov/protein/489321782" xr:uid="{2FF9A3F2-E98B-4229-92E2-EC1F21BD70A1}"/>
    <hyperlink ref="A531" r:id="rId643" display="https://www.ncbi.nlm.nih.gov/protein/499189047" xr:uid="{F5DD66DB-7643-43A3-9645-608AE0C96DF8}"/>
    <hyperlink ref="A532" r:id="rId644" display="https://www.ncbi.nlm.nih.gov/protein/489320360" xr:uid="{CA6A6DA6-4167-4A6F-8AA3-650C416DD5DF}"/>
    <hyperlink ref="A533" r:id="rId645" display="https://www.ncbi.nlm.nih.gov/protein/489322372" xr:uid="{0515FA55-04A9-403F-A28E-56A17BE115CD}"/>
    <hyperlink ref="A534" r:id="rId646" display="https://www.ncbi.nlm.nih.gov/protein/497654186" xr:uid="{5A205224-7F22-46B6-99ED-B196C0703F19}"/>
    <hyperlink ref="A535" r:id="rId647" display="https://www.ncbi.nlm.nih.gov/protein/489338366" xr:uid="{5963E496-7A6D-4F60-8445-2F8A2AC41290}"/>
    <hyperlink ref="A536" r:id="rId648" display="https://www.ncbi.nlm.nih.gov/protein/489316547" xr:uid="{17EB2274-81AF-4710-99C6-C8007CA7E634}"/>
    <hyperlink ref="A537" r:id="rId649" display="https://www.ncbi.nlm.nih.gov/protein/490533333" xr:uid="{01675B42-05C0-4B4B-A31D-E0D40BFEB99B}"/>
    <hyperlink ref="A538" r:id="rId650" display="https://www.ncbi.nlm.nih.gov/protein/489326626" xr:uid="{B9673E8A-B18E-46CE-B7F2-3929F0B1A947}"/>
    <hyperlink ref="A546" r:id="rId651" display="https://www.ncbi.nlm.nih.gov/protein/490533317" xr:uid="{95A3B150-0A6C-475D-A6B7-28EBB3CF401B}"/>
    <hyperlink ref="A547" r:id="rId652" display="https://www.ncbi.nlm.nih.gov/protein/489338299" xr:uid="{B20559BB-9676-470B-92AD-9E73C59E78F9}"/>
    <hyperlink ref="A550" r:id="rId653" display="https://www.ncbi.nlm.nih.gov/protein/489335746" xr:uid="{6AD9AFAD-D5D7-43FC-AAFD-B53AACD071D3}"/>
    <hyperlink ref="A552" r:id="rId654" display="https://www.ncbi.nlm.nih.gov/protein/489327652" xr:uid="{90C4471A-6764-4219-853B-234C7A5C6FDA}"/>
    <hyperlink ref="A553" r:id="rId655" display="https://www.ncbi.nlm.nih.gov/protein/489327165" xr:uid="{3E04E117-7032-4B73-81B3-646A1CBAC9B1}"/>
    <hyperlink ref="A560" r:id="rId656" display="https://www.ncbi.nlm.nih.gov/protein/489326004" xr:uid="{21883371-53CA-403B-A1B6-167D9B6ECDBC}"/>
    <hyperlink ref="A561" r:id="rId657" display="https://www.ncbi.nlm.nih.gov/protein/489326004" xr:uid="{2CC3E436-E6C2-4E42-982C-E3B9201E40E4}"/>
    <hyperlink ref="A564" r:id="rId658" display="https://www.ncbi.nlm.nih.gov/protein/489339305" xr:uid="{F3B7022D-F28B-4E59-9B5A-1CEB2426538A}"/>
    <hyperlink ref="A565" r:id="rId659" display="https://www.ncbi.nlm.nih.gov/protein/489339305" xr:uid="{80563221-BE4A-4FF8-BB1F-2F0B1EF66832}"/>
    <hyperlink ref="A566" r:id="rId660" display="https://www.ncbi.nlm.nih.gov/protein/489325932" xr:uid="{B2C3EB6E-8BA1-4078-8651-CB5ECC1BF685}"/>
    <hyperlink ref="A567" r:id="rId661" display="https://www.ncbi.nlm.nih.gov/protein/489325932" xr:uid="{79B5D577-8254-4D9A-BD87-80A4B9BE1B9D}"/>
    <hyperlink ref="A570" r:id="rId662" display="https://www.ncbi.nlm.nih.gov/protein/490533958" xr:uid="{81FD85CF-1D20-4974-97A6-0386233D8CCE}"/>
    <hyperlink ref="A572" r:id="rId663" display="https://www.ncbi.nlm.nih.gov/protein/489337764" xr:uid="{24A64A19-2FCF-4AD5-BC87-56C5A282E30F}"/>
    <hyperlink ref="A573" r:id="rId664" display="https://www.ncbi.nlm.nih.gov/protein/489326598" xr:uid="{DC8B1C2E-6BDB-40B7-AA95-74B2B6332C0A}"/>
    <hyperlink ref="A582" r:id="rId665" display="https://www.ncbi.nlm.nih.gov/protein/489322100" xr:uid="{ECD15AA4-D4B2-4B86-8687-536A6C150F6C}"/>
    <hyperlink ref="A584" r:id="rId666" display="https://www.ncbi.nlm.nih.gov/protein/489339956" xr:uid="{5CABB96E-EC82-47B6-A932-05560906D8AF}"/>
    <hyperlink ref="A585" r:id="rId667" display="https://www.ncbi.nlm.nih.gov/protein/497654238" xr:uid="{45D05A47-405E-429B-ACB4-A0DE8761CBF2}"/>
    <hyperlink ref="A586" r:id="rId668" display="https://www.ncbi.nlm.nih.gov/protein/489319398" xr:uid="{05938F15-0AD3-42DC-B074-84EAD565B243}"/>
    <hyperlink ref="A588" r:id="rId669" display="https://www.ncbi.nlm.nih.gov/protein/497654096" xr:uid="{F6673428-3F20-4378-A3BF-F709FA3720D6}"/>
    <hyperlink ref="A590" r:id="rId670" display="https://www.ncbi.nlm.nih.gov/protein/489322181" xr:uid="{2922EE6F-A6FA-4D81-BB3A-B770CFB6B7D3}"/>
    <hyperlink ref="A591" r:id="rId671" display="https://www.ncbi.nlm.nih.gov/protein/489338027" xr:uid="{20C373E8-4363-487C-9D1F-258ECE83940A}"/>
    <hyperlink ref="A592" r:id="rId672" display="https://www.ncbi.nlm.nih.gov/protein/489336151" xr:uid="{B6266C68-89B0-444C-8525-AC6F1051AE69}"/>
    <hyperlink ref="A593" r:id="rId673" display="https://www.ncbi.nlm.nih.gov/protein/489337450" xr:uid="{5438D6B7-14AE-4B92-80E0-0B8E8C18ADE9}"/>
    <hyperlink ref="A596" r:id="rId674" display="https://www.ncbi.nlm.nih.gov/protein/489322816" xr:uid="{CA314160-E890-49B3-AF34-AED40F5E4FF7}"/>
    <hyperlink ref="A598" r:id="rId675" display="https://www.ncbi.nlm.nih.gov/protein/489326385" xr:uid="{AB84C2C4-7A8E-4FBB-B60D-70DBFABD394B}"/>
    <hyperlink ref="A599" r:id="rId676" display="https://www.ncbi.nlm.nih.gov/protein/489335310" xr:uid="{BBB5347A-E18D-40B4-B798-18ABE83D24FA}"/>
    <hyperlink ref="A602" r:id="rId677" display="https://www.ncbi.nlm.nih.gov/protein/489335794" xr:uid="{8151EB6E-67C7-46D7-92EA-7806511D085E}"/>
    <hyperlink ref="A603" r:id="rId678" display="https://www.ncbi.nlm.nih.gov/protein/489325614" xr:uid="{05870366-7F1E-4E9B-B6D2-88EE78218FB2}"/>
    <hyperlink ref="A604" r:id="rId679" display="https://www.ncbi.nlm.nih.gov/protein/490533756" xr:uid="{DE5328F0-F3DF-447D-ADC9-818DAB1179F2}"/>
    <hyperlink ref="A605" r:id="rId680" display="https://www.ncbi.nlm.nih.gov/protein/489338628" xr:uid="{469DE057-74A4-49BF-85FF-798A6E38A6F7}"/>
    <hyperlink ref="A606" r:id="rId681" display="https://www.ncbi.nlm.nih.gov/protein/489338628" xr:uid="{DB42215B-C2BE-4BD0-B95F-1418D4454EC1}"/>
    <hyperlink ref="A607" r:id="rId682" display="https://www.ncbi.nlm.nih.gov/protein/489338348" xr:uid="{6F7B9044-BCA0-4902-8492-6D7B048DD5EB}"/>
    <hyperlink ref="A608" r:id="rId683" display="https://www.ncbi.nlm.nih.gov/protein/489338348" xr:uid="{D6586756-ACA2-476E-80AE-A0F77FF956FD}"/>
    <hyperlink ref="A609" r:id="rId684" display="https://www.ncbi.nlm.nih.gov/protein/489338767" xr:uid="{ABA3BC43-77A8-4C86-9E54-9363F2EA24A9}"/>
    <hyperlink ref="A611" r:id="rId685" display="https://www.ncbi.nlm.nih.gov/protein/489338767" xr:uid="{C9F965F7-3F67-43AF-BCE2-8E62638F9073}"/>
    <hyperlink ref="A612" r:id="rId686" display="https://www.ncbi.nlm.nih.gov/protein/489321375" xr:uid="{BFA0DBBB-8A0A-4FF8-A399-058A4796CE7A}"/>
    <hyperlink ref="A620" r:id="rId687" display="https://www.ncbi.nlm.nih.gov/protein/490533388" xr:uid="{5E8F1811-1AC1-410E-A498-5080848BA0D2}"/>
    <hyperlink ref="A628" r:id="rId688" display="https://www.ncbi.nlm.nih.gov/protein/489335871" xr:uid="{1A369CEC-5C59-4E56-9FF4-4773873758F4}"/>
    <hyperlink ref="A630" r:id="rId689" display="https://www.ncbi.nlm.nih.gov/protein/489337062" xr:uid="{4370C35F-2E10-4FB9-A7E3-6B04FBA5CB92}"/>
    <hyperlink ref="A632" r:id="rId690" display="https://www.ncbi.nlm.nih.gov/protein/489337714" xr:uid="{1544AE54-63AF-4D2D-95C7-D1EE646EEEC7}"/>
    <hyperlink ref="A634" r:id="rId691" display="https://www.ncbi.nlm.nih.gov/protein/489320062" xr:uid="{DF659088-CFEB-4F1D-A9AF-0ABF5BEC5D1E}"/>
    <hyperlink ref="A635" r:id="rId692" display="https://www.ncbi.nlm.nih.gov/protein/489339279" xr:uid="{3220C367-E162-4100-8F27-CA4E77F75383}"/>
    <hyperlink ref="A636" r:id="rId693" display="https://www.ncbi.nlm.nih.gov/protein/489319449" xr:uid="{B25403B3-54C2-4852-90B8-83808631D5D1}"/>
    <hyperlink ref="A1340" r:id="rId694" display="https://www.ncbi.nlm.nih.gov/protein/489321954" xr:uid="{5B26D89E-4864-4B3C-AE5D-AC32F40888FA}"/>
    <hyperlink ref="A1341" r:id="rId695" display="https://www.ncbi.nlm.nih.gov/protein/489324884" xr:uid="{5C8D913C-2ECE-48DA-84AF-9D2E44D59563}"/>
    <hyperlink ref="A1342" r:id="rId696" display="https://www.ncbi.nlm.nih.gov/protein/489335255" xr:uid="{C505751D-45DA-4000-BCDA-E9CCFA5BDBD8}"/>
    <hyperlink ref="A952" r:id="rId697" display="https://www.ncbi.nlm.nih.gov/protein/489325826" xr:uid="{25EC5270-9148-4A57-BE98-4E4E6A72AF11}"/>
    <hyperlink ref="A944" r:id="rId698" display="https://www.ncbi.nlm.nih.gov/protein/489337867" xr:uid="{042D26BC-B956-47F7-A076-CEF2995EDF92}"/>
    <hyperlink ref="A921" r:id="rId699" display="https://www.ncbi.nlm.nih.gov/protein/489319652" xr:uid="{BB95FF2E-86C9-4879-8B1D-633AB42CEC36}"/>
    <hyperlink ref="A924" r:id="rId700" display="https://www.ncbi.nlm.nih.gov/protein/489319652" xr:uid="{2E163834-B48A-42FE-850F-41F0FEC768D1}"/>
    <hyperlink ref="A922" r:id="rId701" display="https://www.ncbi.nlm.nih.gov/protein/489319652" xr:uid="{4126810E-4583-48A3-B868-18BB685C7107}"/>
    <hyperlink ref="A923" r:id="rId702" display="https://www.ncbi.nlm.nih.gov/protein/489319652" xr:uid="{7ED95655-3A96-4966-9C47-3E9D66D768D0}"/>
    <hyperlink ref="A710" r:id="rId703" display="https://www.ncbi.nlm.nih.gov/protein/489335280" xr:uid="{F9946F4B-CB89-41F7-8C91-C591BC81C6A7}"/>
    <hyperlink ref="A708" r:id="rId704" display="https://www.ncbi.nlm.nih.gov/protein/489335280" xr:uid="{27A03ABC-29C2-4C65-9EB6-A67EC26BA270}"/>
    <hyperlink ref="A707" r:id="rId705" display="https://www.ncbi.nlm.nih.gov/protein/489335280" xr:uid="{DA158B64-CEAB-43C9-BA1E-9F4B15FE0E85}"/>
    <hyperlink ref="A706" r:id="rId706" display="https://www.ncbi.nlm.nih.gov/protein/489335280" xr:uid="{58F24F73-801A-4CDB-9ED6-C5F0D717BDB1}"/>
    <hyperlink ref="A705" r:id="rId707" display="https://www.ncbi.nlm.nih.gov/protein/489335280" xr:uid="{AD3E8843-425F-45F7-8096-DECF305FBB78}"/>
    <hyperlink ref="A709" r:id="rId708" display="https://www.ncbi.nlm.nih.gov/protein/489335280" xr:uid="{29E09989-912C-4BCF-B95E-186DCC00536C}"/>
    <hyperlink ref="A702" r:id="rId709" display="https://www.ncbi.nlm.nih.gov/protein/497652142" xr:uid="{858F6288-4655-4D3C-A492-FD072C2EB87C}"/>
    <hyperlink ref="A699" r:id="rId710" display="https://www.ncbi.nlm.nih.gov/protein/497652142" xr:uid="{101FB072-2049-490F-AAAF-80859CF78A20}"/>
    <hyperlink ref="A700" r:id="rId711" display="https://www.ncbi.nlm.nih.gov/protein/497652142" xr:uid="{9605F4CA-6945-4E7B-A7EE-B65A2B7D4186}"/>
    <hyperlink ref="A697" r:id="rId712" display="https://www.ncbi.nlm.nih.gov/protein/497652142" xr:uid="{038BDCCB-315B-4223-B7C4-D1953267B380}"/>
    <hyperlink ref="A698" r:id="rId713" display="https://www.ncbi.nlm.nih.gov/protein/497652142" xr:uid="{9297B9C5-F812-447D-A365-25A2AA719E48}"/>
    <hyperlink ref="A701" r:id="rId714" display="https://www.ncbi.nlm.nih.gov/protein/497652142" xr:uid="{3C50F2CC-63B6-4AEC-898B-30EB0FBE1A7E}"/>
    <hyperlink ref="A775" r:id="rId715" display="https://www.ncbi.nlm.nih.gov/protein/497655058" xr:uid="{A83B9661-D048-400E-8CF3-D693ED383AE9}"/>
    <hyperlink ref="A774" r:id="rId716" display="https://www.ncbi.nlm.nih.gov/protein/497655058" xr:uid="{9133AE1B-6AE0-4CB8-B67D-2A2212E24BAE}"/>
    <hyperlink ref="A776" r:id="rId717" display="https://www.ncbi.nlm.nih.gov/protein/497655058" xr:uid="{EFAEE0F7-5070-426D-AFB6-312F595CF8AB}"/>
    <hyperlink ref="A777" r:id="rId718" display="https://www.ncbi.nlm.nih.gov/protein/497655058" xr:uid="{7526C329-EF40-4527-80F0-6E37E6F173D7}"/>
    <hyperlink ref="A778" r:id="rId719" display="https://www.ncbi.nlm.nih.gov/protein/489325704" xr:uid="{D29FB5F3-BFDF-41C4-81BF-AC561D2FC04D}"/>
    <hyperlink ref="A790" r:id="rId720" display="https://www.ncbi.nlm.nih.gov/protein/490534165" xr:uid="{1FCBA53D-26B7-4073-9ED1-5B6C138747D7}"/>
    <hyperlink ref="A784" r:id="rId721" display="https://www.ncbi.nlm.nih.gov/protein/489327129" xr:uid="{FC69EF51-FB78-45CF-A6D8-6BFBD147C957}"/>
    <hyperlink ref="A950" r:id="rId722" display="https://www.ncbi.nlm.nih.gov/protein/489322299" xr:uid="{D2115C61-1F34-47A1-BE5D-002E72B29579}"/>
    <hyperlink ref="A951" r:id="rId723" display="https://www.ncbi.nlm.nih.gov/protein/489330944" xr:uid="{C122EA51-2B82-4AFB-ACB3-3244750F9FCA}"/>
    <hyperlink ref="A964" r:id="rId724" display="https://www.ncbi.nlm.nih.gov/protein/489322646" xr:uid="{24390F47-4228-452E-8176-18D77FC68380}"/>
    <hyperlink ref="A967" r:id="rId725" display="https://www.ncbi.nlm.nih.gov/protein/489335867" xr:uid="{8A9CF99E-5027-4A12-B51F-358D79BB02DB}"/>
    <hyperlink ref="A968" r:id="rId726" display="https://www.ncbi.nlm.nih.gov/protein/489335867" xr:uid="{8E8B8CE0-2BCF-4B73-BEF3-010915D96830}"/>
    <hyperlink ref="A966" r:id="rId727" display="https://www.ncbi.nlm.nih.gov/protein/489337642" xr:uid="{0E230055-8C1E-4B72-8175-72DCAD380DF3}"/>
    <hyperlink ref="A977" r:id="rId728" display="https://www.ncbi.nlm.nih.gov/protein/489324074" xr:uid="{4A7A5B31-59B9-40B8-B51C-393C3FA5805E}"/>
    <hyperlink ref="A978" r:id="rId729" display="https://www.ncbi.nlm.nih.gov/protein/489324074" xr:uid="{71734D02-F19B-4559-BF01-C0C8A3E24F21}"/>
    <hyperlink ref="A979" r:id="rId730" display="https://www.ncbi.nlm.nih.gov/protein/489324074" xr:uid="{1470D0AC-BEC9-4385-9691-E00CF3ACE6A6}"/>
    <hyperlink ref="A981" r:id="rId731" display="https://www.ncbi.nlm.nih.gov/protein/489327128" xr:uid="{1C971911-86E7-41FF-ACF3-C5AE90A62267}"/>
    <hyperlink ref="A1099" r:id="rId732" display="https://www.ncbi.nlm.nih.gov/protein/489337960" xr:uid="{1950B8B9-0B6F-4FCE-90DF-BA8E7C0B4D0E}"/>
    <hyperlink ref="A1104" r:id="rId733" display="https://www.ncbi.nlm.nih.gov/protein/489337960" xr:uid="{0196D3D8-3F66-490A-BB01-6689C550A998}"/>
    <hyperlink ref="A1343" r:id="rId734" display="https://www.ncbi.nlm.nih.gov/protein/489322806" xr:uid="{A8A1C048-35C1-47C0-8BBD-A6347BD6A090}"/>
    <hyperlink ref="A1346" r:id="rId735" display="https://www.ncbi.nlm.nih.gov/protein/490533419" xr:uid="{7C215FEF-5EDB-4716-A28F-D186A7C21591}"/>
    <hyperlink ref="A1347" r:id="rId736" display="https://www.ncbi.nlm.nih.gov/protein/489335769" xr:uid="{D598E204-6046-44B8-ADAC-21DE5B7A81B0}"/>
    <hyperlink ref="A1348" r:id="rId737" display="https://www.ncbi.nlm.nih.gov/protein/489322938" xr:uid="{FEB82231-6D4C-47A5-836E-B1620991D84B}"/>
    <hyperlink ref="A1349" r:id="rId738" display="https://www.ncbi.nlm.nih.gov/protein/497652551" xr:uid="{670BBBAA-B1D2-4A4B-9F13-3D18A76F4993}"/>
    <hyperlink ref="A1350" r:id="rId739" display="https://www.ncbi.nlm.nih.gov/protein/489336487" xr:uid="{46BBECEA-59F3-4BB1-A78E-FB4BC4E4F92F}"/>
    <hyperlink ref="A1354" r:id="rId740" display="https://www.ncbi.nlm.nih.gov/protein/489338212" xr:uid="{7FBF36F5-D7F4-4B77-BAD9-B0CA506608F9}"/>
    <hyperlink ref="A1355" r:id="rId741" display="https://www.ncbi.nlm.nih.gov/protein/489321465" xr:uid="{AB0933BE-86E5-40C6-AB1A-1EBE6022589B}"/>
    <hyperlink ref="A1353" r:id="rId742" display="https://www.ncbi.nlm.nih.gov/protein/489320276" xr:uid="{C84FA70E-B26F-4FF4-A170-EC360D32C875}"/>
    <hyperlink ref="A1356" r:id="rId743" display="https://www.ncbi.nlm.nih.gov/protein/489336104" xr:uid="{F502FF44-D608-48CF-B642-D1414511339A}"/>
    <hyperlink ref="A1357" r:id="rId744" display="https://www.ncbi.nlm.nih.gov/protein/489322037" xr:uid="{9B01FF58-080B-4C67-B965-4E15842CC420}"/>
    <hyperlink ref="A1362" r:id="rId745" display="https://www.ncbi.nlm.nih.gov/protein/489336739" xr:uid="{798381B0-E58E-4CF5-9A6A-D2872ED30421}"/>
    <hyperlink ref="A1365" r:id="rId746" display="https://www.ncbi.nlm.nih.gov/protein/489325777" xr:uid="{FAE761DA-6E53-414D-8F4F-D6F0B4E66457}"/>
    <hyperlink ref="A1364" r:id="rId747" display="https://www.ncbi.nlm.nih.gov/protein/489325777" xr:uid="{7F11798D-AC14-4FAA-B576-EC293875545D}"/>
    <hyperlink ref="A1363" r:id="rId748" display="https://www.ncbi.nlm.nih.gov/protein/489325777" xr:uid="{563CEC35-6A2C-4D93-9028-46DC5F967056}"/>
    <hyperlink ref="A1369" r:id="rId749" display="https://www.ncbi.nlm.nih.gov/protein/489324808" xr:uid="{0A7D351B-E5F8-4637-ABB5-323BEF58AB5E}"/>
    <hyperlink ref="A1372" r:id="rId750" display="https://www.ncbi.nlm.nih.gov/protein/489337568" xr:uid="{7D86B024-FF73-4627-9531-C4464CCB2EB0}"/>
    <hyperlink ref="A1373" r:id="rId751" display="https://www.ncbi.nlm.nih.gov/protein/489322937" xr:uid="{39C859AB-1556-4E49-A54F-9A0D463D3F44}"/>
    <hyperlink ref="A1374" r:id="rId752" display="https://www.ncbi.nlm.nih.gov/protein/499188955" xr:uid="{5660DCC9-23CF-4E4C-B1BE-B3E59543B946}"/>
    <hyperlink ref="A1375" r:id="rId753" display="https://www.ncbi.nlm.nih.gov/protein/489326620" xr:uid="{161ACC20-1198-4E1C-896B-2655F71ABCC7}"/>
    <hyperlink ref="A1381" r:id="rId754" display="https://www.ncbi.nlm.nih.gov/protein/489320353" xr:uid="{9C1AD461-AFD3-4073-BCE5-190DD22B4BB6}"/>
    <hyperlink ref="A1379" r:id="rId755" display="https://www.ncbi.nlm.nih.gov/protein/489324944" xr:uid="{C9B0A3E9-FDEF-43E2-B370-5518EE48185B}"/>
    <hyperlink ref="A1380" r:id="rId756" display="https://www.ncbi.nlm.nih.gov/protein/489324944" xr:uid="{13732F6C-56BA-4B26-91F5-ABAF02078C1A}"/>
    <hyperlink ref="A1378" r:id="rId757" display="https://www.ncbi.nlm.nih.gov/protein/489321751" xr:uid="{A76F019A-D9B0-4F6A-9547-1A076EA8712D}"/>
    <hyperlink ref="A1385" r:id="rId758" display="https://www.ncbi.nlm.nih.gov/protein/489337167" xr:uid="{2FFF4916-8155-4D2B-B48F-E9698F72F466}"/>
    <hyperlink ref="A1383" r:id="rId759" display="https://www.ncbi.nlm.nih.gov/protein/490533902" xr:uid="{5156A3D2-1487-41F7-AA49-DF17FD8FBE5B}"/>
    <hyperlink ref="A1384" r:id="rId760" display="https://www.ncbi.nlm.nih.gov/protein/489337167" xr:uid="{8CD93580-99FF-4627-AE64-2170051853B1}"/>
    <hyperlink ref="A1382" r:id="rId761" display="https://www.ncbi.nlm.nih.gov/protein/489324781" xr:uid="{1A7D5315-1619-4495-BD77-DD7BC7754FE8}"/>
    <hyperlink ref="A953" r:id="rId762" display="https://www.ncbi.nlm.nih.gov/protein/489322294" xr:uid="{FC489E4C-D0A3-4A98-BEBB-27EA483E04CD}"/>
    <hyperlink ref="A954" r:id="rId763" display="https://www.ncbi.nlm.nih.gov/protein/489337839" xr:uid="{65CF519A-5D59-4DB1-BC81-E2AFD34F4CF3}"/>
    <hyperlink ref="A957" r:id="rId764" display="https://www.ncbi.nlm.nih.gov/protein/490533860" xr:uid="{AEAB86F8-31F1-4907-A607-FE39DABA7634}"/>
    <hyperlink ref="A958" r:id="rId765" display="https://www.ncbi.nlm.nih.gov/protein/490533860" xr:uid="{8B967DBC-6B1D-40DF-9AF7-8FDDD9A89BA3}"/>
    <hyperlink ref="A959" r:id="rId766" display="https://www.ncbi.nlm.nih.gov/protein/489338601" xr:uid="{64EB4723-7BC2-4B6D-B806-968ACBC484CA}"/>
    <hyperlink ref="A962" r:id="rId767" display="https://www.ncbi.nlm.nih.gov/protein/489338000" xr:uid="{87C06AC8-BDF8-4C20-A831-AC50A3510F44}"/>
    <hyperlink ref="A960" r:id="rId768" display="https://www.ncbi.nlm.nih.gov/protein/489338000" xr:uid="{F3B825DB-3A01-4B16-96DA-CFC92F0CF8A8}"/>
    <hyperlink ref="A961" r:id="rId769" display="https://www.ncbi.nlm.nih.gov/protein/489338000" xr:uid="{8A584833-6EE4-4B08-825F-008CD0071FB9}"/>
    <hyperlink ref="A963" r:id="rId770" display="https://www.ncbi.nlm.nih.gov/protein/489336193" xr:uid="{F31F3C15-A623-423D-A6E9-76B5C70B4E5E}"/>
    <hyperlink ref="A956" r:id="rId771" display="https://www.ncbi.nlm.nih.gov/protein/489338353" xr:uid="{DB0636DF-4AC6-40F7-95DC-FDFE28ABFDE9}"/>
    <hyperlink ref="A955" r:id="rId772" display="https://www.ncbi.nlm.nih.gov/protein/489322674" xr:uid="{DBE45455-DC81-4F99-BC88-A367C5A048EA}"/>
    <hyperlink ref="A980" r:id="rId773" display="https://www.ncbi.nlm.nih.gov/protein/489337115" xr:uid="{937A4183-0AD6-4294-8B39-863ED24B3785}"/>
    <hyperlink ref="A972" r:id="rId774" display="https://www.ncbi.nlm.nih.gov/protein/489338270" xr:uid="{8891379E-DD81-4653-9B8D-867CCE24635A}"/>
    <hyperlink ref="A973" r:id="rId775" display="https://www.ncbi.nlm.nih.gov/protein/489338270" xr:uid="{55DFAA33-A5C9-4AB6-B8F6-D59D3708757F}"/>
    <hyperlink ref="A975" r:id="rId776" display="https://www.ncbi.nlm.nih.gov/protein/489337827" xr:uid="{5CF063D0-258B-4766-9DA1-DD80680E93C1}"/>
    <hyperlink ref="A976" r:id="rId777" display="https://www.ncbi.nlm.nih.gov/protein/489335889" xr:uid="{0555A0E0-6ABB-4602-8452-5C0F7FF6FD54}"/>
    <hyperlink ref="A974" r:id="rId778" display="https://www.ncbi.nlm.nih.gov/protein/489336919" xr:uid="{0315CC07-AB30-4E9D-98DC-D3E45CBC673F}"/>
    <hyperlink ref="A1045" r:id="rId779" display="https://www.ncbi.nlm.nih.gov/protein/497652745" xr:uid="{32F08E8F-CF72-4182-A196-D2A5FC49DA0F}"/>
    <hyperlink ref="A1046" r:id="rId780" display="https://www.ncbi.nlm.nih.gov/protein/497652745" xr:uid="{12F28624-F084-48B5-B322-1D6D849E2588}"/>
    <hyperlink ref="A1040" r:id="rId781" display="https://www.ncbi.nlm.nih.gov/protein/489324098" xr:uid="{2B7A79EA-09C3-464D-B0B2-AC3004754EBB}"/>
    <hyperlink ref="A1028" r:id="rId782" display="https://www.ncbi.nlm.nih.gov/protein/490534131" xr:uid="{997A8E74-4C46-4A78-97DC-BDC0F9147EC6}"/>
    <hyperlink ref="A1010" r:id="rId783" display="https://www.ncbi.nlm.nih.gov/protein/489336177" xr:uid="{A849ED57-756F-4D7A-9710-175F3D11B821}"/>
    <hyperlink ref="A1008" r:id="rId784" display="https://www.ncbi.nlm.nih.gov/protein/489335457" xr:uid="{8DBCFFF8-18A1-4E46-90F8-76AA3BA1A003}"/>
    <hyperlink ref="A1007" r:id="rId785" display="https://www.ncbi.nlm.nih.gov/protein/489320761" xr:uid="{1F8D2B42-0E2D-40FA-9A0D-AE9838365E8C}"/>
    <hyperlink ref="A1005" r:id="rId786" display="https://www.ncbi.nlm.nih.gov/protein/489325605" xr:uid="{6F88C303-9954-4F96-BB94-18EBB94C8E2E}"/>
    <hyperlink ref="A1006" r:id="rId787" display="https://www.ncbi.nlm.nih.gov/protein/489325605" xr:uid="{42D82FEB-B6A7-4303-90A7-E87C2B82E240}"/>
    <hyperlink ref="A1009" r:id="rId788" display="https://www.ncbi.nlm.nih.gov/protein/490533428" xr:uid="{35F99D17-9B84-4614-B36E-A3F50A61E523}"/>
    <hyperlink ref="A1011" r:id="rId789" display="https://www.ncbi.nlm.nih.gov/protein/489335821" xr:uid="{EA412FDC-7AE7-461C-A14B-C3B2D880EFD1}"/>
    <hyperlink ref="A1012" r:id="rId790" display="https://www.ncbi.nlm.nih.gov/protein/490533887" xr:uid="{9500B2FB-4EDB-4221-9075-7A2B248A58AD}"/>
    <hyperlink ref="A1044" r:id="rId791" display="https://www.ncbi.nlm.nih.gov/protein/497653035" xr:uid="{292377E8-AB7F-41A7-849C-2144071EBDE2}"/>
    <hyperlink ref="A1042" r:id="rId792" display="https://www.ncbi.nlm.nih.gov/protein/489336921" xr:uid="{146E56AB-7A8B-4796-A1A1-3ACE785C59E6}"/>
    <hyperlink ref="A1043" r:id="rId793" display="https://www.ncbi.nlm.nih.gov/protein/489324801" xr:uid="{E035D8A8-CAD2-4D65-97DB-F57F3448AB74}"/>
    <hyperlink ref="A1041" r:id="rId794" display="https://www.ncbi.nlm.nih.gov/protein/490533679" xr:uid="{80E7F71C-D1ED-45C5-9B12-473D6C6BF5B4}"/>
    <hyperlink ref="A1030" r:id="rId795" display="https://www.ncbi.nlm.nih.gov/protein/489322682" xr:uid="{3BFF75D7-82CE-44D3-A200-5C4824F8268C}"/>
    <hyperlink ref="A1032" r:id="rId796" display="https://www.ncbi.nlm.nih.gov/protein/489320329" xr:uid="{4AABE83C-552F-4D8A-858D-A09A2C27659B}"/>
    <hyperlink ref="A1035" r:id="rId797" display="https://www.ncbi.nlm.nih.gov/protein/489335968" xr:uid="{78E22F5B-2628-4AB1-AC6E-BBF9626DD1FA}"/>
    <hyperlink ref="A1039" r:id="rId798" display="https://www.ncbi.nlm.nih.gov/protein/489337570" xr:uid="{E55D4CA0-AF53-454C-BB63-BDC50B3D7A67}"/>
    <hyperlink ref="A1038" r:id="rId799" display="https://www.ncbi.nlm.nih.gov/protein/489318234" xr:uid="{F3018256-4A0A-4F11-B6D7-D704AF620DFE}"/>
    <hyperlink ref="A1029" r:id="rId800" display="https://www.ncbi.nlm.nih.gov/protein/489335799" xr:uid="{0C522B67-291E-4564-AB14-5F5315504F7B}"/>
    <hyperlink ref="A1031" r:id="rId801" display="https://www.ncbi.nlm.nih.gov/protein/489335414" xr:uid="{25853AD6-620B-4393-A59A-695CDBACE9C3}"/>
    <hyperlink ref="A1033" r:id="rId802" display="https://www.ncbi.nlm.nih.gov/protein/497654157" xr:uid="{F80506B5-E7DB-4B94-8FFD-93E7E0949BE7}"/>
    <hyperlink ref="A983" r:id="rId803" display="https://www.ncbi.nlm.nih.gov/protein/489320209" xr:uid="{59A0B126-9FCD-46CD-8ED6-09D887D7FCFF}"/>
    <hyperlink ref="A982" r:id="rId804" display="https://www.ncbi.nlm.nih.gov/protein/489319617" xr:uid="{5BC3F3C3-4ED9-4860-8646-518A23CAB7F0}"/>
    <hyperlink ref="A986" r:id="rId805" display="https://www.ncbi.nlm.nih.gov/protein/489321315" xr:uid="{6CB2376B-16D1-4CC3-A75A-8697E08BEA43}"/>
    <hyperlink ref="A987" r:id="rId806" display="https://www.ncbi.nlm.nih.gov/protein/489337304" xr:uid="{DA16CF2C-1CB3-484E-B357-C6D1050B64E7}"/>
    <hyperlink ref="A984" r:id="rId807" display="https://www.ncbi.nlm.nih.gov/protein/489336693" xr:uid="{1F335441-F171-49E1-840F-A994852CB115}"/>
    <hyperlink ref="A994" r:id="rId808" display="https://www.ncbi.nlm.nih.gov/protein/489326633" xr:uid="{0CEF2290-A858-48AA-A5BD-D39975F5B9BC}"/>
    <hyperlink ref="A996" r:id="rId809" display="https://www.ncbi.nlm.nih.gov/protein/490533591" xr:uid="{8E5A5B7D-10C1-41F6-8A77-D6FE5D615C17}"/>
    <hyperlink ref="A998" r:id="rId810" display="https://www.ncbi.nlm.nih.gov/protein/489339958" xr:uid="{5BB01223-12BB-4333-B030-351FA4EB3FE0}"/>
    <hyperlink ref="A1002" r:id="rId811" display="https://www.ncbi.nlm.nih.gov/protein/489322944" xr:uid="{B15AD9C5-5DB3-4504-809F-120A8F9A80DF}"/>
    <hyperlink ref="A1004" r:id="rId812" display="https://www.ncbi.nlm.nih.gov/protein/489319394" xr:uid="{AAF25A94-7646-47B5-B075-706761B40C03}"/>
    <hyperlink ref="A1001" r:id="rId813" display="https://www.ncbi.nlm.nih.gov/protein/489322733" xr:uid="{98E7031F-3EA8-4716-AB01-A2FFF7813851}"/>
    <hyperlink ref="A995" r:id="rId814" display="https://www.ncbi.nlm.nih.gov/protein/490533312" xr:uid="{9B37B879-588E-4E30-9598-65488C1F2022}"/>
    <hyperlink ref="A997" r:id="rId815" display="https://www.ncbi.nlm.nih.gov/protein/489337877" xr:uid="{629B7DC0-0548-41FD-840B-9BAC1ABD217B}"/>
    <hyperlink ref="A993" r:id="rId816" display="https://www.ncbi.nlm.nih.gov/protein/489335821" xr:uid="{594034B5-5698-4F89-AD56-0173F607660E}"/>
    <hyperlink ref="A928" r:id="rId817" display="https://www.ncbi.nlm.nih.gov/protein/489337056" xr:uid="{155F6331-FAB1-49C8-87C7-AA4695EFA41C}"/>
    <hyperlink ref="A931" r:id="rId818" display="https://www.ncbi.nlm.nih.gov/protein/489338924" xr:uid="{4CED2D13-4655-467B-B932-5B6927F47386}"/>
    <hyperlink ref="A940" r:id="rId819" display="https://www.ncbi.nlm.nih.gov/protein/489318477" xr:uid="{E1749B6A-95F9-46FC-B368-7B75644DCC8F}"/>
    <hyperlink ref="A927" r:id="rId820" display="https://www.ncbi.nlm.nih.gov/protein/489337060" xr:uid="{050FD6C5-9055-4C7B-BFF3-2EF63FDB0FB6}"/>
    <hyperlink ref="A925" r:id="rId821" display="https://www.ncbi.nlm.nih.gov/protein/489335905" xr:uid="{96FD3949-DE39-40E6-846A-75DCFC98A2FC}"/>
    <hyperlink ref="A929" r:id="rId822" display="https://www.ncbi.nlm.nih.gov/protein/497653697" xr:uid="{D85712E7-57E7-4FFE-B42A-00975EEEFB6E}"/>
    <hyperlink ref="A930" r:id="rId823" display="https://www.ncbi.nlm.nih.gov/protein/489327635" xr:uid="{16F55B71-C480-4D75-A027-7DB24D62E3AD}"/>
    <hyperlink ref="A932" r:id="rId824" display="https://www.ncbi.nlm.nih.gov/protein/489335740" xr:uid="{5ACC5D64-B2F8-489A-81C2-D2472AD31A20}"/>
    <hyperlink ref="A936" r:id="rId825" display="https://www.ncbi.nlm.nih.gov/protein/497653697" xr:uid="{760AC2DE-EEE4-4074-A961-A16728F5C095}"/>
    <hyperlink ref="A939" r:id="rId826" display="https://www.ncbi.nlm.nih.gov/protein/489335286" xr:uid="{43694866-7AD5-412F-AC6A-BC53E48998C9}"/>
    <hyperlink ref="A938" r:id="rId827" display="https://www.ncbi.nlm.nih.gov/protein/489321409" xr:uid="{683D7046-3463-47AF-BE97-5FF7BF009286}"/>
    <hyperlink ref="A933" r:id="rId828" display="https://www.ncbi.nlm.nih.gov/protein/489336622" xr:uid="{FF309C5F-ECF1-471D-A46E-5A872FF15E85}"/>
    <hyperlink ref="A942" r:id="rId829" display="https://www.ncbi.nlm.nih.gov/protein/489335286" xr:uid="{3E5645AB-4AFF-4D09-ACA2-B9937E858837}"/>
    <hyperlink ref="A941" r:id="rId830" display="https://www.ncbi.nlm.nih.gov/protein/489337102" xr:uid="{778A4F0C-2036-4223-8286-0DAF8CA3541B}"/>
    <hyperlink ref="A943" r:id="rId831" display="https://www.ncbi.nlm.nih.gov/protein/489338374" xr:uid="{C2F61C32-EBCB-4F05-A3DE-7FD27817A299}"/>
    <hyperlink ref="A946" r:id="rId832" display="https://www.ncbi.nlm.nih.gov/protein/490534094" xr:uid="{71FBCBF6-44B9-466D-84F4-255818A5F5FD}"/>
    <hyperlink ref="A948" r:id="rId833" display="https://www.ncbi.nlm.nih.gov/protein/489323874" xr:uid="{537253EE-5294-4F9D-835F-ABE7F05DBDDE}"/>
    <hyperlink ref="A949" r:id="rId834" display="https://www.ncbi.nlm.nih.gov/protein/490533525" xr:uid="{4C567D17-B5ED-4877-99A6-7BD935D0F031}"/>
    <hyperlink ref="A947" r:id="rId835" display="https://www.ncbi.nlm.nih.gov/protein/489339111" xr:uid="{084D3D6B-3B65-4CBD-9749-D2699EE25619}"/>
    <hyperlink ref="A945" r:id="rId836" display="https://www.ncbi.nlm.nih.gov/protein/490533341" xr:uid="{CDCE3E78-F832-4463-93EF-AF332C42185D}"/>
    <hyperlink ref="A764" r:id="rId837" display="https://www.ncbi.nlm.nih.gov/protein/490533895" xr:uid="{783EB502-BA46-4137-903E-C9FB208400E7}"/>
    <hyperlink ref="A765" r:id="rId838" display="https://www.ncbi.nlm.nih.gov/protein/490533895" xr:uid="{80624EA1-7269-434C-ACAD-CF5337A91212}"/>
    <hyperlink ref="A766" r:id="rId839" display="https://www.ncbi.nlm.nih.gov/protein/490533895" xr:uid="{EF74BE7E-A9C7-4677-AF77-34307339D38C}"/>
    <hyperlink ref="A767" r:id="rId840" display="https://www.ncbi.nlm.nih.gov/protein/490533895" xr:uid="{B0C13D1D-F1C8-4188-A673-251E0085C84C}"/>
    <hyperlink ref="A761" r:id="rId841" display="https://www.ncbi.nlm.nih.gov/protein/489319062" xr:uid="{2BD6B203-F7E0-445E-89C3-A5707991B6B1}"/>
    <hyperlink ref="A762" r:id="rId842" display="https://www.ncbi.nlm.nih.gov/protein/489319062" xr:uid="{952EA0C0-13E5-4929-8556-31B1694677D9}"/>
    <hyperlink ref="A783" r:id="rId843" display="https://www.ncbi.nlm.nih.gov/protein/489335802" xr:uid="{4FB24269-789C-4C23-8E45-1C019AE45B53}"/>
    <hyperlink ref="A760" r:id="rId844" display="https://www.ncbi.nlm.nih.gov/protein/489335972" xr:uid="{344CBC7C-CC1B-42F3-8BEC-EC9BB58411D2}"/>
    <hyperlink ref="A763" r:id="rId845" display="https://www.ncbi.nlm.nih.gov/protein/489321059" xr:uid="{D6CDAB6E-1199-4432-A01F-F4FC8870D56A}"/>
    <hyperlink ref="A770" r:id="rId846" display="https://www.ncbi.nlm.nih.gov/protein/490533509" xr:uid="{2729D077-A4C5-4ED2-8DF0-3394A65DFBCD}"/>
    <hyperlink ref="A772" r:id="rId847" display="https://www.ncbi.nlm.nih.gov/protein/489335400" xr:uid="{8F96FB84-67B7-4C9D-B57F-B89473326DAA}"/>
    <hyperlink ref="A771" r:id="rId848" display="https://www.ncbi.nlm.nih.gov/protein/489338456" xr:uid="{D9698656-0594-4FEC-B562-43D4DF58D766}"/>
    <hyperlink ref="A768" r:id="rId849" display="https://www.ncbi.nlm.nih.gov/protein/497653572" xr:uid="{8F0650E8-BE94-40AD-AA62-61F77C992228}"/>
    <hyperlink ref="A769" r:id="rId850" display="https://www.ncbi.nlm.nih.gov/protein/489337004" xr:uid="{1A5DB19F-F8DF-4ABD-ABF4-4AA71B24FA64}"/>
    <hyperlink ref="A785" r:id="rId851" display="https://www.ncbi.nlm.nih.gov/protein/489336094" xr:uid="{C2C0CCC8-5110-485B-AF7E-A65C06EA8325}"/>
    <hyperlink ref="A788" r:id="rId852" display="https://www.ncbi.nlm.nih.gov/protein/489324993" xr:uid="{319291D4-4270-4AF0-960A-DFD0DD5AF823}"/>
    <hyperlink ref="A641" r:id="rId853" display="https://www.ncbi.nlm.nih.gov/protein/489338578" xr:uid="{86A21AD8-1980-4841-B69E-5372776B7EF1}"/>
    <hyperlink ref="A638" r:id="rId854" display="https://www.ncbi.nlm.nih.gov/protein/489324756" xr:uid="{0C6102BD-0338-46C3-930C-98FF0EB74195}"/>
    <hyperlink ref="A639" r:id="rId855" display="https://www.ncbi.nlm.nih.gov/protein/489324756" xr:uid="{C25CD2AF-B7D5-4525-971A-672DA16ABB45}"/>
    <hyperlink ref="A640" r:id="rId856" display="https://www.ncbi.nlm.nih.gov/protein/489322748" xr:uid="{70801506-541C-478A-9B1B-780AE3548670}"/>
    <hyperlink ref="A637" r:id="rId857" display="https://www.ncbi.nlm.nih.gov/protein/489336536" xr:uid="{1D864A74-E960-4208-AB11-570EC20758F5}"/>
    <hyperlink ref="A645" r:id="rId858" display="https://www.ncbi.nlm.nih.gov/protein/489337584" xr:uid="{35266581-8EDE-4630-BC62-8AEE20A425F0}"/>
    <hyperlink ref="A647" r:id="rId859" display="https://www.ncbi.nlm.nih.gov/protein/489338320" xr:uid="{2C8FD4AF-AD74-4E72-B6B0-8437C55794F0}"/>
    <hyperlink ref="A649" r:id="rId860" display="https://www.ncbi.nlm.nih.gov/protein/489325683" xr:uid="{C412369A-7250-4E48-8582-443B9CA94B5A}"/>
    <hyperlink ref="A675" r:id="rId861" display="https://www.ncbi.nlm.nih.gov/protein/489337842" xr:uid="{DE46F133-A7D2-4B8A-8FE9-5A27ED1694DD}"/>
    <hyperlink ref="A684" r:id="rId862" display="https://www.ncbi.nlm.nih.gov/protein/489338088" xr:uid="{5550FD9F-1AA2-42FA-BDF9-E2D0CA9AF62A}"/>
    <hyperlink ref="A690" r:id="rId863" display="https://www.ncbi.nlm.nih.gov/protein/490533669" xr:uid="{13EBC60B-68A8-48E0-B9C4-6F1F5C14250A}"/>
    <hyperlink ref="A693" r:id="rId864" display="https://www.ncbi.nlm.nih.gov/protein/489325751" xr:uid="{00E9DF29-D09F-4979-BA05-612009E7C99C}"/>
    <hyperlink ref="A694" r:id="rId865" display="https://www.ncbi.nlm.nih.gov/protein/489325751" xr:uid="{C9DDAD6F-B2EA-4984-BF51-214E0DB888B9}"/>
    <hyperlink ref="A695" r:id="rId866" display="https://www.ncbi.nlm.nih.gov/protein/489324617" xr:uid="{EACF4CD9-CC1A-4210-BD42-26EF226E79B9}"/>
    <hyperlink ref="A722" r:id="rId867" display="https://www.ncbi.nlm.nih.gov/protein/499188991" xr:uid="{AE0F93EB-4663-4F06-BA1B-1A879BEEB47B}"/>
    <hyperlink ref="A724" r:id="rId868" display="https://www.ncbi.nlm.nih.gov/protein/489320611" xr:uid="{2C4CEE86-47D4-4F2C-A02F-AFE5147B0BFB}"/>
    <hyperlink ref="A733" r:id="rId869" display="https://www.ncbi.nlm.nih.gov/protein/499188943" xr:uid="{18706ECE-42F5-4635-A355-CC541AC68BB4}"/>
    <hyperlink ref="A739" r:id="rId870" display="https://www.ncbi.nlm.nih.gov/protein/490533672" xr:uid="{606BF491-4E08-4B76-997C-99C78857413E}"/>
    <hyperlink ref="A740" r:id="rId871" display="https://www.ncbi.nlm.nih.gov/protein/490533672" xr:uid="{82E763AB-AD1F-4073-A36D-1D8422C1C2B5}"/>
    <hyperlink ref="A817" r:id="rId872" display="https://www.ncbi.nlm.nih.gov/protein/489337635" xr:uid="{EA622221-1D0F-4BF5-9426-025A75258AB4}"/>
    <hyperlink ref="A822" r:id="rId873" display="https://www.ncbi.nlm.nih.gov/protein/489337931" xr:uid="{67CD85E3-0755-4A7F-AF5E-7C0D0E58FF4D}"/>
    <hyperlink ref="A842" r:id="rId874" display="https://www.ncbi.nlm.nih.gov/protein/504719385" xr:uid="{78848429-273D-4A3C-8017-0CE85628E65E}"/>
    <hyperlink ref="A843" r:id="rId875" display="https://www.ncbi.nlm.nih.gov/protein/504719385" xr:uid="{0080F1BC-D241-49ED-BBF0-94841E1CAFB6}"/>
    <hyperlink ref="A909" r:id="rId876" display="https://www.ncbi.nlm.nih.gov/protein/489337819" xr:uid="{E73651F2-0E58-42E6-829D-C932EC41DD97}"/>
    <hyperlink ref="A889" r:id="rId877" display="https://www.ncbi.nlm.nih.gov/protein/489337996" xr:uid="{97263F62-F1C1-4440-9D09-9CA8F755FF5D}"/>
    <hyperlink ref="A892" r:id="rId878" display="https://www.ncbi.nlm.nih.gov/protein/489324230" xr:uid="{2DCC5822-63CC-4CDA-85CE-A945387927F3}"/>
    <hyperlink ref="A893" r:id="rId879" display="https://www.ncbi.nlm.nih.gov/protein/489321926" xr:uid="{D1156DC4-F32B-45F7-BA68-7EF247C381BD}"/>
    <hyperlink ref="A910" r:id="rId880" display="https://www.ncbi.nlm.nih.gov/protein/489336512" xr:uid="{3F7F474C-4B8C-4C17-9921-47CD018885D6}"/>
    <hyperlink ref="A915" r:id="rId881" display="https://www.ncbi.nlm.nih.gov/protein/489337319" xr:uid="{CABD2B8D-C68B-4A68-8A11-892C809989B8}"/>
    <hyperlink ref="A918" r:id="rId882" display="https://www.ncbi.nlm.nih.gov/protein/489324066" xr:uid="{3080F7F0-D831-4F95-B572-400431EB8438}"/>
    <hyperlink ref="A920" r:id="rId883" display="https://www.ncbi.nlm.nih.gov/protein/2096805201" xr:uid="{68E7293F-9164-4CDE-8C52-440C0F0293E5}"/>
    <hyperlink ref="A916" r:id="rId884" display="https://www.ncbi.nlm.nih.gov/protein/489336894" xr:uid="{B9B193CB-E8CB-4B2D-8213-D4C8CD8DDC49}"/>
    <hyperlink ref="A914" r:id="rId885" display="https://www.ncbi.nlm.nih.gov/protein/489337260" xr:uid="{CE335381-BDD3-4354-8C85-8797B9508E3A}"/>
    <hyperlink ref="A792" r:id="rId886" display="https://www.ncbi.nlm.nih.gov/protein/489327000" xr:uid="{362E1011-420B-485A-A729-9619C31BCBA5}"/>
    <hyperlink ref="A793" r:id="rId887" display="https://www.ncbi.nlm.nih.gov/protein/489336261" xr:uid="{3E1C11AD-296D-4231-9C88-168BDE73658E}"/>
    <hyperlink ref="A815" r:id="rId888" display="https://www.ncbi.nlm.nih.gov/protein/490533799" xr:uid="{93EA9DC4-8F6E-4F61-8A1E-414E12FE9453}"/>
    <hyperlink ref="A816" r:id="rId889" display="https://www.ncbi.nlm.nih.gov/protein/489338546" xr:uid="{2129CB7E-C100-492E-869B-FBB9D3D6024A}"/>
    <hyperlink ref="A812" r:id="rId890" display="https://www.ncbi.nlm.nih.gov/protein/499188903" xr:uid="{57C222FC-E1BA-47EB-AD2E-F3256CA4DA1F}"/>
    <hyperlink ref="A827" r:id="rId891" display="https://www.ncbi.nlm.nih.gov/protein/489327399" xr:uid="{35686FEA-AF7C-4B44-AEB3-468ABBC20CCA}"/>
    <hyperlink ref="A833" r:id="rId892" display="https://www.ncbi.nlm.nih.gov/protein/489336112" xr:uid="{22716721-2936-4F4B-B869-B36AB039A577}"/>
    <hyperlink ref="A836" r:id="rId893" display="https://www.ncbi.nlm.nih.gov/protein/489336794" xr:uid="{6B6C1933-E14D-4866-817A-35D0CBE254D7}"/>
    <hyperlink ref="A839" r:id="rId894" display="https://www.ncbi.nlm.nih.gov/protein/489322533" xr:uid="{500F7EB3-9533-4009-82AC-384978557FFF}"/>
    <hyperlink ref="A823" r:id="rId895" display="https://www.ncbi.nlm.nih.gov/protein/499189030" xr:uid="{8C26F546-88D1-415E-9396-8A5D73CDEAAB}"/>
    <hyperlink ref="A756" r:id="rId896" display="https://www.ncbi.nlm.nih.gov/protein/489319383" xr:uid="{A46B4183-1A07-41B4-BE39-3C86DFC30741}"/>
    <hyperlink ref="A758" r:id="rId897" display="https://www.ncbi.nlm.nih.gov/protein/489339205" xr:uid="{DF2E06C0-0490-4476-A56E-D2E4E8110D41}"/>
    <hyperlink ref="A759" r:id="rId898" display="https://www.ncbi.nlm.nih.gov/protein/489322430" xr:uid="{414C88D1-DA94-43EA-8847-BA16E9255AB1}"/>
    <hyperlink ref="A757" r:id="rId899" display="https://www.ncbi.nlm.nih.gov/protein/489337479" xr:uid="{E850E0A4-3345-428C-A9EA-27853FAAB70C}"/>
    <hyperlink ref="A743" r:id="rId900" display="https://www.ncbi.nlm.nih.gov/protein/489315510" xr:uid="{12ADEB73-B248-4367-94DD-603C46D533F8}"/>
    <hyperlink ref="A746" r:id="rId901" display="https://www.ncbi.nlm.nih.gov/protein/489337621" xr:uid="{A4AD975C-BC33-44B9-BEFE-EFAE96ADBA02}"/>
    <hyperlink ref="A734" r:id="rId902" display="https://www.ncbi.nlm.nih.gov/protein/490533337" xr:uid="{38D99EFE-3E16-47E7-90E6-B1825C0C6095}"/>
    <hyperlink ref="A737" r:id="rId903" display="https://www.ncbi.nlm.nih.gov/protein/490533795" xr:uid="{DAB5544D-BAF2-4A2C-BEB5-077FF1035FBD}"/>
    <hyperlink ref="A736" r:id="rId904" display="https://www.ncbi.nlm.nih.gov/protein/489322006" xr:uid="{6647425B-077D-4A7F-8097-60B0F63D9620}"/>
    <hyperlink ref="A716" r:id="rId905" display="https://www.ncbi.nlm.nih.gov/protein/489325072" xr:uid="{BC17D583-0803-4A6E-929B-766D735BFBD5}"/>
    <hyperlink ref="A720" r:id="rId906" display="https://www.ncbi.nlm.nih.gov/protein/489324590" xr:uid="{C41ED292-3150-4C53-A039-A3E3362B66D5}"/>
    <hyperlink ref="A723" r:id="rId907" display="https://www.ncbi.nlm.nih.gov/protein/489320324" xr:uid="{571FF46F-4434-4089-B7C1-6179D13ECDAE}"/>
    <hyperlink ref="A646" r:id="rId908" display="https://www.ncbi.nlm.nih.gov/protein/489335827" xr:uid="{00EAF0CA-A5AF-459F-94CF-D0296CDC748B}"/>
    <hyperlink ref="A648" r:id="rId909" display="https://www.ncbi.nlm.nih.gov/protein/489322997" xr:uid="{8F5FB0FF-F4FD-4E17-A61F-3FB2AE25F78B}"/>
    <hyperlink ref="A644" r:id="rId910" display="https://www.ncbi.nlm.nih.gov/protein/489316139" xr:uid="{EDE1E416-4936-4D19-856C-45514DCB01DA}"/>
    <hyperlink ref="A642" r:id="rId911" display="https://www.ncbi.nlm.nih.gov/protein/489327717" xr:uid="{E1D46FC2-996B-48C6-BE25-573025E01AF3}"/>
    <hyperlink ref="A696" r:id="rId912" display="https://www.ncbi.nlm.nih.gov/protein/489338841" xr:uid="{5DADAD01-48F0-4CBB-8457-A2CD3CEB7221}"/>
    <hyperlink ref="A651" r:id="rId913" display="https://www.ncbi.nlm.nih.gov/protein/489326784" xr:uid="{E9849040-559B-4809-805B-432AF6E324E2}"/>
    <hyperlink ref="A654" r:id="rId914" display="https://www.ncbi.nlm.nih.gov/protein/489323241" xr:uid="{46B0F3E2-E716-4059-85F0-A086DBEC3B10}"/>
    <hyperlink ref="A658" r:id="rId915" display="https://www.ncbi.nlm.nih.gov/protein/490534516" xr:uid="{0E54B4F6-6ECC-421C-8799-86B86F2212C2}"/>
    <hyperlink ref="A655" r:id="rId916" display="https://www.ncbi.nlm.nih.gov/protein/489322748" xr:uid="{B694CBEA-11AA-4BCB-945F-8E3EB26B25DF}"/>
    <hyperlink ref="A650" r:id="rId917" display="https://www.ncbi.nlm.nih.gov/protein/489311231" xr:uid="{E25928F3-93BA-4CAC-A226-0ED1BAAB57CA}"/>
    <hyperlink ref="A652" r:id="rId918" display="https://www.ncbi.nlm.nih.gov/protein/489313534" xr:uid="{3AE2F567-4051-4334-8D41-569A6E88F9E0}"/>
    <hyperlink ref="A692" r:id="rId919" display="https://www.ncbi.nlm.nih.gov/protein/489320588" xr:uid="{A78B924F-1816-41F8-AC0E-787ECC511B33}"/>
    <hyperlink ref="A691" r:id="rId920" display="https://www.ncbi.nlm.nih.gov/protein/489338077" xr:uid="{81FF77D4-42A8-43A9-9837-3F687D615FB8}"/>
    <hyperlink ref="A688" r:id="rId921" display="https://www.ncbi.nlm.nih.gov/protein/489338348" xr:uid="{2D5A02AA-2A1E-4454-B8B2-0C0C702E3777}"/>
    <hyperlink ref="A685" r:id="rId922" display="https://www.ncbi.nlm.nih.gov/protein/489320064" xr:uid="{4FFF97F5-E0C7-4E87-B4F3-9A544DC7FA0C}"/>
    <hyperlink ref="A686" r:id="rId923" display="https://www.ncbi.nlm.nih.gov/protein/490533504" xr:uid="{DE0FF24A-97C1-40A1-99BE-0138ABE6803B}"/>
    <hyperlink ref="A689" r:id="rId924" display="https://www.ncbi.nlm.nih.gov/protein/489319388" xr:uid="{FA2C82B0-2165-46F8-B63D-782BB3A09B1D}"/>
    <hyperlink ref="A680" r:id="rId925" display="https://www.ncbi.nlm.nih.gov/protein/489335914" xr:uid="{F40F9D77-32DD-444E-8026-3560C23ED80E}"/>
    <hyperlink ref="A682" r:id="rId926" display="https://www.ncbi.nlm.nih.gov/protein/489338266" xr:uid="{51F9CF52-E21F-45EC-B45E-D94A219143C1}"/>
    <hyperlink ref="A683" r:id="rId927" display="https://www.ncbi.nlm.nih.gov/protein/489335462" xr:uid="{4396AF91-63E1-4AED-AACB-4393A95BB4B5}"/>
    <hyperlink ref="A681" r:id="rId928" display="https://www.ncbi.nlm.nih.gov/protein/489310941" xr:uid="{50730254-E71F-4874-A997-408B3F4C5472}"/>
    <hyperlink ref="A678" r:id="rId929" display="https://www.ncbi.nlm.nih.gov/protein/489324777" xr:uid="{5D35C2E3-BAB3-480C-8503-0D2AA88EA307}"/>
    <hyperlink ref="A703" r:id="rId930" display="https://www.ncbi.nlm.nih.gov/protein/489327729" xr:uid="{10EDDB2A-CEF6-4BD1-8AF6-80B64CE088ED}"/>
    <hyperlink ref="A704" r:id="rId931" display="https://www.ncbi.nlm.nih.gov/protein/489321989" xr:uid="{53D02EC6-128A-45E7-B94B-D46A295502F4}"/>
    <hyperlink ref="A731" r:id="rId932" display="https://www.ncbi.nlm.nih.gov/protein/497652246" xr:uid="{DCCF5816-C18C-42E1-826F-006D842CC9D5}"/>
    <hyperlink ref="A729" r:id="rId933" display="https://www.ncbi.nlm.nih.gov/protein/489337543" xr:uid="{5C62715D-B6A3-4994-88D0-333C7B5563F1}"/>
    <hyperlink ref="A726" r:id="rId934" display="https://www.ncbi.nlm.nih.gov/protein/489336244" xr:uid="{16E40C08-BF80-4644-9B4D-9B160A32C962}"/>
    <hyperlink ref="A728" r:id="rId935" display="https://www.ncbi.nlm.nih.gov/protein/489324887" xr:uid="{3178624D-BAF1-4C52-9876-F4C0F358A9B9}"/>
    <hyperlink ref="A730" r:id="rId936" display="https://www.ncbi.nlm.nih.gov/protein/489326986" xr:uid="{58627A8B-AB83-48E7-AC14-2344E098CFBD}"/>
    <hyperlink ref="A732" r:id="rId937" display="https://www.ncbi.nlm.nih.gov/protein/489324068" xr:uid="{8BE02B54-5DA4-4F03-8941-43BFDFBEA4F3}"/>
    <hyperlink ref="A1198" r:id="rId938" display="https://www.ncbi.nlm.nih.gov/protein/489326989" xr:uid="{559E77B7-C9ED-44F7-923D-F8643C7909D5}"/>
    <hyperlink ref="A1196" r:id="rId939" display="https://www.ncbi.nlm.nih.gov/protein/489337526" xr:uid="{462A36FF-48E8-41BE-82A5-F4C7F265C860}"/>
    <hyperlink ref="A1190" r:id="rId940" display="https://www.ncbi.nlm.nih.gov/protein/489337577" xr:uid="{062431C4-C058-4998-BC7A-6439EE618FF5}"/>
    <hyperlink ref="A1189" r:id="rId941" display="https://www.ncbi.nlm.nih.gov/protein/489337577" xr:uid="{DB137400-9E55-4E4B-8777-CCEB462EF0B4}"/>
    <hyperlink ref="A1192" r:id="rId942" display="https://www.ncbi.nlm.nih.gov/protein/489325745" xr:uid="{32D1FC53-07FD-4548-9BA5-FAFA783D6217}"/>
    <hyperlink ref="A1243" r:id="rId943" display="https://www.ncbi.nlm.nih.gov/protein/489325529" xr:uid="{56AAF6F7-5BB5-4AA4-A455-25CAEEB5730E}"/>
    <hyperlink ref="A1244" r:id="rId944" display="https://www.ncbi.nlm.nih.gov/protein/489325529" xr:uid="{F29C5420-A387-41E7-8EFE-D833A8F9FB02}"/>
    <hyperlink ref="A1274" r:id="rId945" display="https://www.ncbi.nlm.nih.gov/protein/489338396" xr:uid="{0002D0A0-AC7C-4EE1-8752-A123FAB2C66C}"/>
    <hyperlink ref="A1275" r:id="rId946" display="https://www.ncbi.nlm.nih.gov/protein/489338396" xr:uid="{B9A4C7EF-ECA6-4C1E-A207-49173CCB279E}"/>
    <hyperlink ref="A1278" r:id="rId947" display="https://www.ncbi.nlm.nih.gov/protein/489324243" xr:uid="{2D9EB4DA-E0AA-4850-8E92-B1C093988411}"/>
    <hyperlink ref="A1277" r:id="rId948" display="https://www.ncbi.nlm.nih.gov/protein/489324243" xr:uid="{C65CAC4F-9ABB-4BF2-A28A-3F77B2A32167}"/>
    <hyperlink ref="A1276" r:id="rId949" display="https://www.ncbi.nlm.nih.gov/protein/489324243" xr:uid="{DB584879-5BB1-4DDD-A699-D8C3F4DA5882}"/>
    <hyperlink ref="A1279" r:id="rId950" display="https://www.ncbi.nlm.nih.gov/protein/489324243" xr:uid="{2CE3F2DD-5CD3-44F5-93D6-36D8A6008327}"/>
    <hyperlink ref="A1281" r:id="rId951" display="https://www.ncbi.nlm.nih.gov/protein/489321980" xr:uid="{EBD3A78B-D525-476F-AFAA-170BE6CE716E}"/>
    <hyperlink ref="A1294" r:id="rId952" display="https://www.ncbi.nlm.nih.gov/protein/489322743" xr:uid="{6251BE70-5DEE-46EB-A901-B1C67C61DB51}"/>
    <hyperlink ref="A1299" r:id="rId953" display="https://www.ncbi.nlm.nih.gov/protein/489337927" xr:uid="{1C2C58BA-D794-4B64-A14F-81A5D237553B}"/>
    <hyperlink ref="A1300" r:id="rId954" display="https://www.ncbi.nlm.nih.gov/protein/490533807" xr:uid="{A98D9C4A-E181-4008-A819-26B4195340EC}"/>
    <hyperlink ref="A1303" r:id="rId955" display="https://www.ncbi.nlm.nih.gov/protein/489322153" xr:uid="{9B5B8CE5-2004-4240-BE32-E562E1D3D2CF}"/>
    <hyperlink ref="A1317" r:id="rId956" display="https://www.ncbi.nlm.nih.gov/protein/489337476" xr:uid="{2DF870C8-0BC8-49B3-98B7-D846B09E3B1C}"/>
    <hyperlink ref="A1318" r:id="rId957" display="https://www.ncbi.nlm.nih.gov/protein/489337476" xr:uid="{85A284CD-09A7-42E9-BCDD-9834B37AF97B}"/>
    <hyperlink ref="A1328" r:id="rId958" display="https://www.ncbi.nlm.nih.gov/protein/489337705" xr:uid="{496F7C7A-F7EA-4FF8-A5F8-BBA20E0C7A20}"/>
    <hyperlink ref="A1319" r:id="rId959" display="https://www.ncbi.nlm.nih.gov/protein/489337522" xr:uid="{420BE115-587D-4076-8886-2133E6E940B9}"/>
    <hyperlink ref="A1320" r:id="rId960" display="https://www.ncbi.nlm.nih.gov/protein/489337522" xr:uid="{64D2029E-7568-409A-BAE6-DA8E88CE0BD0}"/>
    <hyperlink ref="A1337" r:id="rId961" display="https://www.ncbi.nlm.nih.gov/protein/489335696" xr:uid="{14ACB57A-8B23-4873-B615-EC8A4D90DF6C}"/>
    <hyperlink ref="A1338" r:id="rId962" display="https://www.ncbi.nlm.nih.gov/protein/497653035" xr:uid="{473E2147-0745-49CB-A454-24CF4B03B810}"/>
    <hyperlink ref="A1339" r:id="rId963" display="https://www.ncbi.nlm.nih.gov/protein/489335645" xr:uid="{963DA6ED-933E-4C97-86B9-D9B429DFFE19}"/>
    <hyperlink ref="A1157" r:id="rId964" display="https://www.ncbi.nlm.nih.gov/protein/489324744" xr:uid="{E743A97D-7CC8-4639-809A-A1BA53D34A32}"/>
    <hyperlink ref="A1163" r:id="rId965" display="https://www.ncbi.nlm.nih.gov/protein/490533910" xr:uid="{EC9D2D8B-FB62-4424-85FD-19AC8CC61311}"/>
    <hyperlink ref="A1173" r:id="rId966" display="https://www.ncbi.nlm.nih.gov/protein/489337055" xr:uid="{0FA4F8B5-579F-4F01-9C0F-F30AE57C249B}"/>
    <hyperlink ref="A1174" r:id="rId967" display="https://www.ncbi.nlm.nih.gov/protein/489337055" xr:uid="{9A38AB00-99FF-44A0-83BB-C0F9493C234C}"/>
    <hyperlink ref="A1259" r:id="rId968" display="https://www.ncbi.nlm.nih.gov/protein/489337777" xr:uid="{04E96AFD-4F92-40BA-A3EA-94BC0C1FA072}"/>
    <hyperlink ref="A1260" r:id="rId969" display="https://www.ncbi.nlm.nih.gov/protein/489337777" xr:uid="{A43FA571-DFA3-4943-9CAE-BD2C9E971CB0}"/>
    <hyperlink ref="A1249" r:id="rId970" display="https://www.ncbi.nlm.nih.gov/protein/489336181" xr:uid="{AABDD0A1-A1D2-432C-BA6C-481645466E85}"/>
    <hyperlink ref="A1323" r:id="rId971" display="https://www.ncbi.nlm.nih.gov/protein/489335860" xr:uid="{0F8EB0B0-6B06-41BE-AFA6-7C1AA981307C}"/>
    <hyperlink ref="A1324" r:id="rId972" display="https://www.ncbi.nlm.nih.gov/protein/489324429" xr:uid="{FCAF4926-7517-43CD-8B27-E4DA5EFFFA4C}"/>
    <hyperlink ref="A1332" r:id="rId973" display="https://www.ncbi.nlm.nih.gov/protein/489323342" xr:uid="{08AC28EA-9C58-46C4-A085-C1FD7C2E9717}"/>
    <hyperlink ref="A1334" r:id="rId974" display="https://www.ncbi.nlm.nih.gov/protein/489339504" xr:uid="{DBF531FF-A831-471B-9115-E5BD74BF0645}"/>
    <hyperlink ref="A1335" r:id="rId975" display="https://www.ncbi.nlm.nih.gov/protein/489338121" xr:uid="{32BA75F1-2B2E-4FBE-9C8A-5F285B040D9B}"/>
    <hyperlink ref="A1331" r:id="rId976" display="https://www.ncbi.nlm.nih.gov/protein/489339246" xr:uid="{C2890B0E-6273-4102-BB39-D6DB27C70630}"/>
    <hyperlink ref="A1336" r:id="rId977" display="https://www.ncbi.nlm.nih.gov/protein/489339530" xr:uid="{AF971BF3-13B8-4381-8266-A4C893D86BBF}"/>
    <hyperlink ref="A1301" r:id="rId978" display="https://www.ncbi.nlm.nih.gov/protein/489322436" xr:uid="{61C65101-6CA1-44C7-8778-59F6E293F3D5}"/>
    <hyperlink ref="A1302" r:id="rId979" display="https://www.ncbi.nlm.nih.gov/protein/490533605" xr:uid="{DBD185EC-4594-4679-AAEE-63C3C0F600AE}"/>
    <hyperlink ref="A1297" r:id="rId980" display="https://www.ncbi.nlm.nih.gov/protein/490534505" xr:uid="{366D2F3B-A449-4DC3-B5FB-C25164E99CE0}"/>
    <hyperlink ref="A1295" r:id="rId981" display="https://www.ncbi.nlm.nih.gov/protein/489324611" xr:uid="{3F67B07B-639B-4587-A178-87A47E517853}"/>
    <hyperlink ref="A1296" r:id="rId982" display="https://www.ncbi.nlm.nih.gov/protein/490534512" xr:uid="{6D8E60AC-59CE-450F-883A-2A4FF248963A}"/>
    <hyperlink ref="A1298" r:id="rId983" display="https://www.ncbi.nlm.nih.gov/protein/489320234" xr:uid="{201C3DFD-33D9-4435-931A-6C7DF828B0C2}"/>
    <hyperlink ref="A1304" r:id="rId984" display="https://www.ncbi.nlm.nih.gov/protein/489338874" xr:uid="{32A6A90B-D71E-4267-9E4E-042336805177}"/>
    <hyperlink ref="A1306" r:id="rId985" display="https://www.ncbi.nlm.nih.gov/protein/489335516" xr:uid="{89D23F5F-090B-467D-95EE-DED15C8684A3}"/>
    <hyperlink ref="A1308" r:id="rId986" display="https://www.ncbi.nlm.nih.gov/protein/490533434" xr:uid="{54723F24-A282-41FE-9768-36090156C3FA}"/>
    <hyperlink ref="A1315" r:id="rId987" display="https://www.ncbi.nlm.nih.gov/protein/497653825" xr:uid="{275F61AA-F4DA-4319-B026-6E4C7C9A649A}"/>
    <hyperlink ref="A1305" r:id="rId988" display="https://www.ncbi.nlm.nih.gov/protein/489338308" xr:uid="{C1D1951B-0131-4F9B-A8EE-41CA28393C0A}"/>
    <hyperlink ref="A1307" r:id="rId989" display="https://www.ncbi.nlm.nih.gov/protein/489338961" xr:uid="{981CEE86-FE87-41E9-BE7B-8E83F98F4D29}"/>
    <hyperlink ref="A1316" r:id="rId990" display="https://www.ncbi.nlm.nih.gov/protein/489321736" xr:uid="{EB1A47E3-128D-4C17-A782-6CC9AC1B1B2E}"/>
    <hyperlink ref="A1280" r:id="rId991" display="https://www.ncbi.nlm.nih.gov/protein/489338175" xr:uid="{AB32FD84-6D9B-4C15-B3E0-D649E411DA70}"/>
    <hyperlink ref="A1285" r:id="rId992" display="https://www.ncbi.nlm.nih.gov/protein/489339948" xr:uid="{902EAE3F-7D96-47E2-B1AD-8460D7D12591}"/>
    <hyperlink ref="A1293" r:id="rId993" display="https://www.ncbi.nlm.nih.gov/protein/489335282" xr:uid="{0C4A5844-AACA-42D1-990A-DCC8DD00FF33}"/>
    <hyperlink ref="A1283" r:id="rId994" display="https://www.ncbi.nlm.nih.gov/protein/489319414" xr:uid="{4D67C59B-8B01-4C96-8917-20F433A446A2}"/>
    <hyperlink ref="A1267" r:id="rId995" display="https://www.ncbi.nlm.nih.gov/protein/489326236" xr:uid="{22836F0C-A2C0-4490-9ADF-A90449CBDCA6}"/>
    <hyperlink ref="A1222" r:id="rId996" display="https://www.ncbi.nlm.nih.gov/protein/489316563" xr:uid="{728906A2-B941-48AD-9D39-12464D4EF018}"/>
    <hyperlink ref="A1207" r:id="rId997" display="https://www.ncbi.nlm.nih.gov/protein/499189049" xr:uid="{55008AE4-FA0D-41EC-86B8-A36694C1A3AB}"/>
    <hyperlink ref="A1197" r:id="rId998" display="https://www.ncbi.nlm.nih.gov/protein/489324787" xr:uid="{70B7C20E-A028-4F9D-A3C4-9DFACCFCE142}"/>
    <hyperlink ref="A1206" r:id="rId999" display="https://www.ncbi.nlm.nih.gov/protein/489337771" xr:uid="{5AD2F9CF-C44A-41C0-B604-51BAEE1231B5}"/>
    <hyperlink ref="A1194" r:id="rId1000" display="https://www.ncbi.nlm.nih.gov/protein/489318393" xr:uid="{89CBB776-63D1-4EAA-A0FE-D6E4D9FC8E4D}"/>
    <hyperlink ref="A1195" r:id="rId1001" display="https://www.ncbi.nlm.nih.gov/protein/489336280" xr:uid="{BB04E8D2-00F2-4780-8C43-1FE764D23AA0}"/>
    <hyperlink ref="A1193" r:id="rId1002" display="https://www.ncbi.nlm.nih.gov/protein/489311958" xr:uid="{5B9D2148-D97C-4B99-8CAF-3922AC9CF9D4}"/>
    <hyperlink ref="A1263" r:id="rId1003" display="https://www.ncbi.nlm.nih.gov/protein/489320881" xr:uid="{10C787DE-DBA1-415E-B482-C0FA53874EB5}"/>
    <hyperlink ref="A1265" r:id="rId1004" display="https://www.ncbi.nlm.nih.gov/protein/489323130" xr:uid="{64D1B9D4-FFBE-4960-81B8-DEBEEE073B23}"/>
    <hyperlink ref="A1266" r:id="rId1005" display="https://www.ncbi.nlm.nih.gov/protein/490534249" xr:uid="{2274B41C-18E7-4270-8A56-9C41172F1265}"/>
    <hyperlink ref="A1225" r:id="rId1006" display="https://www.ncbi.nlm.nih.gov/protein/489337792" xr:uid="{78496E25-D5A2-4F49-8D95-B73786876CB3}"/>
    <hyperlink ref="A1227" r:id="rId1007" display="https://www.ncbi.nlm.nih.gov/protein/489327105" xr:uid="{CBF23FED-DD9E-4C26-A519-890285FD38A3}"/>
    <hyperlink ref="A1229" r:id="rId1008" display="https://www.ncbi.nlm.nih.gov/protein/489323408" xr:uid="{A6DA98B4-3EDF-45C5-A012-EF1AE4AF365B}"/>
    <hyperlink ref="A1231" r:id="rId1009" display="https://www.ncbi.nlm.nih.gov/protein/490533570" xr:uid="{FDE28D0B-EBB1-44A4-BD4C-0D36A2AE845B}"/>
    <hyperlink ref="A1234" r:id="rId1010" display="https://www.ncbi.nlm.nih.gov/protein/489336025" xr:uid="{D5E2FDA5-CA82-4549-B090-C1256280C8EC}"/>
    <hyperlink ref="A1239" r:id="rId1011" display="https://www.ncbi.nlm.nih.gov/protein/489338029" xr:uid="{667E4FF0-82C4-499E-A4D5-5AD1DFAA4494}"/>
    <hyperlink ref="A1242" r:id="rId1012" display="https://www.ncbi.nlm.nih.gov/protein/489314529" xr:uid="{2D25AE99-CDA5-4269-AE45-F73703530939}"/>
    <hyperlink ref="A1235" r:id="rId1013" display="https://www.ncbi.nlm.nih.gov/protein/489322180" xr:uid="{5A44C6F6-5E31-4A9F-A309-CFB13E08CB04}"/>
    <hyperlink ref="A1223" r:id="rId1014" display="https://www.ncbi.nlm.nih.gov/protein/489336174" xr:uid="{D9298443-4964-4D9D-8125-D640B6CFA758}"/>
    <hyperlink ref="A1226" r:id="rId1015" display="https://www.ncbi.nlm.nih.gov/protein/489337082" xr:uid="{7EAE0248-BD87-411B-8AC5-66F7AE0D2039}"/>
    <hyperlink ref="A1228" r:id="rId1016" display="https://www.ncbi.nlm.nih.gov/protein/489335330" xr:uid="{03570ADA-EFA3-433C-A2E5-01E10E90D1CE}"/>
    <hyperlink ref="A1230" r:id="rId1017" display="https://www.ncbi.nlm.nih.gov/protein/489325194" xr:uid="{9B816012-E974-424E-8E68-CF917D9B3039}"/>
    <hyperlink ref="A1233" r:id="rId1018" display="https://www.ncbi.nlm.nih.gov/protein/489339148" xr:uid="{559DD0C0-B46F-451B-90E8-BEE0B0621F0F}"/>
    <hyperlink ref="A1221" r:id="rId1019" display="https://www.ncbi.nlm.nih.gov/protein/490533924" xr:uid="{78EE12F4-0C3B-439B-805B-84E2E8AC95F5}"/>
    <hyperlink ref="A1219" r:id="rId1020" display="https://www.ncbi.nlm.nih.gov/protein/489322182" xr:uid="{F3C661E3-485B-407B-B348-7283435240A7}"/>
    <hyperlink ref="A1208" r:id="rId1021" display="https://www.ncbi.nlm.nih.gov/protein/489336528" xr:uid="{DE31E62D-5721-49FD-A754-6422873C306A}"/>
    <hyperlink ref="A1212" r:id="rId1022" display="https://www.ncbi.nlm.nih.gov/protein/489335956" xr:uid="{44E9827D-3AD0-408B-A752-A331D0EBAE4A}"/>
    <hyperlink ref="A1217" r:id="rId1023" display="https://www.ncbi.nlm.nih.gov/protein/490534133" xr:uid="{980D6360-5EF3-4453-9487-522172A51A23}"/>
    <hyperlink ref="A1209" r:id="rId1024" display="https://www.ncbi.nlm.nih.gov/protein/489324752" xr:uid="{3DEDC264-3265-4465-B310-CA353B0A677B}"/>
    <hyperlink ref="A1215" r:id="rId1025" display="https://www.ncbi.nlm.nih.gov/protein/489337144" xr:uid="{114D9E7B-4336-4919-B230-8D13C2EDE4FB}"/>
    <hyperlink ref="A1218" r:id="rId1026" display="https://www.ncbi.nlm.nih.gov/protein/489336545" xr:uid="{BC3AB7E7-7839-45AF-9F98-B8E92B779FAB}"/>
    <hyperlink ref="A1252" r:id="rId1027" display="https://www.ncbi.nlm.nih.gov/protein/489314658" xr:uid="{D42698C5-C3AA-4724-A908-D64C12A64D10}"/>
    <hyperlink ref="A1254" r:id="rId1028" display="https://www.ncbi.nlm.nih.gov/protein/490533927" xr:uid="{7D8DC856-3652-4DAE-90CF-3F52021F7BBB}"/>
    <hyperlink ref="A1256" r:id="rId1029" display="https://www.ncbi.nlm.nih.gov/protein/489327655" xr:uid="{CBBBEBD0-FAF1-412D-95B4-083E35ABD17E}"/>
    <hyperlink ref="A1250" r:id="rId1030" display="https://www.ncbi.nlm.nih.gov/protein/489337901" xr:uid="{2FDC2D3A-1D5F-4978-AAD9-6E633A6EDBFE}"/>
    <hyperlink ref="A1253" r:id="rId1031" display="https://www.ncbi.nlm.nih.gov/protein/489337088" xr:uid="{2474B1DA-4C34-453B-8906-7CF43840F0B8}"/>
    <hyperlink ref="A1255" r:id="rId1032" display="https://www.ncbi.nlm.nih.gov/protein/489337334" xr:uid="{FDA5AF9A-0D1F-4F69-8EC0-A1C60C6A274A}"/>
    <hyperlink ref="A1257" r:id="rId1033" display="https://www.ncbi.nlm.nih.gov/protein/489321002" xr:uid="{E2C8322E-4214-4B10-96E2-74C1F75D8984}"/>
    <hyperlink ref="A1268" r:id="rId1034" display="https://www.ncbi.nlm.nih.gov/protein/490534487" xr:uid="{8B263724-8161-44C1-AA05-1B55A0FD9A50}"/>
    <hyperlink ref="A1269" r:id="rId1035" display="https://www.ncbi.nlm.nih.gov/protein/489336921" xr:uid="{0A6DC55E-23BE-4C53-B7E6-D0279C90516A}"/>
    <hyperlink ref="A1270" r:id="rId1036" display="https://www.ncbi.nlm.nih.gov/protein/490533643" xr:uid="{91787984-F09A-4C46-8300-EE9E7DDAA57D}"/>
    <hyperlink ref="A1272" r:id="rId1037" display="https://www.ncbi.nlm.nih.gov/protein/497653422" xr:uid="{11A72712-738D-4E22-AAFA-CC0071796766}"/>
    <hyperlink ref="A1273" r:id="rId1038" display="https://www.ncbi.nlm.nih.gov/protein/489336963" xr:uid="{B164D699-CB0F-421E-B09E-1FD42F25B4C4}"/>
    <hyperlink ref="A1271" r:id="rId1039" display="https://www.ncbi.nlm.nih.gov/protein/489337468" xr:uid="{9097B889-54EF-470A-A340-B8502FDF6926}"/>
    <hyperlink ref="A1170" r:id="rId1040" display="https://www.ncbi.nlm.nih.gov/protein/489336033" xr:uid="{5C76168C-DEAE-4C3D-B11A-B7B4DDE6A044}"/>
    <hyperlink ref="A1171" r:id="rId1041" display="https://www.ncbi.nlm.nih.gov/protein/489338820" xr:uid="{D7A48FD8-4C4E-497C-BE93-9B72A2D1CC7E}"/>
    <hyperlink ref="A1179" r:id="rId1042" display="https://www.ncbi.nlm.nih.gov/protein/489319454" xr:uid="{B9A2CB8C-783C-4180-B5DE-B3B68DFCD357}"/>
    <hyperlink ref="A1183" r:id="rId1043" display="https://www.ncbi.nlm.nih.gov/protein/489325156" xr:uid="{CC5613A5-A14C-4521-BD79-D266638CD2C0}"/>
    <hyperlink ref="A1177" r:id="rId1044" display="https://www.ncbi.nlm.nih.gov/protein/489326659" xr:uid="{F33880CF-C777-4B7C-A92B-70FF08ABD939}"/>
    <hyperlink ref="A1182" r:id="rId1045" display="https://www.ncbi.nlm.nih.gov/protein/489338615" xr:uid="{64C11D60-0FA6-4D49-A584-E62BF1EEE23E}"/>
    <hyperlink ref="A1047" r:id="rId1046" display="https://www.ncbi.nlm.nih.gov/protein/499189013" xr:uid="{CEEB1D98-6EE6-49D8-B5B9-1F8FA6C9CC8E}"/>
    <hyperlink ref="A1048" r:id="rId1047" display="https://www.ncbi.nlm.nih.gov/protein/489321780" xr:uid="{80C5A614-4C47-4BED-9453-0BCA57609169}"/>
    <hyperlink ref="A1049" r:id="rId1048" display="https://www.ncbi.nlm.nih.gov/protein/489337245" xr:uid="{83EC40E1-CA6D-483C-87BA-FD1C371CFBDE}"/>
    <hyperlink ref="A1050" r:id="rId1049" display="https://www.ncbi.nlm.nih.gov/protein/489316212" xr:uid="{C122E819-D717-4FE2-8B20-EA156168E4E2}"/>
    <hyperlink ref="A1051" r:id="rId1050" display="https://www.ncbi.nlm.nih.gov/protein/489339149" xr:uid="{DB376E65-C52A-4B87-B191-897E7BF0044B}"/>
    <hyperlink ref="A1052" r:id="rId1051" display="https://www.ncbi.nlm.nih.gov/protein/489338081" xr:uid="{F6E87137-7261-4978-B988-5A9A1AB7D794}"/>
    <hyperlink ref="A1056" r:id="rId1052" display="https://www.ncbi.nlm.nih.gov/protein/489336118" xr:uid="{B1E93447-BADA-4621-8DBF-99D3E09526E6}"/>
    <hyperlink ref="A1057" r:id="rId1053" display="https://www.ncbi.nlm.nih.gov/protein/489323418" xr:uid="{A0F1420A-D95D-4506-ABBF-DBEB2BA43200}"/>
    <hyperlink ref="A1058" r:id="rId1054" display="https://www.ncbi.nlm.nih.gov/protein/489335724" xr:uid="{5A2BE3C0-B8B9-4E2D-882A-D8E8CBB0CADE}"/>
    <hyperlink ref="A1059" r:id="rId1055" display="https://www.ncbi.nlm.nih.gov/protein/489335539" xr:uid="{07DA052A-CA70-405B-AEEC-C24E77208D92}"/>
    <hyperlink ref="A1061" r:id="rId1056" display="https://www.ncbi.nlm.nih.gov/protein/489339258" xr:uid="{BAD5DD38-4FD4-4672-8E3D-C1A19E3C8FED}"/>
    <hyperlink ref="A1060" r:id="rId1057" display="https://www.ncbi.nlm.nih.gov/protein/489336855" xr:uid="{7CDCEA64-05C0-49F8-857C-631F27EFDB42}"/>
    <hyperlink ref="A1062" r:id="rId1058" display="https://www.ncbi.nlm.nih.gov/protein/489325158" xr:uid="{C95F3DCA-7CDD-4021-B0EA-16EDEF58A4D0}"/>
    <hyperlink ref="A1065" r:id="rId1059" display="https://www.ncbi.nlm.nih.gov/protein/489323418" xr:uid="{2819FBFB-DE5D-4B44-A83D-D925A3E340B3}"/>
    <hyperlink ref="A1066" r:id="rId1060" display="https://www.ncbi.nlm.nih.gov/protein/489338926" xr:uid="{C1B49059-DA67-4F6E-BC57-CEF665A1E396}"/>
    <hyperlink ref="A1068" r:id="rId1061" display="https://www.ncbi.nlm.nih.gov/protein/490533600" xr:uid="{C3C5E267-8E2C-4EC5-8051-2FC4498B540A}"/>
    <hyperlink ref="A1070" r:id="rId1062" display="https://www.ncbi.nlm.nih.gov/protein/489321734" xr:uid="{B7D87E1B-6791-4689-9254-43A3F7658775}"/>
    <hyperlink ref="A1071" r:id="rId1063" display="https://www.ncbi.nlm.nih.gov/protein/489337332" xr:uid="{B81E9F1C-D897-4C7D-897E-4844D1FCC7A1}"/>
    <hyperlink ref="A1072" r:id="rId1064" display="https://www.ncbi.nlm.nih.gov/protein/490533312" xr:uid="{136BE258-0968-439E-BE2E-D175E017B8B8}"/>
    <hyperlink ref="A1073" r:id="rId1065" display="https://www.ncbi.nlm.nih.gov/protein/489337966" xr:uid="{9944C06E-F242-4A4F-A590-0039E82F4C28}"/>
    <hyperlink ref="A1074" r:id="rId1066" display="https://www.ncbi.nlm.nih.gov/protein/489326173" xr:uid="{E6C2A01C-4009-4E94-B53A-48F4E97E0600}"/>
    <hyperlink ref="A1075" r:id="rId1067" display="https://www.ncbi.nlm.nih.gov/protein/489336269" xr:uid="{42E64F7B-C383-4E83-979F-DF5256524DF5}"/>
    <hyperlink ref="A1077" r:id="rId1068" display="https://www.ncbi.nlm.nih.gov/protein/489337572" xr:uid="{04FD5175-A3AB-42CD-93F3-603C99C8249F}"/>
    <hyperlink ref="A1076" r:id="rId1069" display="https://www.ncbi.nlm.nih.gov/protein/489323209" xr:uid="{91454579-7DF1-40CE-8C2F-0ED803748213}"/>
    <hyperlink ref="A1080" r:id="rId1070" display="https://www.ncbi.nlm.nih.gov/protein/490533565" xr:uid="{0544D39D-9BA3-4526-8998-487212AB0185}"/>
    <hyperlink ref="A1079" r:id="rId1071" display="https://www.ncbi.nlm.nih.gov/protein/489321005" xr:uid="{A953DEFB-8EC0-4BC5-A01C-E919B8BDCDFA}"/>
    <hyperlink ref="A1081" r:id="rId1072" display="https://www.ncbi.nlm.nih.gov/protein/489339057" xr:uid="{BE77A21E-D0A6-466E-86EF-15247A6B2832}"/>
    <hyperlink ref="A1082" r:id="rId1073" display="https://www.ncbi.nlm.nih.gov/protein/490534363" xr:uid="{BE48453C-FF05-4BCA-9414-CA8972572C6A}"/>
    <hyperlink ref="A1112" r:id="rId1074" display="https://www.ncbi.nlm.nih.gov/protein/489322287" xr:uid="{41042DD7-696D-4811-B689-73F7C5BBE716}"/>
    <hyperlink ref="A1113" r:id="rId1075" display="https://www.ncbi.nlm.nih.gov/protein/489322287" xr:uid="{E80E549D-CEC5-4239-86E6-43C456989F15}"/>
    <hyperlink ref="A1108" r:id="rId1076" display="https://www.ncbi.nlm.nih.gov/protein/489323294" xr:uid="{F2F43CF1-C221-49A1-ACF4-54DE3B5B4FD5}"/>
    <hyperlink ref="A1109" r:id="rId1077" display="https://www.ncbi.nlm.nih.gov/protein/489323294" xr:uid="{F3874570-A61F-40B7-838C-3C0DD200A97B}"/>
    <hyperlink ref="A1115" r:id="rId1078" display="https://www.ncbi.nlm.nih.gov/protein/489322287" xr:uid="{50E7B1CE-313E-47BF-A432-3B0DECE08E6E}"/>
    <hyperlink ref="A1116" r:id="rId1079" display="https://www.ncbi.nlm.nih.gov/protein/489322287" xr:uid="{39E8746C-F43C-47AF-9E60-6AE4018FE47D}"/>
    <hyperlink ref="A1137" r:id="rId1080" display="https://www.ncbi.nlm.nih.gov/protein/489338129" xr:uid="{A12A0D29-B6D8-481A-B931-1904EB3CC2BF}"/>
    <hyperlink ref="A1143" r:id="rId1081" display="https://www.ncbi.nlm.nih.gov/protein/489335349" xr:uid="{4BDBC768-C848-4EB3-B76E-76C7C69CECC7}"/>
    <hyperlink ref="A1144" r:id="rId1082" display="https://www.ncbi.nlm.nih.gov/protein/489335349" xr:uid="{EEC73C0B-8C0F-4488-987A-0193C156C362}"/>
    <hyperlink ref="A1105" r:id="rId1083" display="https://www.ncbi.nlm.nih.gov/protein/489336169" xr:uid="{85C55057-3E05-4D7E-9153-CA3489AC1392}"/>
    <hyperlink ref="A1106" r:id="rId1084" display="https://www.ncbi.nlm.nih.gov/protein/489321197" xr:uid="{2DFFEC0A-EFE1-42A5-B360-A1D966675559}"/>
    <hyperlink ref="A1110" r:id="rId1085" display="https://www.ncbi.nlm.nih.gov/protein/489322312" xr:uid="{7738F919-5E3D-4256-94AE-9F12539819E9}"/>
    <hyperlink ref="A1138" r:id="rId1086" display="https://www.ncbi.nlm.nih.gov/protein/490533514" xr:uid="{8EF13C65-A607-4F0E-92C7-0A52C27E5142}"/>
    <hyperlink ref="A1139" r:id="rId1087" display="https://www.ncbi.nlm.nih.gov/protein/489337645" xr:uid="{67E599E1-2FAA-4226-A6FB-CFA758808116}"/>
    <hyperlink ref="A1142" r:id="rId1088" display="https://www.ncbi.nlm.nih.gov/protein/497653376" xr:uid="{CA504A1D-0298-4886-ADF1-5C557BCA6123}"/>
    <hyperlink ref="A1118" r:id="rId1089" display="https://www.ncbi.nlm.nih.gov/protein/489327524" xr:uid="{4F276BBE-AB57-41D6-BA9B-F34FCB0799BF}"/>
    <hyperlink ref="A1119" r:id="rId1090" display="https://www.ncbi.nlm.nih.gov/protein/489339177" xr:uid="{BC73E2D7-CFD0-425C-925C-23C9B29CAAA8}"/>
    <hyperlink ref="A1120" r:id="rId1091" display="https://www.ncbi.nlm.nih.gov/protein/489339167" xr:uid="{6135EC3F-0A7A-4EF1-B8CA-1E27114BAEC4}"/>
    <hyperlink ref="A1121" r:id="rId1092" display="https://www.ncbi.nlm.nih.gov/protein/489319721" xr:uid="{494A70C1-CF1B-4EEA-ADC4-4B256701B7B6}"/>
    <hyperlink ref="A1122" r:id="rId1093" display="https://www.ncbi.nlm.nih.gov/protein/489336989" xr:uid="{5961D684-6DBF-43FC-B870-342FF99C6702}"/>
    <hyperlink ref="A1123" r:id="rId1094" display="https://www.ncbi.nlm.nih.gov/protein/489336889" xr:uid="{4AE54701-474C-4EAA-B65B-89E8AB88F3B3}"/>
    <hyperlink ref="A1125" r:id="rId1095" display="https://www.ncbi.nlm.nih.gov/protein/490533340" xr:uid="{A2CE5211-E074-4DCE-98CD-99F2557EBEC2}"/>
    <hyperlink ref="A1124" r:id="rId1096" display="https://www.ncbi.nlm.nih.gov/protein/489336416" xr:uid="{9FC7B60D-944A-4B9E-9639-995B10E70135}"/>
    <hyperlink ref="A1146" r:id="rId1097" display="https://www.ncbi.nlm.nih.gov/protein/499188896" xr:uid="{A69F8774-3A8A-4B5F-95AF-B0E507CD50D8}"/>
    <hyperlink ref="A1156" r:id="rId1098" display="https://www.ncbi.nlm.nih.gov/protein/489323116" xr:uid="{0FA3998E-5638-4187-9625-48AF3E5021E8}"/>
    <hyperlink ref="A1147" r:id="rId1099" display="https://www.ncbi.nlm.nih.gov/protein/499188897" xr:uid="{670DE289-A7AE-4E92-855A-53DB9D30060C}"/>
    <hyperlink ref="A1150" r:id="rId1100" display="https://www.ncbi.nlm.nih.gov/protein/490533904" xr:uid="{A8A07D29-33F5-4CF5-8783-8B6D03384E3D}"/>
    <hyperlink ref="A1149" r:id="rId1101" display="https://www.ncbi.nlm.nih.gov/protein/489321373" xr:uid="{EA7D3F2B-9E30-48A5-BFD6-EEB42B823BEB}"/>
    <hyperlink ref="A1151" r:id="rId1102" display="https://www.ncbi.nlm.nih.gov/protein/489323326" xr:uid="{E559A3AD-6689-4595-9F8D-94DCB8B557BE}"/>
    <hyperlink ref="A1152" r:id="rId1103" display="https://www.ncbi.nlm.nih.gov/protein/489323278" xr:uid="{CA540380-F19D-4F9A-AE0A-6E073FAB369C}"/>
    <hyperlink ref="A1153" r:id="rId1104" display="https://www.ncbi.nlm.nih.gov/protein/490533555" xr:uid="{638E1F48-768F-4F19-BDA7-4E668E891CA7}"/>
    <hyperlink ref="A1154" r:id="rId1105" display="https://www.ncbi.nlm.nih.gov/protein/489326349" xr:uid="{130983FC-94A0-4DE6-BA1A-B9641A535BAE}"/>
    <hyperlink ref="A1155" r:id="rId1106" display="https://www.ncbi.nlm.nih.gov/protein/490533420" xr:uid="{B8E98906-1A6C-49E1-AC9D-7DC8D62C5097}"/>
    <hyperlink ref="G80" r:id="rId1107" display="https://www.genome.jp/entry/C00027" xr:uid="{22159943-FCAA-4774-9F6F-9095B95A5D74}"/>
    <hyperlink ref="H85" r:id="rId1108" display="https://www.genome.jp/entry/C00682" xr:uid="{ECF01BDF-D913-4984-B587-CB03F879C028}"/>
    <hyperlink ref="H86" r:id="rId1109" display="https://www.genome.jp/entry/C06210" xr:uid="{6486C625-DD7E-4067-933F-C752627E202C}"/>
    <hyperlink ref="H87" r:id="rId1110" display="https://www.genome.jp/entry/C06760" xr:uid="{18E866BD-3DD4-4B8B-A006-2CA6D1919558}"/>
    <hyperlink ref="H88" r:id="rId1111" display="https://www.genome.jp/entry/C07087" xr:uid="{A801E815-19CD-48D9-962B-B8476B35AC2D}"/>
    <hyperlink ref="H89" r:id="rId1112" display="https://www.genome.jp/entry/C07089" xr:uid="{4ABA2C05-E1F4-4C72-85C1-20A502C5C034}"/>
    <hyperlink ref="H91" r:id="rId1113" display="https://www.genome.jp/entry/C00606" xr:uid="{AC959E03-31C6-481B-AE54-FDC25C5DA6D5}"/>
    <hyperlink ref="F163:F164" r:id="rId1114" display="https://www.genome.jp/entry/R11711" xr:uid="{B0FBB5CE-DD1F-42D7-80F4-45372C9CDB80}"/>
    <hyperlink ref="F162" r:id="rId1115" xr:uid="{2E7ABBCC-3BB1-47AD-9E37-4C338D61D747}"/>
    <hyperlink ref="F176" r:id="rId1116" xr:uid="{474EF007-A8F7-4606-8187-70AAF0B25EFC}"/>
    <hyperlink ref="F97" r:id="rId1117" tooltip="https://www.genome.jp/entry/R02354" xr:uid="{89DE3121-A3C4-4DAD-8267-75F5F9C64FD0}"/>
    <hyperlink ref="F98" r:id="rId1118" tooltip="https://www.genome.jp/entry/R02355" xr:uid="{5B76E8D4-629B-41F2-A1D0-E9C8FF24D89F}"/>
    <hyperlink ref="F99" r:id="rId1119" tooltip="https://www.genome.jp/entry/R02356" xr:uid="{B256FD8A-C9B1-4CD2-BDC9-CC0A5DD3E953}"/>
    <hyperlink ref="F100" r:id="rId1120" tooltip="https://www.genome.jp/entry/R02503" xr:uid="{73621535-1911-4737-8B43-F37626B18F44}"/>
    <hyperlink ref="A126" r:id="rId1121" display="https://www.ncbi.nlm.nih.gov/protein/489335658" xr:uid="{2A2C2AC7-A81A-4974-91C0-4228590BC20A}"/>
    <hyperlink ref="A127" r:id="rId1122" display="https://www.ncbi.nlm.nih.gov/protein/489335658" xr:uid="{936AB2DB-C7B2-4276-8ADD-E1024761E175}"/>
    <hyperlink ref="A128" r:id="rId1123" display="https://www.ncbi.nlm.nih.gov/protein/489335658" xr:uid="{001D1853-0B4F-40E6-99EB-C7905F28C535}"/>
    <hyperlink ref="A129" r:id="rId1124" display="https://www.ncbi.nlm.nih.gov/protein/489335658" xr:uid="{0D0BE8EE-286F-403B-ACE7-EFFEA6C92365}"/>
    <hyperlink ref="A130" r:id="rId1125" display="https://www.ncbi.nlm.nih.gov/protein/489335658" xr:uid="{0CA75F14-FE2D-4D95-8650-DC78FAAD217E}"/>
    <hyperlink ref="A131" r:id="rId1126" display="https://www.ncbi.nlm.nih.gov/protein/489335658" xr:uid="{B32190EC-48E2-40A2-AD7D-C3E06883D994}"/>
    <hyperlink ref="A132" r:id="rId1127" display="https://www.ncbi.nlm.nih.gov/protein/489335658" xr:uid="{3C5982CA-4566-4D4B-A4D1-030949E2951D}"/>
    <hyperlink ref="A133" r:id="rId1128" display="https://www.ncbi.nlm.nih.gov/protein/489335658" xr:uid="{06B7F380-C3B6-40AD-8419-7FEB797FC93A}"/>
    <hyperlink ref="A134" r:id="rId1129" display="https://www.ncbi.nlm.nih.gov/protein/489335658" xr:uid="{61020E37-2C9E-41CF-8271-A2910B5C8DE5}"/>
    <hyperlink ref="A135" r:id="rId1130" display="https://www.ncbi.nlm.nih.gov/protein/489335658" xr:uid="{C9920F74-1A43-475C-A029-5119D77E6D3A}"/>
    <hyperlink ref="A136" r:id="rId1131" display="https://www.ncbi.nlm.nih.gov/protein/489335658" xr:uid="{A7E3FBB8-265C-40AF-9651-F7A03286E291}"/>
    <hyperlink ref="A137" r:id="rId1132" display="https://www.ncbi.nlm.nih.gov/protein/489335658" xr:uid="{DB6D7FD3-D82B-43D9-8725-9D3F8E41A72A}"/>
    <hyperlink ref="A114" r:id="rId1133" display="https://www.ncbi.nlm.nih.gov/protein/489335658" xr:uid="{81CED3E1-C3DF-4D3B-BCB1-B58103C50A99}"/>
    <hyperlink ref="A115" r:id="rId1134" display="https://www.ncbi.nlm.nih.gov/protein/489335658" xr:uid="{4316CC21-B856-45E2-B222-0C2FAC05FC25}"/>
    <hyperlink ref="A116" r:id="rId1135" display="https://www.ncbi.nlm.nih.gov/protein/489335658" xr:uid="{09C47210-B1B2-455F-A6C9-ABE5FE7DC967}"/>
    <hyperlink ref="A117" r:id="rId1136" display="https://www.ncbi.nlm.nih.gov/protein/489335658" xr:uid="{70B486B7-4E61-410C-B97E-80A70AF42525}"/>
    <hyperlink ref="A118" r:id="rId1137" display="https://www.ncbi.nlm.nih.gov/protein/489335658" xr:uid="{862B24D6-A45A-4D2E-B8CB-12D3E655CB5A}"/>
    <hyperlink ref="A119" r:id="rId1138" display="https://www.ncbi.nlm.nih.gov/protein/489335658" xr:uid="{95942E8C-CF2F-4CEC-99D6-6CAD2ADC7884}"/>
    <hyperlink ref="A120" r:id="rId1139" display="https://www.ncbi.nlm.nih.gov/protein/489335658" xr:uid="{1016C55C-A123-4B1E-884A-7EB0D5C60408}"/>
    <hyperlink ref="A121" r:id="rId1140" display="https://www.ncbi.nlm.nih.gov/protein/489335658" xr:uid="{69A57CC6-32B7-4730-BD9E-3EB5B630BFAB}"/>
    <hyperlink ref="A122" r:id="rId1141" display="https://www.ncbi.nlm.nih.gov/protein/489335658" xr:uid="{F2ABB6ED-AFBF-49DA-B940-149249A751E9}"/>
    <hyperlink ref="A123" r:id="rId1142" display="https://www.ncbi.nlm.nih.gov/protein/489335658" xr:uid="{4D0B0208-8E14-4125-8028-94DC537E954B}"/>
    <hyperlink ref="A124" r:id="rId1143" display="https://www.ncbi.nlm.nih.gov/protein/489335658" xr:uid="{F70B3603-CCF6-4DE7-969A-EBECA85865D6}"/>
    <hyperlink ref="A125" r:id="rId1144" display="https://www.ncbi.nlm.nih.gov/protein/489335658" xr:uid="{981132EB-39D8-438A-88FB-4105286ADC1D}"/>
    <hyperlink ref="A101" r:id="rId1145" display="https://www.ncbi.nlm.nih.gov/protein/489335658" xr:uid="{4F4E5083-062E-4DCA-AEC4-57ABC791D8D6}"/>
    <hyperlink ref="A102" r:id="rId1146" display="https://www.ncbi.nlm.nih.gov/protein/489335658" xr:uid="{F51E8428-CA58-44A4-8AC0-06B307A30844}"/>
    <hyperlink ref="A103" r:id="rId1147" display="https://www.ncbi.nlm.nih.gov/protein/489335658" xr:uid="{918B6536-0B55-47F7-9E87-1CD45A30A69A}"/>
    <hyperlink ref="A104" r:id="rId1148" display="https://www.ncbi.nlm.nih.gov/protein/489335658" xr:uid="{0E45478E-BAC4-4EC2-9D9C-35678A2E6FA1}"/>
    <hyperlink ref="A105" r:id="rId1149" display="https://www.ncbi.nlm.nih.gov/protein/489335658" xr:uid="{F18F6F65-CC4D-4D8A-AC53-DABD11AD6AFB}"/>
    <hyperlink ref="A107" r:id="rId1150" display="https://www.ncbi.nlm.nih.gov/protein/489335658" xr:uid="{7E1BEA36-2CD0-4B03-A64A-B88F2F32E2AC}"/>
    <hyperlink ref="A106" r:id="rId1151" display="https://www.ncbi.nlm.nih.gov/protein/489335658" xr:uid="{E796BADC-3830-49B7-81DF-8BCEF2E8A591}"/>
    <hyperlink ref="A109" r:id="rId1152" display="https://www.ncbi.nlm.nih.gov/protein/489335658" xr:uid="{60DC9B30-D2E1-450C-8378-ED0F951F64F7}"/>
    <hyperlink ref="A110" r:id="rId1153" display="https://www.ncbi.nlm.nih.gov/protein/489335658" xr:uid="{76203F21-6AB3-48A7-AC6E-6B1527F79C6B}"/>
    <hyperlink ref="A111" r:id="rId1154" display="https://www.ncbi.nlm.nih.gov/protein/489335658" xr:uid="{102947E3-B11F-44D2-A82B-0EFB018B486C}"/>
    <hyperlink ref="A112" r:id="rId1155" display="https://www.ncbi.nlm.nih.gov/protein/489335658" xr:uid="{0F8B8A3C-AC02-44C1-B9EB-CF4CF735164D}"/>
    <hyperlink ref="A113" r:id="rId1156" display="https://www.ncbi.nlm.nih.gov/protein/489335658" xr:uid="{59C3FD6F-DAD5-4AD6-B7FB-D1DF115C915F}"/>
    <hyperlink ref="F101" r:id="rId1157" tooltip="https://www.genome.jp/entry/R03088" display="https://www.genome.jp/entry/R03088" xr:uid="{4821C2BA-D2C2-401B-8A71-8B2EDF534CD1}"/>
    <hyperlink ref="F102" r:id="rId1158" tooltip="https://www.genome.jp/entry/R03089" display="https://www.genome.jp/entry/R03089" xr:uid="{3F689C10-8A84-435C-A71B-B706EAAB1DFA}"/>
    <hyperlink ref="F103" r:id="rId1159" tooltip="https://www.genome.jp/entry/R03090" display="https://www.genome.jp/entry/R03090" xr:uid="{B342EA51-54E4-4151-85B5-B6F36E62B051}"/>
    <hyperlink ref="F104" r:id="rId1160" tooltip="https://www.genome.jp/entry/R03408" display="https://www.genome.jp/entry/R03408" xr:uid="{C50C530E-59CF-46F3-8374-C08D4227081F}"/>
    <hyperlink ref="F105" r:id="rId1161" tooltip="https://www.genome.jp/entry/R03629" display="https://www.genome.jp/entry/R03629" xr:uid="{A9EB5D56-748B-4EC9-9AAE-B65C98E26E27}"/>
    <hyperlink ref="F107" r:id="rId1162" tooltip="https://www.genome.jp/entry/R04121" xr:uid="{50E640BE-0077-4750-90BA-3620B983EF7D}"/>
    <hyperlink ref="F106" r:id="rId1163" tooltip="https://www.genome.jp/entry/R03697" display="https://www.genome.jp/entry/R03697" xr:uid="{DDE73AE9-739B-412F-A6FC-23E5F80A5FB1}"/>
    <hyperlink ref="F109" r:id="rId1164" tooltip="https://www.genome.jp/entry/R05259" display="https://www.genome.jp/entry/R05259" xr:uid="{786F64FA-E869-4B65-BB6C-3DB0AB165A10}"/>
    <hyperlink ref="F110" r:id="rId1165" tooltip="https://www.genome.jp/entry/R07000" display="https://www.genome.jp/entry/R07000" xr:uid="{F34FFB7B-A7C6-4ED4-8B51-06E3F3CACF87}"/>
    <hyperlink ref="F111" r:id="rId1166" tooltip="https://www.genome.jp/entry/R07001" display="https://www.genome.jp/entry/R07001" xr:uid="{99F07382-E30A-43E3-878D-6EAD06FDC09F}"/>
    <hyperlink ref="F112" r:id="rId1167" tooltip="https://www.genome.jp/entry/R07021" display="https://www.genome.jp/entry/R07021" xr:uid="{06D99EE4-B285-49A2-8619-35CD0692C8FE}"/>
    <hyperlink ref="F113" r:id="rId1168" tooltip="https://www.genome.jp/entry/R07022" display="https://www.genome.jp/entry/R07022" xr:uid="{62292EFC-0E0F-467D-9EE5-5AB4439D98F4}"/>
    <hyperlink ref="F114" r:id="rId1169" tooltip="https://www.genome.jp/entry/R07042" display="https://www.genome.jp/entry/R07042" xr:uid="{65FED33E-F1FB-48EC-A10D-EDD960EE1CC0}"/>
    <hyperlink ref="F115" r:id="rId1170" xr:uid="{AD5A5A37-DBDF-4D7E-8EDF-BBA6AAD67119}"/>
    <hyperlink ref="F116" r:id="rId1171" tooltip="https://www.genome.jp/entry/R07044" display="https://www.genome.jp/entry/R07044" xr:uid="{721793DF-6589-4A18-BEC5-F677B5B7734D}"/>
    <hyperlink ref="F117" r:id="rId1172" tooltip="https://www.genome.jp/entry/R07045" display="https://www.genome.jp/entry/R07045" xr:uid="{520607F1-9A24-4B38-8395-B4A7CF9DD944}"/>
    <hyperlink ref="F118" r:id="rId1173" tooltip="https://www.genome.jp/entry/R07046" display="https://www.genome.jp/entry/R07046" xr:uid="{94911B97-8777-4B26-A4F7-5B4CFDCD0CB2}"/>
    <hyperlink ref="F119" r:id="rId1174" tooltip="https://www.genome.jp/entry/R07048" display="https://www.genome.jp/entry/R07048" xr:uid="{2055148C-F637-4FD8-AAC1-4CF6B4391C49}"/>
    <hyperlink ref="F120" r:id="rId1175" tooltip="https://www.genome.jp/entry/R07050" display="https://www.genome.jp/entry/R07050" xr:uid="{3BF83590-E10D-40A8-853F-032BC8FCFF33}"/>
    <hyperlink ref="F121" r:id="rId1176" tooltip="https://www.genome.jp/entry/R07051" display="https://www.genome.jp/entry/R07051" xr:uid="{9C792AA9-3AC1-470F-A89E-6D48F2790060}"/>
    <hyperlink ref="F122" r:id="rId1177" tooltip="https://www.genome.jp/entry/R07052" display="https://www.genome.jp/entry/R07052" xr:uid="{19A8A01A-2611-4F72-A55B-FB2B4B6297DC}"/>
    <hyperlink ref="F123" r:id="rId1178" tooltip="https://www.genome.jp/entry/R07054" display="https://www.genome.jp/entry/R07054" xr:uid="{539D089A-0F58-48C4-B921-1D721BAC9A90}"/>
    <hyperlink ref="F124" r:id="rId1179" tooltip="https://www.genome.jp/entry/R07055" display="https://www.genome.jp/entry/R07055" xr:uid="{2D52E6F3-E13A-4BCA-82C8-FADB07910C41}"/>
    <hyperlink ref="F125" r:id="rId1180" tooltip="https://www.genome.jp/entry/R07056" display="https://www.genome.jp/entry/R07056" xr:uid="{5E85EEA8-66F3-425D-9986-173C05F6AC95}"/>
    <hyperlink ref="F126" r:id="rId1181" tooltip="https://www.genome.jp/entry/R07079" display="https://www.genome.jp/entry/R07079" xr:uid="{829ECF81-BB64-474F-9ADC-2C2AEAFD819E}"/>
    <hyperlink ref="F127" r:id="rId1182" tooltip="https://www.genome.jp/entry/R07080" display="https://www.genome.jp/entry/R07080" xr:uid="{C1D91978-AE44-4187-9398-F096B209CD2E}"/>
    <hyperlink ref="F128" r:id="rId1183" tooltip="https://www.genome.jp/entry/R07081" display="https://www.genome.jp/entry/R07081" xr:uid="{702606D8-505E-4281-8826-9C619DF0FD86}"/>
    <hyperlink ref="F129" r:id="rId1184" tooltip="https://www.genome.jp/entry/R07085" display="https://www.genome.jp/entry/R07085" xr:uid="{86867424-EE9B-47CD-87BE-A6F9FF6766F2}"/>
    <hyperlink ref="F130" r:id="rId1185" tooltip="https://www.genome.jp/entry/R07087" display="https://www.genome.jp/entry/R07087" xr:uid="{12E17271-8642-407D-9822-001AFDDDAC27}"/>
    <hyperlink ref="F131" r:id="rId1186" tooltip="https://www.genome.jp/entry/R07098" display="https://www.genome.jp/entry/R07098" xr:uid="{3AA73BC5-05A5-4B1F-8159-0178832674F9}"/>
    <hyperlink ref="F132" r:id="rId1187" tooltip="https://www.genome.jp/entry/R07099" display="https://www.genome.jp/entry/R07099" xr:uid="{0B441083-22BF-4591-96AA-FD5B73D8CC2A}"/>
    <hyperlink ref="F133" r:id="rId1188" tooltip="https://www.genome.jp/entry/R07939" display="https://www.genome.jp/entry/R07939" xr:uid="{FC21DEE3-C530-49A7-B830-D689C693888F}"/>
    <hyperlink ref="F134" r:id="rId1189" tooltip="https://www.genome.jp/entry/R07943" display="https://www.genome.jp/entry/R07943" xr:uid="{39E6E93B-3544-4D83-A909-ABFF3B784EEB}"/>
    <hyperlink ref="F135" r:id="rId1190" tooltip="https://www.genome.jp/entry/R07945" display="https://www.genome.jp/entry/R07945" xr:uid="{93ADA3C0-9909-4BC3-B89B-BC28A1040F9A}"/>
    <hyperlink ref="F136" r:id="rId1191" tooltip="https://www.genome.jp/entry/R08265" display="https://www.genome.jp/entry/R08265" xr:uid="{15C51B98-FB81-4F52-AF38-E9E5D0E84FC1}"/>
    <hyperlink ref="F137" r:id="rId1192" tooltip="https://www.genome.jp/entry/R08267" display="https://www.genome.jp/entry/R08267" xr:uid="{23456849-EA95-40ED-BAEA-FED4C149CA07}"/>
    <hyperlink ref="F138" r:id="rId1193" tooltip="https://www.genome.jp/entry/R08270" display="https://www.genome.jp/entry/R08270" xr:uid="{ABA4E80D-A7D8-4E0B-8777-CB909B3D9B77}"/>
    <hyperlink ref="A139" r:id="rId1194" display="https://www.ncbi.nlm.nih.gov/protein/489335658" xr:uid="{70D831FA-A2AF-4EF1-ABDF-175679FAE766}"/>
    <hyperlink ref="A140" r:id="rId1195" display="https://www.ncbi.nlm.nih.gov/protein/489335658" xr:uid="{6C9B5B42-3095-4871-9C5D-4FD38CF03B7D}"/>
    <hyperlink ref="A141" r:id="rId1196" display="https://www.ncbi.nlm.nih.gov/protein/489335658" xr:uid="{4A43EA79-98C0-481B-9EAB-E47C68137612}"/>
    <hyperlink ref="A142" r:id="rId1197" display="https://www.ncbi.nlm.nih.gov/protein/489335658" xr:uid="{C4E067BF-A29B-4437-90B6-3F6593512BA5}"/>
    <hyperlink ref="A143" r:id="rId1198" display="https://www.ncbi.nlm.nih.gov/protein/489335658" xr:uid="{D23F5700-1AE2-45F3-80BF-8C8CCE924AE6}"/>
    <hyperlink ref="A144" r:id="rId1199" display="https://www.ncbi.nlm.nih.gov/protein/489335658" xr:uid="{408053EA-7105-4335-A9B7-6FC13D6C0631}"/>
    <hyperlink ref="A145" r:id="rId1200" display="https://www.ncbi.nlm.nih.gov/protein/489335658" xr:uid="{C5EF7B03-0F85-4515-8CFC-41290EFDA9B6}"/>
    <hyperlink ref="A146" r:id="rId1201" display="https://www.ncbi.nlm.nih.gov/protein/489335658" xr:uid="{2AB9867C-EACC-43A8-8CA9-81AEE171E21C}"/>
    <hyperlink ref="A147" r:id="rId1202" display="https://www.ncbi.nlm.nih.gov/protein/489335658" xr:uid="{27D9F680-EF31-417B-9CDC-8ADA6F818FE4}"/>
    <hyperlink ref="A148" r:id="rId1203" display="https://www.ncbi.nlm.nih.gov/protein/489335658" xr:uid="{9193553A-5F43-4719-BEA2-CF09B8680276}"/>
    <hyperlink ref="A149" r:id="rId1204" display="https://www.ncbi.nlm.nih.gov/protein/489335658" xr:uid="{64603D23-8559-4BFC-9A60-632CCF683D26}"/>
    <hyperlink ref="F139" r:id="rId1205" tooltip="https://www.genome.jp/entry/R08286" display="https://www.genome.jp/entry/R08286" xr:uid="{3EA4F8CD-1035-48F6-8516-FC67D749BAD6}"/>
    <hyperlink ref="F140" r:id="rId1206" tooltip="https://www.genome.jp/entry/R08287" display="https://www.genome.jp/entry/R08287" xr:uid="{65A64204-6B01-4A78-A35E-54699266C434}"/>
    <hyperlink ref="F141" r:id="rId1207" tooltip="https://www.genome.jp/entry/R08293" display="https://www.genome.jp/entry/R08293" xr:uid="{CBEBC1C1-B79C-40D9-BB0F-BAE82E18C1AA}"/>
    <hyperlink ref="F142" r:id="rId1208" tooltip="https://www.genome.jp/entry/R08294" display="https://www.genome.jp/entry/R08294" xr:uid="{63E8B1B7-F039-46F6-BDE2-E2A62BCEF48B}"/>
    <hyperlink ref="F143" r:id="rId1209" tooltip="https://www.genome.jp/entry/R08312" display="https://www.genome.jp/entry/R08312" xr:uid="{59E547FF-7F40-4A0F-AFF7-5A7A94C0C276}"/>
    <hyperlink ref="F144" r:id="rId1210" tooltip="https://www.genome.jp/entry/R08343" display="https://www.genome.jp/entry/R08343" xr:uid="{91BB5ADE-C917-4C55-8A9A-73728648F06E}"/>
    <hyperlink ref="F145" r:id="rId1211" tooltip="https://www.genome.jp/entry/R08344" display="https://www.genome.jp/entry/R08344" xr:uid="{673D66C6-0BFA-44C9-8DB0-166BC6B43DBE}"/>
    <hyperlink ref="F146" r:id="rId1212" tooltip="https://www.genome.jp/entry/R08345" display="https://www.genome.jp/entry/R08345" xr:uid="{1977579F-4C81-4774-9BB6-40E6B39C5203}"/>
    <hyperlink ref="F147" r:id="rId1213" tooltip="https://www.genome.jp/entry/R08390" display="https://www.genome.jp/entry/R08390" xr:uid="{FE39DFD2-C08B-445E-8386-9894C16B56E5}"/>
    <hyperlink ref="F148" r:id="rId1214" tooltip="https://www.genome.jp/entry/R08391" display="https://www.genome.jp/entry/R08391" xr:uid="{45E86EA0-6399-4236-A5C0-FB2444BF0B7B}"/>
    <hyperlink ref="F149" r:id="rId1215" tooltip="https://www.genome.jp/entry/R08392" display="https://www.genome.jp/entry/R08392" xr:uid="{3A9D6F6F-0C93-413C-A0E6-798D62B20E26}"/>
    <hyperlink ref="F150" r:id="rId1216" tooltip="https://www.genome.jp/entry/R09404" display="https://www.genome.jp/entry/R09404" xr:uid="{7F60ED15-6402-4AB0-8560-B11F462F70AD}"/>
    <hyperlink ref="F151" r:id="rId1217" tooltip="https://www.genome.jp/entry/R09405" display="https://www.genome.jp/entry/R09405" xr:uid="{8538B27F-75B1-4BCE-A123-8562EB638D1E}"/>
    <hyperlink ref="F152" r:id="rId1218" tooltip="https://www.genome.jp/entry/R09406" display="https://www.genome.jp/entry/R09406" xr:uid="{89B308A3-9127-4C6D-935E-01380759CB19}"/>
    <hyperlink ref="F153" r:id="rId1219" tooltip="https://www.genome.jp/entry/R09407" display="https://www.genome.jp/entry/R09407" xr:uid="{2DE60DD7-0238-4A38-BD0A-6108BF609BDE}"/>
    <hyperlink ref="F154" r:id="rId1220" tooltip="https://www.genome.jp/entry/R09408" display="https://www.genome.jp/entry/R09408" xr:uid="{F1298536-EECC-46E3-BE05-07EB055E0C0B}"/>
    <hyperlink ref="F155" r:id="rId1221" tooltip="https://www.genome.jp/entry/R09416" display="https://www.genome.jp/entry/R09416" xr:uid="{8396FA6A-77C8-43F6-A5DE-063BCC5A6F41}"/>
    <hyperlink ref="A157" r:id="rId1222" display="https://www.ncbi.nlm.nih.gov/protein/489335658" xr:uid="{EC1FBDC2-9AA7-43D4-BBF7-E16BE6B86235}"/>
    <hyperlink ref="F156" r:id="rId1223" tooltip="https://www.genome.jp/entry/R09418" xr:uid="{29B2F8D7-A744-4B9B-9E7E-4BA3AC8A1ADB}"/>
    <hyperlink ref="F157" r:id="rId1224" tooltip="https://www.genome.jp/entry/R09421" display="https://www.genome.jp/entry/R09421" xr:uid="{13DCC327-BE46-4276-95C3-38C5FFE54E6E}"/>
    <hyperlink ref="F158" r:id="rId1225" tooltip="https://www.genome.jp/entry/R09423" display="https://www.genome.jp/entry/R09423" xr:uid="{3F4BC9AB-0F18-416A-89F7-19A99440D4B5}"/>
    <hyperlink ref="F159" r:id="rId1226" tooltip="https://www.genome.jp/entry/R09424" display="https://www.genome.jp/entry/R09424" xr:uid="{E24CD9E9-8E9A-4314-9CC4-FECBA41D7776}"/>
    <hyperlink ref="F160" r:id="rId1227" tooltip="https://www.genome.jp/entry/R09425" display="https://www.genome.jp/entry/R09425" xr:uid="{5CF79E1F-A4E5-48EA-95FB-D42E635C79D1}"/>
    <hyperlink ref="F161" r:id="rId1228" tooltip="https://www.genome.jp/entry/R09442" xr:uid="{1DA25061-33D5-458B-88A0-462D31BCAC6D}"/>
    <hyperlink ref="F373" r:id="rId1229" tooltip="https://www.genome.jp/entry/R01398" xr:uid="{102D142D-2B07-45B3-B336-F23F27404B97}"/>
    <hyperlink ref="A379" r:id="rId1230" display="https://www.ncbi.nlm.nih.gov/protein/489338192" xr:uid="{4582041D-4AB5-40C4-AD7C-BABEF05BCF55}"/>
    <hyperlink ref="A377" r:id="rId1231" display="https://www.ncbi.nlm.nih.gov/protein/489338192" xr:uid="{322D2BD8-ED2C-4006-8E07-8D952CE73746}"/>
    <hyperlink ref="A378" r:id="rId1232" display="https://www.ncbi.nlm.nih.gov/protein/489338192" xr:uid="{5560A448-21A5-409C-9B32-7B763CFBF750}"/>
    <hyperlink ref="A376" r:id="rId1233" display="https://www.ncbi.nlm.nih.gov/protein/489338192" xr:uid="{B63910BD-D721-43EC-B237-5EA3D6EA719A}"/>
    <hyperlink ref="A375" r:id="rId1234" display="https://www.ncbi.nlm.nih.gov/protein/489338192" xr:uid="{F17468AC-2F65-4B3D-85E2-D67885AEB24E}"/>
    <hyperlink ref="A374" r:id="rId1235" display="https://www.ncbi.nlm.nih.gov/protein/489338192" xr:uid="{855C707C-84E8-49D1-B4C1-18F705AA3E08}"/>
    <hyperlink ref="F375" r:id="rId1236" tooltip="https://www.genome.jp/entry/R01641" xr:uid="{C2FE6B1D-75F2-4BBE-A577-11C14A5F942B}"/>
    <hyperlink ref="F374" r:id="rId1237" tooltip="https://www.genome.jp/entry/R01067" display="https://www.genome.jp/entry/R01067" xr:uid="{F616B5BC-87B0-4942-AC9B-4C63F9658C03}"/>
    <hyperlink ref="F376" r:id="rId1238" tooltip="https://www.genome.jp/entry/R01830" display="https://www.genome.jp/entry/R01830" xr:uid="{003998EE-B71B-4A77-A6C4-3C16137F7926}"/>
    <hyperlink ref="F377" r:id="rId1239" tooltip="https://www.genome.jp/entry/R06590" display="https://www.genome.jp/entry/R06590" xr:uid="{B4023355-87F0-4FB3-9A68-9A1607D52B68}"/>
    <hyperlink ref="F378" r:id="rId1240" tooltip="https://www.genome.jp/entry/R06861" display="https://www.genome.jp/entry/R06861" xr:uid="{62654C7C-187E-4B8A-B7C8-672058378C75}"/>
    <hyperlink ref="F379" r:id="rId1241" tooltip="https://www.genome.jp/entry/R06863" display="https://www.genome.jp/entry/R06863" xr:uid="{4C25AF80-12CB-499B-A6A1-AB690028D728}"/>
    <hyperlink ref="A380" r:id="rId1242" display="https://www.ncbi.nlm.nih.gov/protein/489336843" xr:uid="{384F3FA1-F06F-4951-B662-EDC5570B687A}"/>
    <hyperlink ref="A382" r:id="rId1243" display="https://www.ncbi.nlm.nih.gov/protein/489336843" xr:uid="{81E528EE-674C-4F88-B1BF-9284BE1C0482}"/>
    <hyperlink ref="A381" r:id="rId1244" display="https://www.ncbi.nlm.nih.gov/protein/489336843" xr:uid="{5EF55643-6E0F-47DF-AACF-46F5508D3C3C}"/>
    <hyperlink ref="A383" r:id="rId1245" display="https://www.ncbi.nlm.nih.gov/protein/489336843" xr:uid="{6DE0ADAD-8B9B-45DA-BDEB-D6D49A0AB7FC}"/>
    <hyperlink ref="F380" r:id="rId1246" xr:uid="{6E4A48ED-FB6B-4AFD-8412-EF8A82A94C10}"/>
    <hyperlink ref="F382" r:id="rId1247" tooltip="https://www.genome.jp/entry/R00226" xr:uid="{382EFFAD-22C1-4477-B5D9-C79A23C03641}"/>
    <hyperlink ref="F381" r:id="rId1248" tooltip="https://www.genome.jp/entry/R00014" display="https://www.genome.jp/entry/R00014" xr:uid="{408D96E5-B284-42E4-A454-C5F57F90382A}"/>
    <hyperlink ref="F383" r:id="rId1249" tooltip="https://www.genome.jp/entry/R03050" display="https://www.genome.jp/entry/R03050" xr:uid="{27D07020-5F62-4E6A-88CF-992899D89F6C}"/>
    <hyperlink ref="F384" r:id="rId1250" tooltip="https://www.genome.jp/entry/R04672" display="https://www.genome.jp/entry/R04672" xr:uid="{E63275DD-4DD2-415C-BD49-8D5D1737D20F}"/>
    <hyperlink ref="A385" r:id="rId1251" display="https://www.ncbi.nlm.nih.gov/protein/489336843" xr:uid="{F5D8FE7A-2866-470A-BD17-C62CA112DF39}"/>
    <hyperlink ref="F385" r:id="rId1252" tooltip="https://www.genome.jp/entry/R04673" display="https://www.genome.jp/entry/R04673" xr:uid="{20DAB9D0-4DCD-4BFC-A69E-75177576D671}"/>
    <hyperlink ref="F386" r:id="rId1253" tooltip="https://www.genome.jp/entry/R08648" xr:uid="{DD38AAD7-2C7D-477D-9F30-44F561FC7E05}"/>
    <hyperlink ref="F387" r:id="rId1254" tooltip="https://www.genome.jp/entry/R05636" xr:uid="{D7D63256-4228-409F-9CA2-E41F1F81D0CC}"/>
    <hyperlink ref="F388" r:id="rId1255" tooltip="https://www.genome.jp/entry/R08165" xr:uid="{B72BE2FB-569A-4DE1-8080-4E997FFA6D13}"/>
    <hyperlink ref="F389" r:id="rId1256" tooltip="https://www.genome.jp/entry/R00259" xr:uid="{9802B082-2399-4073-84A6-015822DABABE}"/>
    <hyperlink ref="F390" r:id="rId1257" tooltip="https://www.genome.jp/entry/R02569" xr:uid="{1881849F-1267-4754-997E-744EDBBE2AEA}"/>
    <hyperlink ref="A391" r:id="rId1258" display="https://www.ncbi.nlm.nih.gov/protein/489324251" xr:uid="{F4CDF5C3-95AE-4039-B179-D71B0941F8CE}"/>
    <hyperlink ref="A392" r:id="rId1259" display="https://www.ncbi.nlm.nih.gov/protein/489324251" xr:uid="{A51A2366-3320-4CFB-8AEA-B6DB02E1CDD7}"/>
    <hyperlink ref="F391" r:id="rId1260" tooltip="https://www.genome.jp/entry/R00851" display="https://www.genome.jp/entry/R00851" xr:uid="{6FC533B5-4D25-4DEF-A744-5611A2C48D1C}"/>
    <hyperlink ref="F392" r:id="rId1261" tooltip="https://www.genome.jp/entry/R02617" xr:uid="{4B9C85AA-A888-40CA-9609-FBCDCFA01DB7}"/>
    <hyperlink ref="F393" r:id="rId1262" tooltip="https://www.genome.jp/entry/R09380" xr:uid="{59A3D5DA-D9E6-47C3-9233-86E3761A9D68}"/>
    <hyperlink ref="F394" r:id="rId1263" tooltip="https://www.genome.jp/entry/R05332" xr:uid="{DB23823C-502C-498A-BD15-A2620214D8DF}"/>
    <hyperlink ref="A397" r:id="rId1264" display="https://www.ncbi.nlm.nih.gov/protein/489323009" xr:uid="{3D26673C-87D0-4EF0-9A8E-DD1704105718}"/>
    <hyperlink ref="A396" r:id="rId1265" display="https://www.ncbi.nlm.nih.gov/protein/489323009" xr:uid="{D61932B2-09B6-42B7-A38E-B241CDC37630}"/>
    <hyperlink ref="A395" r:id="rId1266" display="https://www.ncbi.nlm.nih.gov/protein/489323009" xr:uid="{475156C3-E212-4F10-BDA6-DA72AC01E9D9}"/>
    <hyperlink ref="F395" r:id="rId1267" tooltip="https://www.genome.jp/entry/R02662" xr:uid="{98CE8935-9E86-4163-BCE4-F3FCEA6E8C50}"/>
    <hyperlink ref="F396" r:id="rId1268" tooltip="https://www.genome.jp/entry/R03174" display="https://www.genome.jp/entry/R03174" xr:uid="{350607BE-4C33-4F74-A50D-88F917091E75}"/>
    <hyperlink ref="F397" r:id="rId1269" tooltip="https://www.genome.jp/entry/R04097" display="https://www.genome.jp/entry/R04097" xr:uid="{92CA37F0-63F3-4DA4-B225-BD206B60DC94}"/>
    <hyperlink ref="F398" r:id="rId1270" tooltip="https://www.genome.jp/entry/R10998" xr:uid="{4BB08DB5-6B2E-48A2-B01E-81C3E6889F71}"/>
    <hyperlink ref="A399" r:id="rId1271" display="https://www.ncbi.nlm.nih.gov/protein/489337680" xr:uid="{23AD01A2-C4C6-42BB-8417-069FD52014F9}"/>
    <hyperlink ref="A400" r:id="rId1272" display="https://www.ncbi.nlm.nih.gov/protein/489337680" xr:uid="{21EB4748-379F-46B2-A61C-1767AF4CEFF4}"/>
    <hyperlink ref="A401" r:id="rId1273" display="https://www.ncbi.nlm.nih.gov/protein/489337680" xr:uid="{2A0E389B-003D-432A-A0A4-0A5399810ADC}"/>
    <hyperlink ref="A402" r:id="rId1274" display="https://www.ncbi.nlm.nih.gov/protein/489337680" xr:uid="{D9B12468-460F-4477-A360-CBB3F58FCB59}"/>
    <hyperlink ref="A403" r:id="rId1275" display="https://www.ncbi.nlm.nih.gov/protein/489337680" xr:uid="{7F93844A-F77F-47B2-9999-55EACA89DF29}"/>
    <hyperlink ref="A404" r:id="rId1276" display="https://www.ncbi.nlm.nih.gov/protein/489337680" xr:uid="{654D809E-6685-474B-ABD8-92229DAFC298}"/>
    <hyperlink ref="A405" r:id="rId1277" display="https://www.ncbi.nlm.nih.gov/protein/489337680" xr:uid="{1D95127C-111C-4867-9B7B-8BFEB2A4E343}"/>
    <hyperlink ref="A406" r:id="rId1278" display="https://www.ncbi.nlm.nih.gov/protein/489337680" xr:uid="{7901E5B0-83F9-494E-9A0F-6F14EA957B43}"/>
    <hyperlink ref="F399" r:id="rId1279" tooltip="https://www.genome.jp/entry/R02768" display="https://www.genome.jp/entry/R02768" xr:uid="{463B2983-C5FF-4350-9252-75CCD9A6B0C1}"/>
    <hyperlink ref="F400" r:id="rId1280" tooltip="https://www.genome.jp/entry/R04355" display="https://www.genome.jp/entry/R04355" xr:uid="{6FBF8E0C-4F9D-4C31-BA10-CFF5A7D09968}"/>
    <hyperlink ref="F401" r:id="rId1281" tooltip="https://www.genome.jp/entry/R04726" display="https://www.genome.jp/entry/R04726" xr:uid="{507679A5-7E9B-4F98-BD84-48FE8E11C23B}"/>
    <hyperlink ref="F402" r:id="rId1282" tooltip="https://www.genome.jp/entry/R04952" display="https://www.genome.jp/entry/R04952" xr:uid="{9FAEF823-3C62-4789-A5BD-5DFCABD713DB}"/>
    <hyperlink ref="F403" r:id="rId1283" tooltip="https://www.genome.jp/entry/R04957" display="https://www.genome.jp/entry/R04957" xr:uid="{F24A34EA-A5C1-42B8-BF49-715ADCC30949}"/>
    <hyperlink ref="F404" r:id="rId1284" tooltip="https://www.genome.jp/entry/R04960" display="https://www.genome.jp/entry/R04960" xr:uid="{33639502-3F2F-4408-8F5B-BE34E516671E}"/>
    <hyperlink ref="F405" r:id="rId1285" tooltip="https://www.genome.jp/entry/R04963" display="https://www.genome.jp/entry/R04963" xr:uid="{D645AFA7-2BB6-4FD1-AB83-527171028E16}"/>
    <hyperlink ref="F406" r:id="rId1286" tooltip="https://www.genome.jp/entry/R04968" display="https://www.genome.jp/entry/R04968" xr:uid="{77A5FE53-B42D-4090-944D-07937E81C550}"/>
    <hyperlink ref="F407" r:id="rId1287" tooltip="https://www.genome.jp/entry/R07762" display="https://www.genome.jp/entry/R07762" xr:uid="{C5123A0C-D418-471D-A449-C3A85C8DDB3E}"/>
    <hyperlink ref="A408" r:id="rId1288" display="https://www.ncbi.nlm.nih.gov/protein/489337680" xr:uid="{52BB31B5-1E7C-45C4-BFF6-B0F65207C9E0}"/>
    <hyperlink ref="F408" r:id="rId1289" tooltip="https://www.genome.jp/entry/R10115" display="https://www.genome.jp/entry/R10115" xr:uid="{3473F4BA-D99F-48C2-BBF9-BEFF9E7808FA}"/>
    <hyperlink ref="F409" r:id="rId1290" tooltip="https://www.genome.jp/entry/R10119" xr:uid="{01534D1F-FDDB-4B61-A5F1-4C4029414414}"/>
    <hyperlink ref="F410" r:id="rId1291" tooltip="https://www.genome.jp/entry/R10707" xr:uid="{789A3CEE-CE04-4977-98C0-25F146522F80}"/>
    <hyperlink ref="A413" r:id="rId1292" display="https://www.ncbi.nlm.nih.gov/protein/490533414" xr:uid="{9538B160-D3AC-4EF1-BE87-0CBE977F3B51}"/>
    <hyperlink ref="A414" r:id="rId1293" display="https://www.ncbi.nlm.nih.gov/protein/490533414" xr:uid="{DE00BF81-E8EB-4355-AF38-6901457899AE}"/>
    <hyperlink ref="A411" r:id="rId1294" display="https://www.ncbi.nlm.nih.gov/protein/490533414" xr:uid="{E766795E-5D36-403D-879E-6EE079012AB5}"/>
    <hyperlink ref="F411" r:id="rId1295" tooltip="https://www.genome.jp/entry/R07766" display="https://www.genome.jp/entry/R07766" xr:uid="{BABA04EC-55F4-45EE-A0CC-76F880401F38}"/>
    <hyperlink ref="F413" r:id="rId1296" tooltip="https://www.genome.jp/entry/R12427" display="https://www.genome.jp/entry/R12427" xr:uid="{5606B09A-0978-4AA7-8998-E9441555F5B3}"/>
    <hyperlink ref="F414" r:id="rId1297" tooltip="https://www.genome.jp/entry/R12428" xr:uid="{BB565302-BDC5-4181-B053-3AC1461AC62D}"/>
    <hyperlink ref="F412" r:id="rId1298" tooltip="https://www.genome.jp/entry/R07769" xr:uid="{9E4F399A-7DE9-40AD-BFF4-E8984CBA3295}"/>
    <hyperlink ref="F415" r:id="rId1299" tooltip="https://www.genome.jp/entry/R01174" xr:uid="{457553FE-A6AD-48E6-9ABF-F18EC27D1750}"/>
    <hyperlink ref="F416" r:id="rId1300" tooltip="https://www.genome.jp/entry/R12425" xr:uid="{4790C4F6-962C-44F7-ABF4-181082296207}"/>
    <hyperlink ref="F417" r:id="rId1301" tooltip="https://www.genome.jp/entry/R10648" xr:uid="{1CC32595-3C7C-4D16-AEA8-D7CE50F08990}"/>
    <hyperlink ref="F418" r:id="rId1302" tooltip="https://www.genome.jp/entry/R04316" xr:uid="{36C87215-CFCC-48A5-8A25-691EA1E293C9}"/>
    <hyperlink ref="F419" r:id="rId1303" tooltip="https://www.genome.jp/entry/R12240" xr:uid="{FC074E18-B449-4FED-A9F8-87E43756FDD6}"/>
    <hyperlink ref="F420" r:id="rId1304" tooltip="https://www.genome.jp/entry/R00371" xr:uid="{F3A8DCC9-E708-4C44-9870-58175EBBE902}"/>
    <hyperlink ref="F421" r:id="rId1305" tooltip="https://www.genome.jp/entry/R00586" xr:uid="{F2A92386-67E2-4C0F-B815-35B899596215}"/>
    <hyperlink ref="F422" r:id="rId1306" tooltip="https://www.genome.jp/entry/R02282" display="https://www.genome.jp/entry/R02282" xr:uid="{1B94EB93-DA3A-4C27-8E5D-F7773B0E88B0}"/>
    <hyperlink ref="F423" r:id="rId1307" tooltip="https://www.genome.jp/entry/R01626" xr:uid="{E4A53117-AD83-4FD8-A9DB-5667B7B4FE6E}"/>
    <hyperlink ref="A424" r:id="rId1308" display="https://www.ncbi.nlm.nih.gov/protein/497653824" xr:uid="{A445590C-4A8D-4970-8ED5-BC9B3167AB5C}"/>
    <hyperlink ref="F424" r:id="rId1309" tooltip="https://www.genome.jp/entry/R03210" xr:uid="{063FE39F-0C2D-4397-B8EB-089CD326A730}"/>
    <hyperlink ref="F425" r:id="rId1310" tooltip="https://www.genome.jp/entry/R10124" xr:uid="{8534C39E-C47E-4179-A4DD-5D1A71B97A62}"/>
    <hyperlink ref="A426" r:id="rId1311" display="https://www.ncbi.nlm.nih.gov/protein/489326034" xr:uid="{0BB3E418-BADC-4D9F-8B60-95215531BBA3}"/>
    <hyperlink ref="F426" r:id="rId1312" tooltip="https://www.genome.jp/entry/R02241" xr:uid="{588582EB-B340-4B82-B16F-576F74410C6B}"/>
    <hyperlink ref="F427" r:id="rId1313" tooltip="https://www.genome.jp/entry/R02760" xr:uid="{5EDC9C66-62EB-4E37-A10C-C6F064643D70}"/>
    <hyperlink ref="F428" r:id="rId1314" tooltip="https://www.genome.jp/entry/R09381" xr:uid="{39E2C8CD-D4DE-4568-90C8-EC6A65E30966}"/>
    <hyperlink ref="A430" r:id="rId1315" display="https://www.ncbi.nlm.nih.gov/protein/489336786" xr:uid="{F864F2C2-DA78-4899-BC46-D0D5E4B10E56}"/>
    <hyperlink ref="F430" r:id="rId1316" tooltip="https://www.genome.jp/entry/R03910" xr:uid="{F1BDCF31-5292-40BD-AF40-62E64A0C2C62}"/>
    <hyperlink ref="F429" r:id="rId1317" tooltip="https://www.genome.jp/entry/R01154" xr:uid="{509E1952-6911-4490-A7DF-ABF2BDE930D1}"/>
    <hyperlink ref="A431" r:id="rId1318" display="https://www.ncbi.nlm.nih.gov/protein/490534193" xr:uid="{7421032C-3236-409E-860D-E6C752C4B8DF}"/>
    <hyperlink ref="F431" r:id="rId1319" tooltip="https://www.genome.jp/entry/R02570" xr:uid="{7419F1D9-01AB-42C7-B64A-2BA7B170D299}"/>
    <hyperlink ref="F432" r:id="rId1320" tooltip="https://www.genome.jp/entry/R02571" xr:uid="{CF19984D-C78E-45B2-90CC-2D44A2EEF50E}"/>
    <hyperlink ref="F435" r:id="rId1321" tooltip="https://www.genome.jp/entry/R04364" xr:uid="{7CA73FA7-C9F8-4C86-B1D6-11281BD949AA}"/>
    <hyperlink ref="A433" r:id="rId1322" display="https://www.ncbi.nlm.nih.gov/protein/489336173" xr:uid="{1DD7C7CC-0AFA-41C1-8666-08F03E8F9E89}"/>
    <hyperlink ref="F433" r:id="rId1323" tooltip="https://www.genome.jp/entry/R00230" xr:uid="{3947B846-4D27-484C-847F-45216E5A2868}"/>
    <hyperlink ref="F434" r:id="rId1324" tooltip="https://www.genome.jp/entry/R00921" display="https://www.genome.jp/entry/R00921" xr:uid="{E918BACC-F8C2-4EBC-8F81-50D409963742}"/>
    <hyperlink ref="A436" r:id="rId1325" display="https://www.ncbi.nlm.nih.gov/protein/489322977" xr:uid="{A614153E-0D3E-4F13-A4CE-A0E727914022}"/>
    <hyperlink ref="F436" r:id="rId1326" tooltip="https://www.genome.jp/entry/R00238" xr:uid="{80837EDF-5608-49AD-8E82-63A333D7C654}"/>
    <hyperlink ref="F437" r:id="rId1327" tooltip="https://www.genome.jp/entry/R00927" display="https://www.genome.jp/entry/R00927" xr:uid="{DD3615D4-764E-4B40-B913-3DFC932478DA}"/>
    <hyperlink ref="F438" r:id="rId1328" tooltip="https://www.genome.jp/entry/R01177" xr:uid="{3B7EA2D8-DD0D-4571-A2B0-938F7ACFBAF5}"/>
    <hyperlink ref="F439" r:id="rId1329" tooltip="https://www.genome.jp/entry/R03983" xr:uid="{C423D6C6-FEF7-46A8-9CF1-442B307BF69C}"/>
    <hyperlink ref="A446" r:id="rId1330" display="https://www.ncbi.nlm.nih.gov/protein/489324160" xr:uid="{4BBC104C-0E64-4891-983F-6FCBB877B2C2}"/>
    <hyperlink ref="A440" r:id="rId1331" display="https://www.ncbi.nlm.nih.gov/protein/489324160" xr:uid="{BD8CA7B7-8979-4302-AA76-6F796E75AA67}"/>
    <hyperlink ref="A441" r:id="rId1332" display="https://www.ncbi.nlm.nih.gov/protein/489324160" xr:uid="{6703EF41-EBAF-449E-B3D0-FF5449F08DE7}"/>
    <hyperlink ref="A442" r:id="rId1333" display="https://www.ncbi.nlm.nih.gov/protein/489324160" xr:uid="{3323D54D-42D0-430F-9FBF-11819C2AC405}"/>
    <hyperlink ref="A447" r:id="rId1334" display="https://www.ncbi.nlm.nih.gov/protein/489324160" xr:uid="{F7938E6A-B132-4D0E-95B2-905D61253D5C}"/>
    <hyperlink ref="A443" r:id="rId1335" display="https://www.ncbi.nlm.nih.gov/protein/489324160" xr:uid="{FA2CD58D-7EDA-4E8C-BEA8-49F6D055A96F}"/>
    <hyperlink ref="F446" r:id="rId1336" tooltip="https://www.genome.jp/entry/R04159" display="https://www.genome.jp/entry/R04159" xr:uid="{A1832DCF-1CF7-40B2-9EDD-093B762C7E73}"/>
    <hyperlink ref="F440" r:id="rId1337" tooltip="https://www.genome.jp/entry/R01262" display="https://www.genome.jp/entry/R01262" xr:uid="{FC92575F-C89C-4BED-95F8-6F61878727AD}"/>
    <hyperlink ref="F441" r:id="rId1338" tooltip="https://www.genome.jp/entry/R01687" display="https://www.genome.jp/entry/R01687" xr:uid="{C8E56D1A-A22B-4C0E-BE3B-F0299D317111}"/>
    <hyperlink ref="F442" r:id="rId1339" tooltip="https://www.genome.jp/entry/R03867" xr:uid="{7CD2FF14-074E-4CD6-BDA1-26EDCB2599EC}"/>
    <hyperlink ref="F447" r:id="rId1340" tooltip="https://www.genome.jp/entry/R04935" xr:uid="{FFD44813-063E-459F-AC4A-6A252C4DD33D}"/>
    <hyperlink ref="F443" r:id="rId1341" tooltip="https://www.genome.jp/entry/R03916" display="https://www.genome.jp/entry/R03916" xr:uid="{371E63A9-4C26-4594-AA1C-59FA98EEBC84}"/>
    <hyperlink ref="F444" r:id="rId1342" tooltip="https://www.genome.jp/entry/R03970" display="https://www.genome.jp/entry/R03970" xr:uid="{E0033F21-4296-4C05-9B21-4428649A6B1F}"/>
    <hyperlink ref="F445" r:id="rId1343" tooltip="https://www.genome.jp/entry/R03971" xr:uid="{5B9BB794-4857-49E5-BA1F-BC6E7760CB44}"/>
    <hyperlink ref="F448" r:id="rId1344" tooltip="https://www.genome.jp/entry/R10336" xr:uid="{ED1B035A-1BC5-4728-B57B-56A6316AE1BB}"/>
    <hyperlink ref="A365" r:id="rId1345" display="https://www.ncbi.nlm.nih.gov/protein/490533426" xr:uid="{6251C7A9-6072-4FDA-8D76-C14177A26D4B}"/>
    <hyperlink ref="F331" r:id="rId1346" tooltip="https://www.genome.jp/entry/R11063" xr:uid="{AEDF7FC4-9902-4035-87A5-1ABFDCEA18F8}"/>
    <hyperlink ref="F330" r:id="rId1347" tooltip="https://www.genome.jp/entry/R00650" xr:uid="{C1711D05-20C7-46CC-B7AF-7F6357D52D32}"/>
    <hyperlink ref="A332" r:id="rId1348" display="https://www.ncbi.nlm.nih.gov/protein/489324789" xr:uid="{FDFBEB7F-365A-4507-B618-297EEDBE68B1}"/>
    <hyperlink ref="A334" r:id="rId1349" display="https://www.ncbi.nlm.nih.gov/protein/489324789" xr:uid="{539D67FF-3C04-4309-8ECD-910456D65737}"/>
    <hyperlink ref="F332" r:id="rId1350" tooltip="https://www.genome.jp/entry/R03194" display="https://www.genome.jp/entry/R03194" xr:uid="{240B4C55-83DE-43EF-98EF-4904831B28D8}"/>
    <hyperlink ref="F334" r:id="rId1351" tooltip="https://www.genome.jp/entry/R07237" display="https://www.genome.jp/entry/R07237" xr:uid="{B6F43B9C-2B94-4AFC-8E2A-1E5E9A9A51B7}"/>
    <hyperlink ref="F335" r:id="rId1352" tooltip="https://www.genome.jp/entry/R07238" xr:uid="{637F8546-C7BD-420C-8D0D-7FF5EA6BA646}"/>
    <hyperlink ref="F333" r:id="rId1353" tooltip="https://www.genome.jp/entry/R03950" xr:uid="{40DEDE45-146A-4D06-93CF-27ADAD237C07}"/>
    <hyperlink ref="F336" r:id="rId1354" tooltip="https://www.genome.jp/entry/R04405" xr:uid="{4F7B2EC1-BB68-4F6C-986E-3ABE3414C5A9}"/>
    <hyperlink ref="F337" r:id="rId1355" tooltip="https://www.genome.jp/entry/R09365" xr:uid="{BCA00A7D-C996-4A0F-9FAC-D5440900E3F0}"/>
    <hyperlink ref="F338" r:id="rId1356" tooltip="https://www.genome.jp/entry/R09736" xr:uid="{6A913C49-C196-4105-98FD-BA4C1BB3457F}"/>
    <hyperlink ref="F340" r:id="rId1357" tooltip="https://www.genome.jp/entry/R07234" xr:uid="{801F7574-E999-41DD-95F7-47E72D2A81D6}"/>
    <hyperlink ref="F343" r:id="rId1358" tooltip="https://www.genome.jp/entry/R10716" xr:uid="{68633156-7220-4C47-8F06-CE64E857BA60}"/>
    <hyperlink ref="F345" r:id="rId1359" display="https://www.genome.jp/entry/" xr:uid="{3D08ED9F-0E98-45D6-8961-047B5A34E0E9}"/>
    <hyperlink ref="F346" r:id="rId1360" display="https://www.genome.jp/entry/" xr:uid="{0D5DDA30-BD0F-4A48-9479-D83D145166C3}"/>
    <hyperlink ref="F347" r:id="rId1361" display="https://www.genome.jp/entry/" xr:uid="{365D6315-3CFD-4FA2-A84A-2B949510DB25}"/>
    <hyperlink ref="F351" r:id="rId1362" display="https://www.genome.jp/entry/" xr:uid="{31267BC6-652E-40BF-8E35-DD75ACEF9123}"/>
    <hyperlink ref="F350" r:id="rId1363" display="https://www.genome.jp/entry/" xr:uid="{7A5A453C-546E-41BD-9438-DAF5C975CCB6}"/>
    <hyperlink ref="F349" r:id="rId1364" display="https://www.genome.jp/entry/" xr:uid="{9DF56CA4-DA2A-4FA5-844D-42C6D8468A61}"/>
    <hyperlink ref="F352" r:id="rId1365" tooltip="https://www.genome.jp/entry/R00597" xr:uid="{3000C5B0-247E-42B4-A902-05E9E0C05C82}"/>
    <hyperlink ref="F353" r:id="rId1366" tooltip="https://www.genome.jp/entry/R10806" display="https://www.genome.jp/entry/R10806" xr:uid="{DA590192-3378-46E0-AE1D-9C860372CF78}"/>
    <hyperlink ref="F354" r:id="rId1367" tooltip="https://www.genome.jp/entry/R00600" xr:uid="{088F08B7-8272-4635-B08E-C9E1826495B2}"/>
    <hyperlink ref="F355" r:id="rId1368" tooltip="https://www.genome.jp/entry/R00380" display="https://www.genome.jp/entry/R00380" xr:uid="{103C7B08-A561-463D-8587-486EDBBEC9E9}"/>
    <hyperlink ref="F356" r:id="rId1369" tooltip="https://www.genome.jp/entry/R04858" xr:uid="{F1527943-E07A-4A3E-A91C-44FFB62092AD}"/>
    <hyperlink ref="F357" r:id="rId1370" tooltip="https://www.genome.jp/entry/R02101" xr:uid="{E07E312B-BE7C-408C-A669-D9DBB4F92BA5}"/>
    <hyperlink ref="F358" r:id="rId1371" display="https://www.genome.jp/entry/" xr:uid="{8060A9E3-298A-4A49-BF04-31FEB46683F9}"/>
    <hyperlink ref="A360" r:id="rId1372" display="https://www.ncbi.nlm.nih.gov/protein/489337515" xr:uid="{81A865C0-F8C3-4F11-A0BB-0B06DDA6A91D}"/>
    <hyperlink ref="F360" r:id="rId1373" tooltip="https://www.genome.jp/entry/R12548" xr:uid="{B3BAD801-9A77-4F47-A501-D027E83ADE20}"/>
    <hyperlink ref="F359" r:id="rId1374" tooltip="https://www.genome.jp/entry/R03704" xr:uid="{0EBFFD21-BA7D-4A45-8829-1122D6EC100F}"/>
    <hyperlink ref="F361" r:id="rId1375" tooltip="https://www.genome.jp/entry/R02623" xr:uid="{9C41EEC4-0457-44CC-9C13-1A765F40403E}"/>
    <hyperlink ref="A362" r:id="rId1376" display="https://www.ncbi.nlm.nih.gov/protein/489320334" xr:uid="{EC259BD7-BBE8-4FEC-A609-118B69E593AC}"/>
    <hyperlink ref="F362" r:id="rId1377" tooltip="https://www.genome.jp/entry/R00945" xr:uid="{F4F61923-5891-454A-ABBC-5152D3E7EB74}"/>
    <hyperlink ref="F363" r:id="rId1378" tooltip="https://www.genome.jp/entry/R09099" xr:uid="{A1779D2A-CDF8-4B2C-9C52-510AC5A34A29}"/>
    <hyperlink ref="F365" r:id="rId1379" tooltip="https://www.genome.jp/entry/R04125" xr:uid="{BEC045D4-3E13-4AD0-8D0F-2CF99F54240F}"/>
    <hyperlink ref="F364" r:id="rId1380" tooltip="https://www.genome.jp/entry/R02300" xr:uid="{6F4DBD07-2DB7-4BEE-B28E-A026EF96021D}"/>
    <hyperlink ref="A367" r:id="rId1381" display="https://www.ncbi.nlm.nih.gov/protein/489323338" xr:uid="{337EDF18-B61D-492E-86C8-4D9111C6CA62}"/>
    <hyperlink ref="F367" r:id="rId1382" tooltip="https://www.genome.jp/entry/R01226" xr:uid="{FE7C6873-810D-4E6D-B39A-5E72EA3ED1D3}"/>
    <hyperlink ref="F366" r:id="rId1383" tooltip="https://www.genome.jp/entry/R01216" xr:uid="{C540BAE9-04E7-464B-87B8-21F912556D98}"/>
    <hyperlink ref="A368" r:id="rId1384" display="https://www.ncbi.nlm.nih.gov/protein/489337110" xr:uid="{FB6A972F-3DA3-42FC-AC5F-8EFC207EFB8A}"/>
    <hyperlink ref="F368" r:id="rId1385" tooltip="https://www.genome.jp/entry/R04325" xr:uid="{53DB4DB7-89C7-4592-AB4A-73DEBF9AD4D3}"/>
    <hyperlink ref="F369" r:id="rId1386" tooltip="https://www.genome.jp/entry/R04326" display="https://www.genome.jp/entry/R04326" xr:uid="{CCA688D1-7F27-4888-8A27-3C0ABAFDF034}"/>
    <hyperlink ref="F370" r:id="rId1387" tooltip="https://www.genome.jp/entry/R04560" xr:uid="{72866F96-7A9B-4C3D-B6BA-FE2D7BA02C59}"/>
    <hyperlink ref="F371" r:id="rId1388" tooltip="https://www.genome.jp/entry/R03940" xr:uid="{E1E8012E-7523-42CC-9C67-706F41BC5316}"/>
    <hyperlink ref="F372" r:id="rId1389" tooltip="https://www.genome.jp/entry/R01397" xr:uid="{6C46E2F9-EB33-4F43-821E-200D7FE07045}"/>
    <hyperlink ref="A186" r:id="rId1390" display="https://www.ncbi.nlm.nih.gov/protein/489338973" xr:uid="{26B7E0CA-FC01-4371-A1EA-CC6AECAC5750}"/>
    <hyperlink ref="F186" r:id="rId1391" xr:uid="{D30D8238-0FF3-4EEC-8DD6-DDEEFD531801}"/>
    <hyperlink ref="A194" r:id="rId1392" display="https://www.ncbi.nlm.nih.gov/protein/489336465" xr:uid="{4EC592F5-CF6B-436A-814A-CEE9129D44D7}"/>
    <hyperlink ref="F194" r:id="rId1393" xr:uid="{6C2E843C-D942-43B8-9B98-BFF172B7BC55}"/>
    <hyperlink ref="A195" r:id="rId1394" display="https://www.ncbi.nlm.nih.gov/protein/489336465" xr:uid="{3E597F9C-8861-4206-B50E-76FC234617E9}"/>
    <hyperlink ref="F195" r:id="rId1395" xr:uid="{F07475D0-65C3-4D36-9CDC-CF6E8063A8A0}"/>
    <hyperlink ref="F224" r:id="rId1396" xr:uid="{34B8B67A-ED06-4A0A-A529-98BC731E66B3}"/>
    <hyperlink ref="F225" r:id="rId1397" xr:uid="{3B485D70-88A4-4F83-8E66-C6D0A9A99CA5}"/>
    <hyperlink ref="F226" r:id="rId1398" xr:uid="{55908F6A-B6B8-42C6-95F6-9093F5AE8E7C}"/>
    <hyperlink ref="F227" r:id="rId1399" xr:uid="{746A3A28-1A8A-43DC-87E7-ABF93A448785}"/>
    <hyperlink ref="F228" r:id="rId1400" xr:uid="{8DD8B19C-3F11-4724-B966-BF227A510BB7}"/>
    <hyperlink ref="A229" r:id="rId1401" display="https://www.ncbi.nlm.nih.gov/protein/489336210" xr:uid="{E27793BE-4D08-45A0-A4F1-3BF795D7C95F}"/>
    <hyperlink ref="F229" r:id="rId1402" xr:uid="{5E6D5F6E-3162-4097-B812-78C777DFABF2}"/>
    <hyperlink ref="F230" r:id="rId1403" xr:uid="{74FEFD8B-0D71-443F-9717-DB7C77EDA568}"/>
    <hyperlink ref="A239" r:id="rId1404" display="https://www.ncbi.nlm.nih.gov/protein/489325009" xr:uid="{C74CC21E-57B7-471D-BE4B-DF265EB9797B}"/>
    <hyperlink ref="A240" r:id="rId1405" display="https://www.ncbi.nlm.nih.gov/protein/489325009" xr:uid="{0E9C8CF5-9A49-45C3-AB82-8FE9FAFFAB1B}"/>
    <hyperlink ref="F240" r:id="rId1406" xr:uid="{798D6320-C228-4FC9-BC43-CFF6B75E76A3}"/>
    <hyperlink ref="F239" r:id="rId1407" display="https://www.genome.jp/entry/R04198" xr:uid="{42E04957-9C5D-47B4-AE84-9CFA1789ECCB}"/>
    <hyperlink ref="A243" r:id="rId1408" display="https://www.ncbi.nlm.nih.gov/protein/490534159" xr:uid="{B9081D8B-B78B-481A-B51A-36DB40134715}"/>
    <hyperlink ref="F243" r:id="rId1409" xr:uid="{42E40E9D-160A-4D13-B111-92BADC511400}"/>
    <hyperlink ref="A242" r:id="rId1410" display="https://www.ncbi.nlm.nih.gov/protein/490534159" xr:uid="{C2FEDE40-8166-4501-B1EC-C0D504255670}"/>
    <hyperlink ref="F242" r:id="rId1411" display="https://www.genome.jp/entry/R04198" xr:uid="{5297AB9F-FC35-4D5D-89C6-4C54538E82B7}"/>
    <hyperlink ref="A263" r:id="rId1412" display="https://www.ncbi.nlm.nih.gov/protein/489325094" xr:uid="{49223067-9509-45C0-AE1E-FA0410C65EE3}"/>
    <hyperlink ref="F263" r:id="rId1413" xr:uid="{178B1AFA-9ECD-40F2-A10C-4A81F2FDD0BC}"/>
    <hyperlink ref="A267" r:id="rId1414" display="https://www.ncbi.nlm.nih.gov/protein/489324877" xr:uid="{DCF1DF59-2615-4CA7-BDD1-28DD6B9B215B}"/>
    <hyperlink ref="F267" r:id="rId1415" xr:uid="{6A5C0566-C2C9-403C-B2F6-6678D77AE23E}"/>
    <hyperlink ref="F266" r:id="rId1416" xr:uid="{48D12493-A534-4BBB-ADC9-B465BC1AECC5}"/>
    <hyperlink ref="F268" r:id="rId1417" xr:uid="{4BD7AF41-FDB9-4F5F-94B2-DC176B3B1C20}"/>
    <hyperlink ref="A270" r:id="rId1418" display="https://www.ncbi.nlm.nih.gov/protein/489335670" xr:uid="{A386F131-7819-4624-8786-9D181E567604}"/>
    <hyperlink ref="A269" r:id="rId1419" display="https://www.ncbi.nlm.nih.gov/protein/489335670" xr:uid="{90EA305E-E5B1-4D19-B5DE-F0AFFF6100A0}"/>
    <hyperlink ref="F269" r:id="rId1420" xr:uid="{075483FB-1337-4AAE-950E-464EB03CAA76}"/>
    <hyperlink ref="F270" r:id="rId1421" xr:uid="{D7E063EE-FFEB-4933-A457-102E08742A0E}"/>
    <hyperlink ref="F271" r:id="rId1422" xr:uid="{65175C33-B5CE-44C9-AF6C-86C2AD92BE68}"/>
    <hyperlink ref="A277" r:id="rId1423" display="https://www.ncbi.nlm.nih.gov/protein/497653181" xr:uid="{294F0C56-516E-42F7-9F23-51CCAEB7A69D}"/>
    <hyperlink ref="A276" r:id="rId1424" display="https://www.ncbi.nlm.nih.gov/protein/497653181" xr:uid="{19EBA8EC-844F-41D5-B17D-A4E74C543653}"/>
    <hyperlink ref="F276" r:id="rId1425" xr:uid="{212CB7E0-B616-4DB0-86BC-7340D919963C}"/>
    <hyperlink ref="F277" r:id="rId1426" xr:uid="{973B6E2A-E5B3-4EBF-A945-88F947674520}"/>
    <hyperlink ref="F278" r:id="rId1427" xr:uid="{53328F2D-1B23-4C1F-9B24-7CAF6343D886}"/>
    <hyperlink ref="A279" r:id="rId1428" display="https://www.ncbi.nlm.nih.gov/protein/499189017" xr:uid="{1B583D24-6201-4413-BC9E-2565C3F1A99A}"/>
    <hyperlink ref="F279" r:id="rId1429" xr:uid="{1296D831-F0C9-457B-AAD3-FBB9ED4E174E}"/>
    <hyperlink ref="F281" r:id="rId1430" xr:uid="{5041CCC7-ABB6-4588-8067-6A966A0F012A}"/>
    <hyperlink ref="A283" r:id="rId1431" display="https://www.ncbi.nlm.nih.gov/protein/489322368" xr:uid="{8FD74CEB-78E4-40A7-8A29-0FF0036130B7}"/>
    <hyperlink ref="F283" r:id="rId1432" xr:uid="{CFD985EA-0B3F-4EF0-A311-B5087055F05C}"/>
    <hyperlink ref="A291" r:id="rId1433" display="https://www.ncbi.nlm.nih.gov/protein/490533616" xr:uid="{75104F2C-D440-4048-817F-E23D543CC905}"/>
    <hyperlink ref="F291" r:id="rId1434" xr:uid="{4912201B-C36B-4CEE-BAFB-F42359A013E8}"/>
    <hyperlink ref="F304" r:id="rId1435" xr:uid="{E55CCC53-CD66-463C-8EF8-02152BDAFD9B}"/>
    <hyperlink ref="F305" r:id="rId1436" xr:uid="{8A5D410A-A0F2-4945-AD99-6D772F9844D6}"/>
    <hyperlink ref="A306" r:id="rId1437" display="https://www.ncbi.nlm.nih.gov/protein/489335658" xr:uid="{FCE4D5EA-255C-4CA8-B804-A9993014F935}"/>
    <hyperlink ref="F306" r:id="rId1438" xr:uid="{889A7466-9901-4ADC-BA4D-E8A00C96F840}"/>
    <hyperlink ref="A307" r:id="rId1439" display="https://www.ncbi.nlm.nih.gov/protein/489335658" xr:uid="{861205B7-641F-457A-9125-7966B7AC8107}"/>
    <hyperlink ref="F307" r:id="rId1440" xr:uid="{9966C0E4-7790-47B7-B6F4-13E7C52B566A}"/>
    <hyperlink ref="A308" r:id="rId1441" display="https://www.ncbi.nlm.nih.gov/protein/489335658" xr:uid="{F8B5C81D-2DB5-4CC5-A926-0C28891C87F6}"/>
    <hyperlink ref="F308" r:id="rId1442" xr:uid="{AC5799AC-F11D-41B4-9A0E-1FDEE7579410}"/>
    <hyperlink ref="F309" r:id="rId1443" xr:uid="{207C1A39-143B-4112-8AF3-63B79956B9DE}"/>
    <hyperlink ref="F310" r:id="rId1444" xr:uid="{4DF46FB8-7211-420D-B882-FFC3A0B76E96}"/>
    <hyperlink ref="A311" r:id="rId1445" display="https://www.ncbi.nlm.nih.gov/protein/489327628" xr:uid="{F6306C74-5289-4F1B-926E-D1D1C5ECA89A}"/>
    <hyperlink ref="F311" r:id="rId1446" xr:uid="{4A8ABF54-7C8F-4921-BC4D-8CF9F64B6AA4}"/>
    <hyperlink ref="A315" r:id="rId1447" display="https://www.ncbi.nlm.nih.gov/protein/489335372" xr:uid="{8F6DE3E0-3FDD-40AC-BF46-131CEEEE4A7A}"/>
    <hyperlink ref="F315" r:id="rId1448" xr:uid="{C0A80B48-A243-4368-BA97-69B5C3C03E05}"/>
    <hyperlink ref="F321" r:id="rId1449" xr:uid="{8F689AAD-CCF4-4310-BF97-3BDC9A327C9F}"/>
    <hyperlink ref="F319" r:id="rId1450" xr:uid="{CD3A8B8A-697F-4F93-9CD6-8483E0CDC66C}"/>
    <hyperlink ref="A320" r:id="rId1451" display="https://www.ncbi.nlm.nih.gov/protein/489335783" xr:uid="{A54D0DB8-35E9-4B0D-9202-A6A57CBF34B3}"/>
    <hyperlink ref="F320" r:id="rId1452" display="https://www.genome.jp/entry/R04198" xr:uid="{3A3BCD66-43C2-4D7F-9A70-5F260D300ACE}"/>
    <hyperlink ref="F318" r:id="rId1453" xr:uid="{883BF94E-9874-4D49-8E54-76818F835D34}"/>
    <hyperlink ref="A324" r:id="rId1454" display="https://www.ncbi.nlm.nih.gov/protein/489335797" xr:uid="{1D7B9271-7A08-434B-B357-8E11A5598B17}"/>
    <hyperlink ref="F324" r:id="rId1455" xr:uid="{9B33FD05-84C2-400F-819A-DA668EC80494}"/>
    <hyperlink ref="A322" r:id="rId1456" display="https://www.ncbi.nlm.nih.gov/protein/489335797" xr:uid="{DB7340E6-BE0B-48FD-A7EB-A1D8100CA09E}"/>
    <hyperlink ref="F322" r:id="rId1457" xr:uid="{5F44FACC-4C80-4D0F-A8C4-D9ADA948938A}"/>
    <hyperlink ref="A323" r:id="rId1458" display="https://www.ncbi.nlm.nih.gov/protein/489335797" xr:uid="{52887A85-1EB1-436B-AD94-DEFA32110FCD}"/>
    <hyperlink ref="F323" r:id="rId1459" xr:uid="{4DDB63ED-7747-45B8-88E2-8A0D8505B6FD}"/>
    <hyperlink ref="F325" r:id="rId1460" xr:uid="{076A0DD6-7BF3-4B05-8518-19F25CF40BA6}"/>
    <hyperlink ref="A326" r:id="rId1461" display="https://www.ncbi.nlm.nih.gov/protein/489323498" xr:uid="{E7209669-45FE-4AE9-A42B-DED5FB72B3C9}"/>
    <hyperlink ref="F326" r:id="rId1462" xr:uid="{3076A3E6-C2CC-4431-A3CE-5585F646CC7E}"/>
    <hyperlink ref="F327" r:id="rId1463" xr:uid="{DB0AE631-3B9F-458B-B571-9070ACEB7A79}"/>
    <hyperlink ref="F328" r:id="rId1464" xr:uid="{E3F504B4-E02C-4CD7-AB46-0C73112800C9}"/>
    <hyperlink ref="F329" r:id="rId1465" xr:uid="{360D9C7B-EBA7-4614-9806-3617EC08B814}"/>
    <hyperlink ref="F453" r:id="rId1466" xr:uid="{FA111EBD-D0F1-4948-972F-32C6EBAA7735}"/>
    <hyperlink ref="A453" r:id="rId1467" display="https://www.ncbi.nlm.nih.gov/protein/490533939" xr:uid="{4E008D91-1C7E-48AA-9C79-6736B889E887}"/>
    <hyperlink ref="F454" r:id="rId1468" xr:uid="{45AAEB8B-987C-46CF-9416-785961874B7D}"/>
    <hyperlink ref="A454" r:id="rId1469" display="https://www.ncbi.nlm.nih.gov/protein/490533939" xr:uid="{EBD18DE8-DD64-437B-B6B1-CABB099ED41F}"/>
    <hyperlink ref="F452" r:id="rId1470" xr:uid="{04D80291-9A3D-46EB-AC93-75DC1FDCA86C}"/>
    <hyperlink ref="A452" r:id="rId1471" display="https://www.ncbi.nlm.nih.gov/protein/490533939" xr:uid="{3FE05538-3776-4106-B262-3733EB6BEC6B}"/>
    <hyperlink ref="F456" r:id="rId1472" xr:uid="{93E86278-117A-49C1-91DB-CC35C1824768}"/>
    <hyperlink ref="A456" r:id="rId1473" display="https://www.ncbi.nlm.nih.gov/protein/446944849" xr:uid="{4F22EBE9-D76F-438C-81D0-401E6D72682B}"/>
    <hyperlink ref="F457" r:id="rId1474" xr:uid="{260FC91F-5281-4A7E-9564-C5CE61522F61}"/>
    <hyperlink ref="A457" r:id="rId1475" display="https://www.ncbi.nlm.nih.gov/protein/446944849" xr:uid="{2EBE458E-6160-45C1-A8F6-DDBF2003EB02}"/>
    <hyperlink ref="A458" r:id="rId1476" display="https://www.ncbi.nlm.nih.gov/protein/490533631" xr:uid="{275892C0-4A0F-4370-81F3-E2107753CE43}"/>
    <hyperlink ref="F458" r:id="rId1477" xr:uid="{21F4ADBA-41E5-4F8B-AC78-3F9F8189B8E2}"/>
    <hyperlink ref="F460" r:id="rId1478" xr:uid="{8076EF33-6299-48F0-8FCF-4F9DB08C7E6A}"/>
    <hyperlink ref="A460" r:id="rId1479" display="https://www.ncbi.nlm.nih.gov/protein/489320586" xr:uid="{472B9852-ECB9-4343-BC0A-64D4AAA400FA}"/>
    <hyperlink ref="F462" r:id="rId1480" xr:uid="{C6A3AC46-52D1-4A4A-98DC-BD10632965A9}"/>
    <hyperlink ref="A462" r:id="rId1481" display="https://www.ncbi.nlm.nih.gov/protein/489338817" xr:uid="{33F23528-1023-4DC4-A700-EA9071A95AA5}"/>
    <hyperlink ref="F469" r:id="rId1482" xr:uid="{5298DCCB-EAB3-45D6-8D00-78702A16D406}"/>
    <hyperlink ref="A469" r:id="rId1483" display="https://www.ncbi.nlm.nih.gov/protein/489336298" xr:uid="{7A46A91B-865D-4B61-89D7-76EC68374A20}"/>
    <hyperlink ref="F471" r:id="rId1484" xr:uid="{3730EB96-F365-4BFD-AE7A-AC034063A692}"/>
    <hyperlink ref="A471" r:id="rId1485" display="https://www.ncbi.nlm.nih.gov/protein/489336552" xr:uid="{73E1AA39-94B2-40A5-8D57-F26C7D939A7D}"/>
    <hyperlink ref="F484" r:id="rId1486" xr:uid="{6AD77009-ACAC-4CCF-A018-6B151EDB3E13}"/>
    <hyperlink ref="A484" r:id="rId1487" display="https://www.ncbi.nlm.nih.gov/protein/489337883" xr:uid="{386CC441-DA32-40D3-B180-49CE59184E06}"/>
    <hyperlink ref="F496" r:id="rId1488" xr:uid="{82BFE1C0-E08D-4F57-8A52-17DF72845AD9}"/>
    <hyperlink ref="A496" r:id="rId1489" display="https://www.ncbi.nlm.nih.gov/protein/489323430" xr:uid="{C746E82E-CBE1-4083-B506-912D6A77ADD9}"/>
    <hyperlink ref="F498" r:id="rId1490" xr:uid="{E5B483D1-04D2-4406-A37C-714C569CA97C}"/>
    <hyperlink ref="A498" r:id="rId1491" display="https://www.ncbi.nlm.nih.gov/protein/489322426" xr:uid="{2C26CB70-6B11-487C-8090-72B7997A0C4A}"/>
    <hyperlink ref="F512" r:id="rId1492" xr:uid="{111DDC79-27B3-473E-9C1F-5149A04895D2}"/>
    <hyperlink ref="A512" r:id="rId1493" display="https://www.ncbi.nlm.nih.gov/protein/489335444" xr:uid="{E35B227D-36ED-45D7-8C9D-F9D3688687B6}"/>
    <hyperlink ref="F513" r:id="rId1494" xr:uid="{F8F0ED4F-C7E8-4FFA-848C-94C4FA2313D6}"/>
    <hyperlink ref="A513" r:id="rId1495" display="https://www.ncbi.nlm.nih.gov/protein/489320207" xr:uid="{2D8F331A-6A24-4185-AE93-FE249216E598}"/>
    <hyperlink ref="F522" r:id="rId1496" xr:uid="{80A2FF4C-8EBF-4144-825E-5C2AADAF94E7}"/>
    <hyperlink ref="A522" r:id="rId1497" display="https://www.ncbi.nlm.nih.gov/protein/489336915" xr:uid="{8906D3EF-4759-45DA-B667-A7B5B1B882C0}"/>
    <hyperlink ref="F521" r:id="rId1498" xr:uid="{1390B1A3-F8D6-4937-8A06-9B268547EFE2}"/>
    <hyperlink ref="A521" r:id="rId1499" display="https://www.ncbi.nlm.nih.gov/protein/489336915" xr:uid="{54CA0B74-2DCD-42E2-A4A6-330CC674F7C4}"/>
    <hyperlink ref="F525" r:id="rId1500" xr:uid="{74CAFE82-9C13-4941-8A5A-9B7212BCB19E}"/>
    <hyperlink ref="A525" r:id="rId1501" display="https://www.ncbi.nlm.nih.gov/protein/489321917" xr:uid="{CF115076-5439-4897-A6D0-E495BDDED14D}"/>
    <hyperlink ref="A526" r:id="rId1502" display="https://www.ncbi.nlm.nih.gov/protein/489321917" xr:uid="{D2B3E27F-B329-4880-95F5-AB304A43F182}"/>
    <hyperlink ref="F526" r:id="rId1503" xr:uid="{A1468657-8F45-4EE7-A1B6-02845ACC709C}"/>
    <hyperlink ref="F529" r:id="rId1504" xr:uid="{CEFC6223-83F4-4CC3-B75F-A43D8F428A9C}"/>
    <hyperlink ref="A529" r:id="rId1505" display="https://www.ncbi.nlm.nih.gov/protein/489321782" xr:uid="{49EC6682-EAAE-4A29-8EAF-C9FD79C08E38}"/>
    <hyperlink ref="A198" r:id="rId1506" display="https://www.ncbi.nlm.nih.gov/protein/489336891" xr:uid="{6F14D533-02CA-4840-B78B-052CE3992E6C}"/>
    <hyperlink ref="A197" r:id="rId1507" display="https://www.ncbi.nlm.nih.gov/protein/489336891" xr:uid="{04EB1DA9-DAF0-434D-B093-82EEAAD52A6A}"/>
    <hyperlink ref="A199" r:id="rId1508" display="https://www.ncbi.nlm.nih.gov/protein/489336891" xr:uid="{1727D3E7-FA84-4DAC-821B-41C252FA6758}"/>
    <hyperlink ref="A200" r:id="rId1509" display="https://www.ncbi.nlm.nih.gov/protein/489336891" xr:uid="{7F2793FE-F67B-4799-91CD-BD09E7EB20EF}"/>
    <hyperlink ref="A201" r:id="rId1510" display="https://www.ncbi.nlm.nih.gov/protein/489336891" xr:uid="{9D00071F-2B81-406E-BF48-9DD7AF23F86E}"/>
    <hyperlink ref="F198" r:id="rId1511" tooltip="https://www.genome.jp/entry/R01419" xr:uid="{23449FE7-99B8-44FE-A95F-2B24AC3E7165}"/>
    <hyperlink ref="F197" r:id="rId1512" tooltip="https://www.genome.jp/entry/R01293" display="https://www.genome.jp/entry/R01293" xr:uid="{1EAC228E-FD69-4651-8DFF-53CB8EDCB2A0}"/>
    <hyperlink ref="F199" r:id="rId1513" tooltip="https://www.genome.jp/entry/R05289" display="https://www.genome.jp/entry/R05289" xr:uid="{0F96BA0B-FE3F-4029-ACE5-FBF5D07BD340}"/>
    <hyperlink ref="F200" r:id="rId1514" tooltip="https://www.genome.jp/entry/R05663" display="https://www.genome.jp/entry/R05663" xr:uid="{2EB3ABEB-755F-4CF3-AC31-39BEEB022E71}"/>
    <hyperlink ref="F201" r:id="rId1515" tooltip="https://www.genome.jp/entry/R05664" display="https://www.genome.jp/entry/R05664" xr:uid="{DC02416E-E1BE-4A1B-ABF7-D71A64862E05}"/>
    <hyperlink ref="A203" r:id="rId1516" display="https://www.ncbi.nlm.nih.gov/protein/490534161" xr:uid="{FEA2BEE6-0E6D-4B87-B609-22C61A656616}"/>
    <hyperlink ref="A204" r:id="rId1517" display="https://www.ncbi.nlm.nih.gov/protein/490534161" xr:uid="{B96AEA26-21EF-407C-BB6E-DD950F93ABD6}"/>
    <hyperlink ref="A205" r:id="rId1518" display="https://www.ncbi.nlm.nih.gov/protein/490534161" xr:uid="{74230ADA-C90E-4335-BEF0-1B6F59EF032C}"/>
    <hyperlink ref="A206" r:id="rId1519" display="https://www.ncbi.nlm.nih.gov/protein/490534161" xr:uid="{D68AB987-C4DD-4F13-A5E2-A00A6BEDC46F}"/>
    <hyperlink ref="A207" r:id="rId1520" display="https://www.ncbi.nlm.nih.gov/protein/490534161" xr:uid="{DC77DC30-2C0C-4FDF-B23C-AB5F45A605C5}"/>
    <hyperlink ref="A209" r:id="rId1521" display="https://www.ncbi.nlm.nih.gov/protein/490534161" xr:uid="{FF5E4A6D-B8FF-4791-8999-5B69F06EFAD7}"/>
    <hyperlink ref="A210" r:id="rId1522" display="https://www.ncbi.nlm.nih.gov/protein/490534161" xr:uid="{D54612B4-72F2-4197-871B-C3F9ABBFD2F1}"/>
    <hyperlink ref="A211" r:id="rId1523" display="https://www.ncbi.nlm.nih.gov/protein/490534161" xr:uid="{95BC4A8B-B5CE-41CF-98A4-8474C147F9E4}"/>
    <hyperlink ref="A213" r:id="rId1524" display="https://www.ncbi.nlm.nih.gov/protein/490534161" xr:uid="{0F544AC6-79CE-4A86-B6EF-74F6FB26D610}"/>
    <hyperlink ref="A214" r:id="rId1525" display="https://www.ncbi.nlm.nih.gov/protein/490534161" xr:uid="{714B2715-2C88-431B-AF3D-A38B184A977C}"/>
    <hyperlink ref="A215" r:id="rId1526" display="https://www.ncbi.nlm.nih.gov/protein/490534161" xr:uid="{4D1C6967-A537-4B17-86A1-A841C1EA38F6}"/>
    <hyperlink ref="A216" r:id="rId1527" display="https://www.ncbi.nlm.nih.gov/protein/490534161" xr:uid="{82687F9A-27AC-45C7-A12F-210EEA556DC1}"/>
    <hyperlink ref="A217" r:id="rId1528" display="https://www.ncbi.nlm.nih.gov/protein/490534161" xr:uid="{A566DE5B-3117-4F40-82DB-1ACD4165F589}"/>
    <hyperlink ref="A218" r:id="rId1529" display="https://www.ncbi.nlm.nih.gov/protein/490534161" xr:uid="{F1BE98B2-BA14-4735-AC41-F201574AA378}"/>
    <hyperlink ref="A221" r:id="rId1530" display="https://www.ncbi.nlm.nih.gov/protein/490534161" xr:uid="{7D24E9B8-B739-4D34-BA41-3FCB2025AA9C}"/>
    <hyperlink ref="A222" r:id="rId1531" display="https://www.ncbi.nlm.nih.gov/protein/490534161" xr:uid="{83FEE854-4B18-4FD0-B83E-9687182D725E}"/>
    <hyperlink ref="A219" r:id="rId1532" display="https://www.ncbi.nlm.nih.gov/protein/490534161" xr:uid="{BBB70155-CF08-4634-8369-5975B32F3335}"/>
    <hyperlink ref="F203" r:id="rId1533" tooltip="https://www.genome.jp/entry/R00538" display="https://www.genome.jp/entry/R00538" xr:uid="{92F296AC-97F2-4872-A1E0-7FC5D2E237C9}"/>
    <hyperlink ref="F204" r:id="rId1534" tooltip="https://www.genome.jp/entry/R00631" display="https://www.genome.jp/entry/R00631" xr:uid="{D3DF2065-76BB-45C1-AFC6-19B0F5DDA6FB}"/>
    <hyperlink ref="F205" r:id="rId1535" tooltip="https://www.genome.jp/entry/R00710" display="https://www.genome.jp/entry/R00710" xr:uid="{E7729985-ECAE-423F-B2DC-21DA44C78554}"/>
    <hyperlink ref="F196" r:id="rId1536" xr:uid="{2C17D84A-F345-4572-9064-D1AE8EF4B49B}"/>
    <hyperlink ref="F206" r:id="rId1537" xr:uid="{42BA17EE-80C6-452F-BBC4-9231B8B7BF73}"/>
    <hyperlink ref="F207" r:id="rId1538" tooltip="https://www.genome.jp/entry/R01752" display="https://www.genome.jp/entry/R01752" xr:uid="{60171942-67CC-4580-BF82-57D03E5FFC0B}"/>
    <hyperlink ref="F209" r:id="rId1539" tooltip="https://www.genome.jp/entry/R02549" display="https://www.genome.jp/entry/R02549" xr:uid="{CABE224B-8700-4D90-B47E-82D0525DE5F8}"/>
    <hyperlink ref="F210" r:id="rId1540" tooltip="https://www.genome.jp/entry/R02678" display="https://www.genome.jp/entry/R02678" xr:uid="{7B6D771A-8D83-4471-BA8C-81C9111995A9}"/>
    <hyperlink ref="F211" r:id="rId1541" tooltip="https://www.genome.jp/entry/R02940" display="https://www.genome.jp/entry/R02940" xr:uid="{AF3518F8-686B-4BC8-B307-7BAFE0CF5BED}"/>
    <hyperlink ref="F213" r:id="rId1542" tooltip="https://www.genome.jp/entry/R03283" display="https://www.genome.jp/entry/R03283" xr:uid="{0CF9FF0A-6E5C-41D0-9E42-1E8CDB2FCCBC}"/>
    <hyperlink ref="F214" r:id="rId1543" tooltip="https://www.genome.jp/entry/R03869" display="https://www.genome.jp/entry/R03869" xr:uid="{C03D8F8F-E8BD-496A-90CA-3716E002875C}"/>
    <hyperlink ref="F215" r:id="rId1544" tooltip="https://www.genome.jp/entry/R04065" display="https://www.genome.jp/entry/R04065" xr:uid="{0109591D-4527-4FB0-9190-C8305953F228}"/>
    <hyperlink ref="F216" r:id="rId1545" tooltip="https://www.genome.jp/entry/R04506" display="https://www.genome.jp/entry/R04506" xr:uid="{961D3509-7612-466D-A22B-57182ED0615F}"/>
    <hyperlink ref="F217" r:id="rId1546" tooltip="https://www.genome.jp/entry/R04903" display="https://www.genome.jp/entry/R04903" xr:uid="{B80A5C30-F574-4DDF-BBF1-317DF7B23415}"/>
    <hyperlink ref="F218" r:id="rId1547" tooltip="https://www.genome.jp/entry/R05050" display="https://www.genome.jp/entry/R05050" xr:uid="{9CE6A31A-14B4-47E9-880F-9B441A9B3F6F}"/>
    <hyperlink ref="F221" r:id="rId1548" tooltip="https://www.genome.jp/entry/R05286" display="https://www.genome.jp/entry/R05286" xr:uid="{904A6298-3221-4F09-AA95-D3D1255D3E9B}"/>
    <hyperlink ref="F222" r:id="rId1549" tooltip="https://www.genome.jp/entry/R06366" display="https://www.genome.jp/entry/R06366" xr:uid="{FD5E3373-6528-4F93-A9DF-58D9E2DAF033}"/>
    <hyperlink ref="A223" r:id="rId1550" display="https://www.ncbi.nlm.nih.gov/protein/490534161" xr:uid="{7E4694D5-2DD1-425B-BACD-99F6BD798301}"/>
    <hyperlink ref="A202" r:id="rId1551" display="https://www.ncbi.nlm.nih.gov/protein/490534161" xr:uid="{9FC80130-FF9A-4C4E-AC98-98A65C3E9334}"/>
    <hyperlink ref="A208" r:id="rId1552" display="https://www.ncbi.nlm.nih.gov/protein/490534161" xr:uid="{194EC197-C570-40CB-AA8C-1E4B484E064E}"/>
    <hyperlink ref="A212" r:id="rId1553" display="https://www.ncbi.nlm.nih.gov/protein/490534161" xr:uid="{964A02A7-D58D-4278-8F1E-EEFB84CA8DF0}"/>
    <hyperlink ref="F223" r:id="rId1554" tooltip="https://www.genome.jp/entry/R08146" xr:uid="{81EA4673-DFE7-497A-B492-58A7A838DEFE}"/>
    <hyperlink ref="F202" r:id="rId1555" tooltip="https://www.genome.jp/entry/R00264" display="https://www.genome.jp/entry/R00264" xr:uid="{9FF7DF45-93FF-49FA-B8A7-BB5504C6283F}"/>
    <hyperlink ref="F208" r:id="rId1556" tooltip="https://www.genome.jp/entry/R01986" display="https://www.genome.jp/entry/R01986" xr:uid="{726BD631-1F61-4E87-9462-CEE0A0FEADDA}"/>
    <hyperlink ref="F212" r:id="rId1557" tooltip="https://www.genome.jp/entry/R02957" display="https://www.genome.jp/entry/R02957" xr:uid="{8435E486-FA74-40BB-93DD-BE7CDAF74BE6}"/>
    <hyperlink ref="F219" r:id="rId1558" xr:uid="{6B330AAA-7D0D-444B-9290-9B6D170BF63C}"/>
    <hyperlink ref="F220" r:id="rId1559" tooltip="https://www.genome.jp/entry/R05238" xr:uid="{15D7A2E0-8B75-4837-AB39-39A532D62292}"/>
    <hyperlink ref="A231" r:id="rId1560" display="https://www.ncbi.nlm.nih.gov/protein/489336234" xr:uid="{36BDE424-4F6C-4AF9-8061-2B51940DD64B}"/>
    <hyperlink ref="A232" r:id="rId1561" display="https://www.ncbi.nlm.nih.gov/protein/489336234" xr:uid="{5840C2D4-642C-4279-B617-F86DAAB58EAC}"/>
    <hyperlink ref="A233" r:id="rId1562" display="https://www.ncbi.nlm.nih.gov/protein/489336234" xr:uid="{D31FA6A8-56B7-4238-90DE-8D618BE32B61}"/>
    <hyperlink ref="A234" r:id="rId1563" display="https://www.ncbi.nlm.nih.gov/protein/489336234" xr:uid="{FBA33293-E5A8-4D7D-887F-6BA87DF651ED}"/>
    <hyperlink ref="A235" r:id="rId1564" display="https://www.ncbi.nlm.nih.gov/protein/489336234" xr:uid="{F45CE8F8-28CE-43FD-A601-76258A23C077}"/>
    <hyperlink ref="F231" r:id="rId1565" tooltip="https://www.genome.jp/entry/R00245" xr:uid="{734E4480-DA59-4316-94C8-DECE47C1253F}"/>
    <hyperlink ref="F232" r:id="rId1566" tooltip="https://www.genome.jp/entry/R00707" display="https://www.genome.jp/entry/R00707" xr:uid="{8D8FB0CB-B4AB-4A89-B146-AEEABE43A14E}"/>
    <hyperlink ref="F233" r:id="rId1567" tooltip="https://www.genome.jp/entry/R00708" display="https://www.genome.jp/entry/R00708" xr:uid="{19DD45AC-2141-4484-9232-62A4893A47E6}"/>
    <hyperlink ref="F234" r:id="rId1568" tooltip="https://www.genome.jp/entry/R04444" display="https://www.genome.jp/entry/R04444" xr:uid="{D9C4C5DF-BA35-4D86-AD2D-9956FA7F5430}"/>
    <hyperlink ref="F235" r:id="rId1569" tooltip="https://www.genome.jp/entry/R04445" display="https://www.genome.jp/entry/R04445" xr:uid="{E80FB4F7-C609-4E63-A424-15BB3CFF37B9}"/>
    <hyperlink ref="F236" r:id="rId1570" tooltip="https://www.genome.jp/entry/R05051" display="https://www.genome.jp/entry/R05051" xr:uid="{C5E5CA6A-4C97-4856-83A0-A58509F4A3FA}"/>
    <hyperlink ref="F237" r:id="rId1571" tooltip="https://www.genome.jp/entry/R13148" display="https://www.genome.jp/entry/R13148" xr:uid="{3B87757D-FD75-422F-A887-DA51267B5591}"/>
    <hyperlink ref="F245" r:id="rId1572" tooltip="https://www.genome.jp/entry/R01701" xr:uid="{58012DCB-8867-4497-BF30-E0E3627BDB7B}"/>
    <hyperlink ref="A246" r:id="rId1573" display="https://www.ncbi.nlm.nih.gov/protein/490533466" xr:uid="{8B476C36-2028-4CF1-9984-7C5EF6630057}"/>
    <hyperlink ref="A247" r:id="rId1574" display="https://www.ncbi.nlm.nih.gov/protein/490533466" xr:uid="{EE308366-565D-469E-97E8-CBF28AAB0C61}"/>
    <hyperlink ref="A248" r:id="rId1575" display="https://www.ncbi.nlm.nih.gov/protein/490533466" xr:uid="{371DA89A-71DC-4CCA-A94B-DC2A2877A0AD}"/>
    <hyperlink ref="A249" r:id="rId1576" display="https://www.ncbi.nlm.nih.gov/protein/490533466" xr:uid="{4D49F00E-A243-412D-9C1D-35EAC7F8CED6}"/>
    <hyperlink ref="A250" r:id="rId1577" display="https://www.ncbi.nlm.nih.gov/protein/490533466" xr:uid="{0BFB6D90-91F6-440D-B356-402F90009D03}"/>
    <hyperlink ref="A251" r:id="rId1578" display="https://www.ncbi.nlm.nih.gov/protein/490533466" xr:uid="{21CEFE61-E290-4473-83B5-F87620943209}"/>
    <hyperlink ref="A252" r:id="rId1579" display="https://www.ncbi.nlm.nih.gov/protein/490533466" xr:uid="{952616FA-7196-4616-B1FB-FAC08C3DD6ED}"/>
    <hyperlink ref="A253" r:id="rId1580" display="https://www.ncbi.nlm.nih.gov/protein/490533466" xr:uid="{19C03147-E5FA-429C-AC28-411219EDB587}"/>
    <hyperlink ref="A254" r:id="rId1581" display="https://www.ncbi.nlm.nih.gov/protein/490533466" xr:uid="{873A9B5D-18B2-4CF7-BA83-CB758EA161F5}"/>
    <hyperlink ref="F246" r:id="rId1582" tooltip="https://www.genome.jp/entry/R01702" display="https://www.genome.jp/entry/R01702" xr:uid="{8AAB41FE-8305-45CA-B212-2C7B0E92F50A}"/>
    <hyperlink ref="F247" r:id="rId1583" tooltip="https://www.genome.jp/entry/R04225" display="https://www.genome.jp/entry/R04225" xr:uid="{1D9F0602-32DC-41BE-B476-FF37C8B1EF89}"/>
    <hyperlink ref="F248" r:id="rId1584" tooltip="https://www.genome.jp/entry/R07599" display="https://www.genome.jp/entry/R07599" xr:uid="{33AD0888-4878-4484-87AD-815E23C4E550}"/>
    <hyperlink ref="F249" r:id="rId1585" tooltip="https://www.genome.jp/entry/R07600" display="https://www.genome.jp/entry/R07600" xr:uid="{B9721144-C07F-472F-8150-BE31D8473DF8}"/>
    <hyperlink ref="F250" r:id="rId1586" tooltip="https://www.genome.jp/entry/R07601" display="https://www.genome.jp/entry/R07601" xr:uid="{934E7616-A73C-4F4B-8369-B91AFC5C4487}"/>
    <hyperlink ref="F251" r:id="rId1587" tooltip="https://www.genome.jp/entry/R07602" display="https://www.genome.jp/entry/R07602" xr:uid="{01E761C2-9F49-45A6-AB08-C8759AC0F8CD}"/>
    <hyperlink ref="F252" r:id="rId1588" tooltip="https://www.genome.jp/entry/R07603" display="https://www.genome.jp/entry/R07603" xr:uid="{4C3546F7-C355-47F2-A2D3-9E0717BAF218}"/>
    <hyperlink ref="F253" r:id="rId1589" tooltip="https://www.genome.jp/entry/R07604" display="https://www.genome.jp/entry/R07604" xr:uid="{63DE0F57-029D-4959-A95F-CA37A64E8DC3}"/>
    <hyperlink ref="F254" r:id="rId1590" tooltip="https://www.genome.jp/entry/R10996" display="https://www.genome.jp/entry/R10996" xr:uid="{4607D15E-25B3-491E-B075-550002868D10}"/>
    <hyperlink ref="F255" r:id="rId1591" tooltip="https://www.genome.jp/entry/R10997" display="https://www.genome.jp/entry/R10997" xr:uid="{BE16D90B-09FE-4382-8EDA-BFBDB8C3B73C}"/>
    <hyperlink ref="A259" r:id="rId1592" display="https://www.ncbi.nlm.nih.gov/protein/489315887" xr:uid="{DCB5558D-8860-4A34-AFCE-2EE210D9B8E8}"/>
    <hyperlink ref="A256" r:id="rId1593" display="https://www.ncbi.nlm.nih.gov/protein/489315887" xr:uid="{924E0686-6F24-4B8F-8AE4-7D5AA55F78D8}"/>
    <hyperlink ref="A257" r:id="rId1594" display="https://www.ncbi.nlm.nih.gov/protein/489315887" xr:uid="{1BED8F77-D048-4400-9DF6-4A161B98A1C7}"/>
    <hyperlink ref="F259" r:id="rId1595" xr:uid="{9BD15D69-2186-4C86-92DA-DA01D1605E5B}"/>
    <hyperlink ref="F256" r:id="rId1596" tooltip="https://www.genome.jp/entry/R00145" display="https://www.genome.jp/entry/R00145" xr:uid="{1FABD70B-1F09-49BC-85EE-EF37D360C189}"/>
    <hyperlink ref="F257" r:id="rId1597" tooltip="https://www.genome.jp/entry/R00146" display="https://www.genome.jp/entry/R00146" xr:uid="{E0800A1A-F1A8-41BD-97B7-94CE983E9C8C}"/>
    <hyperlink ref="F258" r:id="rId1598" tooltip="https://www.genome.jp/entry/R00365" xr:uid="{D7A0BC2D-90AC-4B95-A87E-73BCA415299E}"/>
    <hyperlink ref="A275" r:id="rId1599" display="https://www.ncbi.nlm.nih.gov/protein/489336059" xr:uid="{6AE14137-F15F-4B73-99E0-F41D22828F9C}"/>
    <hyperlink ref="A272" r:id="rId1600" display="https://www.ncbi.nlm.nih.gov/protein/489336059" xr:uid="{AB32B15F-4249-4CF3-9A3F-515315A54894}"/>
    <hyperlink ref="A273" r:id="rId1601" display="https://www.ncbi.nlm.nih.gov/protein/489336059" xr:uid="{E3A971B5-4C2D-4E4D-8793-3296B6CA56BF}"/>
    <hyperlink ref="F275" r:id="rId1602" xr:uid="{9D9241D5-996C-4694-8FB2-72E17AA3D0F4}"/>
    <hyperlink ref="F272" r:id="rId1603" tooltip="https://www.genome.jp/entry/R00145" display="https://www.genome.jp/entry/R00145" xr:uid="{1502D538-4DA9-4B99-9AA9-34AF5805EF03}"/>
    <hyperlink ref="F273" r:id="rId1604" tooltip="https://www.genome.jp/entry/R00146" display="https://www.genome.jp/entry/R00146" xr:uid="{10A9A3D2-5256-4968-924E-C215455AB1A5}"/>
    <hyperlink ref="F274" r:id="rId1605" tooltip="https://www.genome.jp/entry/R00365" display="https://www.genome.jp/entry/R00365" xr:uid="{A85F0ABA-356B-47E3-9E8D-A575EFC74578}"/>
    <hyperlink ref="A288" r:id="rId1606" display="https://www.ncbi.nlm.nih.gov/protein/489337836" xr:uid="{E91BC5D1-33E1-4F42-AFB2-9AF2F87C6C33}"/>
    <hyperlink ref="A289" r:id="rId1607" display="https://www.ncbi.nlm.nih.gov/protein/489337836" xr:uid="{8046C2BC-CE87-4DB1-B969-C71EFC7B6567}"/>
    <hyperlink ref="A285" r:id="rId1608" display="https://www.ncbi.nlm.nih.gov/protein/489337836" xr:uid="{33A07AA7-E278-42BD-9CA9-246A0DACC891}"/>
    <hyperlink ref="A286" r:id="rId1609" display="https://www.ncbi.nlm.nih.gov/protein/489337836" xr:uid="{D762E9E4-D39D-4E80-9A63-DBD602E0541C}"/>
    <hyperlink ref="F284" r:id="rId1610" tooltip="https://www.genome.jp/entry/R00366" display="https://www.genome.jp/entry/R00366" xr:uid="{3EDBD3B7-3529-448D-8AA2-727D85F2F631}"/>
    <hyperlink ref="F288" r:id="rId1611" tooltip="https://www.genome.jp/entry/R07463" display="https://www.genome.jp/entry/R07463" xr:uid="{0E3BE36E-3C41-4EC8-B183-5C9E77102592}"/>
    <hyperlink ref="F289" r:id="rId1612" tooltip="https://www.genome.jp/entry/R10245" xr:uid="{C235AC19-E7F8-405B-88F7-288174BD6E59}"/>
    <hyperlink ref="F285" r:id="rId1613" tooltip="https://www.genome.jp/entry/R05861" display="https://www.genome.jp/entry/R05861" xr:uid="{B2BFC4DE-8523-4AF1-8C54-B69B5C53BD80}"/>
    <hyperlink ref="F286" r:id="rId1614" tooltip="https://www.genome.jp/entry/R05862" display="https://www.genome.jp/entry/R05862" xr:uid="{38215A11-630A-4E31-9383-106BD4194EC7}"/>
    <hyperlink ref="F287" r:id="rId1615" tooltip="https://www.genome.jp/entry/R05863" display="https://www.genome.jp/entry/R05863" xr:uid="{062B96A3-5D90-4806-9F0F-C4F6E04D838C}"/>
    <hyperlink ref="A299" r:id="rId1616" display="https://www.ncbi.nlm.nih.gov/protein/489323485" xr:uid="{DFD3D831-180B-472C-BB55-39FBA56102A9}"/>
    <hyperlink ref="A297" r:id="rId1617" display="https://www.ncbi.nlm.nih.gov/protein/489323485" xr:uid="{D52ED694-2DB8-4745-B2C7-BD6BCC88B08D}"/>
    <hyperlink ref="A298" r:id="rId1618" display="https://www.ncbi.nlm.nih.gov/protein/489323485" xr:uid="{80143704-AF77-49DF-B69F-72681B56D45C}"/>
    <hyperlink ref="A300" r:id="rId1619" display="https://www.ncbi.nlm.nih.gov/protein/489323485" xr:uid="{E9552DCE-2281-4AB9-B993-DA6BCE731A7A}"/>
    <hyperlink ref="A301" r:id="rId1620" display="https://www.ncbi.nlm.nih.gov/protein/489323485" xr:uid="{E2757EE4-D977-4C94-BCB0-E0A8B88E3C5E}"/>
    <hyperlink ref="A302" r:id="rId1621" display="https://www.ncbi.nlm.nih.gov/protein/489323485" xr:uid="{2035B661-66C4-4A23-8553-2143DC081FA1}"/>
    <hyperlink ref="F299" r:id="rId1622" tooltip="https://www.genome.jp/entry/R00939" xr:uid="{4CCAD973-A728-41C3-8A4A-F18374E11960}"/>
    <hyperlink ref="F297" r:id="rId1623" tooltip="https://www.genome.jp/entry/R00936" display="https://www.genome.jp/entry/R00936" xr:uid="{F0241CC5-1141-4EB0-AEC9-DD8B93E73BD2}"/>
    <hyperlink ref="F298" r:id="rId1624" tooltip="https://www.genome.jp/entry/R00937" display="https://www.genome.jp/entry/R00937" xr:uid="{DF1CFAB2-092C-41DA-8D0C-1A95F9F6DB20}"/>
    <hyperlink ref="F300" r:id="rId1625" tooltip="https://www.genome.jp/entry/R00940" display="https://www.genome.jp/entry/R00940" xr:uid="{F589F16C-5031-47F7-8C1E-7B09CC21F44C}"/>
    <hyperlink ref="F301" r:id="rId1626" tooltip="https://www.genome.jp/entry/R02235" display="https://www.genome.jp/entry/R02235" xr:uid="{B2F55AEB-0B57-40DE-89DB-00B3ED3D3F68}"/>
    <hyperlink ref="F302" r:id="rId1627" tooltip="https://www.genome.jp/entry/R02236" display="https://www.genome.jp/entry/R02236" xr:uid="{10EE3962-6059-4636-AF01-E64EE78334BD}"/>
    <hyperlink ref="F303" r:id="rId1628" xr:uid="{2F616F05-372D-461E-9AB5-A9170313E90A}"/>
    <hyperlink ref="A465" r:id="rId1629" display="https://www.ncbi.nlm.nih.gov/protein/489324879" xr:uid="{452693B9-CF44-434A-BE7B-144DA4A4A127}"/>
    <hyperlink ref="A467" r:id="rId1630" display="https://www.ncbi.nlm.nih.gov/protein/489324879" xr:uid="{1B9EDBEF-9DBD-4A6D-B4CC-2CD77FB0BCE9}"/>
    <hyperlink ref="A464" r:id="rId1631" display="https://www.ncbi.nlm.nih.gov/protein/489324879" xr:uid="{B6058CF0-5E22-4C6E-B865-FFE0F04A96E1}"/>
    <hyperlink ref="A466" r:id="rId1632" display="https://www.ncbi.nlm.nih.gov/protein/489324879" xr:uid="{50DB824D-115F-4A37-9DBC-3C0FB50CD09F}"/>
    <hyperlink ref="F465" r:id="rId1633" tooltip="https://www.genome.jp/entry/R05662" display="https://www.genome.jp/entry/R05662" xr:uid="{837CA9E7-007F-4D2F-A91E-D1DD082EE365}"/>
    <hyperlink ref="F467" r:id="rId1634" tooltip="https://www.genome.jp/entry/R06173" xr:uid="{001D8F59-C6A1-4BED-88CC-3A7C055C6548}"/>
    <hyperlink ref="F464" r:id="rId1635" tooltip="https://www.genome.jp/entry/R05032" display="https://www.genome.jp/entry/R05032" xr:uid="{1CABBD20-53C3-4C99-A650-389B4500E04E}"/>
    <hyperlink ref="F466" r:id="rId1636" tooltip="https://www.genome.jp/entry/R06172" xr:uid="{FA470EEF-EB97-4FD7-8E6A-8544362C3358}"/>
    <hyperlink ref="F468" r:id="rId1637" tooltip="https://www.genome.jp/entry/R06174" xr:uid="{A946C656-968E-4A7D-9450-34C8E0ABA6E8}"/>
    <hyperlink ref="A482" r:id="rId1638" display="https://www.ncbi.nlm.nih.gov/protein/489323863" xr:uid="{5F3A6B70-EEB4-4F63-99C4-3E8B2DFAA160}"/>
    <hyperlink ref="A473" r:id="rId1639" display="https://www.ncbi.nlm.nih.gov/protein/489323863" xr:uid="{A99175A4-2AAC-4DE0-9DBB-93DFCEEF0614}"/>
    <hyperlink ref="A474" r:id="rId1640" display="https://www.ncbi.nlm.nih.gov/protein/489323863" xr:uid="{5E467D59-0A9A-4284-856B-AF9B0CBB5580}"/>
    <hyperlink ref="A476" r:id="rId1641" display="https://www.ncbi.nlm.nih.gov/protein/489323863" xr:uid="{1CAFFD47-9692-46BA-817E-9D2CC14C7386}"/>
    <hyperlink ref="A479" r:id="rId1642" display="https://www.ncbi.nlm.nih.gov/protein/489323863" xr:uid="{86C1FB02-57BC-44B3-B230-275D8D3927AD}"/>
    <hyperlink ref="A483" r:id="rId1643" display="https://www.ncbi.nlm.nih.gov/protein/489323863" xr:uid="{43FD6E57-7318-43B2-BB4F-82144B50DEBF}"/>
    <hyperlink ref="A475" r:id="rId1644" display="https://www.ncbi.nlm.nih.gov/protein/489323863" xr:uid="{D91916C0-05BC-466D-A3AA-3324B7EE7941}"/>
    <hyperlink ref="A480" r:id="rId1645" display="https://www.ncbi.nlm.nih.gov/protein/489323863" xr:uid="{8965417D-7A0F-43F6-95DB-3A22D2B4BFB7}"/>
    <hyperlink ref="A481" r:id="rId1646" display="https://www.ncbi.nlm.nih.gov/protein/489323863" xr:uid="{CF637E5E-844B-4A77-9E58-6A8D55104F07}"/>
    <hyperlink ref="A477" r:id="rId1647" display="https://www.ncbi.nlm.nih.gov/protein/489323863" xr:uid="{E046B05A-596A-4ED4-871F-C8C4D6893863}"/>
    <hyperlink ref="F482" r:id="rId1648" tooltip="https://www.genome.jp/entry/R08368" display="https://www.genome.jp/entry/R08368" xr:uid="{BA2ED2F2-9A97-4964-A89C-C8A4DF46871E}"/>
    <hyperlink ref="F473" r:id="rId1649" tooltip="https://www.genome.jp/entry/R01561" display="https://www.genome.jp/entry/R01561" xr:uid="{0C0BEDA6-89C9-4CE3-ACE3-989607F4A73D}"/>
    <hyperlink ref="F474" r:id="rId1650" tooltip="https://www.genome.jp/entry/R01863" display="https://www.genome.jp/entry/R01863" xr:uid="{FB1BA01A-52D7-4E93-B6EC-9FBCDF1A2B7F}"/>
    <hyperlink ref="F476" r:id="rId1651" tooltip="https://www.genome.jp/entry/R02147" display="https://www.genome.jp/entry/R02147" xr:uid="{AB052A1C-271F-457B-980C-D28DB6603B67}"/>
    <hyperlink ref="F479" r:id="rId1652" tooltip="https://www.genome.jp/entry/R02297" xr:uid="{15D037B2-0595-48A9-82D5-CDDD5731CCE4}"/>
    <hyperlink ref="F483" r:id="rId1653" tooltip="https://www.genome.jp/entry/R10244" display="https://www.genome.jp/entry/R10244" xr:uid="{6A2724DD-763D-4B32-A2AE-677D09D777B2}"/>
    <hyperlink ref="F475" r:id="rId1654" tooltip="https://www.genome.jp/entry/R01969" display="https://www.genome.jp/entry/R01969" xr:uid="{80EE58B3-79DE-4AF5-A5CB-272DAD99BA7F}"/>
    <hyperlink ref="F480" r:id="rId1655" tooltip="https://www.genome.jp/entry/R02557" display="https://www.genome.jp/entry/R02557" xr:uid="{AC605DF2-3D5C-480F-BB8E-E6E5E3A8BEFD}"/>
    <hyperlink ref="F481" r:id="rId1656" tooltip="https://www.genome.jp/entry/R02748" xr:uid="{817FE0C5-D405-4418-BA32-923CEB93A93C}"/>
    <hyperlink ref="F477" r:id="rId1657" tooltip="https://www.genome.jp/entry/R02294" display="https://www.genome.jp/entry/R02294" xr:uid="{BDBC6BE2-2D4E-44B8-AEE0-3FED3B9A49FD}"/>
    <hyperlink ref="F478" r:id="rId1658" tooltip="https://www.genome.jp/entry/R02295" xr:uid="{36C8B239-35D2-486A-B9CA-0F4A1FFEFD54}"/>
    <hyperlink ref="A490" r:id="rId1659" display="https://www.ncbi.nlm.nih.gov/protein/489336737" xr:uid="{ED261666-F726-40A9-BD0E-E4C946A489F1}"/>
    <hyperlink ref="A491" r:id="rId1660" display="https://www.ncbi.nlm.nih.gov/protein/489336737" xr:uid="{BBADFA7F-4326-4F7F-B7BA-55F3E13034DD}"/>
    <hyperlink ref="A492" r:id="rId1661" display="https://www.ncbi.nlm.nih.gov/protein/489336737" xr:uid="{E4B715A6-B0BE-446D-89DB-6FCA4F83A7F9}"/>
    <hyperlink ref="A494" r:id="rId1662" display="https://www.ncbi.nlm.nih.gov/protein/489336737" xr:uid="{A68CF9ED-A8ED-4A69-9ECA-4D8F2A7E67EB}"/>
    <hyperlink ref="F490" r:id="rId1663" tooltip="https://www.genome.jp/entry/R01570" display="https://www.genome.jp/entry/R01570" xr:uid="{CC2D6BEF-C14D-416E-8993-84EEF8C3BD53}"/>
    <hyperlink ref="F491" r:id="rId1664" tooltip="https://www.genome.jp/entry/R01876" display="https://www.genome.jp/entry/R01876" xr:uid="{EACA1A5B-8F9D-4863-8F93-6CFB86F43FC9}"/>
    <hyperlink ref="F492" r:id="rId1665" tooltip="https://www.genome.jp/entry/R02296" xr:uid="{876AB211-538D-4822-9DC9-93117DA0AADB}"/>
    <hyperlink ref="F494" r:id="rId1666" tooltip="https://www.genome.jp/entry/R02484" xr:uid="{C01C7E3E-FAA6-4110-AB30-964EC0A1B28C}"/>
    <hyperlink ref="F493" r:id="rId1667" tooltip="https://www.genome.jp/entry/R02298" xr:uid="{C1448C54-AD42-4DA3-93D2-D03FEBEA335F}"/>
    <hyperlink ref="A500" r:id="rId1668" display="https://www.ncbi.nlm.nih.gov/protein/489319356" xr:uid="{A1E6A3D4-D476-48AA-87B7-9ADE43817B65}"/>
    <hyperlink ref="A501" r:id="rId1669" display="https://www.ncbi.nlm.nih.gov/protein/489319356" xr:uid="{CD501394-9CF7-4675-B856-15C5D80EA05B}"/>
    <hyperlink ref="A502" r:id="rId1670" display="https://www.ncbi.nlm.nih.gov/protein/489319356" xr:uid="{0E8BBBFF-EA70-4E5A-B3FB-D1F35E6D8483}"/>
    <hyperlink ref="A503" r:id="rId1671" display="https://www.ncbi.nlm.nih.gov/protein/489319356" xr:uid="{001BA4A0-79B6-42D4-A66E-AC1069033159}"/>
    <hyperlink ref="A504" r:id="rId1672" display="https://www.ncbi.nlm.nih.gov/protein/489319356" xr:uid="{D0D4B87B-4B97-4100-AA48-D0B2ACBBAF4B}"/>
    <hyperlink ref="F500" r:id="rId1673" tooltip="https://www.genome.jp/entry/R01132" xr:uid="{AC4F3BF4-761E-4244-812F-D438F67CF570}"/>
    <hyperlink ref="F501" r:id="rId1674" tooltip="https://www.genome.jp/entry/R01229" display="https://www.genome.jp/entry/R01229" xr:uid="{10679BF2-8F94-4DA8-B644-F8E690109C73}"/>
    <hyperlink ref="F502" r:id="rId1675" tooltip="https://www.genome.jp/entry/R02142" display="https://www.genome.jp/entry/R02142" xr:uid="{AEFFA5FD-FE77-46FC-987C-787556E12131}"/>
    <hyperlink ref="F503" r:id="rId1676" tooltip="https://www.genome.jp/entry/R08237" display="https://www.genome.jp/entry/R08237" xr:uid="{8A3E330E-D2DC-4740-80BC-31E569A99210}"/>
    <hyperlink ref="F504" r:id="rId1677" tooltip="https://www.genome.jp/entry/R08238" display="https://www.genome.jp/entry/R08238" xr:uid="{005D096E-311D-4C1F-8533-E411F5404330}"/>
    <hyperlink ref="F507" r:id="rId1678" xr:uid="{A8F9642A-3393-423F-BD66-77573FF72945}"/>
    <hyperlink ref="F506" r:id="rId1679" xr:uid="{A5E53D98-F73E-43C7-96D0-5EDE1D434F8A}"/>
    <hyperlink ref="F505" r:id="rId1680" tooltip="https://www.genome.jp/entry/R08245" xr:uid="{0F6E7B86-DCAC-4042-A98B-75399BD2B9F9}"/>
    <hyperlink ref="A518" r:id="rId1681" display="https://www.ncbi.nlm.nih.gov/protein/489321175" xr:uid="{994C997F-95F3-4428-B2E6-4DAF10D8AAA9}"/>
    <hyperlink ref="A519" r:id="rId1682" display="https://www.ncbi.nlm.nih.gov/protein/489321175" xr:uid="{1FAFCA1E-3716-48F7-86D8-BE783908281F}"/>
    <hyperlink ref="A515" r:id="rId1683" display="https://www.ncbi.nlm.nih.gov/protein/489321175" xr:uid="{C1A81D8D-AB84-43C9-8B63-3AE43D0C57FB}"/>
    <hyperlink ref="A516" r:id="rId1684" display="https://www.ncbi.nlm.nih.gov/protein/489321175" xr:uid="{EEB0FE71-8712-4A77-B691-811450377A3E}"/>
    <hyperlink ref="F518" r:id="rId1685" tooltip="https://www.genome.jp/entry/R12183" display="https://www.genome.jp/entry/R12183" xr:uid="{D6A68191-1343-45F8-81EF-7093682FFA7C}"/>
    <hyperlink ref="F519" r:id="rId1686" tooltip="https://www.genome.jp/entry/R12184" xr:uid="{261A3437-EF62-4EF8-BACE-56A8721B85C7}"/>
    <hyperlink ref="F515" r:id="rId1687" tooltip="https://www.genome.jp/entry/R01492" display="https://www.genome.jp/entry/R01492" xr:uid="{88CC1BB0-4DF8-4A06-AC05-815698AA0D57}"/>
    <hyperlink ref="F516" r:id="rId1688" tooltip="https://www.genome.jp/entry/R05220" display="https://www.genome.jp/entry/R05220" xr:uid="{C1697D99-1CDF-4747-9DDF-03643D1EE01D}"/>
    <hyperlink ref="F517" r:id="rId1689" tooltip="https://www.genome.jp/entry/R07268" xr:uid="{8277F4AD-06BD-471D-BA93-DE5B0C2D48C4}"/>
    <hyperlink ref="A539" r:id="rId1690" display="https://www.ncbi.nlm.nih.gov/protein/490533317" xr:uid="{3CD5C4F6-09AC-4A69-A2B9-7030A32895B9}"/>
    <hyperlink ref="A540" r:id="rId1691" display="https://www.ncbi.nlm.nih.gov/protein/490533317" xr:uid="{54D59452-36BE-4DF4-9BB7-55944E2D37F2}"/>
    <hyperlink ref="A541" r:id="rId1692" display="https://www.ncbi.nlm.nih.gov/protein/490533317" xr:uid="{9B79C552-7E93-4CCC-AD42-4B3AB49B6FC0}"/>
    <hyperlink ref="A542" r:id="rId1693" display="https://www.ncbi.nlm.nih.gov/protein/490533317" xr:uid="{9BA4209D-6DEB-4BD7-9143-0D75A2ECFFC2}"/>
    <hyperlink ref="A545" r:id="rId1694" display="https://www.ncbi.nlm.nih.gov/protein/490533317" xr:uid="{798A2B1A-CBED-4DB9-A61F-C86228B51D0E}"/>
    <hyperlink ref="F539" r:id="rId1695" xr:uid="{62CC91B7-4CE4-40AC-9C6A-C9A2D66BBCF8}"/>
    <hyperlink ref="F540" r:id="rId1696" tooltip="https://www.genome.jp/entry/R00694" display="https://www.genome.jp/entry/R00694" xr:uid="{6E8DBBA0-C755-4A39-9E61-FA79C75C9F59}"/>
    <hyperlink ref="F541" r:id="rId1697" tooltip="https://www.genome.jp/entry/R00734" display="https://www.genome.jp/entry/R00734" xr:uid="{C0F59980-C28A-41D3-BB79-606BE3FD3E1E}"/>
    <hyperlink ref="F542" r:id="rId1698" tooltip="https://www.genome.jp/entry/R00895" display="https://www.genome.jp/entry/R00895" xr:uid="{E60A001D-B61A-404C-AA6F-4A6A1DB7C64E}"/>
    <hyperlink ref="A544" r:id="rId1699" display="https://www.ncbi.nlm.nih.gov/protein/490533317" xr:uid="{8DAF2204-ADC2-4E9C-9A65-4A13D5280402}"/>
    <hyperlink ref="F543" r:id="rId1700" xr:uid="{6BA92F8F-4B53-4B14-B65A-3027D86A80F5}"/>
    <hyperlink ref="A543" r:id="rId1701" display="https://www.ncbi.nlm.nih.gov/protein/490533317" xr:uid="{1AFD6CCF-5EC5-408A-99B9-B209CE78E05F}"/>
    <hyperlink ref="F544" r:id="rId1702" xr:uid="{6F8D139D-96B4-48B3-A62F-E76EAF7140C3}"/>
    <hyperlink ref="F545" r:id="rId1703" xr:uid="{6F516C6B-83DB-4711-9F90-E3ACE7C627CE}"/>
    <hyperlink ref="F546" r:id="rId1704" tooltip="https://www.genome.jp/entry/R05052" xr:uid="{C2AA5CED-CFA5-407F-B3F6-16195C996C52}"/>
    <hyperlink ref="F547" r:id="rId1705" tooltip="https://www.genome.jp/entry/R10698" xr:uid="{D2337C2B-1BFD-40F2-B58D-7486F0ABD984}"/>
    <hyperlink ref="A548" r:id="rId1706" display="https://www.ncbi.nlm.nih.gov/protein/489325681" xr:uid="{1B8D2D5F-45DD-42C2-9C3A-731C9A20007F}"/>
    <hyperlink ref="F548" r:id="rId1707" tooltip="https://www.genome.jp/entry/R02283" xr:uid="{5711FC17-FD5F-42FF-8EC4-9DEE02D086C4}"/>
    <hyperlink ref="A551" r:id="rId1708" display="https://www.ncbi.nlm.nih.gov/protein/489335746" xr:uid="{5981FF75-C84E-47EC-9DBC-BE99E07A5E4A}"/>
    <hyperlink ref="A549" r:id="rId1709" display="https://www.ncbi.nlm.nih.gov/protein/489335746" xr:uid="{5D0B6213-6F25-4735-BF22-17E872820412}"/>
    <hyperlink ref="F551" r:id="rId1710" tooltip="https://www.genome.jp/entry/R01343" display="https://www.genome.jp/entry/R01343" xr:uid="{C796045C-1340-4B7D-A18F-FCC6F2D291D3}"/>
    <hyperlink ref="F549" r:id="rId1711" xr:uid="{F339CC83-36ED-4B3B-8DD7-C2F2E46CE92E}"/>
    <hyperlink ref="F550" r:id="rId1712" tooltip="https://www.genome.jp/entry/R00668" xr:uid="{9A0140DA-C10F-4447-B912-8379A29A5C72}"/>
    <hyperlink ref="F552" r:id="rId1713" tooltip="https://www.genome.jp/entry/R00768" xr:uid="{E95CC0FD-62DA-4096-A63C-AE04964640E5}"/>
    <hyperlink ref="A554" r:id="rId1714" display="https://www.ncbi.nlm.nih.gov/protein/489327165" xr:uid="{2E8D0E46-1EFD-4836-9977-3B6B58A88553}"/>
    <hyperlink ref="F554" r:id="rId1715" xr:uid="{33BA800D-383D-4A00-BF3B-52BE0577A1EC}"/>
    <hyperlink ref="A555" r:id="rId1716" display="https://www.ncbi.nlm.nih.gov/protein/489326004" xr:uid="{BE26BB28-198E-4CA8-B03A-3AB7970609DA}"/>
    <hyperlink ref="A556" r:id="rId1717" display="https://www.ncbi.nlm.nih.gov/protein/489326004" xr:uid="{AE83BD1B-AA76-4868-8A53-D465CF47830C}"/>
    <hyperlink ref="A557" r:id="rId1718" display="https://www.ncbi.nlm.nih.gov/protein/489326004" xr:uid="{C2CDAFEC-7342-4E46-A576-01F672DC4172}"/>
    <hyperlink ref="A558" r:id="rId1719" display="https://www.ncbi.nlm.nih.gov/protein/489326004" xr:uid="{B6714391-5037-4E84-896D-06A6EF7419C1}"/>
    <hyperlink ref="A559" r:id="rId1720" display="https://www.ncbi.nlm.nih.gov/protein/489326004" xr:uid="{25732F3D-C352-4C3A-9EFD-FDA6CF314D13}"/>
    <hyperlink ref="A562" r:id="rId1721" display="https://www.ncbi.nlm.nih.gov/protein/489339305" xr:uid="{737642AC-BFB9-4F7B-822B-3054E3139234}"/>
    <hyperlink ref="A563" r:id="rId1722" display="https://www.ncbi.nlm.nih.gov/protein/489339305" xr:uid="{725CE667-748C-4C90-B463-6F1A750A5CAF}"/>
    <hyperlink ref="A571" r:id="rId1723" display="https://www.ncbi.nlm.nih.gov/protein/490533958" xr:uid="{A91441BB-90CC-4119-A34E-C24BABCE87A2}"/>
    <hyperlink ref="A569" r:id="rId1724" display="https://www.ncbi.nlm.nih.gov/protein/490533958" xr:uid="{1F3B8117-3456-4A77-BB5E-803E47206781}"/>
    <hyperlink ref="F571" r:id="rId1725" tooltip="https://www.genome.jp/entry/R03243" xr:uid="{17457C24-E6B0-4948-A254-1E654B9A6C1C}"/>
    <hyperlink ref="F569" r:id="rId1726" tooltip="https://www.genome.jp/entry/R00694" display="https://www.genome.jp/entry/R00694" xr:uid="{7F4C6BFD-3B44-4FFC-8FAB-7C6F10C3EC90}"/>
    <hyperlink ref="F570" r:id="rId1727" tooltip="https://www.genome.jp/entry/R00734" xr:uid="{D66E640E-FB24-429D-BBDF-439A1C90081A}"/>
    <hyperlink ref="F572" r:id="rId1728" xr:uid="{42249B39-EA65-44B0-B06D-1F17A17FFF11}"/>
    <hyperlink ref="A583" r:id="rId1729" display="https://www.ncbi.nlm.nih.gov/protein/489322100" xr:uid="{DEA2BD9E-7DB8-478D-87E6-9BBAB10AC405}"/>
    <hyperlink ref="A574" r:id="rId1730" display="https://www.ncbi.nlm.nih.gov/protein/489322100" xr:uid="{671024EC-90D5-426D-AE1B-116A4604F934}"/>
    <hyperlink ref="A575" r:id="rId1731" display="https://www.ncbi.nlm.nih.gov/protein/489322100" xr:uid="{9EB95306-43B8-44EC-A5C2-CB15907B9C3E}"/>
    <hyperlink ref="A576" r:id="rId1732" display="https://www.ncbi.nlm.nih.gov/protein/489322100" xr:uid="{18879BD2-0D41-4089-9D72-C8C2AF57E4F6}"/>
    <hyperlink ref="A577" r:id="rId1733" display="https://www.ncbi.nlm.nih.gov/protein/489322100" xr:uid="{91353F3F-BC9C-4B11-8B26-6FEF7A00FA3D}"/>
    <hyperlink ref="A578" r:id="rId1734" display="https://www.ncbi.nlm.nih.gov/protein/489322100" xr:uid="{B961B5C3-2B2B-4A43-BDD1-8E0414FBB6A9}"/>
    <hyperlink ref="A579" r:id="rId1735" display="https://www.ncbi.nlm.nih.gov/protein/489322100" xr:uid="{85C487F7-1D5F-4C54-8944-E351F40756EB}"/>
    <hyperlink ref="A580" r:id="rId1736" display="https://www.ncbi.nlm.nih.gov/protein/489322100" xr:uid="{ED95B532-9E51-4B74-98E5-49103A8D42F4}"/>
    <hyperlink ref="A581" r:id="rId1737" display="https://www.ncbi.nlm.nih.gov/protein/489322100" xr:uid="{997C5590-AA26-47F5-BAE5-F2E47C984769}"/>
    <hyperlink ref="A587" r:id="rId1738" display="https://www.ncbi.nlm.nih.gov/protein/497654096" xr:uid="{F8080864-41A7-4801-A418-5DE484A5866C}"/>
    <hyperlink ref="A589" r:id="rId1739" display="https://www.ncbi.nlm.nih.gov/protein/489322181" xr:uid="{4872BF1A-8CCD-4F02-949B-D2F14FA5268E}"/>
    <hyperlink ref="F591" r:id="rId1740" tooltip="https://www.genome.jp/entry/R01639" xr:uid="{FAEFFF2D-31FF-4EFB-9CC8-DE057F9E9CBF}"/>
    <hyperlink ref="A594" r:id="rId1741" display="https://www.ncbi.nlm.nih.gov/protein/489322816" xr:uid="{AD2BEC96-1498-4312-8AFA-3B32A88FC81E}"/>
    <hyperlink ref="A595" r:id="rId1742" display="https://www.ncbi.nlm.nih.gov/protein/489322816" xr:uid="{3143D7B6-FF58-4EBA-936B-B3C71185476B}"/>
    <hyperlink ref="A597" r:id="rId1743" display="https://www.ncbi.nlm.nih.gov/protein/489326385" xr:uid="{22E6CAE8-9249-49A8-9B61-8E18E3CE6CBE}"/>
    <hyperlink ref="A600" r:id="rId1744" display="https://www.ncbi.nlm.nih.gov/protein/489335794" xr:uid="{6A5B1BBF-F220-4F13-A539-6E8767304CAF}"/>
    <hyperlink ref="A601" r:id="rId1745" display="https://www.ncbi.nlm.nih.gov/protein/489335794" xr:uid="{B388ABDE-70CC-42B5-B570-E968E3EAB6D4}"/>
    <hyperlink ref="F600" r:id="rId1746" tooltip="https://www.genome.jp/entry/R01567" xr:uid="{A78FBB2A-712A-4C96-902F-B211913F8E05}"/>
    <hyperlink ref="F601" r:id="rId1747" tooltip="https://www.genome.jp/entry/R02099" display="https://www.genome.jp/entry/R02099" xr:uid="{7B13F049-21FD-4ABE-819D-E50FB7FD636A}"/>
    <hyperlink ref="F602" r:id="rId1748" tooltip="https://www.genome.jp/entry/R08233" xr:uid="{5B0502A4-DB36-470C-A10D-91B2ACE8B474}"/>
    <hyperlink ref="F603" r:id="rId1749" xr:uid="{001F4B95-9B31-4B36-AA29-8A81235A7203}"/>
    <hyperlink ref="A610" r:id="rId1750" display="https://www.ncbi.nlm.nih.gov/protein/489338767" xr:uid="{B813D499-1721-4D59-9130-36E99EBA740F}"/>
    <hyperlink ref="A613" r:id="rId1751" display="https://www.ncbi.nlm.nih.gov/protein/490533388" xr:uid="{5BE7E5C1-AFEB-4DB2-8425-F85AF44B69FC}"/>
    <hyperlink ref="A614" r:id="rId1752" display="https://www.ncbi.nlm.nih.gov/protein/490533388" xr:uid="{10195A4F-F0CC-47CF-A10E-4F375A1EF941}"/>
    <hyperlink ref="A615" r:id="rId1753" display="https://www.ncbi.nlm.nih.gov/protein/490533388" xr:uid="{506E6E2B-D192-4247-A487-222676772A84}"/>
    <hyperlink ref="A616" r:id="rId1754" display="https://www.ncbi.nlm.nih.gov/protein/490533388" xr:uid="{8F1C0D80-EF87-48A7-B4F0-0DCB6937209F}"/>
    <hyperlink ref="A617" r:id="rId1755" display="https://www.ncbi.nlm.nih.gov/protein/490533388" xr:uid="{DF9DCD97-FE61-47C2-9692-F42461116922}"/>
    <hyperlink ref="A618" r:id="rId1756" display="https://www.ncbi.nlm.nih.gov/protein/490533388" xr:uid="{0E9129C0-52D4-49D1-B610-2A6199B42AA4}"/>
    <hyperlink ref="A619" r:id="rId1757" display="https://www.ncbi.nlm.nih.gov/protein/490533388" xr:uid="{51AE5D5E-7269-4E79-B58E-6B303BDB6F35}"/>
    <hyperlink ref="A626" r:id="rId1758" display="https://www.ncbi.nlm.nih.gov/protein/489318565" xr:uid="{8386168F-4ADA-41AF-A0CF-891E1E3F67CC}"/>
    <hyperlink ref="A627" r:id="rId1759" display="https://www.ncbi.nlm.nih.gov/protein/489335417" xr:uid="{E9062825-2A1F-4BDF-BA92-8C7D788C3BCC}"/>
    <hyperlink ref="A622" r:id="rId1760" display="https://www.ncbi.nlm.nih.gov/protein/489318565" xr:uid="{68C634DA-9AEC-41C9-90AA-0C6F28B3489B}"/>
    <hyperlink ref="A624" r:id="rId1761" display="https://www.ncbi.nlm.nih.gov/protein/489318565" xr:uid="{09E25E6A-2C11-4F6B-A346-12994A862F35}"/>
    <hyperlink ref="A623" r:id="rId1762" display="https://www.ncbi.nlm.nih.gov/protein/489318565" xr:uid="{8CE2D128-9617-477F-BC2F-D67646038E0D}"/>
    <hyperlink ref="A625" r:id="rId1763" display="https://www.ncbi.nlm.nih.gov/protein/489318565" xr:uid="{34E99274-9954-4381-BD60-50BDCC292255}"/>
    <hyperlink ref="A629" r:id="rId1764" display="https://www.ncbi.nlm.nih.gov/protein/489335871" xr:uid="{D49A86B4-5F31-46DB-B3CA-EC23D1960AE0}"/>
    <hyperlink ref="A633" r:id="rId1765" display="https://www.ncbi.nlm.nih.gov/protein/489337714" xr:uid="{AF65E78B-A4A3-47A4-B95B-C56C1EB82499}"/>
    <hyperlink ref="A631" r:id="rId1766" display="https://www.ncbi.nlm.nih.gov/protein/489337714" xr:uid="{64195FEB-A668-4D58-84A1-6D41FBB88C54}"/>
    <hyperlink ref="G114" r:id="rId1767" display="https://www.genome.jp/entry/C05966" xr:uid="{F32D62FA-9B65-4EB8-AFF3-43D5943E6094}"/>
    <hyperlink ref="H114" r:id="rId1768" display="https://www.genome.jp/entry/C14781" xr:uid="{35930FFD-B203-41DA-9BE1-892911AC20EF}"/>
    <hyperlink ref="G115" r:id="rId1769" display="https://www.genome.jp/entry/C05966" xr:uid="{367FEF53-E76C-4C56-8440-8116B808285D}"/>
    <hyperlink ref="H115" r:id="rId1770" display="https://www.genome.jp/entry/C14781" xr:uid="{F31708D6-304F-4010-8FA7-7D0373A77AB3}"/>
    <hyperlink ref="H116" r:id="rId1771" display="https://www.genome.jp/entry/C14782" xr:uid="{DFAADD8F-3F45-4F70-879C-B469197273BE}"/>
    <hyperlink ref="H117" r:id="rId1772" display="https://www.genome.jp/entry/C14814" xr:uid="{ACD03C22-37E8-4EA4-81BC-5ED0E4C6A55D}"/>
    <hyperlink ref="G134" r:id="rId1773" display="https://www.genome.jp/entry/C13747" xr:uid="{BEE90D15-773D-43ED-A109-E2A1DD6B7DB9}"/>
    <hyperlink ref="H134" r:id="rId1774" display="https://www.genome.jp/entry/C16358" xr:uid="{B4DB888B-8820-48D8-8083-8E661DAE0C75}"/>
    <hyperlink ref="G135" r:id="rId1775" display="https://www.genome.jp/entry/C13747" xr:uid="{501C1BCE-3B4D-4356-B301-63B62B243574}"/>
    <hyperlink ref="H135" r:id="rId1776" display="https://www.genome.jp/entry/C16356" xr:uid="{0685D905-DC83-4C00-9EBC-FA2F60AFDA2D}"/>
    <hyperlink ref="G139" r:id="rId1777" display="https://www.genome.jp/entry/C07047" xr:uid="{64390D0B-6A5E-4A1C-9562-02E8F7C67C54}"/>
    <hyperlink ref="G140" r:id="rId1778" display="https://www.genome.jp/entry/C07047" xr:uid="{3D807AC4-B06D-4F21-9620-97BA7E571346}"/>
    <hyperlink ref="G141" r:id="rId1779" display="https://www.genome.jp/entry/C07073" xr:uid="{5DCE1742-D81D-4820-8909-F39D4DB63325}"/>
    <hyperlink ref="H141" r:id="rId1780" display="https://www.genome.jp/entry/C16561" xr:uid="{78C3BF5F-1C21-4560-8F83-F6C2B99FB7A4}"/>
    <hyperlink ref="G144" r:id="rId1781" display="https://www.genome.jp/entry/C07572" xr:uid="{ACF9F377-12C6-4804-BD40-D264D60C929E}"/>
    <hyperlink ref="H144" r:id="rId1782" display="https://www.genome.jp/entry/C16608" xr:uid="{812CAD42-E42F-484D-B4FA-8D8B0F3DDA6E}"/>
    <hyperlink ref="G145" r:id="rId1783" display="https://www.genome.jp/entry/C07572" xr:uid="{1B99DB99-7968-41D5-8981-EA921ED34A64}"/>
    <hyperlink ref="H145" r:id="rId1784" display="https://www.genome.jp/entry/C16607" xr:uid="{557B9397-701E-4026-A0E4-9F1409C1ACF1}"/>
    <hyperlink ref="G146" r:id="rId1785" display="https://www.genome.jp/entry/C16608" xr:uid="{870054F3-6BE0-416B-BE1D-FF92B253DE51}"/>
    <hyperlink ref="H146" r:id="rId1786" display="https://www.genome.jp/entry/C16609" xr:uid="{AF54DF7A-E8D1-460B-A562-78D6237B4370}"/>
    <hyperlink ref="F760" r:id="rId1787" display="https://www.genome.jp/entry/" xr:uid="{0307F455-3B0E-453A-9E68-EAEC14592A3D}"/>
    <hyperlink ref="F762" r:id="rId1788" display="https://www.genome.jp/entry/" xr:uid="{214B5086-523E-400B-8D63-26CE2FDDF458}"/>
    <hyperlink ref="F761" r:id="rId1789" display="https://www.genome.jp/entry/" xr:uid="{161BC006-90B3-4502-B542-68C9C6D7F367}"/>
    <hyperlink ref="F763" r:id="rId1790" display="https://www.genome.jp/entry/" xr:uid="{27E8B9DF-8B90-488E-B4CA-80650EAA4C43}"/>
    <hyperlink ref="F764" r:id="rId1791" display="https://www.genome.jp/entry/" xr:uid="{1405BD7B-38C4-49D5-9BA5-0AB0830E3736}"/>
    <hyperlink ref="F767" r:id="rId1792" display="https://www.genome.jp/entry/" xr:uid="{2A34753E-311A-4EB5-AE5A-57FC61683B3C}"/>
    <hyperlink ref="F766" r:id="rId1793" display="https://www.genome.jp/entry/" xr:uid="{D019FCAB-C19B-427E-B6C3-3238BEEBB1BB}"/>
    <hyperlink ref="F765" r:id="rId1794" display="https://www.genome.jp/entry/" xr:uid="{6E8A3A40-5879-433D-9B30-2C1142C10150}"/>
    <hyperlink ref="F768" r:id="rId1795" display="https://www.genome.jp/entry/" xr:uid="{4BC90C20-5A51-4E69-860C-7FF80CF19638}"/>
    <hyperlink ref="F769" r:id="rId1796" display="https://www.genome.jp/entry/" xr:uid="{22081A86-D4E2-4A20-A9CE-F46A39CE4325}"/>
    <hyperlink ref="F770" r:id="rId1797" display="https://www.genome.jp/entry/" xr:uid="{E1D49F22-25D3-490D-805F-42E289FF3CD5}"/>
    <hyperlink ref="F771" r:id="rId1798" display="https://www.genome.jp/entry/" xr:uid="{5828D901-05F6-49D6-9EE2-DC4C45B6DFF5}"/>
    <hyperlink ref="F772" r:id="rId1799" display="https://www.genome.jp/entry/" xr:uid="{2647F34A-EA7E-491A-B4C9-2825C0F879C1}"/>
    <hyperlink ref="A773" r:id="rId1800" display="https://www.ncbi.nlm.nih.gov/protein/497655058" xr:uid="{5EB4C1F9-4FBD-4462-A178-294FB5A6C95A}"/>
    <hyperlink ref="A782" r:id="rId1801" display="https://www.ncbi.nlm.nih.gov/protein/489321998" xr:uid="{865FEDE6-0E3C-4D97-8F63-E4697852E517}"/>
    <hyperlink ref="A780" r:id="rId1802" display="https://www.ncbi.nlm.nih.gov/protein/489335737" xr:uid="{64EA2BA9-433D-40AD-963B-11AA82F6355C}"/>
    <hyperlink ref="A779" r:id="rId1803" display="https://www.ncbi.nlm.nih.gov/protein/489335737" xr:uid="{D387BA02-6A5B-4E0A-8EC8-4F82C5633DA8}"/>
    <hyperlink ref="A781" r:id="rId1804" display="https://www.ncbi.nlm.nih.gov/protein/489335737" xr:uid="{3F12C01C-42BA-4A87-BF6F-B1152A810019}"/>
    <hyperlink ref="A789" r:id="rId1805" display="https://www.ncbi.nlm.nih.gov/protein/489324993" xr:uid="{81314011-DBE5-4783-9B7D-B5EB2A7CF627}"/>
    <hyperlink ref="A786" r:id="rId1806" display="https://www.ncbi.nlm.nih.gov/protein/489324993" xr:uid="{03D9B9A4-81AD-471A-96A8-5D8360B98618}"/>
    <hyperlink ref="A787" r:id="rId1807" display="https://www.ncbi.nlm.nih.gov/protein/489324993" xr:uid="{64F6D68E-A41D-4EEB-83E8-D54A6EC274C9}"/>
    <hyperlink ref="A791" r:id="rId1808" display="https://www.ncbi.nlm.nih.gov/protein/489327000" xr:uid="{39B97D8F-B65F-4E54-87EA-8FE572DE2C39}"/>
    <hyperlink ref="A807" r:id="rId1809" display="https://www.ncbi.nlm.nih.gov/protein/489337095" xr:uid="{3EB840DF-C138-4E0E-A8A9-84D5FFFFFCFF}"/>
    <hyperlink ref="A794" r:id="rId1810" display="https://www.ncbi.nlm.nih.gov/protein/489337095" xr:uid="{829B1693-0F95-453C-A736-8E5EFA8707E4}"/>
    <hyperlink ref="A795" r:id="rId1811" display="https://www.ncbi.nlm.nih.gov/protein/489337095" xr:uid="{2ADCE0D9-10DF-470F-BBBF-A66D5C5A750C}"/>
    <hyperlink ref="A796" r:id="rId1812" display="https://www.ncbi.nlm.nih.gov/protein/489337095" xr:uid="{2090EF5A-D3DB-458C-921B-C6AE9EEBAC99}"/>
    <hyperlink ref="A797" r:id="rId1813" display="https://www.ncbi.nlm.nih.gov/protein/489337095" xr:uid="{776311EB-DC6B-406D-B4E9-F3AC2547DB0C}"/>
    <hyperlink ref="A798" r:id="rId1814" display="https://www.ncbi.nlm.nih.gov/protein/489337095" xr:uid="{98A9F9FB-81AB-4725-94B8-B4A942F87A83}"/>
    <hyperlink ref="A804" r:id="rId1815" display="https://www.ncbi.nlm.nih.gov/protein/489337095" xr:uid="{4ADBB6DC-F8D8-4562-901C-6D97842E5876}"/>
    <hyperlink ref="A805" r:id="rId1816" display="https://www.ncbi.nlm.nih.gov/protein/489337095" xr:uid="{9ABAC8F3-EAE0-45A6-AF45-A5352D6EC108}"/>
    <hyperlink ref="A806" r:id="rId1817" display="https://www.ncbi.nlm.nih.gov/protein/489337095" xr:uid="{8889FA0F-42EB-44EF-BE2F-40749AA86829}"/>
    <hyperlink ref="A799" r:id="rId1818" display="https://www.ncbi.nlm.nih.gov/protein/489337095" xr:uid="{AD43D1EF-ACEF-4FD6-B653-72D4C3A7126C}"/>
    <hyperlink ref="A800" r:id="rId1819" display="https://www.ncbi.nlm.nih.gov/protein/489337095" xr:uid="{031367E2-C55F-40B6-A6AE-311F584FCC6D}"/>
    <hyperlink ref="A801" r:id="rId1820" display="https://www.ncbi.nlm.nih.gov/protein/489337095" xr:uid="{50812FB4-CB86-4F53-8609-79C133A43244}"/>
    <hyperlink ref="A802" r:id="rId1821" display="https://www.ncbi.nlm.nih.gov/protein/489337095" xr:uid="{DA56C856-44E6-4E97-A2B6-332729B559D8}"/>
    <hyperlink ref="A803" r:id="rId1822" display="https://www.ncbi.nlm.nih.gov/protein/489337095" xr:uid="{3326F201-1E42-4F84-B661-E8C4F28D803E}"/>
    <hyperlink ref="A808" r:id="rId1823" display="https://www.ncbi.nlm.nih.gov/protein/489337095" xr:uid="{1044BBA4-0250-4CA6-8B7F-88925B560A1A}"/>
    <hyperlink ref="A813" r:id="rId1824" display="https://www.ncbi.nlm.nih.gov/protein/499188903" xr:uid="{0BF5E452-CD70-42B8-8AB6-DE952F79806C}"/>
    <hyperlink ref="A809" r:id="rId1825" display="https://www.ncbi.nlm.nih.gov/protein/499188903" xr:uid="{C7666C0D-C7BB-4478-A140-80B948389CD1}"/>
    <hyperlink ref="A810" r:id="rId1826" display="https://www.ncbi.nlm.nih.gov/protein/499188903" xr:uid="{882F56F2-B9C0-407F-BDB9-447EB931C38D}"/>
    <hyperlink ref="A811" r:id="rId1827" display="https://www.ncbi.nlm.nih.gov/protein/499188903" xr:uid="{1ED9304A-728B-4794-93BA-22CDF1F6B08A}"/>
    <hyperlink ref="A814" r:id="rId1828" display="https://www.ncbi.nlm.nih.gov/protein/490533799" xr:uid="{4B1FF190-D225-46B3-B213-1FD61B714F71}"/>
    <hyperlink ref="A818" r:id="rId1829" display="https://www.ncbi.nlm.nih.gov/protein/489337931" xr:uid="{AD1EA15A-EDDC-4B89-9EA3-AB60EE14131F}"/>
    <hyperlink ref="A819" r:id="rId1830" display="https://www.ncbi.nlm.nih.gov/protein/489337931" xr:uid="{1D50D18F-EC8D-420F-B77F-E4F7E654FC32}"/>
    <hyperlink ref="A820" r:id="rId1831" display="https://www.ncbi.nlm.nih.gov/protein/489337931" xr:uid="{7F693FF4-867E-46E5-8A91-DFAF7B0B496C}"/>
    <hyperlink ref="A821" r:id="rId1832" display="https://www.ncbi.nlm.nih.gov/protein/489337931" xr:uid="{98331FF9-DCAA-4B2F-909B-D43FD84FF59A}"/>
    <hyperlink ref="A824" r:id="rId1833" display="https://www.ncbi.nlm.nih.gov/protein/489327399" xr:uid="{D2BE57B8-F137-4D45-953F-B5637A7CAE37}"/>
    <hyperlink ref="A825" r:id="rId1834" display="https://www.ncbi.nlm.nih.gov/protein/489327399" xr:uid="{B19DD5B5-A558-46CF-93F5-16B75C8853C5}"/>
    <hyperlink ref="A826" r:id="rId1835" display="https://www.ncbi.nlm.nih.gov/protein/489327399" xr:uid="{896A40CF-AFAB-4EAE-9E95-D94FFEFB2E33}"/>
    <hyperlink ref="A828" r:id="rId1836" display="https://www.ncbi.nlm.nih.gov/protein/489336112" xr:uid="{DC7C6B40-45A7-4E0D-A2FE-7CD82EF00C8B}"/>
    <hyperlink ref="A829" r:id="rId1837" display="https://www.ncbi.nlm.nih.gov/protein/489336112" xr:uid="{29C049B5-16F8-46A5-A4FE-2CACCED1466B}"/>
    <hyperlink ref="A830" r:id="rId1838" display="https://www.ncbi.nlm.nih.gov/protein/489336112" xr:uid="{83C3171D-E0E2-45D5-B2FA-CB7ABBBF2CD1}"/>
    <hyperlink ref="A831" r:id="rId1839" display="https://www.ncbi.nlm.nih.gov/protein/489336112" xr:uid="{8BDD26BB-8537-4AD3-B136-36468DD54584}"/>
    <hyperlink ref="A832" r:id="rId1840" display="https://www.ncbi.nlm.nih.gov/protein/489336112" xr:uid="{AA4205D4-FB7B-4BEC-965A-8E463F636DCE}"/>
    <hyperlink ref="A835" r:id="rId1841" display="https://www.ncbi.nlm.nih.gov/protein/489336794" xr:uid="{F9A0091F-91AB-4B9C-8820-20C26C9A9EE1}"/>
    <hyperlink ref="A837" r:id="rId1842" display="https://www.ncbi.nlm.nih.gov/protein/489336794" xr:uid="{F6001477-120C-4858-BCA3-09FBAAC2871D}"/>
    <hyperlink ref="A834" r:id="rId1843" display="https://www.ncbi.nlm.nih.gov/protein/489336794" xr:uid="{ECBBEFB6-2F2B-47E6-9B56-BCDA0BC1BF52}"/>
    <hyperlink ref="A838" r:id="rId1844" display="https://www.ncbi.nlm.nih.gov/protein/489322533" xr:uid="{A37FA4CA-85BE-4007-A83B-A4371B2C0398}"/>
    <hyperlink ref="A844" r:id="rId1845" display="https://www.ncbi.nlm.nih.gov/protein/489338801" xr:uid="{71454E94-B50D-4EBF-B241-662CFCF31ED0}"/>
    <hyperlink ref="A845" r:id="rId1846" display="https://www.ncbi.nlm.nih.gov/protein/489338801" xr:uid="{DD0A8B2F-309B-439D-BE8F-852557CB5988}"/>
    <hyperlink ref="A846" r:id="rId1847" display="https://www.ncbi.nlm.nih.gov/protein/489338801" xr:uid="{6BC7D859-1AB5-4FAF-91B0-6AEBBFE75030}"/>
    <hyperlink ref="A847" r:id="rId1848" display="https://www.ncbi.nlm.nih.gov/protein/489338801" xr:uid="{E2490A62-EC63-489E-A8C1-E218DE39D085}"/>
    <hyperlink ref="A848" r:id="rId1849" display="https://www.ncbi.nlm.nih.gov/protein/489338801" xr:uid="{7729D43C-E7B0-445E-BAA3-C52A2F2F13B0}"/>
    <hyperlink ref="A849" r:id="rId1850" display="https://www.ncbi.nlm.nih.gov/protein/489338801" xr:uid="{F734E871-A110-4C43-A3F3-78CA077BA67E}"/>
    <hyperlink ref="A850" r:id="rId1851" display="https://www.ncbi.nlm.nih.gov/protein/489338801" xr:uid="{44C3F153-10BE-4078-8E96-1A5B6808C581}"/>
    <hyperlink ref="A851" r:id="rId1852" display="https://www.ncbi.nlm.nih.gov/protein/489338801" xr:uid="{86D7DE81-3A82-4D92-8F64-DB3D3BEA1B70}"/>
    <hyperlink ref="A852" r:id="rId1853" display="https://www.ncbi.nlm.nih.gov/protein/489338801" xr:uid="{45F9718A-23D3-4058-9FCB-A9576FE0D59B}"/>
    <hyperlink ref="A853" r:id="rId1854" display="https://www.ncbi.nlm.nih.gov/protein/489338801" xr:uid="{D58E09F1-7FFC-4191-A4D8-A8E41420E35D}"/>
    <hyperlink ref="A854" r:id="rId1855" display="https://www.ncbi.nlm.nih.gov/protein/489338801" xr:uid="{93F7186A-8130-461E-8FC5-645C1378C6A3}"/>
    <hyperlink ref="A855" r:id="rId1856" display="https://www.ncbi.nlm.nih.gov/protein/489338801" xr:uid="{98069432-4C8A-4970-8B7E-E8C6A1EC7AF2}"/>
    <hyperlink ref="A856" r:id="rId1857" display="https://www.ncbi.nlm.nih.gov/protein/489338801" xr:uid="{5D429238-7072-4748-BAC4-7684894EBBDF}"/>
    <hyperlink ref="A857" r:id="rId1858" display="https://www.ncbi.nlm.nih.gov/protein/489338801" xr:uid="{49B2EA75-9099-4697-A039-24FEDA259883}"/>
    <hyperlink ref="A858" r:id="rId1859" display="https://www.ncbi.nlm.nih.gov/protein/489338801" xr:uid="{B409B32C-24E2-49AD-9324-84E182B33BDF}"/>
    <hyperlink ref="A859" r:id="rId1860" display="https://www.ncbi.nlm.nih.gov/protein/489338801" xr:uid="{5F7DF8E2-A306-4C4A-A335-25C2F8F988BE}"/>
    <hyperlink ref="A860" r:id="rId1861" display="https://www.ncbi.nlm.nih.gov/protein/489338801" xr:uid="{E2F3CE92-2369-4C9B-9F74-0796CC8B4C81}"/>
    <hyperlink ref="A861" r:id="rId1862" display="https://www.ncbi.nlm.nih.gov/protein/489338801" xr:uid="{4FF1D55B-6957-4A0D-AFC1-9F6E7EFB0686}"/>
    <hyperlink ref="A862" r:id="rId1863" display="https://www.ncbi.nlm.nih.gov/protein/489338801" xr:uid="{0ED7EBD8-9BF7-4028-BC15-B11615A08CD1}"/>
    <hyperlink ref="A863" r:id="rId1864" display="https://www.ncbi.nlm.nih.gov/protein/499189076" xr:uid="{FDAA39C7-8401-4446-BC13-4E07A71EA00D}"/>
    <hyperlink ref="A864" r:id="rId1865" display="https://www.ncbi.nlm.nih.gov/protein/499189076" xr:uid="{3C20176C-0067-4E6B-B1C2-7EA60FEAB086}"/>
    <hyperlink ref="A865" r:id="rId1866" display="https://www.ncbi.nlm.nih.gov/protein/499189076" xr:uid="{BAE77E43-9235-4EBB-BE8E-4E73DE0754FF}"/>
    <hyperlink ref="A866" r:id="rId1867" display="https://www.ncbi.nlm.nih.gov/protein/499189076" xr:uid="{37F3CDFE-337F-4946-8C25-94F7A320E441}"/>
    <hyperlink ref="A867" r:id="rId1868" display="https://www.ncbi.nlm.nih.gov/protein/499189076" xr:uid="{14DAD5C9-2DBE-44C2-A091-A156C4C9DA50}"/>
    <hyperlink ref="A868" r:id="rId1869" display="https://www.ncbi.nlm.nih.gov/protein/499189076" xr:uid="{80F70CB2-7131-47D0-830C-C9C1A905B58F}"/>
    <hyperlink ref="A869" r:id="rId1870" display="https://www.ncbi.nlm.nih.gov/protein/499189076" xr:uid="{4CB0FB5F-A67B-41F2-B551-F536930FB944}"/>
    <hyperlink ref="A870" r:id="rId1871" display="https://www.ncbi.nlm.nih.gov/protein/499189076" xr:uid="{9BF55368-785E-4132-8739-CC6BF079A575}"/>
    <hyperlink ref="A871" r:id="rId1872" display="https://www.ncbi.nlm.nih.gov/protein/499189076" xr:uid="{B73E1D3F-88D3-4F10-ACFC-D83DE2D8DD87}"/>
    <hyperlink ref="A876" r:id="rId1873" display="https://www.ncbi.nlm.nih.gov/protein/499189076" xr:uid="{562079CA-25F5-496D-9629-5BDE5627D3FD}"/>
    <hyperlink ref="A877" r:id="rId1874" display="https://www.ncbi.nlm.nih.gov/protein/499189076" xr:uid="{8F3ED5D9-DF80-4FC1-A00E-11DF134B278E}"/>
    <hyperlink ref="A872" r:id="rId1875" display="https://www.ncbi.nlm.nih.gov/protein/499189076" xr:uid="{FA852010-ECDC-4617-A6D2-0BFAAF772AE1}"/>
    <hyperlink ref="A873" r:id="rId1876" display="https://www.ncbi.nlm.nih.gov/protein/499189076" xr:uid="{B3C80B9A-5278-4EA0-91A9-A6D9EBD3EB7B}"/>
    <hyperlink ref="A874" r:id="rId1877" display="https://www.ncbi.nlm.nih.gov/protein/499189076" xr:uid="{BB981189-A16C-4D5F-AB83-CA72DF9F8D88}"/>
    <hyperlink ref="A875" r:id="rId1878" display="https://www.ncbi.nlm.nih.gov/protein/499189076" xr:uid="{84924866-A1CE-41E3-B13D-5BE6792824B9}"/>
    <hyperlink ref="A878" r:id="rId1879" display="https://www.ncbi.nlm.nih.gov/protein/499189096" xr:uid="{A1E0F933-2F0E-43CC-B63D-A31EBA45024B}"/>
    <hyperlink ref="A879" r:id="rId1880" display="https://www.ncbi.nlm.nih.gov/protein/499189096" xr:uid="{B35095F8-DFD3-4C57-ACCB-5D4ACA8F315D}"/>
    <hyperlink ref="A880" r:id="rId1881" display="https://www.ncbi.nlm.nih.gov/protein/499189096" xr:uid="{3BAB56CC-8B68-4455-943D-F4F5666EF757}"/>
    <hyperlink ref="A881" r:id="rId1882" display="https://www.ncbi.nlm.nih.gov/protein/499189096" xr:uid="{3028EC37-A184-4401-870C-4AA3393E0BA5}"/>
    <hyperlink ref="A882" r:id="rId1883" display="https://www.ncbi.nlm.nih.gov/protein/499189096" xr:uid="{17294F07-D362-4BE8-94BF-6818148458F9}"/>
    <hyperlink ref="A883" r:id="rId1884" display="https://www.ncbi.nlm.nih.gov/protein/499189096" xr:uid="{A9831DBE-E0D3-4CF6-BAB4-9543CF74033D}"/>
    <hyperlink ref="A884" r:id="rId1885" display="https://www.ncbi.nlm.nih.gov/protein/499189096" xr:uid="{E7AEFB16-75A6-4042-B963-C0F4FD605191}"/>
    <hyperlink ref="A885" r:id="rId1886" display="https://www.ncbi.nlm.nih.gov/protein/499189096" xr:uid="{CC04B888-F400-44CD-94BF-ED62D324FE09}"/>
    <hyperlink ref="A886" r:id="rId1887" display="https://www.ncbi.nlm.nih.gov/protein/499189096" xr:uid="{B284C848-AC14-4CBE-AD21-939538A018D4}"/>
    <hyperlink ref="A887" r:id="rId1888" display="https://www.ncbi.nlm.nih.gov/protein/499189096" xr:uid="{CDA0E784-4810-4685-B1D1-2B1056FEF1A5}"/>
    <hyperlink ref="H331" r:id="rId1889" display="https://www.genome.jp/entry/C00073" xr:uid="{2946B56F-6188-4689-8E11-7D3264DCAA68}"/>
    <hyperlink ref="G364" r:id="rId1890" display="https://www.genome.jp/entry/C03479" xr:uid="{D044FC9D-20F2-4EB4-B77F-832BBB9569AA}"/>
    <hyperlink ref="G366" r:id="rId1891" display="https://www.genome.jp/entry/C00966" xr:uid="{F9D15D9D-773C-4772-845C-0A4B89C2269F}"/>
    <hyperlink ref="H380" r:id="rId1892" display="https://www.genome.jp/entry/C00022" xr:uid="{E3003C66-0BDE-4741-AC7A-864C4C6DEE30}"/>
    <hyperlink ref="H382" r:id="rId1893" display="https://www.genome.jp/entry/C00022" xr:uid="{1FE996A3-8E25-4DF6-B45A-BA803279FDA7}"/>
    <hyperlink ref="G436" r:id="rId1894" display="https://www.genome.jp/entry/C00024" xr:uid="{2E28B311-69E9-4C95-A33D-12ADB71222D5}"/>
    <hyperlink ref="G448" r:id="rId1895" display="https://www.genome.jp/entry/C02047" xr:uid="{9FACF4AF-EF78-413C-92C9-13C9B132FFD0}"/>
    <hyperlink ref="H458" r:id="rId1896" display="https://www.genome.jp/entry/C00369" xr:uid="{6C5A8315-5295-4819-987D-F32AA99686E6}"/>
    <hyperlink ref="G458" r:id="rId1897" display="https://www.genome.jp/entry/C00718" xr:uid="{AC899F6D-C57E-45E2-A41E-EC61C4046F48}"/>
    <hyperlink ref="H459" r:id="rId1898" display="https://www.genome.jp/entry/G10545" xr:uid="{51A8E9E9-2BD4-4B54-B423-78E18EA49D79}"/>
    <hyperlink ref="G459" r:id="rId1899" display="https://www.genome.jp/entry/G10495" xr:uid="{79EE5E71-90C7-4DA9-9FEC-B1CA6FAA154F}"/>
    <hyperlink ref="G537" r:id="rId1900" display="https://www.genome.jp/entry/C04332" xr:uid="{375D7607-F70B-4F98-AB0E-069CAA78F27C}"/>
    <hyperlink ref="F553" r:id="rId1901" xr:uid="{80B2FA98-A867-4EA7-9E6B-27CF2CE6BBF4}"/>
    <hyperlink ref="F556" r:id="rId1902" xr:uid="{F396C961-1003-4F76-A09E-E4AB2863DD4B}"/>
    <hyperlink ref="F557" r:id="rId1903" xr:uid="{FF34F779-CE42-4CA5-AEA8-2BAA13F8E43D}"/>
    <hyperlink ref="F560" r:id="rId1904" xr:uid="{1C46AAC0-E8F3-4619-B483-0D422F3AB083}"/>
    <hyperlink ref="H818" r:id="rId1905" display="https://www.genome.jp/entry/C03419" xr:uid="{6B3EC87F-4A4C-4C53-A704-A0FE117BE836}"/>
    <hyperlink ref="H819" r:id="rId1906" display="https://www.genome.jp/entry/C01367" xr:uid="{968375C8-8748-48D7-9B90-73013A326640}"/>
    <hyperlink ref="H820" r:id="rId1907" display="https://www.genome.jp/entry/C01368" xr:uid="{97D1D59A-6954-4DED-BA02-3AC8699CF813}"/>
    <hyperlink ref="H821" r:id="rId1908" display="https://www.genome.jp/entry/C05822" xr:uid="{6BAC572C-C5C1-4F28-9F07-2C089C6B9106}"/>
    <hyperlink ref="H822" r:id="rId1909" display="https://www.genome.jp/entry/C06193" xr:uid="{89DF25DE-B556-47C2-A034-3B40C1BCA6A5}"/>
    <hyperlink ref="H823" r:id="rId1910" display="https://www.genome.jp/entry/C22092" xr:uid="{20FC99F7-2091-4DDE-9659-ED019E84820E}"/>
    <hyperlink ref="G825" r:id="rId1911" display="https://www.genome.jp/entry/C00369" xr:uid="{B610ED90-B7DA-421E-A3C3-D2881C7C7071}"/>
    <hyperlink ref="H827" r:id="rId1912" display="https://www.genome.jp/entry/C00208" xr:uid="{60C0F4BE-F3D0-4807-AAA5-ADAA8D20018F}"/>
    <hyperlink ref="A643" r:id="rId1913" display="https://www.ncbi.nlm.nih.gov/protein/489316139" xr:uid="{B27F963C-1B6D-4FAF-908B-DB7A5C0B67DA}"/>
    <hyperlink ref="A656" r:id="rId1914" display="https://www.ncbi.nlm.nih.gov/protein/490534516" xr:uid="{B181F60B-64F5-410D-8ED2-99D79853BB49}"/>
    <hyperlink ref="A657" r:id="rId1915" display="https://www.ncbi.nlm.nih.gov/protein/490534516" xr:uid="{74DD00B5-731D-4085-AE4E-0572FC00792A}"/>
    <hyperlink ref="A653" r:id="rId1916" display="https://www.ncbi.nlm.nih.gov/protein/489323241" xr:uid="{47D55F0C-DAD7-4EC8-B4F6-63C1590A4107}"/>
    <hyperlink ref="A665" r:id="rId1917" display="https://www.ncbi.nlm.nih.gov/protein/499189014" xr:uid="{C8B47C66-7195-4F7D-8DBE-2FB7B7DCAFE2}"/>
    <hyperlink ref="A666" r:id="rId1918" display="https://www.ncbi.nlm.nih.gov/protein/499189014" xr:uid="{00B7B2B7-2AF5-4977-A894-D9D643A3B867}"/>
    <hyperlink ref="A667" r:id="rId1919" display="https://www.ncbi.nlm.nih.gov/protein/499189014" xr:uid="{9D8CADE3-496A-4596-AF53-80CFD434D5A7}"/>
    <hyperlink ref="A668" r:id="rId1920" display="https://www.ncbi.nlm.nih.gov/protein/499189014" xr:uid="{CA33CE70-8FD3-48AC-A86B-07F636611C93}"/>
    <hyperlink ref="A669" r:id="rId1921" display="https://www.ncbi.nlm.nih.gov/protein/499189014" xr:uid="{D9CDCED3-0AB4-45AA-9284-B5EF5BE04826}"/>
    <hyperlink ref="A670" r:id="rId1922" display="https://www.ncbi.nlm.nih.gov/protein/499189014" xr:uid="{694255B8-A577-4A1F-B00D-20CAE0B8C6B6}"/>
    <hyperlink ref="A671" r:id="rId1923" display="https://www.ncbi.nlm.nih.gov/protein/499189014" xr:uid="{E7BCB18E-834C-4684-A529-C08716B12C50}"/>
    <hyperlink ref="A674" r:id="rId1924" display="https://www.ncbi.nlm.nih.gov/protein/499189014" xr:uid="{E4478692-D51D-408D-A144-8602A5603244}"/>
    <hyperlink ref="A672" r:id="rId1925" display="https://www.ncbi.nlm.nih.gov/protein/499189014" xr:uid="{99EA52A2-E77E-47E2-8DA5-DF4ACB5B3F92}"/>
    <hyperlink ref="A673" r:id="rId1926" display="https://www.ncbi.nlm.nih.gov/protein/499189014" xr:uid="{7739D172-B6E8-4AE0-A5B3-F3C1EA59D5E9}"/>
    <hyperlink ref="A663" r:id="rId1927" display="https://www.ncbi.nlm.nih.gov/protein/499189014" xr:uid="{135DE816-9825-4483-BB38-035302B654AF}"/>
    <hyperlink ref="A659" r:id="rId1928" display="https://www.ncbi.nlm.nih.gov/protein/499189014" xr:uid="{04C402CF-7A6B-49AE-8803-0999789BCE9E}"/>
    <hyperlink ref="A660" r:id="rId1929" display="https://www.ncbi.nlm.nih.gov/protein/499189014" xr:uid="{1EE96C3C-1139-4A38-9D7B-0A3752B5A787}"/>
    <hyperlink ref="A661" r:id="rId1930" display="https://www.ncbi.nlm.nih.gov/protein/499189014" xr:uid="{5E6A648A-5D95-46F6-A657-636FF96636BB}"/>
    <hyperlink ref="A662" r:id="rId1931" display="https://www.ncbi.nlm.nih.gov/protein/499189014" xr:uid="{CCE7B458-0BC4-4446-B7F3-A4535E77921E}"/>
    <hyperlink ref="A664" r:id="rId1932" display="https://www.ncbi.nlm.nih.gov/protein/499189014" xr:uid="{FE9D9F1C-ED57-44CF-83E9-EEE13276EC56}"/>
    <hyperlink ref="A676" r:id="rId1933" display="https://www.ncbi.nlm.nih.gov/protein/489324777" xr:uid="{20482CEF-0CE1-4B70-9CE8-6529AE40A164}"/>
    <hyperlink ref="A677" r:id="rId1934" display="https://www.ncbi.nlm.nih.gov/protein/489324777" xr:uid="{30727786-BF4D-40B6-AD0A-97CFDEDB2B83}"/>
    <hyperlink ref="A679" r:id="rId1935" display="https://www.ncbi.nlm.nih.gov/protein/489335914" xr:uid="{292108C6-C5F8-4452-BF91-1D81807B695A}"/>
    <hyperlink ref="A687" r:id="rId1936" display="https://www.ncbi.nlm.nih.gov/protein/490533504" xr:uid="{96A3312F-E112-45DE-90C3-F5356A3976B4}"/>
    <hyperlink ref="A714" r:id="rId1937" display="https://www.ncbi.nlm.nih.gov/protein/489323333" xr:uid="{EF9FB9C0-365F-4292-867A-B230535EFF13}"/>
    <hyperlink ref="A715" r:id="rId1938" display="https://www.ncbi.nlm.nih.gov/protein/489338668" xr:uid="{654F4FBA-4E42-4BF5-B138-947D5C61F750}"/>
    <hyperlink ref="A711" r:id="rId1939" display="https://www.ncbi.nlm.nih.gov/protein/489323333" xr:uid="{43497715-B962-40B0-82F2-6AD384D971B6}"/>
    <hyperlink ref="A712" r:id="rId1940" display="https://www.ncbi.nlm.nih.gov/protein/489323333" xr:uid="{3699DB83-3F68-4CAF-BF90-46127A33BB79}"/>
    <hyperlink ref="A713" r:id="rId1941" display="https://www.ncbi.nlm.nih.gov/protein/489323333" xr:uid="{927B5BDF-875B-49F4-94CD-D4EBFEB71B11}"/>
    <hyperlink ref="F716" r:id="rId1942" xr:uid="{01934984-275A-45BE-B1F1-38BC352AB34D}"/>
    <hyperlink ref="A721" r:id="rId1943" display="https://www.ncbi.nlm.nih.gov/protein/489324590" xr:uid="{8E355531-A0CB-4FCD-B5D9-0CBFE64F9798}"/>
    <hyperlink ref="A717" r:id="rId1944" display="https://www.ncbi.nlm.nih.gov/protein/489324590" xr:uid="{584FCBA3-9C9E-4341-A854-3467135F21FF}"/>
    <hyperlink ref="A718" r:id="rId1945" display="https://www.ncbi.nlm.nih.gov/protein/489324590" xr:uid="{F39680AF-79B9-447C-A68E-7E80AA7627D2}"/>
    <hyperlink ref="A719" r:id="rId1946" display="https://www.ncbi.nlm.nih.gov/protein/489324590" xr:uid="{64A9749C-0A1C-4135-A9B4-DBC699ABDF23}"/>
    <hyperlink ref="A725" r:id="rId1947" display="https://www.ncbi.nlm.nih.gov/protein/489336244" xr:uid="{0995CC19-B40F-406D-AF3F-3CFCAA0FD858}"/>
    <hyperlink ref="A727" r:id="rId1948" display="https://www.ncbi.nlm.nih.gov/protein/489324887" xr:uid="{2A20ACB6-C87B-4F7F-9251-2724574E89D6}"/>
    <hyperlink ref="A735" r:id="rId1949" display="https://www.ncbi.nlm.nih.gov/protein/489322006" xr:uid="{88A5C1E2-6A3A-45F9-99C8-931EC636DA33}"/>
    <hyperlink ref="A738" r:id="rId1950" display="https://www.ncbi.nlm.nih.gov/protein/490533672" xr:uid="{157CE40D-0AF6-411C-8761-8ED895BA7CFF}"/>
    <hyperlink ref="A741" r:id="rId1951" display="https://www.ncbi.nlm.nih.gov/protein/489315510" xr:uid="{5CC87F6D-236D-4D26-A411-6066BADCF7EA}"/>
    <hyperlink ref="A742" r:id="rId1952" display="https://www.ncbi.nlm.nih.gov/protein/489315510" xr:uid="{B8077E7E-AEAF-4BFC-984C-30096075FFCA}"/>
    <hyperlink ref="A744" r:id="rId1953" display="https://www.ncbi.nlm.nih.gov/protein/489337621" xr:uid="{C993A586-F339-44E2-8152-7CDACA034BBD}"/>
    <hyperlink ref="A745" r:id="rId1954" display="https://www.ncbi.nlm.nih.gov/protein/489337621" xr:uid="{D1DBEEC2-93DF-4319-8E47-F00471826A19}"/>
    <hyperlink ref="A747" r:id="rId1955" display="https://www.ncbi.nlm.nih.gov/protein/489335410" xr:uid="{DAC6CAC3-8897-4AE7-9201-5B677AB06312}"/>
    <hyperlink ref="A748" r:id="rId1956" display="https://www.ncbi.nlm.nih.gov/protein/489335410" xr:uid="{D607E9E7-ED7C-48DF-B0D9-251538F3FE66}"/>
    <hyperlink ref="A752" r:id="rId1957" display="https://www.ncbi.nlm.nih.gov/protein/489335410" xr:uid="{224DC2C3-C91D-4B7A-A3E1-70163E202368}"/>
    <hyperlink ref="A753" r:id="rId1958" display="https://www.ncbi.nlm.nih.gov/protein/489335410" xr:uid="{BB194B78-E3A0-4FF6-8168-CE20FFED17A1}"/>
    <hyperlink ref="A749" r:id="rId1959" display="https://www.ncbi.nlm.nih.gov/protein/489335410" xr:uid="{69B1E6DF-1B04-43B7-B773-EEB39FFCF76C}"/>
    <hyperlink ref="A750" r:id="rId1960" display="https://www.ncbi.nlm.nih.gov/protein/489335410" xr:uid="{7804B0CC-AB55-471B-8540-E38E14673A8F}"/>
    <hyperlink ref="A751" r:id="rId1961" display="https://www.ncbi.nlm.nih.gov/protein/489335410" xr:uid="{56A422CB-B553-4D3F-A3E4-C8E738F82054}"/>
    <hyperlink ref="A754" r:id="rId1962" display="https://www.ncbi.nlm.nih.gov/protein/489335410" xr:uid="{4A069F57-BD12-49E5-9575-38F3B115F839}"/>
    <hyperlink ref="A755" r:id="rId1963" display="https://www.ncbi.nlm.nih.gov/protein/489335410" xr:uid="{6BCBFFB3-384A-4584-9FDF-6C1BBEA5CA77}"/>
    <hyperlink ref="A888" r:id="rId1964" display="https://www.ncbi.nlm.nih.gov/protein/489337996" xr:uid="{36DE0893-FE94-491E-B599-F19DAA27142A}"/>
    <hyperlink ref="A890" r:id="rId1965" display="https://www.ncbi.nlm.nih.gov/protein/489324230" xr:uid="{17AEDF48-CFD5-404C-A3BF-023E021DE3AA}"/>
    <hyperlink ref="A891" r:id="rId1966" display="https://www.ncbi.nlm.nih.gov/protein/489324230" xr:uid="{11DBEC99-41CE-413D-9565-DF1ACE421D15}"/>
    <hyperlink ref="A899" r:id="rId1967" display="https://www.ncbi.nlm.nih.gov/protein/489327685" xr:uid="{9B16EFAC-5379-47A6-915D-7D252FDA43BD}"/>
    <hyperlink ref="A900" r:id="rId1968" display="https://www.ncbi.nlm.nih.gov/protein/489327685" xr:uid="{D216DE95-50F6-4F82-98A1-21B26A245C2D}"/>
    <hyperlink ref="A901" r:id="rId1969" display="https://www.ncbi.nlm.nih.gov/protein/489327685" xr:uid="{5DFB94CF-1101-4344-A5A7-AD9D3A6E3EA4}"/>
    <hyperlink ref="A902" r:id="rId1970" display="https://www.ncbi.nlm.nih.gov/protein/489327685" xr:uid="{1017A091-FF18-47AA-9F15-D4ADE1A4AD42}"/>
    <hyperlink ref="A903" r:id="rId1971" display="https://www.ncbi.nlm.nih.gov/protein/489327685" xr:uid="{4B071414-84CE-4C95-986E-C91E4086203C}"/>
    <hyperlink ref="A904" r:id="rId1972" display="https://www.ncbi.nlm.nih.gov/protein/489327685" xr:uid="{E2C390A6-415E-4FAD-BE66-6D41F38E65C7}"/>
    <hyperlink ref="A905" r:id="rId1973" display="https://www.ncbi.nlm.nih.gov/protein/489327685" xr:uid="{F1024AF9-1980-436F-A93C-EDA05AEBFF94}"/>
    <hyperlink ref="A906" r:id="rId1974" display="https://www.ncbi.nlm.nih.gov/protein/489327685" xr:uid="{32D7FE55-EC7F-4B4E-B4ED-6BCA7E538221}"/>
    <hyperlink ref="A907" r:id="rId1975" display="https://www.ncbi.nlm.nih.gov/protein/489327685" xr:uid="{F13AD8FB-6FE3-49D2-AC03-E8B5319F6F7C}"/>
    <hyperlink ref="A908" r:id="rId1976" display="https://www.ncbi.nlm.nih.gov/protein/489327685" xr:uid="{094C0A38-2819-441F-BEB3-7FA6FDA52341}"/>
    <hyperlink ref="A894" r:id="rId1977" display="https://www.ncbi.nlm.nih.gov/protein/489327685" xr:uid="{070EF4A6-6394-4152-BC1D-E8BB1BC7F59B}"/>
    <hyperlink ref="A895" r:id="rId1978" display="https://www.ncbi.nlm.nih.gov/protein/489327685" xr:uid="{AA6601D6-776C-4E22-BFF9-7F534D9DA072}"/>
    <hyperlink ref="A896" r:id="rId1979" display="https://www.ncbi.nlm.nih.gov/protein/489327685" xr:uid="{6657ED98-25F1-4A54-BE84-7FF5F0299969}"/>
    <hyperlink ref="A897" r:id="rId1980" display="https://www.ncbi.nlm.nih.gov/protein/489327685" xr:uid="{CCC6555F-A9DA-4E77-991C-02527A4E1F08}"/>
    <hyperlink ref="A898" r:id="rId1981" display="https://www.ncbi.nlm.nih.gov/protein/489327685" xr:uid="{41D5BA4B-A43B-4A13-97E7-BD884E136137}"/>
    <hyperlink ref="A912" r:id="rId1982" display="https://www.ncbi.nlm.nih.gov/protein/489337260" xr:uid="{F92D2ED4-FE4B-4D7C-8BFB-309ADBC239FE}"/>
    <hyperlink ref="A913" r:id="rId1983" display="https://www.ncbi.nlm.nih.gov/protein/489337260" xr:uid="{4CCD1CBC-6E0E-40FE-82C0-6EC9FC3F776F}"/>
    <hyperlink ref="A911" r:id="rId1984" display="https://www.ncbi.nlm.nih.gov/protein/489337260" xr:uid="{1BE27153-B006-4741-9CC7-F70E72529CB7}"/>
    <hyperlink ref="A917" r:id="rId1985" display="https://www.ncbi.nlm.nih.gov/protein/489336894" xr:uid="{A87F23A5-7327-48FC-84B6-5064B66F5913}"/>
    <hyperlink ref="A919" r:id="rId1986" display="https://www.ncbi.nlm.nih.gov/protein/2096805201" xr:uid="{E84C2097-46A5-4C42-B7A0-A87630C8DCB7}"/>
    <hyperlink ref="A926" r:id="rId1987" display="https://www.ncbi.nlm.nih.gov/protein/489337060" xr:uid="{F061AF68-49A4-40BF-ACF0-EC685B650149}"/>
    <hyperlink ref="A934" r:id="rId1988" display="https://www.ncbi.nlm.nih.gov/protein/497653697" xr:uid="{23D159CD-FA60-419D-AF69-9586FF9F08D7}"/>
    <hyperlink ref="A935" r:id="rId1989" display="https://www.ncbi.nlm.nih.gov/protein/497653697" xr:uid="{13EC19B2-320E-40B1-B476-DD40397B84CC}"/>
    <hyperlink ref="F929" r:id="rId1990" xr:uid="{21F0DEFD-586F-4E83-9E92-B1660FDC8E78}"/>
    <hyperlink ref="A937" r:id="rId1991" display="https://www.ncbi.nlm.nih.gov/protein/489321409" xr:uid="{10728815-1B53-41DF-A0BA-066D7F4E3ED8}"/>
    <hyperlink ref="F959" r:id="rId1992" xr:uid="{B9826CC3-0019-4F13-B41E-9FB6B2B8C723}"/>
    <hyperlink ref="A965" r:id="rId1993" display="https://www.ncbi.nlm.nih.gov/protein/489337642" xr:uid="{22BC8135-062F-4461-AC76-72C00CF63FEF}"/>
    <hyperlink ref="A969" r:id="rId1994" display="https://www.ncbi.nlm.nih.gov/protein/489335867" xr:uid="{84552F22-5362-451C-A940-2E7E059446D7}"/>
    <hyperlink ref="A970" r:id="rId1995" display="https://www.ncbi.nlm.nih.gov/protein/489335867" xr:uid="{CFD7F1E7-568E-4B1F-8C12-6B821D3866CB}"/>
    <hyperlink ref="A971" r:id="rId1996" display="https://www.ncbi.nlm.nih.gov/protein/489335867" xr:uid="{3966E718-148E-4D06-9D18-9B9B28C6D0E4}"/>
    <hyperlink ref="A985" r:id="rId1997" display="https://www.ncbi.nlm.nih.gov/protein/489321315" xr:uid="{B51B4CAC-029F-4E9D-83B9-F172A370075C}"/>
    <hyperlink ref="A988" r:id="rId1998" display="https://www.ncbi.nlm.nih.gov/protein/489318163" xr:uid="{525223F6-9B7B-4972-ADD6-50820E9013C1}"/>
    <hyperlink ref="A989" r:id="rId1999" display="https://www.ncbi.nlm.nih.gov/protein/489318163" xr:uid="{0A61B58F-7262-44F2-ACBB-E8881C9D8E45}"/>
    <hyperlink ref="A990" r:id="rId2000" display="https://www.ncbi.nlm.nih.gov/protein/489318163" xr:uid="{EA900E39-759A-4896-9C87-FAEE13A3E47F}"/>
    <hyperlink ref="A991" r:id="rId2001" display="https://www.ncbi.nlm.nih.gov/protein/489318163" xr:uid="{86161576-5D89-4C44-A266-F0F0F5D12A88}"/>
    <hyperlink ref="A992" r:id="rId2002" display="https://www.ncbi.nlm.nih.gov/protein/489318163" xr:uid="{B1E17A58-6846-43F3-8FAB-F6DD5A3EEC2D}"/>
    <hyperlink ref="A999" r:id="rId2003" display="https://www.ncbi.nlm.nih.gov/protein/489322733" xr:uid="{5434345E-F106-4EC5-9B11-4101C0847976}"/>
    <hyperlink ref="A1000" r:id="rId2004" display="https://www.ncbi.nlm.nih.gov/protein/489322733" xr:uid="{E0B0A2A7-8F3E-4E86-9704-3D2B70777222}"/>
    <hyperlink ref="A1003" r:id="rId2005" display="https://www.ncbi.nlm.nih.gov/protein/489319394" xr:uid="{C2E2527C-94B3-44ED-A6E6-4CD018B31677}"/>
    <hyperlink ref="A1013" r:id="rId2006" display="https://www.ncbi.nlm.nih.gov/protein/499189048" xr:uid="{CCF62669-1905-40BF-B6DB-084BDF814F84}"/>
    <hyperlink ref="A1014" r:id="rId2007" display="https://www.ncbi.nlm.nih.gov/protein/499189048" xr:uid="{7DEEF249-B050-42E5-996D-636C5F296311}"/>
    <hyperlink ref="A1015" r:id="rId2008" display="https://www.ncbi.nlm.nih.gov/protein/499189048" xr:uid="{3077C29C-59A8-4B7C-94F4-883986B4EE59}"/>
    <hyperlink ref="A1016" r:id="rId2009" display="https://www.ncbi.nlm.nih.gov/protein/499189048" xr:uid="{6DA57E08-384C-4123-A98E-B18E5FEABDC0}"/>
    <hyperlink ref="A1024" r:id="rId2010" display="https://www.ncbi.nlm.nih.gov/protein/489319374" xr:uid="{59A0BE0B-E288-4E8E-84EF-F5113B8EDEAA}"/>
    <hyperlink ref="A1017" r:id="rId2011" display="https://www.ncbi.nlm.nih.gov/protein/489319374" xr:uid="{41607689-EED5-4023-B2C4-C34210B29379}"/>
    <hyperlink ref="A1021" r:id="rId2012" display="https://www.ncbi.nlm.nih.gov/protein/489319374" xr:uid="{7083F18F-9162-425B-97F6-78902BA86715}"/>
    <hyperlink ref="A1022" r:id="rId2013" display="https://www.ncbi.nlm.nih.gov/protein/489319374" xr:uid="{72C0F18D-C199-4C87-8505-599DC8E0B5B3}"/>
    <hyperlink ref="A1023" r:id="rId2014" display="https://www.ncbi.nlm.nih.gov/protein/489319374" xr:uid="{BB256F2D-6D7E-45C5-8E94-7D80583F0C4C}"/>
    <hyperlink ref="A1027" r:id="rId2015" display="https://www.ncbi.nlm.nih.gov/protein/489319374" xr:uid="{69A08438-8ECA-4C80-BEBC-F479497C9F5E}"/>
    <hyperlink ref="A1018" r:id="rId2016" display="https://www.ncbi.nlm.nih.gov/protein/489319374" xr:uid="{C1CB2DD7-60A6-48B0-BEE6-B2E9B48FFB52}"/>
    <hyperlink ref="A1019" r:id="rId2017" display="https://www.ncbi.nlm.nih.gov/protein/489319374" xr:uid="{3D78C711-DB6D-4BF6-AEEF-E2A7D4813448}"/>
    <hyperlink ref="A1020" r:id="rId2018" display="https://www.ncbi.nlm.nih.gov/protein/489319374" xr:uid="{56DEE130-26C1-4795-AAE9-1316FDBBBA7C}"/>
    <hyperlink ref="A1025" r:id="rId2019" display="https://www.ncbi.nlm.nih.gov/protein/489319374" xr:uid="{E1C1AE32-9593-4762-AA07-A52E53749188}"/>
    <hyperlink ref="A1026" r:id="rId2020" display="https://www.ncbi.nlm.nih.gov/protein/489319374" xr:uid="{CA26ED09-C995-46F0-BE9F-95AC285DF25D}"/>
    <hyperlink ref="A1034" r:id="rId2021" display="https://www.ncbi.nlm.nih.gov/protein/489335968" xr:uid="{3F803486-B16F-4F2D-8AB2-C9302FC3BC39}"/>
    <hyperlink ref="A1036" r:id="rId2022" display="https://www.ncbi.nlm.nih.gov/protein/489335968" xr:uid="{2EBBE6FE-104B-4BA1-8346-039FD531E70E}"/>
    <hyperlink ref="A1037" r:id="rId2023" display="https://www.ncbi.nlm.nih.gov/protein/489335968" xr:uid="{01D4D00F-4EF2-4793-BCC6-9C1B4F07ECD3}"/>
    <hyperlink ref="F1038" r:id="rId2024" xr:uid="{DABBB050-0E10-40EF-960D-10DBDA4586B0}"/>
    <hyperlink ref="F1039" r:id="rId2025" xr:uid="{AF350A39-2B71-4EA4-B900-497A538025CC}"/>
    <hyperlink ref="F1040" r:id="rId2026" xr:uid="{588665E9-6CEE-494D-88FE-D1AC9CDE79D6}"/>
    <hyperlink ref="F1041" r:id="rId2027" xr:uid="{AECABD9C-E004-4452-B550-EFD846A0F629}"/>
    <hyperlink ref="F1042" r:id="rId2028" xr:uid="{F3560A97-9A4C-4948-BFD5-AE254705B391}"/>
    <hyperlink ref="F1029" r:id="rId2029" display="https://www.genome.jp/entry/" xr:uid="{72994E65-2BF9-4E33-A75F-50B5BD9F504F}"/>
    <hyperlink ref="F1071" r:id="rId2030" xr:uid="{3CF51B45-B146-4B89-AB3E-4EF014650BA7}"/>
    <hyperlink ref="F1066" r:id="rId2031" xr:uid="{6F471278-8E83-4ACA-8194-1E287F44F1D5}"/>
    <hyperlink ref="F1068" r:id="rId2032" xr:uid="{101B5365-429E-4DBE-B0F1-B751FED162E2}"/>
    <hyperlink ref="F1070" r:id="rId2033" xr:uid="{1FAAB879-E4EA-4C05-8B9E-FC0AD7E194CE}"/>
    <hyperlink ref="F1065" r:id="rId2034" xr:uid="{BE1D60F6-6D02-4DCC-B77D-9506E8568353}"/>
    <hyperlink ref="F1062" r:id="rId2035" xr:uid="{8804E083-3E4F-4698-8BE1-6F5F86516ABE}"/>
    <hyperlink ref="F1059" r:id="rId2036" xr:uid="{9965FAFA-53A8-4CCB-B24E-101D01AF3FD9}"/>
    <hyperlink ref="F1060" r:id="rId2037" xr:uid="{A371CAB9-FDD3-42D4-AF10-563234C98927}"/>
    <hyperlink ref="F1061" r:id="rId2038" xr:uid="{147F5AC9-7222-46E5-88C9-FD89F2F7EF30}"/>
    <hyperlink ref="F1058" r:id="rId2039" xr:uid="{8CED5348-266D-4376-8F3D-C41BFFB468D3}"/>
    <hyperlink ref="F1057" r:id="rId2040" xr:uid="{CB6E3E8F-6CF9-4AF3-B135-9C1318C8AB08}"/>
    <hyperlink ref="F1051" r:id="rId2041" xr:uid="{9368E7DF-F3AE-4D8C-8802-07957BBC5898}"/>
    <hyperlink ref="F1052" r:id="rId2042" xr:uid="{9955E5B5-6B6E-4A1E-AD68-4A133DD12E24}"/>
    <hyperlink ref="F1056" r:id="rId2043" xr:uid="{170188DC-113A-4A10-AFF6-87694E0CCE2F}"/>
    <hyperlink ref="F1050" r:id="rId2044" xr:uid="{C4198327-E872-4A9F-99CC-6E3EC6D4C130}"/>
    <hyperlink ref="F1049" r:id="rId2045" xr:uid="{FA6E576C-1A4D-47ED-9244-B397B28AF47C}"/>
    <hyperlink ref="F1048" r:id="rId2046" xr:uid="{F7C308C4-FED8-4472-9936-CC670E5ADB9C}"/>
    <hyperlink ref="F1045" r:id="rId2047" xr:uid="{57A7A537-34CF-40AF-A138-93B425A3A4DE}"/>
    <hyperlink ref="F1046" r:id="rId2048" xr:uid="{208CA8F8-1AF9-4484-9BC8-0867EE060F07}"/>
    <hyperlink ref="F1047" r:id="rId2049" xr:uid="{A4C629AB-4732-46C0-A42A-29C0F411B8A5}"/>
    <hyperlink ref="F1044" r:id="rId2050" xr:uid="{0E2BEF20-3C45-462C-B9B0-2D6C35197CA1}"/>
    <hyperlink ref="F1043" r:id="rId2051" xr:uid="{EAA061C2-518F-4A91-B4FA-2BDC7A7161AF}"/>
    <hyperlink ref="A1053" r:id="rId2052" display="https://www.ncbi.nlm.nih.gov/protein/489336118" xr:uid="{17652284-7227-4A89-8823-7C69CF9A0E87}"/>
    <hyperlink ref="A1054" r:id="rId2053" display="https://www.ncbi.nlm.nih.gov/protein/489336118" xr:uid="{B227F0F5-73C9-43EE-8287-DF2DDA96A273}"/>
    <hyperlink ref="A1055" r:id="rId2054" display="https://www.ncbi.nlm.nih.gov/protein/489336118" xr:uid="{76016926-BCFC-40BC-82DA-2DF461CDD594}"/>
    <hyperlink ref="F1053" r:id="rId2055" xr:uid="{8F0D805F-75D3-43AD-A626-720D6B4BCEB3}"/>
    <hyperlink ref="F1054" r:id="rId2056" xr:uid="{B1942358-CC63-404B-A351-F79033C67BCD}"/>
    <hyperlink ref="F1055" r:id="rId2057" xr:uid="{0FC315C7-25D2-4587-BE31-D8832A2973AE}"/>
    <hyperlink ref="A1063" r:id="rId2058" display="https://www.ncbi.nlm.nih.gov/protein/489323418" xr:uid="{1522590F-FA7F-4F88-A2A4-76563C9091BD}"/>
    <hyperlink ref="A1064" r:id="rId2059" display="https://www.ncbi.nlm.nih.gov/protein/489323418" xr:uid="{020531D4-149D-4D2A-971B-C347583AD52B}"/>
    <hyperlink ref="F1063" r:id="rId2060" xr:uid="{A736D228-783F-4B60-8614-D404744CEE29}"/>
    <hyperlink ref="F1064" r:id="rId2061" xr:uid="{8AE423C5-DDCF-4321-821D-2E1AF4DCAD2C}"/>
    <hyperlink ref="A1067" r:id="rId2062" display="https://www.ncbi.nlm.nih.gov/protein/489338926" xr:uid="{4E104925-1C7E-419C-88D3-4D86873F5069}"/>
    <hyperlink ref="F1067" r:id="rId2063" xr:uid="{8348FB0A-EF3A-4132-BA1E-7C0E36D13848}"/>
    <hyperlink ref="A1069" r:id="rId2064" display="https://www.ncbi.nlm.nih.gov/protein/489321734" xr:uid="{C8207AB0-F933-4718-826C-A16728F5DB16}"/>
    <hyperlink ref="F1069" r:id="rId2065" xr:uid="{9D096C3C-8E45-49BF-B4B5-A66285BFE823}"/>
    <hyperlink ref="F1072" r:id="rId2066" xr:uid="{1152DA7E-BFDD-4EA4-BABF-12EA0796F01D}"/>
    <hyperlink ref="F1077" r:id="rId2067" xr:uid="{DF6307B6-A32D-4C83-9FEE-F49A1418FFE5}"/>
    <hyperlink ref="F1078" r:id="rId2068" xr:uid="{06333920-56E0-45EA-A90A-30062FEF7757}"/>
    <hyperlink ref="A1078" r:id="rId2069" display="https://www.ncbi.nlm.nih.gov/protein/489321005" xr:uid="{DC1B864F-6837-4094-9F34-4C4803542938}"/>
    <hyperlink ref="F1107" r:id="rId2070" xr:uid="{D9B06E5B-564C-43AE-B880-936FEDE6BD66}"/>
    <hyperlink ref="A1107" r:id="rId2071" display="https://www.ncbi.nlm.nih.gov/protein/489323294" xr:uid="{D8533E30-F3DC-4F94-B256-7923B76B1FE7}"/>
    <hyperlink ref="F1111" r:id="rId2072" xr:uid="{6763478B-627A-40EE-BEA3-EF5FD64872E1}"/>
    <hyperlink ref="A1111" r:id="rId2073" display="https://www.ncbi.nlm.nih.gov/protein/489322287" xr:uid="{5B753940-DAA6-4A9F-AE9B-F55713B22665}"/>
    <hyperlink ref="F1114" r:id="rId2074" xr:uid="{803EB101-3CA7-43F4-A252-02D84D539428}"/>
    <hyperlink ref="A1114" r:id="rId2075" display="https://www.ncbi.nlm.nih.gov/protein/489322287" xr:uid="{8E02E6A1-03BA-412F-8259-8F88EFEB6BE5}"/>
    <hyperlink ref="F1117" r:id="rId2076" xr:uid="{D6AD1552-AE54-4C1C-8303-664A99CE1263}"/>
    <hyperlink ref="A1117" r:id="rId2077" display="https://www.ncbi.nlm.nih.gov/protein/489327524" xr:uid="{73C39C9F-DA0C-4F0E-8165-F2F5F74A8682}"/>
    <hyperlink ref="F1126" r:id="rId2078" xr:uid="{CDDA7F69-C92E-4AC6-976A-09BB87FB3270}"/>
    <hyperlink ref="A1126" r:id="rId2079" display="https://www.ncbi.nlm.nih.gov/protein/490533340" xr:uid="{99DC40EB-8A85-4BD2-812C-99689EE18521}"/>
    <hyperlink ref="A1136" r:id="rId2080" display="https://www.ncbi.nlm.nih.gov/protein/489314414" xr:uid="{82B0CCCC-1510-4F97-9E33-BDB4A1A6B488}"/>
    <hyperlink ref="A1127" r:id="rId2081" display="https://www.ncbi.nlm.nih.gov/protein/489314414" xr:uid="{1EA2BF04-19A7-485D-AF50-5887BF83C8D2}"/>
    <hyperlink ref="A1128" r:id="rId2082" display="https://www.ncbi.nlm.nih.gov/protein/489314414" xr:uid="{45C3B2D1-256F-4B74-B593-38D192648AC5}"/>
    <hyperlink ref="A1129" r:id="rId2083" display="https://www.ncbi.nlm.nih.gov/protein/489314414" xr:uid="{D3D90C5A-026F-4A87-9372-C22E0EFA0162}"/>
    <hyperlink ref="A1130" r:id="rId2084" display="https://www.ncbi.nlm.nih.gov/protein/489314414" xr:uid="{CD843521-B7DE-4922-AEF1-ADED13E0AC2A}"/>
    <hyperlink ref="A1131" r:id="rId2085" display="https://www.ncbi.nlm.nih.gov/protein/489314414" xr:uid="{E501FD87-B7CC-4237-9282-2D29E27AB539}"/>
    <hyperlink ref="A1132" r:id="rId2086" display="https://www.ncbi.nlm.nih.gov/protein/489314414" xr:uid="{BFE6D1A5-CF62-4807-A8CA-B079FA2350D6}"/>
    <hyperlink ref="A1133" r:id="rId2087" display="https://www.ncbi.nlm.nih.gov/protein/489314414" xr:uid="{A8E7AAD0-EDC7-457B-A6E6-782B351AC1E6}"/>
    <hyperlink ref="A1134" r:id="rId2088" display="https://www.ncbi.nlm.nih.gov/protein/489314414" xr:uid="{DBD3A025-FEF0-4D17-B910-8F8489DC4C46}"/>
    <hyperlink ref="A1135" r:id="rId2089" display="https://www.ncbi.nlm.nih.gov/protein/489314414" xr:uid="{640A5D44-77E3-40D5-9CE3-41B2D70EAE1E}"/>
    <hyperlink ref="A1083" r:id="rId2090" display="https://www.ncbi.nlm.nih.gov/protein/489337960" xr:uid="{FB9B760F-6543-46FD-B7AD-DD18A2D73035}"/>
    <hyperlink ref="A1084" r:id="rId2091" display="https://www.ncbi.nlm.nih.gov/protein/489337960" xr:uid="{F8626B06-DBB0-4A29-BA95-EA5BD82A3BC4}"/>
    <hyperlink ref="A1085" r:id="rId2092" display="https://www.ncbi.nlm.nih.gov/protein/489337960" xr:uid="{C6B27B6F-55E3-44FC-9664-337F389DE18A}"/>
    <hyperlink ref="A1088" r:id="rId2093" display="https://www.ncbi.nlm.nih.gov/protein/489337960" xr:uid="{77FED8B7-249F-4A69-BD9B-D86661DE7E4F}"/>
    <hyperlink ref="A1089" r:id="rId2094" display="https://www.ncbi.nlm.nih.gov/protein/489337960" xr:uid="{0081F005-285C-4F1D-8A64-5F83869D773F}"/>
    <hyperlink ref="A1090" r:id="rId2095" display="https://www.ncbi.nlm.nih.gov/protein/489337960" xr:uid="{DB576D42-7B6A-4422-BAC0-AFC9FAF5E1CF}"/>
    <hyperlink ref="A1091" r:id="rId2096" display="https://www.ncbi.nlm.nih.gov/protein/489337960" xr:uid="{23BA4FE4-6227-477F-A48D-719F95150D32}"/>
    <hyperlink ref="A1092" r:id="rId2097" display="https://www.ncbi.nlm.nih.gov/protein/489337960" xr:uid="{71D73C43-B2A3-4BB3-89FD-737BF287456F}"/>
    <hyperlink ref="A1098" r:id="rId2098" display="https://www.ncbi.nlm.nih.gov/protein/489337960" xr:uid="{6CE15F1B-0B45-4991-A4CE-BD5D6E1A6101}"/>
    <hyperlink ref="A1093" r:id="rId2099" display="https://www.ncbi.nlm.nih.gov/protein/489337960" xr:uid="{873E0C54-AB4D-42C4-86AF-6B1B15B6DD5D}"/>
    <hyperlink ref="A1094" r:id="rId2100" display="https://www.ncbi.nlm.nih.gov/protein/489337960" xr:uid="{341FD9B8-62D4-4B1D-8453-7D84CC362187}"/>
    <hyperlink ref="A1095" r:id="rId2101" display="https://www.ncbi.nlm.nih.gov/protein/489337960" xr:uid="{18966576-C024-4FE1-934F-54E2AE206F62}"/>
    <hyperlink ref="A1101" r:id="rId2102" display="https://www.ncbi.nlm.nih.gov/protein/489337960" xr:uid="{AB0128AC-2B23-4902-BAC4-682C36BE9AE4}"/>
    <hyperlink ref="A1102" r:id="rId2103" display="https://www.ncbi.nlm.nih.gov/protein/489337960" xr:uid="{B03E1DA1-2923-42D6-AED6-08CDEF03B516}"/>
    <hyperlink ref="A1103" r:id="rId2104" display="https://www.ncbi.nlm.nih.gov/protein/489337960" xr:uid="{470AC7BB-B16E-43BB-9C0B-54C9FD01B392}"/>
    <hyperlink ref="A1100" r:id="rId2105" display="https://www.ncbi.nlm.nih.gov/protein/489337960" xr:uid="{F8A248E8-0C65-4B8A-B009-866E95CCB289}"/>
    <hyperlink ref="A1086" r:id="rId2106" display="https://www.ncbi.nlm.nih.gov/protein/489337960" xr:uid="{5B3737F4-A240-49B3-8E60-98811F2F9860}"/>
    <hyperlink ref="A1087" r:id="rId2107" display="https://www.ncbi.nlm.nih.gov/protein/489337960" xr:uid="{381A4278-5594-4DF4-B34E-0572AF3477B6}"/>
    <hyperlink ref="A1096" r:id="rId2108" display="https://www.ncbi.nlm.nih.gov/protein/489337960" xr:uid="{68465E1B-4AB0-4A85-BF39-6BD5BDD8768F}"/>
    <hyperlink ref="A1097" r:id="rId2109" display="https://www.ncbi.nlm.nih.gov/protein/489337960" xr:uid="{1B0E72C3-E165-452D-968B-F988FC59A54A}"/>
    <hyperlink ref="F1140" r:id="rId2110" xr:uid="{BC5CC7B1-F6B1-4693-9CB0-A4CE88AC390E}"/>
    <hyperlink ref="F1141" r:id="rId2111" xr:uid="{4B932DCA-6F88-4B2F-829D-3AC092902027}"/>
    <hyperlink ref="A1140" r:id="rId2112" display="https://www.ncbi.nlm.nih.gov/protein/497653376" xr:uid="{C3CF4A64-9F2B-43A8-A838-6E87D110CC72}"/>
    <hyperlink ref="A1141" r:id="rId2113" display="https://www.ncbi.nlm.nih.gov/protein/497653376" xr:uid="{59C686DE-685B-469C-AB56-1A1F02192863}"/>
    <hyperlink ref="F1145" r:id="rId2114" xr:uid="{4AC53DD6-275C-4E3E-A64D-E7DEC72A94A4}"/>
    <hyperlink ref="A1145" r:id="rId2115" display="https://www.ncbi.nlm.nih.gov/protein/489335349" xr:uid="{09883F69-D470-4714-8160-D91ED6E5E167}"/>
    <hyperlink ref="F1147" r:id="rId2116" display="https://www.genome.jp/entry/" xr:uid="{249C6238-0E6E-4616-8BD1-4D11A51556C8}"/>
    <hyperlink ref="F1148" r:id="rId2117" xr:uid="{43128AD2-724A-42B4-AE9D-F4950DEE5E73}"/>
    <hyperlink ref="A1148" r:id="rId2118" display="https://www.ncbi.nlm.nih.gov/protein/489321373" xr:uid="{000AFBAB-E12B-45D7-9524-8DB80701F247}"/>
    <hyperlink ref="F1162" r:id="rId2119" xr:uid="{5968BB00-E806-4BB4-97C6-72FC23D6A807}"/>
    <hyperlink ref="A1162" r:id="rId2120" display="https://www.ncbi.nlm.nih.gov/protein/490533910" xr:uid="{CE2220F1-E062-4276-8B47-4D9F2C5B582B}"/>
    <hyperlink ref="F1169" r:id="rId2121" xr:uid="{8E1B0A06-1A31-481D-A5D6-E98778AE94AF}"/>
    <hyperlink ref="A1169" r:id="rId2122" display="https://www.ncbi.nlm.nih.gov/protein/489336033" xr:uid="{3DA7BF9E-A0B6-43A1-B815-759EA970318E}"/>
    <hyperlink ref="F1172" r:id="rId2123" xr:uid="{E93B47BA-83C2-40B5-B062-B992AC9E153E}"/>
    <hyperlink ref="A1172" r:id="rId2124" display="https://www.ncbi.nlm.nih.gov/protein/489337055" xr:uid="{B8C39020-A37F-4BF9-9C01-3B20ECA3E00C}"/>
    <hyperlink ref="F1175" r:id="rId2125" xr:uid="{268F1F04-304E-4029-9BC2-77D0104D3F1D}"/>
    <hyperlink ref="F1176" r:id="rId2126" xr:uid="{B3D9F4BB-C6A9-4BD6-AD14-224F85DCD2D1}"/>
    <hyperlink ref="A1175" r:id="rId2127" display="https://www.ncbi.nlm.nih.gov/protein/489326659" xr:uid="{1F81CD14-2019-4F1F-A354-CA93866D9D41}"/>
    <hyperlink ref="A1176" r:id="rId2128" display="https://www.ncbi.nlm.nih.gov/protein/489326659" xr:uid="{649F57BD-69F6-42E3-8F0B-17C2A4FE64D7}"/>
    <hyperlink ref="F1178" r:id="rId2129" xr:uid="{28AED49E-F922-481A-9045-1A1BA40F0294}"/>
    <hyperlink ref="F1180" r:id="rId2130" xr:uid="{F9AF4197-72DB-4B54-8F27-EF02A6EEC5CA}"/>
    <hyperlink ref="F1181" r:id="rId2131" xr:uid="{B883B415-ED9E-4E73-87B2-473A03E398B3}"/>
    <hyperlink ref="A1178" r:id="rId2132" display="https://www.ncbi.nlm.nih.gov/protein/489319454" xr:uid="{7387DAE3-B211-46EF-BED4-EF6753488D6B}"/>
    <hyperlink ref="A1180" r:id="rId2133" display="https://www.ncbi.nlm.nih.gov/protein/489319454" xr:uid="{65E75634-67F0-485D-AA08-A130EB02D933}"/>
    <hyperlink ref="A1181" r:id="rId2134" display="https://www.ncbi.nlm.nih.gov/protein/489319454" xr:uid="{EA51B68D-5034-4292-94E4-59565B9F324B}"/>
    <hyperlink ref="F1211" r:id="rId2135" xr:uid="{BD018071-117B-4356-B1B0-166F3678DCAD}"/>
    <hyperlink ref="F1210" r:id="rId2136" xr:uid="{5EFB5306-9D45-49FA-9BB9-B1545D10976E}"/>
    <hyperlink ref="A1211" r:id="rId2137" display="https://www.ncbi.nlm.nih.gov/protein/489335956" xr:uid="{EDEDFF80-CC4D-49ED-8F0E-19181AE1895A}"/>
    <hyperlink ref="A1210" r:id="rId2138" display="https://www.ncbi.nlm.nih.gov/protein/489335956" xr:uid="{45EB1A46-CF0C-467E-BA90-83E269A774A2}"/>
    <hyperlink ref="F1213" r:id="rId2139" xr:uid="{0F5180F6-A0A2-4E2A-BB05-B8672EE12C74}"/>
    <hyperlink ref="F1214" r:id="rId2140" xr:uid="{806E3199-93FE-44BE-A0CE-BB7C8CF028BF}"/>
    <hyperlink ref="A1213" r:id="rId2141" display="https://www.ncbi.nlm.nih.gov/protein/489337144" xr:uid="{A667D960-3A58-4776-806B-41B643A861AE}"/>
    <hyperlink ref="A1214" r:id="rId2142" display="https://www.ncbi.nlm.nih.gov/protein/489337144" xr:uid="{B901805C-660E-44B8-96B9-22CB5C54CFBB}"/>
    <hyperlink ref="F1216" r:id="rId2143" xr:uid="{67F09CC0-346C-49EC-9539-C0DB8987D8F6}"/>
    <hyperlink ref="A1216" r:id="rId2144" display="https://www.ncbi.nlm.nih.gov/protein/490534133" xr:uid="{19C495C9-EDA7-4436-9AB0-923DE1989AEF}"/>
    <hyperlink ref="F1220" r:id="rId2145" xr:uid="{22400AE2-95DB-456D-ABF6-530F7F57BF7E}"/>
    <hyperlink ref="A1220" r:id="rId2146" display="https://www.ncbi.nlm.nih.gov/protein/490533924" xr:uid="{7FAB71F1-2D38-4A34-A62B-0304E96B10FD}"/>
    <hyperlink ref="F1224" r:id="rId2147" xr:uid="{DFD47FA6-0E24-41D7-8420-DE1A6BAC0C15}"/>
    <hyperlink ref="A1224" r:id="rId2148" display="https://www.ncbi.nlm.nih.gov/protein/489337792" xr:uid="{9C7C0A69-7F49-4EF8-9F1F-7B59EC06A9B6}"/>
    <hyperlink ref="F1232" r:id="rId2149" xr:uid="{523C16B0-5876-4E59-B2B3-FFE9B25A2102}"/>
    <hyperlink ref="A1232" r:id="rId2150" display="https://www.ncbi.nlm.nih.gov/protein/489339148" xr:uid="{7CC85435-34EE-4821-9601-283F94B38FBE}"/>
    <hyperlink ref="F1236" r:id="rId2151" xr:uid="{88A11B08-CFC5-4F20-9FDB-8AF9F1730C03}"/>
    <hyperlink ref="A1236" r:id="rId2152" display="https://www.ncbi.nlm.nih.gov/protein/489322180" xr:uid="{6CA78BD8-5E17-4E0E-B921-ED17741B75F6}"/>
    <hyperlink ref="F1240" r:id="rId2153" xr:uid="{30D27AFE-8D00-4D1A-8D32-7CBD972B1E5D}"/>
    <hyperlink ref="F1237" r:id="rId2154" xr:uid="{2BBF1DCE-2A3A-4F68-BF25-E9097052F0DB}"/>
    <hyperlink ref="F1238" r:id="rId2155" xr:uid="{D6907D5E-74F6-4CA5-B570-28B6E36792B6}"/>
    <hyperlink ref="A1240" r:id="rId2156" display="https://www.ncbi.nlm.nih.gov/protein/489338029" xr:uid="{F641EC2A-9388-4696-A8E7-E5D78CC9B89B}"/>
    <hyperlink ref="A1237" r:id="rId2157" display="https://www.ncbi.nlm.nih.gov/protein/489338029" xr:uid="{CFA3419C-909B-4801-989A-128DCCA9F118}"/>
    <hyperlink ref="A1238" r:id="rId2158" display="https://www.ncbi.nlm.nih.gov/protein/489338029" xr:uid="{165DD9C7-2925-436A-86C2-DFDD5F55249F}"/>
    <hyperlink ref="F1241" r:id="rId2159" xr:uid="{4D3FEE3F-5BB3-4F86-8661-AFC2DA39B642}"/>
    <hyperlink ref="A1241" r:id="rId2160" display="https://www.ncbi.nlm.nih.gov/protein/489314529" xr:uid="{A9347338-C789-47ED-84E8-4FFD626E0BEE}"/>
    <hyperlink ref="A1247" r:id="rId2161" display="https://www.ncbi.nlm.nih.gov/protein/489336181" xr:uid="{923E5E05-089C-44C5-A21E-C37E45E291E4}"/>
    <hyperlink ref="A1245" r:id="rId2162" display="https://www.ncbi.nlm.nih.gov/protein/489336181" xr:uid="{1C3FBDFF-283C-4ABE-A09C-B13A5336B6BB}"/>
    <hyperlink ref="A1246" r:id="rId2163" display="https://www.ncbi.nlm.nih.gov/protein/489336181" xr:uid="{48602DD9-0BF3-4531-AD82-2166C41E2145}"/>
    <hyperlink ref="A1248" r:id="rId2164" display="https://www.ncbi.nlm.nih.gov/protein/489336181" xr:uid="{102BBD85-C581-425F-ADFF-14F8FDAC0488}"/>
    <hyperlink ref="F1251" r:id="rId2165" xr:uid="{4CCAC4C1-4A55-4F86-91E7-497A09CA2D0A}"/>
    <hyperlink ref="A1251" r:id="rId2166" display="https://www.ncbi.nlm.nih.gov/protein/489314658" xr:uid="{24A90982-1F47-46E0-BD7C-E35B7714F247}"/>
    <hyperlink ref="F1261" r:id="rId2167" xr:uid="{A688E44F-C4A1-4237-8D5A-6EC01A8CFE22}"/>
    <hyperlink ref="F1258" r:id="rId2168" xr:uid="{CBFB9111-3180-4E65-AA19-788DD5DD3C6B}"/>
    <hyperlink ref="A1261" r:id="rId2169" display="https://www.ncbi.nlm.nih.gov/protein/489337777" xr:uid="{23446528-048A-45C8-A65C-A9C50B42856F}"/>
    <hyperlink ref="A1258" r:id="rId2170" display="https://www.ncbi.nlm.nih.gov/protein/489337777" xr:uid="{BFA26921-6ACE-45A3-915C-7CEF4815E5CB}"/>
    <hyperlink ref="F1262" r:id="rId2171" xr:uid="{E4C00E9F-DF24-4807-B130-A2E690D074D7}"/>
    <hyperlink ref="A1262" r:id="rId2172" display="https://www.ncbi.nlm.nih.gov/protein/489320881" xr:uid="{4C5142F2-0E7D-4394-8FA1-91E3C9C789A3}"/>
    <hyperlink ref="F1264" r:id="rId2173" xr:uid="{6DD47A59-EA77-4817-ABB0-83EDFFD42DE0}"/>
    <hyperlink ref="A1264" r:id="rId2174" display="https://www.ncbi.nlm.nih.gov/protein/489323130" xr:uid="{D8C84DC1-68CA-43C0-8C0E-CFDCAC9B739B}"/>
    <hyperlink ref="F1271" r:id="rId2175" display="https://www.genome.jp/entry/" xr:uid="{9556A0B8-FC68-417E-85D6-19389A5CE331}"/>
    <hyperlink ref="A1205" r:id="rId2176" display="https://www.ncbi.nlm.nih.gov/protein/489337215" xr:uid="{07F4F610-64CB-4E8C-B89F-BE45C36D24A9}"/>
    <hyperlink ref="A1199" r:id="rId2177" display="https://www.ncbi.nlm.nih.gov/protein/489337215" xr:uid="{17A39BC0-1DE2-45AF-9468-66B13945FBC9}"/>
    <hyperlink ref="A1200" r:id="rId2178" display="https://www.ncbi.nlm.nih.gov/protein/489337215" xr:uid="{866E2FBC-6E01-463E-9699-9F1B887FD847}"/>
    <hyperlink ref="A1201" r:id="rId2179" display="https://www.ncbi.nlm.nih.gov/protein/489337215" xr:uid="{3C0C96CE-56DD-4B3F-8BD6-20D0B3760AEF}"/>
    <hyperlink ref="A1202" r:id="rId2180" display="https://www.ncbi.nlm.nih.gov/protein/489337215" xr:uid="{CD3ADFBB-2575-41CA-A135-9803E20C3797}"/>
    <hyperlink ref="A1203" r:id="rId2181" display="https://www.ncbi.nlm.nih.gov/protein/489337215" xr:uid="{AF06412B-8882-4125-8E66-D47FE0EEB84D}"/>
    <hyperlink ref="A1204" r:id="rId2182" display="https://www.ncbi.nlm.nih.gov/protein/489337215" xr:uid="{EB377319-7493-4CE2-83AD-85099546E894}"/>
    <hyperlink ref="A1191" r:id="rId2183" display="https://www.ncbi.nlm.nih.gov/protein/489337577" xr:uid="{00428A8E-501F-4540-9CB3-1EA260F0D84E}"/>
    <hyperlink ref="A1185" r:id="rId2184" display="https://www.ncbi.nlm.nih.gov/protein/489337577" xr:uid="{84FC4E6B-D130-4BBC-8517-C7B366AF872C}"/>
    <hyperlink ref="A1186" r:id="rId2185" display="https://www.ncbi.nlm.nih.gov/protein/489337577" xr:uid="{A8D345AF-12B0-45CD-BFE8-202C9E14C327}"/>
    <hyperlink ref="A1187" r:id="rId2186" display="https://www.ncbi.nlm.nih.gov/protein/489337577" xr:uid="{C2C54F2F-26BD-4D12-81A9-0EB85DFC3423}"/>
    <hyperlink ref="A1188" r:id="rId2187" display="https://www.ncbi.nlm.nih.gov/protein/489337577" xr:uid="{57BC9078-D0D7-49F7-87E7-6B767E85AE0F}"/>
    <hyperlink ref="A1184" r:id="rId2188" display="https://www.ncbi.nlm.nih.gov/protein/489337577" xr:uid="{EF2E5F24-879B-4EFB-A240-6B24BEBC4558}"/>
    <hyperlink ref="A1165" r:id="rId2189" display="https://www.ncbi.nlm.nih.gov/protein/489323489" xr:uid="{7B04564C-BEFB-497D-BCF2-25C4053C623E}"/>
    <hyperlink ref="A1167" r:id="rId2190" display="https://www.ncbi.nlm.nih.gov/protein/489323489" xr:uid="{B63263BB-F326-4C7C-AA17-1F401CA348C2}"/>
    <hyperlink ref="A1168" r:id="rId2191" display="https://www.ncbi.nlm.nih.gov/protein/489323489" xr:uid="{EBF5B89E-0408-4501-972D-1A1CE9925C85}"/>
    <hyperlink ref="A1164" r:id="rId2192" display="https://www.ncbi.nlm.nih.gov/protein/489323489" xr:uid="{0D279749-A48E-43DA-AC5D-3A1A973862AB}"/>
    <hyperlink ref="A1166" r:id="rId2193" display="https://www.ncbi.nlm.nih.gov/protein/489323489" xr:uid="{404A07AA-BB63-45E8-B7DE-A2CE620FC6D6}"/>
    <hyperlink ref="A1158" r:id="rId2194" display="https://www.ncbi.nlm.nih.gov/protein/489324744" xr:uid="{5429C18C-F284-4E7C-B10A-CFF00BB972B0}"/>
    <hyperlink ref="A1160" r:id="rId2195" display="https://www.ncbi.nlm.nih.gov/protein/489324744" xr:uid="{8EBF9ABA-395C-4AA2-9396-B83F24116781}"/>
    <hyperlink ref="A1161" r:id="rId2196" display="https://www.ncbi.nlm.nih.gov/protein/489324744" xr:uid="{46DF06B0-819A-45E8-B90F-AB24FE4B24D6}"/>
    <hyperlink ref="A1159" r:id="rId2197" display="https://www.ncbi.nlm.nih.gov/protein/489324744" xr:uid="{0E77BA52-4B48-4F4A-A6E9-ED2726F159F4}"/>
    <hyperlink ref="F888" r:id="rId2198" xr:uid="{E63155C9-5F9F-450E-9C55-46DA468D9EB5}"/>
    <hyperlink ref="F889" r:id="rId2199" xr:uid="{A24797C4-0C98-4C48-B9A1-0A96201A3CBB}"/>
    <hyperlink ref="F890" r:id="rId2200" xr:uid="{017F68A1-B2B5-408E-A382-F52531CE4ABA}"/>
    <hyperlink ref="F891" r:id="rId2201" xr:uid="{89C886C0-4073-4439-AAD9-5C0C5B47EAD8}"/>
    <hyperlink ref="F892" r:id="rId2202" xr:uid="{AF912DF2-F272-414F-8942-C85BB3C94990}"/>
    <hyperlink ref="H892" r:id="rId2203" display="https://www.genome.jp/entry/C00185" xr:uid="{05748C9F-FDA9-4C99-828C-A5738400BAA5}"/>
    <hyperlink ref="G892" r:id="rId2204" display="https://www.genome.jp/entry/C01898" xr:uid="{39D53C38-D338-4814-A63B-AAA54F590C04}"/>
    <hyperlink ref="F894" r:id="rId2205" xr:uid="{FE918A83-4943-4360-9D82-D0737DCCECE2}"/>
    <hyperlink ref="H894" r:id="rId2206" display="https://www.genome.jp/entry/C00140" xr:uid="{623588D8-66EE-40E9-8C63-3D55C3CEBD88}"/>
    <hyperlink ref="F895" r:id="rId2207" xr:uid="{58F7DA6A-7D50-454E-B01A-AC9ADDFAD93F}"/>
    <hyperlink ref="F896" r:id="rId2208" xr:uid="{11047096-0EA2-49DF-8A20-0C3151125CB2}"/>
    <hyperlink ref="F897" r:id="rId2209" xr:uid="{C2886323-E3EF-4DF0-AE82-2F689B3B05C4}"/>
    <hyperlink ref="F898" r:id="rId2210" xr:uid="{D07AEDDD-C064-43C3-9C40-9D6F973ED347}"/>
    <hyperlink ref="F899" r:id="rId2211" xr:uid="{D585C240-7CEB-40F3-8DA1-542ABB1B81DA}"/>
    <hyperlink ref="F900" r:id="rId2212" xr:uid="{873349B2-A1D5-46B0-A271-DB530C1B862A}"/>
    <hyperlink ref="F901" r:id="rId2213" xr:uid="{1A748FFD-C682-4322-B79A-74773E2EAEC8}"/>
    <hyperlink ref="H901" r:id="rId2214" display="https://www.genome.jp/entry/C00140" xr:uid="{E1E830E8-9DCC-4B33-B6DF-ED6D88350D55}"/>
    <hyperlink ref="F902" r:id="rId2215" xr:uid="{933951C6-43E2-4717-A769-45C99F494B14}"/>
    <hyperlink ref="F903" r:id="rId2216" xr:uid="{A8B48476-002E-4AD6-80BF-75B009CEB4E8}"/>
    <hyperlink ref="F904" r:id="rId2217" xr:uid="{BC1F39D5-3141-4FD3-BCC5-B8647A8A2358}"/>
    <hyperlink ref="F905" r:id="rId2218" xr:uid="{D6E5B6E2-9EB8-4388-A697-9C9F7F797742}"/>
    <hyperlink ref="F906" r:id="rId2219" xr:uid="{3F297D79-EA3C-4A2D-AB4F-E20910EAE0A1}"/>
    <hyperlink ref="F907" r:id="rId2220" xr:uid="{88EA4876-5D3E-44F9-8A78-95D5F338B7F5}"/>
    <hyperlink ref="F908" r:id="rId2221" xr:uid="{424E66F1-717A-49DF-9AC9-7BC444C75E7C}"/>
    <hyperlink ref="F909" r:id="rId2222" xr:uid="{05120F1F-CDE0-4CCE-BEFD-03F74B2C757A}"/>
    <hyperlink ref="F910" r:id="rId2223" xr:uid="{F2D0F887-5D09-45CC-8CD8-96E6173F4AEA}"/>
    <hyperlink ref="F912" r:id="rId2224" xr:uid="{5F7755E9-2808-417C-AFEF-C34C4EB17CAD}"/>
    <hyperlink ref="F913" r:id="rId2225" xr:uid="{2C94F5F0-4463-457A-8341-F01C2F951AC9}"/>
    <hyperlink ref="F911" r:id="rId2226" xr:uid="{6BD1053E-6645-40BC-BE0F-60D24D87EE22}"/>
    <hyperlink ref="F914" r:id="rId2227" xr:uid="{BB1B4A2F-18CF-4BF7-84B6-0B231285BA28}"/>
    <hyperlink ref="F917" r:id="rId2228" xr:uid="{596BEA27-B963-4174-AD24-8C69334186A1}"/>
    <hyperlink ref="F916" r:id="rId2229" xr:uid="{A4E6126F-7AF9-412F-9250-D8865B6BE081}"/>
    <hyperlink ref="H914" r:id="rId2230" display="https://www.genome.jp/entry/C00333" xr:uid="{6879CB35-BE2A-4D1F-8590-DEA1ADEE77D7}"/>
    <hyperlink ref="H916" r:id="rId2231" display="https://www.genome.jp/entry/C00159" xr:uid="{653916E4-0A1D-4067-8615-23C2DD836B06}"/>
    <hyperlink ref="F919" r:id="rId2232" xr:uid="{8A724187-7FE3-4BA6-A990-C2B8C2633517}"/>
    <hyperlink ref="F920" r:id="rId2233" xr:uid="{043EAF39-C5C3-4FBD-A55E-CA83286F6265}"/>
    <hyperlink ref="F921" r:id="rId2234" xr:uid="{D631BA65-B77D-4470-8C0A-619B22EA2F07}"/>
    <hyperlink ref="F924" r:id="rId2235" xr:uid="{49B24037-CF04-4037-83C1-518243B85964}"/>
    <hyperlink ref="F922" r:id="rId2236" xr:uid="{7194226A-9559-42DB-B3A0-B01EA822C5E7}"/>
    <hyperlink ref="F923" r:id="rId2237" xr:uid="{2E78A72C-0353-4B0C-86BC-6635A990E4EB}"/>
    <hyperlink ref="F926" r:id="rId2238" xr:uid="{25A66383-8539-4B13-AF6E-0DF43AEA56DE}"/>
    <hyperlink ref="F927" r:id="rId2239" xr:uid="{E61BD85D-BE86-467D-A8FA-6A7596610EF1}"/>
    <hyperlink ref="F934" r:id="rId2240" xr:uid="{C512BB3D-8733-4842-9090-7BD59ACECE8F}"/>
    <hyperlink ref="F935" r:id="rId2241" xr:uid="{7D182204-75D7-471E-8A95-4E05F50509DD}"/>
    <hyperlink ref="F936" r:id="rId2242" xr:uid="{38DE53DC-B1E9-46D9-8BA9-ECE1DDFEA70D}"/>
    <hyperlink ref="F937" r:id="rId2243" xr:uid="{D57ABBC6-9D04-4A4F-962A-D6305AB52D09}"/>
    <hyperlink ref="F938" r:id="rId2244" xr:uid="{9DACB721-73F5-4742-AC82-03557E52D614}"/>
    <hyperlink ref="F943" r:id="rId2245" xr:uid="{9CBD7808-8B5B-4D9F-850F-97A014992560}"/>
    <hyperlink ref="F957" r:id="rId2246" xr:uid="{E1DBEAA9-85A9-4681-9DCF-0CC02E119046}"/>
    <hyperlink ref="F958" r:id="rId2247" xr:uid="{CB153F46-3321-4C13-8B73-AF2CA274E639}"/>
    <hyperlink ref="F960" r:id="rId2248" xr:uid="{C89524B6-5092-4A9E-9A6C-5E692529CF54}"/>
    <hyperlink ref="F961" r:id="rId2249" xr:uid="{722ACE26-F593-4988-8FD0-4D86234838D9}"/>
    <hyperlink ref="F962" r:id="rId2250" xr:uid="{3A3C3DE5-9DB7-4088-AAFA-63922E2F6CA2}"/>
    <hyperlink ref="F963" r:id="rId2251" xr:uid="{E57CEA50-87A8-476F-AE6A-457CECC8DAFD}"/>
    <hyperlink ref="F964" r:id="rId2252" xr:uid="{ED3603D6-AE3D-4F89-A0AB-B5049AD02D81}"/>
    <hyperlink ref="F965" r:id="rId2253" xr:uid="{28FDF32C-8327-4A4C-A01B-788C5DDB0697}"/>
    <hyperlink ref="F966" r:id="rId2254" xr:uid="{1FD5AE91-31D6-4A1A-8B0C-3A4D01013C18}"/>
    <hyperlink ref="F969" r:id="rId2255" xr:uid="{0487E18B-A565-45F1-9BE1-6CEAFA27BD47}"/>
    <hyperlink ref="F970" r:id="rId2256" xr:uid="{85727233-0402-4462-BB98-924F7502627B}"/>
    <hyperlink ref="F971" r:id="rId2257" xr:uid="{5540B144-320C-4B16-8CD4-8E3FA600B31F}"/>
    <hyperlink ref="F967" r:id="rId2258" xr:uid="{FC8AFB74-49FB-4CB1-A4C3-D89D76706B8A}"/>
    <hyperlink ref="F968" r:id="rId2259" xr:uid="{9CB74E71-ED85-4AD6-ACF9-B9D83170CF31}"/>
    <hyperlink ref="F973" r:id="rId2260" xr:uid="{05C2DA4D-A572-4E15-B9BE-5645E0777C7C}"/>
    <hyperlink ref="F972" r:id="rId2261" xr:uid="{45B2DA06-5990-4DCC-BA05-37E8B157E6E8}"/>
    <hyperlink ref="F974" r:id="rId2262" xr:uid="{73BF5039-B4B6-497D-80C6-631CCBFC60DD}"/>
    <hyperlink ref="F975" r:id="rId2263" xr:uid="{59BD84E4-3FD7-45AE-9B49-73190808BFEA}"/>
    <hyperlink ref="F976" r:id="rId2264" xr:uid="{6442D494-69C3-42DF-AAB0-7222555DC8EF}"/>
    <hyperlink ref="F977" r:id="rId2265" xr:uid="{AB6DB7EF-5791-4ECF-8BB2-8552AD3E3FD8}"/>
    <hyperlink ref="F978" r:id="rId2266" xr:uid="{E77EF9FD-E7AD-4EB0-95C9-5BB7EB35AF90}"/>
    <hyperlink ref="H974" r:id="rId2267" display="https://www.genome.jp/entry/C12248" xr:uid="{EC331CE4-B33B-40B9-8F40-B4EBA4A424C2}"/>
    <hyperlink ref="H975" r:id="rId2268" display="https://www.genome.jp/entry/C00438" xr:uid="{58353FE2-68FF-4AE3-81A7-DE7D0670BA6B}"/>
    <hyperlink ref="H976" r:id="rId2269" display="https://www.genome.jp/entry/C00499" xr:uid="{75A006EB-3ACC-4578-94B9-0DE06B2F9CCF}"/>
    <hyperlink ref="H977" r:id="rId2270" display="https://www.genome.jp/entry/C03806" xr:uid="{5E37658F-14D2-41BB-9F91-E0CC09104AEC}"/>
    <hyperlink ref="H978" r:id="rId2271" display="https://www.genome.jp/entry/C16672" xr:uid="{F49DD66D-61E7-4C14-8241-8D989F98E206}"/>
    <hyperlink ref="F979" r:id="rId2272" xr:uid="{7A8C574A-B96A-49B6-B311-A3FF56B8832F}"/>
    <hyperlink ref="F980" r:id="rId2273" xr:uid="{D5041384-AFAF-4A1D-A428-F160E8F2B209}"/>
    <hyperlink ref="F981" r:id="rId2274" xr:uid="{0166AE89-9ECD-4A11-AA7B-6AB43D84E4EE}"/>
    <hyperlink ref="F982" r:id="rId2275" xr:uid="{A1F311ED-A800-4680-BD77-A4F82E0F4CD3}"/>
    <hyperlink ref="F983" r:id="rId2276" xr:uid="{50C52E21-FB89-4EC4-9D13-2976D89E6CB6}"/>
    <hyperlink ref="F984" r:id="rId2277" xr:uid="{238C54D4-4819-47C4-90D5-63D4CB1DA41E}"/>
    <hyperlink ref="F985" r:id="rId2278" xr:uid="{20109E0E-8AA5-497E-8020-67765B0B9B33}"/>
    <hyperlink ref="F986" r:id="rId2279" xr:uid="{A58634AC-524E-4E04-9CD1-8D7556B11476}"/>
    <hyperlink ref="F987" r:id="rId2280" xr:uid="{83943E63-30C1-4C50-BC85-38D1C0425A20}"/>
    <hyperlink ref="F988" r:id="rId2281" xr:uid="{4728DA30-E7F8-46A9-B14A-755AD8D484BF}"/>
    <hyperlink ref="H979" r:id="rId2282" display="https://www.genome.jp/entry/C06567" xr:uid="{02335425-D56F-4A91-BC24-B53DA707622B}"/>
    <hyperlink ref="H980" r:id="rId2283" display="https://www.genome.jp/entry/C00439" xr:uid="{705DDE6A-7301-4969-90A3-B3BDFE5E5DE0}"/>
    <hyperlink ref="H987" r:id="rId2284" display="https://www.genome.jp/entry/C04734" xr:uid="{794A9983-7393-4E59-8879-1180D407B2FB}"/>
    <hyperlink ref="F989" r:id="rId2285" xr:uid="{9D13EA4A-ED8B-4644-89BB-C5379E9D79A4}"/>
    <hyperlink ref="F990" r:id="rId2286" xr:uid="{45FED65B-9BCB-408A-8DA0-057D178B4FA0}"/>
    <hyperlink ref="F991" r:id="rId2287" xr:uid="{01655F58-D48A-426E-9222-B10B676F4F30}"/>
    <hyperlink ref="F992" r:id="rId2288" xr:uid="{650E822E-7AA0-475E-B431-0209236F70D6}"/>
    <hyperlink ref="F993" r:id="rId2289" xr:uid="{1BFD3720-1244-484E-9A6E-999270C671CF}"/>
    <hyperlink ref="F994" r:id="rId2290" xr:uid="{B226B012-66F3-4539-8BD7-259F69922B5A}"/>
    <hyperlink ref="F995" r:id="rId2291" xr:uid="{BEAE3FE2-BB39-42C7-93D6-8011529513F2}"/>
    <hyperlink ref="F996" r:id="rId2292" xr:uid="{65F02329-FBBE-434F-9EE8-76D956C4B32D}"/>
    <hyperlink ref="F997" r:id="rId2293" xr:uid="{5E1DA49F-0EA9-4716-84CE-D1ED3B7FD927}"/>
    <hyperlink ref="F998" r:id="rId2294" xr:uid="{37DCB77B-383D-4E3F-94B5-345822737DD4}"/>
    <hyperlink ref="F999" r:id="rId2295" xr:uid="{7E8E676B-EA42-4050-ABC3-95EED29DF500}"/>
    <hyperlink ref="F1000" r:id="rId2296" xr:uid="{39D6D390-AD8E-4D56-80C7-238C2ED8C6D8}"/>
    <hyperlink ref="H989" r:id="rId2297" display="https://www.genome.jp/entry/C05922" xr:uid="{FF3ADD2D-C97A-47E8-8620-860116E94F3C}"/>
    <hyperlink ref="H990" r:id="rId2298" display="https://www.genome.jp/entry/C06148" xr:uid="{80EF06DE-738E-4854-8272-E228D30E5AD6}"/>
    <hyperlink ref="H992" r:id="rId2299" display="https://www.genome.jp/entry/C06148" xr:uid="{11741D4B-1E97-49AB-86CA-BD50BF2A2F72}"/>
    <hyperlink ref="G992" r:id="rId2300" display="https://www.genome.jp/entry/C05923" xr:uid="{C2B257FB-CC0C-4289-8A36-997D4E094FDE}"/>
    <hyperlink ref="H993" r:id="rId2301" display="https://www.genome.jp/entry/C04896" xr:uid="{C505D1CD-1B19-48BB-8B5F-801CC0AE45CA}"/>
    <hyperlink ref="F1001" r:id="rId2302" xr:uid="{9A53C009-3840-4B99-8B93-BEFA56AB5C98}"/>
    <hyperlink ref="F1002" r:id="rId2303" xr:uid="{0F04C60E-F043-459C-9ABE-74AFE9982EC7}"/>
    <hyperlink ref="F1003" r:id="rId2304" xr:uid="{00E01C68-5330-4978-85AD-12428C21D5AE}"/>
    <hyperlink ref="F1004" r:id="rId2305" xr:uid="{A74CDD63-ED22-4FA1-8A62-704DF7D1F85B}"/>
    <hyperlink ref="F1005" r:id="rId2306" xr:uid="{C922B097-8790-4FA1-B392-5CC67AF536B3}"/>
    <hyperlink ref="F1006" r:id="rId2307" xr:uid="{F26A2BC0-4276-4F40-B2E2-29F8B08E6263}"/>
    <hyperlink ref="F1007" r:id="rId2308" xr:uid="{F4840E5D-D48D-4C8F-A62A-792BD7A85943}"/>
    <hyperlink ref="F1008" r:id="rId2309" xr:uid="{DE0AB5DF-0920-4AA9-AC31-9D7EE17DF198}"/>
    <hyperlink ref="F1009" r:id="rId2310" xr:uid="{BAD872A7-074B-4B91-9DA2-BFE875C77FE2}"/>
    <hyperlink ref="F1010" r:id="rId2311" xr:uid="{4517712D-11AA-4B20-A901-685C3F79FA01}"/>
    <hyperlink ref="F1011" r:id="rId2312" xr:uid="{75DE85A2-2B65-4F2A-A3E3-BAD965318A17}"/>
    <hyperlink ref="F1012" r:id="rId2313" xr:uid="{FA505E0B-0B41-47B7-B7A5-A7D2364748A9}"/>
    <hyperlink ref="F1013" r:id="rId2314" xr:uid="{3009F758-50F7-417D-9EB8-4FE6E7C58165}"/>
    <hyperlink ref="F1014" r:id="rId2315" xr:uid="{EFE447D4-35BD-460E-9313-43BEB0347807}"/>
    <hyperlink ref="F1015" r:id="rId2316" xr:uid="{53122014-5758-45AF-A1CD-80CAC4F15B2E}"/>
    <hyperlink ref="H1008" r:id="rId2317" display="https://www.genome.jp/entry/C00009" xr:uid="{8928EB34-B163-44F3-B2A7-ACB513E6B81D}"/>
    <hyperlink ref="H1012" r:id="rId2318" display="https://www.genome.jp/entry/C00008" xr:uid="{8CCBFCCE-1897-4DA9-B1FE-B623246F47DB}"/>
    <hyperlink ref="F1016" r:id="rId2319" xr:uid="{A41F090A-AD46-4E86-8168-C6B323698BD8}"/>
    <hyperlink ref="F1024" r:id="rId2320" xr:uid="{7AFF9CB2-BFDC-4192-8FB3-192F80656B6F}"/>
    <hyperlink ref="F1017" r:id="rId2321" xr:uid="{B77C8DD9-F29A-477E-9452-43A76A95A4D2}"/>
    <hyperlink ref="F1021" r:id="rId2322" xr:uid="{84B9D685-8DB0-4B90-ADD9-ED0BE5B68D65}"/>
    <hyperlink ref="F1022" r:id="rId2323" xr:uid="{4A3B35E8-8C00-4884-B7C5-CFA1AAA4950C}"/>
    <hyperlink ref="F1023" r:id="rId2324" xr:uid="{C94A2A37-75C6-4A8B-BE62-9EE2DDD46F4C}"/>
    <hyperlink ref="F1027" r:id="rId2325" xr:uid="{277531F4-7985-4E30-B576-0FF83D85E33F}"/>
    <hyperlink ref="F1018" r:id="rId2326" xr:uid="{E22CAF3B-F78D-41B5-A9FA-2ECE252A8DF4}"/>
    <hyperlink ref="F1019" r:id="rId2327" xr:uid="{4DE1EF06-B925-4839-86E6-58066482A2F7}"/>
    <hyperlink ref="F1020" r:id="rId2328" xr:uid="{430B2DB3-46B0-4037-B7E1-3DBF092ED568}"/>
    <hyperlink ref="F1025" r:id="rId2329" xr:uid="{7C752399-0142-4E8D-8D6C-DD3D8A729517}"/>
    <hyperlink ref="F1026" r:id="rId2330" xr:uid="{32CE0D23-505E-496E-AE8D-155F1B34973E}"/>
    <hyperlink ref="F1031" r:id="rId2331" xr:uid="{F40E3470-8F4B-4004-B0CF-FCD9318D3B14}"/>
    <hyperlink ref="F1032" r:id="rId2332" xr:uid="{29E7177C-9835-48C4-B58E-6D5F92D40FA8}"/>
    <hyperlink ref="F1034" r:id="rId2333" xr:uid="{87A6FFF4-188E-4525-B029-0F426F85DBF5}"/>
    <hyperlink ref="F1036" r:id="rId2334" xr:uid="{9096ADCC-1B6E-4B82-8EB0-1D74414ED3B0}"/>
    <hyperlink ref="F1037" r:id="rId2335" xr:uid="{B24F4427-9505-4ADF-9F34-2E4D810A5E4A}"/>
    <hyperlink ref="F1035" r:id="rId2336" xr:uid="{303D4829-35E0-4EF8-8E2C-20E65CA49297}"/>
    <hyperlink ref="H1031" r:id="rId2337" display="https://www.genome.jp/entry/C16737" xr:uid="{ACCBC4E8-2E0D-4ABD-A83F-938B0825FE6C}"/>
    <hyperlink ref="G1033" r:id="rId2338" display="https://www.genome.jp/entry/C00254" xr:uid="{13E021AC-4CE1-407F-A9C8-C52FC41C5FDF}"/>
    <hyperlink ref="G1034" r:id="rId2339" display="https://www.genome.jp/entry/C00811" xr:uid="{FB3D11D6-D511-4046-B671-1D9CF4A35171}"/>
    <hyperlink ref="G1036" r:id="rId2340" display="https://www.genome.jp/entry/C00423" xr:uid="{2FC9AFFF-E569-4EB3-95D8-4FF8B72B10FB}"/>
    <hyperlink ref="G1037" r:id="rId2341" display="https://www.genome.jp/entry/C01494" xr:uid="{9B8CDA8B-02F0-4B7C-BA3B-37CB36289569}"/>
    <hyperlink ref="G1035" r:id="rId2342" display="https://www.genome.jp/entry/C01197" xr:uid="{99E50B99-91D6-43B6-863C-990E850DD843}"/>
    <hyperlink ref="F1033" r:id="rId2343" xr:uid="{7F3AE34E-5D2B-4E58-87CC-7E2EB56168B4}"/>
    <hyperlink ref="G1038" r:id="rId2344" display="https://www.genome.jp/entry/C00049" xr:uid="{17D4F7B9-4893-4AF7-A480-9728E90F14F7}"/>
    <hyperlink ref="G1039" r:id="rId2345" display="https://www.genome.jp/entry/C00062" xr:uid="{643900DF-6D77-4466-A672-B94574E9C885}"/>
    <hyperlink ref="G1040" r:id="rId2346" display="https://www.genome.jp/entry/C00209" xr:uid="{B3B7C0D3-0BF1-42B3-B445-575E943F25E8}"/>
    <hyperlink ref="G1041" r:id="rId2347" display="https://www.genome.jp/entry/C00680" xr:uid="{5B7811ED-D0C2-4DDB-9219-BA230F52A901}"/>
    <hyperlink ref="G1042" r:id="rId2348" display="https://www.genome.jp/entry/C04751" xr:uid="{99A9D109-91F6-4ADA-966B-AC115A881564}"/>
    <hyperlink ref="G1043" r:id="rId2349" display="https://www.genome.jp/entry/C01103" xr:uid="{2F53B61D-5696-4805-948C-2B469B95DEAC}"/>
    <hyperlink ref="G1044" r:id="rId2350" display="https://www.genome.jp/entry/C04352" xr:uid="{E26EDFAE-6E06-41F4-A2B3-405123178FE9}"/>
    <hyperlink ref="G1045" r:id="rId2351" display="https://www.genome.jp/entry/C01051" xr:uid="{93264D77-C045-42BD-9A26-29F977859901}"/>
    <hyperlink ref="G1046" r:id="rId2352" display="https://www.genome.jp/entry/C05766" xr:uid="{6D119CC2-D00E-498D-838A-DCF6F78A8C79}"/>
    <hyperlink ref="G1047" r:id="rId2353" display="https://www.genome.jp/entry/C01302" xr:uid="{3140AB14-FFF6-4DB5-A229-E6921D95F373}"/>
    <hyperlink ref="G1049" r:id="rId2354" display="https://www.genome.jp/entry/C06010" xr:uid="{1B5F26AD-719B-4A04-87A1-6F7FC8C419C4}"/>
    <hyperlink ref="G1051" r:id="rId2355" display="https://www.genome.jp/entry/C02737" xr:uid="{14A960B1-ECB3-4602-9E16-74636A75A80B}"/>
    <hyperlink ref="G1052" r:id="rId2356" display="https://www.genome.jp/entry/C01209" xr:uid="{AE094659-50DB-4C72-8DBC-04196532DF31}"/>
    <hyperlink ref="G1053" r:id="rId2357" display="https://www.genome.jp/entry/C00354" xr:uid="{9F3070F3-74A5-4EAD-878B-DCA77DCD79A2}"/>
    <hyperlink ref="G1054" r:id="rId2358" display="https://www.genome.jp/entry/C05378" xr:uid="{EF93E3AB-B423-45A7-95EA-287DA60244BD}"/>
    <hyperlink ref="G1055" r:id="rId2359" display="https://www.genome.jp/entry/C00447" xr:uid="{DE8BC0CD-C53E-45E6-BB03-894680E4F5F4}"/>
    <hyperlink ref="G1056" r:id="rId2360" display="https://www.genome.jp/entry/C01094" xr:uid="{D8047169-5A34-49C5-9488-F0C533D7EE6B}"/>
    <hyperlink ref="G1057" r:id="rId2361" display="https://www.genome.jp/entry/C04442" xr:uid="{BB613823-0FA6-4A28-B26D-4664D8B3EB54}"/>
    <hyperlink ref="G1058" r:id="rId2362" display="https://www.genome.jp/entry/C04874" xr:uid="{5371D416-68F7-4156-8D7F-3B910657D080}"/>
    <hyperlink ref="G1059" r:id="rId2363" display="https://www.genome.jp/entry/C06893" xr:uid="{304A552D-A43E-4D94-87EC-143D57E8463A}"/>
    <hyperlink ref="G1060" r:id="rId2364" display="https://www.genome.jp/entry/C00673" xr:uid="{442DF820-8BD6-42D5-9EF8-1741B72670C3}"/>
    <hyperlink ref="H1061" r:id="rId2365" display="https://www.genome.jp/entry/C06019" xr:uid="{C02357D0-CB82-4B1B-8D3B-5FDD9D70115C}"/>
    <hyperlink ref="G1063" r:id="rId2366" display="https://www.genome.jp/entry/C01127" xr:uid="{869C80C1-039E-4CA3-B328-58B224032D96}"/>
    <hyperlink ref="G1064" r:id="rId2367" display="https://www.genome.jp/entry/C05946" xr:uid="{4783346C-41B3-4528-A27D-375FF96D2527}"/>
    <hyperlink ref="G1065" r:id="rId2368" display="https://www.genome.jp/entry/C20485" xr:uid="{5E9BDC86-FB9F-4A5E-94F2-4917039F825D}"/>
    <hyperlink ref="G1068" r:id="rId2369" display="https://www.genome.jp/entry/C04593" xr:uid="{A0274DE6-212D-4CCD-963E-E9DCE9EF0DBF}"/>
    <hyperlink ref="G1069" r:id="rId2370" display="https://www.genome.jp/entry/C03160" xr:uid="{4F096367-D1F3-4986-BBD3-20F16EE734A7}"/>
    <hyperlink ref="G1070" r:id="rId2371" display="https://www.genome.jp/entry/C03160" xr:uid="{DD5294F5-5159-4AA8-833D-4A0E8C992D36}"/>
    <hyperlink ref="G1071" r:id="rId2372" display="https://www.genome.jp/entry/C11355" xr:uid="{52531245-4285-4E6C-809B-1A0DA4C1B2BD}"/>
    <hyperlink ref="G1072" r:id="rId2373" display="https://www.genome.jp/entry/C00199" xr:uid="{F8161DE1-40F4-44BA-A8A6-196830FDB7C7}"/>
    <hyperlink ref="F1083" r:id="rId2374" xr:uid="{B509A2C6-2479-4F65-AD79-490EE0DFBABA}"/>
    <hyperlink ref="F1084" r:id="rId2375" xr:uid="{BAAEBD1A-6E8B-4EEC-ACD7-2904851D4A93}"/>
    <hyperlink ref="F1085" r:id="rId2376" xr:uid="{E805A54C-1F3A-418E-9C28-CD619FAB1878}"/>
    <hyperlink ref="F1088" r:id="rId2377" xr:uid="{B363450B-E559-4B70-91E3-043985D4F8B8}"/>
    <hyperlink ref="F1089" r:id="rId2378" xr:uid="{7EFA8E4F-D726-4018-9336-EB551910A875}"/>
    <hyperlink ref="G1076" r:id="rId2379" display="https://www.genome.jp/entry/C00944" xr:uid="{B9365989-9CBB-4881-8036-F68E20A1AC14}"/>
    <hyperlink ref="G1077" r:id="rId2380" display="https://www.genome.jp/entry/C04582" xr:uid="{70FFE928-3CF1-4C95-98A9-B99B6F8E53F5}"/>
    <hyperlink ref="G1078" r:id="rId2381" display="https://www.genome.jp/entry/C00631" xr:uid="{2DDF506A-DC1B-431A-A760-DB6885A2C855}"/>
    <hyperlink ref="G1079" r:id="rId2382" display="https://www.genome.jp/entry/C03356" xr:uid="{3F46873A-6833-4690-8F18-DDAA5DD69663}"/>
    <hyperlink ref="H1080" r:id="rId2383" display="https://www.genome.jp/entry/C05817" xr:uid="{22AE6570-FE01-4889-B1A6-A627AB1F6054}"/>
    <hyperlink ref="G1082" r:id="rId2384" display="https://www.genome.jp/entry/C20475" xr:uid="{5246B4A4-BA2F-41F8-9959-B354C80159BE}"/>
    <hyperlink ref="G1083" r:id="rId2385" display="https://www.genome.jp/entry/C00640" xr:uid="{90F9B496-046D-4DF6-849C-C0122FA57617}"/>
    <hyperlink ref="G1084" r:id="rId2386" display="https://www.genome.jp/entry/C01144" xr:uid="{D5C3C4CE-4DD0-4E77-8D67-56478C768C7A}"/>
    <hyperlink ref="G1085" r:id="rId2387" display="https://www.genome.jp/entry/C05668" xr:uid="{D7F2B972-1269-4BD1-A1EC-C83DCD21CEE8}"/>
    <hyperlink ref="G1088" r:id="rId2388" display="https://www.genome.jp/entry/C05262" xr:uid="{5E015879-C0BC-4C2F-97BF-7AC8F48A3D7E}"/>
    <hyperlink ref="G1089" r:id="rId2389" display="https://www.genome.jp/entry/C04405" xr:uid="{9D1ABB63-BEE8-44F5-A041-35E875B83B9B}"/>
    <hyperlink ref="F1090" r:id="rId2390" xr:uid="{74DE18A6-3EB3-4775-9743-0240D36BB479}"/>
    <hyperlink ref="F1091" r:id="rId2391" xr:uid="{C14497DF-D90F-49F2-9769-E15EBBF38822}"/>
    <hyperlink ref="F1092" r:id="rId2392" xr:uid="{B8BE2C31-FEE7-4B6D-A4C2-F6149CBED6EB}"/>
    <hyperlink ref="F1093" r:id="rId2393" xr:uid="{711AED38-697F-499E-9034-035B366E9DBA}"/>
    <hyperlink ref="F1094" r:id="rId2394" xr:uid="{CE792075-A488-43A8-867C-28333A300BE1}"/>
    <hyperlink ref="F1095" r:id="rId2395" xr:uid="{6C6174BB-B5E6-46FF-986E-DF5A1023B34C}"/>
    <hyperlink ref="F1101" r:id="rId2396" xr:uid="{DDB89354-97C0-4B3A-967D-93336E582659}"/>
    <hyperlink ref="F1102" r:id="rId2397" xr:uid="{F46A7DC4-E771-44B4-BE0F-C81B25C61897}"/>
    <hyperlink ref="F1103" r:id="rId2398" xr:uid="{5F473E66-CE32-4DD4-996F-5424B23329A3}"/>
    <hyperlink ref="F1100" r:id="rId2399" xr:uid="{6FC2EBCD-089B-4EA3-B25F-F693F42523B8}"/>
    <hyperlink ref="F1086" r:id="rId2400" xr:uid="{BEFA30C5-E7BC-47F4-9FC9-EBB9E37D696C}"/>
    <hyperlink ref="F1087" r:id="rId2401" xr:uid="{989B33D7-BB9E-42DA-8E90-581E102B3105}"/>
    <hyperlink ref="F1096" r:id="rId2402" xr:uid="{F41AD6BC-F19E-4C81-9BAC-A4404B75D12A}"/>
    <hyperlink ref="F1097" r:id="rId2403" xr:uid="{B3BE1BBA-2F59-459C-BFB2-22B262ED2411}"/>
    <hyperlink ref="F1098" r:id="rId2404" xr:uid="{A136785E-7F76-4D47-9352-7BF4C5A2BA53}"/>
    <hyperlink ref="F1099" r:id="rId2405" xr:uid="{682ED8DA-B7E9-40A3-B296-C5E093F0F4F9}"/>
    <hyperlink ref="H1090" r:id="rId2406" display="https://www.genome.jp/entry/C06000" xr:uid="{D0BBEA0E-6D85-49A7-A78E-49F4FB08FBF1}"/>
    <hyperlink ref="G1091" r:id="rId2407" display="https://www.genome.jp/entry/C05258" xr:uid="{FD9BDCF8-12AD-4429-BA3B-101826A4964B}"/>
    <hyperlink ref="G1092" r:id="rId2408" display="https://www.genome.jp/entry/C05260" xr:uid="{6FCAADF2-2C78-4C6F-A26F-96CAB6FC51F1}"/>
    <hyperlink ref="G1093" r:id="rId2409" display="https://www.genome.jp/entry/C05264" xr:uid="{71482D3E-BE6B-478A-8266-7A7F093D5C79}"/>
    <hyperlink ref="G1094" r:id="rId2410" display="https://www.genome.jp/entry/C05266" xr:uid="{A9CA245E-AC97-451B-95C5-1B92E0C4976D}"/>
    <hyperlink ref="G1095" r:id="rId2411" display="https://www.genome.jp/entry/C05268" xr:uid="{44E78D60-847B-4FE4-BAF8-B1B97673BC9D}"/>
    <hyperlink ref="G1101" r:id="rId2412" display="https://www.genome.jp/entry/C16329" xr:uid="{0CAF08F0-ED43-46CE-968C-597659A96EFF}"/>
    <hyperlink ref="G1102" r:id="rId2413" display="https://www.genome.jp/entry/C16333" xr:uid="{C9E14D81-EE3F-48E0-AFDD-BC22F72D932D}"/>
    <hyperlink ref="G1103" r:id="rId2414" display="https://www.genome.jp/entry/C16337" xr:uid="{0B63DE4D-14F7-4D61-86E6-F1A254564E4F}"/>
    <hyperlink ref="G1100" r:id="rId2415" display="https://www.genome.jp/entry/C00640" xr:uid="{99E34D28-2B14-4D43-A487-8BFBDCC1C91B}"/>
    <hyperlink ref="G1086" r:id="rId2416" display="https://www.genome.jp/entry/C01086" xr:uid="{00AB9A69-6BE9-4D7D-9D45-512E327474E7}"/>
    <hyperlink ref="G1087" r:id="rId2417" display="https://www.genome.jp/entry/C05998" xr:uid="{C49D16FD-D2CD-44BC-8338-659EA0C9DF0C}"/>
    <hyperlink ref="H1096" r:id="rId2418" display="https://www.genome.jp/entry/C05116" xr:uid="{34021457-A2E6-4267-811B-D6235885626C}"/>
    <hyperlink ref="H1097" r:id="rId2419" display="https://www.genome.jp/entry/C11947" xr:uid="{86FB7B9E-1061-431C-A2D9-2EA11B92534C}"/>
    <hyperlink ref="H1098" r:id="rId2420" display="https://www.genome.jp/entry/C11947" xr:uid="{2AFD8AB2-B049-47BF-98DB-2E4899519521}"/>
    <hyperlink ref="H1099" r:id="rId2421" display="https://www.genome.jp/entry/C14145" xr:uid="{23C6D68B-DA4E-4372-9B48-306DBCC61FFD}"/>
    <hyperlink ref="F1104" r:id="rId2422" xr:uid="{9C0FB829-EC86-4143-B9C1-44C303BFB240}"/>
    <hyperlink ref="H1104" r:id="rId2423" display="https://www.genome.jp/entry/C16469" xr:uid="{CA546137-EBA5-49E9-8A1A-F918DD53A29D}"/>
    <hyperlink ref="G1105" r:id="rId2424" display="https://www.genome.jp/entry/C04666" xr:uid="{EF9F0FE5-61B1-4F82-A717-B5FB09701736}"/>
    <hyperlink ref="G1106" r:id="rId2425" display="https://www.genome.jp/entry/C00149" xr:uid="{4EB68F6D-20D9-4666-921D-2E3938088A93}"/>
    <hyperlink ref="G1108" r:id="rId2426" display="https://www.genome.jp/entry/C03506" xr:uid="{0AC17195-5524-4AFE-992F-298C7945F66C}"/>
    <hyperlink ref="G1110" r:id="rId2427" display="https://www.genome.jp/entry/C00430" xr:uid="{BAA7DB08-4737-49A6-B4DE-58CC28A3F377}"/>
    <hyperlink ref="H1111" r:id="rId2428" display="https://www.genome.jp/entry/C00311" xr:uid="{9C23F136-A4F0-46B9-A6ED-CD3E10A97CFB}"/>
    <hyperlink ref="G1111" r:id="rId2429" display="https://www.genome.jp/entry/C00158" xr:uid="{4C746C6B-CD55-4245-9A33-DE111625FF10}"/>
    <hyperlink ref="G1112" r:id="rId2430" display="https://www.genome.jp/entry/C00158" xr:uid="{284687AC-9411-4CB0-BAC5-4176CF07D965}"/>
    <hyperlink ref="G1113" r:id="rId2431" display="https://www.genome.jp/entry/C00311" xr:uid="{9722F9D4-DAD6-4A94-A8F7-876C092A113C}"/>
    <hyperlink ref="G1114" r:id="rId2432" display="https://www.genome.jp/entry/C02504" xr:uid="{8BA71EA4-558A-40A8-B50F-4300F2C4B4EB}"/>
    <hyperlink ref="G1115" r:id="rId2433" display="https://www.genome.jp/entry/C04411" xr:uid="{25AC5DE5-F521-4B18-8EB4-0FFB2A086D5A}"/>
    <hyperlink ref="H1116" r:id="rId2434" display="https://www.genome.jp/entry/C02504" xr:uid="{07177A8B-334A-4A43-B61B-E6AA455D5014}"/>
    <hyperlink ref="G1116" r:id="rId2435" display="https://www.genome.jp/entry/C04411" xr:uid="{9D100553-6E76-4E20-8042-6DBB6730009F}"/>
    <hyperlink ref="G1117" r:id="rId2436" display="https://www.genome.jp/entry/C00818" xr:uid="{CA2BFFFC-E0A1-42DA-AABE-51C398D7F285}"/>
    <hyperlink ref="G1118" r:id="rId2437" display="https://www.genome.jp/entry/C00818" xr:uid="{FCDA892B-2C9F-46E5-80AB-F2A2CA2FA240}"/>
    <hyperlink ref="G1119" r:id="rId2438" display="https://www.genome.jp/entry/C00679" xr:uid="{C3C878EB-79FD-48B4-955F-F0B163AA8D45}"/>
    <hyperlink ref="G1120" r:id="rId2439" display="https://www.genome.jp/entry/C00879" xr:uid="{FF966D51-1573-422E-B1CB-8AE763ADC6AA}"/>
    <hyperlink ref="G1121" r:id="rId2440" display="https://www.genome.jp/entry/C00691" xr:uid="{3912973F-7E7E-4B2E-A010-A04EB3C6FB3D}"/>
    <hyperlink ref="G1122" r:id="rId2441" display="https://www.genome.jp/entry/C00842" xr:uid="{D2B81432-A6C1-4F39-A02F-6FE006A3B378}"/>
    <hyperlink ref="G1123" r:id="rId2442" display="https://www.genome.jp/entry/C00096" xr:uid="{4F5B7B56-3C5E-4A78-A4E9-1441E13502B0}"/>
    <hyperlink ref="G1124" r:id="rId2443" display="https://www.genome.jp/entry/C03680" xr:uid="{5FC5B587-141D-46CA-AFDF-8555400FA335}"/>
    <hyperlink ref="G1126" r:id="rId2444" display="https://www.genome.jp/entry/C00254" xr:uid="{DD88B67B-915C-4663-AC21-D0E954D0AA01}"/>
    <hyperlink ref="G1125" r:id="rId2445" display="https://www.genome.jp/entry/C00826" xr:uid="{8FC1FBCA-67FC-43BD-BA19-A9A75E22B170}"/>
    <hyperlink ref="F1136" r:id="rId2446" xr:uid="{78264BED-180B-483E-B44B-02DBC4176431}"/>
    <hyperlink ref="F1127" r:id="rId2447" xr:uid="{7C75594A-CBFB-42D3-9184-4D54EA0440C8}"/>
    <hyperlink ref="F1128" r:id="rId2448" xr:uid="{EBB9AEC5-81BF-43B8-9451-28BCF9DE2835}"/>
    <hyperlink ref="F1129" r:id="rId2449" xr:uid="{8C4585C8-9924-47C0-9532-51EB59D694F3}"/>
    <hyperlink ref="F1130" r:id="rId2450" xr:uid="{78FCDB22-E667-4BFC-839E-5CC91BC9EE15}"/>
    <hyperlink ref="F1131" r:id="rId2451" xr:uid="{8C2B49E5-7AE4-48BA-A670-405FD1CD31B2}"/>
    <hyperlink ref="F1132" r:id="rId2452" xr:uid="{81C246C4-05DC-455D-848D-97D603948CD0}"/>
    <hyperlink ref="F1133" r:id="rId2453" xr:uid="{E374CA73-DBA8-4BF5-90E5-EAC9178C154D}"/>
    <hyperlink ref="F1134" r:id="rId2454" xr:uid="{160AF998-C9C1-47FE-AE8C-48E46092BE7F}"/>
    <hyperlink ref="F1135" r:id="rId2455" xr:uid="{AA8E5B44-E04A-42F5-9B42-CA1FB150F3EB}"/>
    <hyperlink ref="G1136" r:id="rId2456" display="https://www.genome.jp/entry/C01271" xr:uid="{F1FFBF89-89B2-4487-A147-993965F95619}"/>
    <hyperlink ref="G1127" r:id="rId2457" display="https://www.genome.jp/entry/C04618" xr:uid="{DD17C519-0096-4A6F-B11B-53B6D7B72D3A}"/>
    <hyperlink ref="G1128" r:id="rId2458" display="https://www.genome.jp/entry/C04619" xr:uid="{7B0110AE-AB80-421F-85F8-C2B46814AB6D}"/>
    <hyperlink ref="G1129" r:id="rId2459" display="https://www.genome.jp/entry/C04620" xr:uid="{07F546D2-6719-49F5-A800-6B1C5955D50F}"/>
    <hyperlink ref="G1130" r:id="rId2460" display="https://www.genome.jp/entry/C04633" xr:uid="{09758B40-14E2-4AFD-83E6-BAD68C24C0EC}"/>
    <hyperlink ref="G1131" r:id="rId2461" display="https://www.genome.jp/entry/C04688" xr:uid="{B7498664-AA82-4404-BCEC-AF7E31DA62EA}"/>
    <hyperlink ref="G1132" r:id="rId2462" display="https://www.genome.jp/entry/C05747" xr:uid="{AF41BB29-B41A-4F0B-BD1C-179916A224B1}"/>
    <hyperlink ref="G1133" r:id="rId2463" display="https://www.genome.jp/entry/C05757" xr:uid="{C7BA8F2C-9EE7-4C76-AF23-EBE90E1CCD67}"/>
    <hyperlink ref="G1134" r:id="rId2464" display="https://www.genome.jp/entry/C20373" xr:uid="{DE2B5EB0-D79D-476D-80F5-842125C573F6}"/>
    <hyperlink ref="G1135" r:id="rId2465" display="https://www.genome.jp/entry/C20377" xr:uid="{4A6B4B8B-3165-4C59-A27E-4AC62BCA1C43}"/>
    <hyperlink ref="G1137" r:id="rId2466" display="https://www.genome.jp/entry/C01024" xr:uid="{856BB5F5-AAAE-4E92-BE63-C612F5339A17}"/>
    <hyperlink ref="G1138" r:id="rId2467" display="https://www.genome.jp/entry/C02225" xr:uid="{5CA051F9-0FD2-402C-901D-EA3E96920C4C}"/>
    <hyperlink ref="G1139" r:id="rId2468" display="https://www.genome.jp/entry/C00514" xr:uid="{D4992CD0-A601-498C-904B-380481CD4426}"/>
    <hyperlink ref="G1140" r:id="rId2469" display="https://www.genome.jp/entry/C04039" xr:uid="{7DE588EE-73E2-4EB2-8B41-8F0608EDF219}"/>
    <hyperlink ref="G1141" r:id="rId2470" display="https://www.genome.jp/entry/C04272" xr:uid="{D1A906AC-955C-4F80-831C-FB0C91E32C6F}"/>
    <hyperlink ref="G1142" r:id="rId2471" display="https://www.genome.jp/entry/C06007" xr:uid="{8AD1EDC4-E001-40EB-8707-8F393F508E59}"/>
    <hyperlink ref="G1145" r:id="rId2472" display="https://www.genome.jp/entry/C00470" xr:uid="{301AC03E-E546-4E4F-A946-3324E886C9EE}"/>
    <hyperlink ref="G1143" r:id="rId2473" display="https://www.genome.jp/entry/C00470" xr:uid="{B4EF584E-811D-4AFE-B77B-A5CE024D5ED9}"/>
    <hyperlink ref="G1144" r:id="rId2474" display="https://www.genome.jp/entry/G10506" xr:uid="{74DC78A6-23C5-4C54-89C1-757DBFB8D7A5}"/>
    <hyperlink ref="G1150" r:id="rId2475" display="https://www.genome.jp/entry/C04216" xr:uid="{F32A4FCF-1441-4694-9EEE-FA05F324C8B5}"/>
    <hyperlink ref="G1151" r:id="rId2476" display="https://www.genome.jp/entry/C00111" xr:uid="{B29A57FD-2653-49A6-990E-43CC566A15B0}"/>
    <hyperlink ref="G1152" r:id="rId2477" display="https://www.genome.jp/entry/C04691" xr:uid="{288410B7-EF0A-4926-9410-2EB54A5929E1}"/>
    <hyperlink ref="G1153" r:id="rId2478" display="https://www.genome.jp/entry/C01269" xr:uid="{C4AE07B0-1FE2-43DE-90E0-AF5751BA934D}"/>
    <hyperlink ref="G1155" r:id="rId2479" display="https://www.genome.jp/entry/C16519" xr:uid="{937560C3-2031-4F0E-AFD7-2D85E9D78B8D}"/>
    <hyperlink ref="G1156" r:id="rId2480" display="https://www.genome.jp/entry/C00049" xr:uid="{38151B95-1FF9-42A9-98F3-027001A22ACE}"/>
    <hyperlink ref="F1157" r:id="rId2481" xr:uid="{DD6B9660-89C1-45C4-BE87-47CA84DF5131}"/>
    <hyperlink ref="F1158" r:id="rId2482" xr:uid="{EEAFEE5C-560F-4839-852B-DD2F220CC71D}"/>
    <hyperlink ref="F1160" r:id="rId2483" xr:uid="{E267A4CB-A967-488A-8B44-1BB0941E900C}"/>
    <hyperlink ref="F1161" r:id="rId2484" xr:uid="{02DFC786-5917-4346-911F-70006E4D410C}"/>
    <hyperlink ref="F1159" r:id="rId2485" xr:uid="{5A351D4B-F2FA-4517-A51A-4004059B6315}"/>
    <hyperlink ref="G1157" r:id="rId2486" display="https://www.genome.jp/entry/C00065" xr:uid="{0D817856-D817-4E59-9CE6-5468AAB29E47}"/>
    <hyperlink ref="G1158" r:id="rId2487" display="https://www.genome.jp/entry/C00065" xr:uid="{DBB2D2E5-D8BF-4A35-8A49-7F365F684A9F}"/>
    <hyperlink ref="H1161" r:id="rId2488" display="https://www.genome.jp/entry/C20904" xr:uid="{A509AF7B-5ED8-4275-92A1-6E9DFA12526E}"/>
    <hyperlink ref="G1161" r:id="rId2489" display="https://www.genome.jp/entry/C02218" xr:uid="{F75E2154-A4FA-4071-B2B9-A431A75C408A}"/>
    <hyperlink ref="G1159" r:id="rId2490" display="https://www.genome.jp/entry/C05167" xr:uid="{522974E0-94F2-4A6E-AE3E-79E0AFA568CF}"/>
    <hyperlink ref="G1162" r:id="rId2491" display="https://www.genome.jp/entry/C00740" xr:uid="{990F118D-7094-4FAF-B33D-38DA0680D8DB}"/>
    <hyperlink ref="G1163" r:id="rId2492" display="https://www.genome.jp/entry/C05167" xr:uid="{3CAFAC49-A693-4DE1-8F1E-6B6CB318B240}"/>
    <hyperlink ref="F1165" r:id="rId2493" xr:uid="{CB072D0A-3DDB-48E7-AE51-2613A2B6A498}"/>
    <hyperlink ref="F1167" r:id="rId2494" xr:uid="{822E73B9-31FA-4AA3-AD2C-87E30FE7AB82}"/>
    <hyperlink ref="F1168" r:id="rId2495" xr:uid="{5A418561-1240-429D-9F45-C702DF21DC5E}"/>
    <hyperlink ref="F1164" r:id="rId2496" xr:uid="{A03144CB-D9C1-4460-88D8-29919E380645}"/>
    <hyperlink ref="F1166" r:id="rId2497" xr:uid="{42D6054B-445A-4406-B3BA-349919BD7308}"/>
    <hyperlink ref="G1165" r:id="rId2498" display="https://www.genome.jp/entry/C00188" xr:uid="{87FB0B22-2E09-4107-81BC-8CE8F5B405BF}"/>
    <hyperlink ref="H1168" r:id="rId2499" display="https://www.genome.jp/entry/C20905" xr:uid="{816228F8-764E-469A-9469-5A68ACDD6498}"/>
    <hyperlink ref="G1168" r:id="rId2500" display="https://www.genome.jp/entry/C17234" xr:uid="{E5FDF504-8943-41E2-BC82-EE0A4ADC6DDA}"/>
    <hyperlink ref="G1164" r:id="rId2501" display="https://www.genome.jp/entry/C00065" xr:uid="{8D333AEB-182B-495C-B365-53479D40FAE8}"/>
    <hyperlink ref="G1166" r:id="rId2502" display="https://www.genome.jp/entry/C05167" xr:uid="{77DB24E9-D203-4B7E-9AF7-BD2185357063}"/>
    <hyperlink ref="G1169" r:id="rId2503" display="https://www.genome.jp/entry/C00135" xr:uid="{DBA32603-3ABC-4759-AFBA-7077DB4657DF}"/>
    <hyperlink ref="G1170" r:id="rId2504" display="https://www.genome.jp/entry/C05167" xr:uid="{81A02EB8-03A7-48B6-A626-E6C37870FF0B}"/>
    <hyperlink ref="G1171" r:id="rId2505" display="https://www.genome.jp/entry/C03406" xr:uid="{E8D00436-C3EE-4BEE-BC0D-3BA7F2AA2555}"/>
    <hyperlink ref="G1175" r:id="rId2506" display="https://www.genome.jp/entry/C03794" xr:uid="{9E2FA434-F7D8-4A37-8010-B18B411E5437}"/>
    <hyperlink ref="G1176" r:id="rId2507" display="https://www.genome.jp/entry/C04823" xr:uid="{877D3914-2BC1-4CB6-A06F-ECD1B7718606}"/>
    <hyperlink ref="G1177" r:id="rId2508" display="https://www.genome.jp/entry/C22395" xr:uid="{C88CDD58-135C-41BE-BCDD-AA6020D5EE88}"/>
    <hyperlink ref="G1183" r:id="rId2509" display="https://www.genome.jp/entry/C20239" xr:uid="{B8A785D8-861C-408D-8EC0-E97C04BC160A}"/>
    <hyperlink ref="F1191" r:id="rId2510" xr:uid="{058CD11F-9EE7-4407-B0AD-403BC91EEBCD}"/>
    <hyperlink ref="F1185" r:id="rId2511" xr:uid="{8E151592-9F98-4600-8A08-BFB032DA7EA9}"/>
    <hyperlink ref="F1186" r:id="rId2512" xr:uid="{1CCB497D-2F4D-4E76-AD74-12DD5B7E1C65}"/>
    <hyperlink ref="F1187" r:id="rId2513" xr:uid="{557B8C9E-CB97-46AA-A2A8-B4456ED6FECB}"/>
    <hyperlink ref="F1188" r:id="rId2514" xr:uid="{5081F583-6FE6-4336-978E-2CEDF59F24EA}"/>
    <hyperlink ref="F1184" r:id="rId2515" xr:uid="{3196D62A-DD09-4DE3-ACE4-9DD3FC32349F}"/>
    <hyperlink ref="F1189" r:id="rId2516" xr:uid="{545BF616-0397-4955-A825-F934570689EB}"/>
    <hyperlink ref="F1190" r:id="rId2517" xr:uid="{36AC6796-8442-41B2-A24F-9B23FF88B52C}"/>
    <hyperlink ref="G1192" r:id="rId2518" display="https://www.genome.jp/entry/C11536" xr:uid="{BC6B7081-5DB5-47BB-86F9-1B56F55A854A}"/>
    <hyperlink ref="G1193" r:id="rId2519" display="https://www.genome.jp/entry/C03539" xr:uid="{D73F8B8E-DCE8-46C4-B925-17F6DBA24FDC}"/>
    <hyperlink ref="G1194" r:id="rId2520" display="https://www.genome.jp/entry/C11436" xr:uid="{6949B250-81EA-427E-A9FD-E00AC7DA8F74}"/>
    <hyperlink ref="H1198" r:id="rId2521" display="https://www.genome.jp/entry/C00133" xr:uid="{8D180772-1661-4C59-9305-ECD20420D031}"/>
    <hyperlink ref="G1198" r:id="rId2522" display="https://www.genome.jp/entry/C00041" xr:uid="{DD719D2B-065A-4DB6-BEAA-3DF58A8D19C3}"/>
    <hyperlink ref="F1205" r:id="rId2523" xr:uid="{1E9FA205-E509-495B-95B2-FC8212F79832}"/>
    <hyperlink ref="F1199" r:id="rId2524" xr:uid="{16F4C53A-D4F4-4A36-A5AD-DBB340B191B9}"/>
    <hyperlink ref="F1200" r:id="rId2525" xr:uid="{58886968-8B2E-43C8-8CA1-E929FA08ECDC}"/>
    <hyperlink ref="F1201" r:id="rId2526" xr:uid="{538C79E4-22A4-49A1-A020-9F0AF08CD193}"/>
    <hyperlink ref="F1202" r:id="rId2527" xr:uid="{3D3B02DB-1C17-45E6-A437-B8F4C2D89B9A}"/>
    <hyperlink ref="F1203" r:id="rId2528" xr:uid="{2F04FF3A-883A-4AAB-885B-EC348F0FA858}"/>
    <hyperlink ref="F1204" r:id="rId2529" xr:uid="{3A09655C-DB86-4706-815E-559C644BB2A2}"/>
    <hyperlink ref="H1205" r:id="rId2530" display="https://www.genome.jp/entry/C00405" xr:uid="{E1457AEA-3C16-4A9F-B25E-A10DBA0256A7}"/>
    <hyperlink ref="G1205" r:id="rId2531" display="https://www.genome.jp/entry/C00151" xr:uid="{8E60CEED-7403-4ECD-8D5B-0198DED12D44}"/>
    <hyperlink ref="H1199" r:id="rId2532" display="https://www.genome.jp/entry/C00739" xr:uid="{94A3C7D6-B4F5-4172-AAE7-BDBB4BF2DB0C}"/>
    <hyperlink ref="G1199" r:id="rId2533" display="https://www.genome.jp/entry/C00047" xr:uid="{37F32B5D-AD4A-40B4-9E70-9E60AD89DEED}"/>
    <hyperlink ref="H1200" r:id="rId2534" display="https://www.genome.jp/entry/C00792" xr:uid="{5FFA1832-4AC0-4CF0-845E-F0CD0D769653}"/>
    <hyperlink ref="G1200" r:id="rId2535" display="https://www.genome.jp/entry/C00062" xr:uid="{3C9573C2-F51A-427F-BF8F-A546735B1E31}"/>
    <hyperlink ref="H1201" r:id="rId2536" display="https://www.genome.jp/entry/C00819" xr:uid="{5B6A16F6-6BB2-4A8E-9EE0-793A5C170720}"/>
    <hyperlink ref="G1201" r:id="rId2537" display="https://www.genome.jp/entry/C00064" xr:uid="{1B41601E-48E2-4110-A733-69C205F8727A}"/>
    <hyperlink ref="H1202" r:id="rId2538" display="https://www.genome.jp/entry/C00740" xr:uid="{0EBB8943-8BF4-4E48-B1DC-27D33A5DA6CE}"/>
    <hyperlink ref="G1202" r:id="rId2539" display="https://www.genome.jp/entry/C00065" xr:uid="{DCED0D40-FF91-4822-910C-D3B31346BB7E}"/>
    <hyperlink ref="H1203" r:id="rId2540" display="https://www.genome.jp/entry/C00515" xr:uid="{2B861288-9047-422A-8D3C-347A8C2FABEE}"/>
    <hyperlink ref="H1204" r:id="rId2541" display="https://www.genome.jp/entry/C00793" xr:uid="{27735F90-BA98-4D01-BEC2-3713F10E555A}"/>
    <hyperlink ref="G1204" r:id="rId2542" display="https://www.genome.jp/entry/C00097" xr:uid="{6CD381B6-51D9-4DDD-9062-C80167151965}"/>
    <hyperlink ref="H1206" r:id="rId2543" display="https://www.genome.jp/entry/C20958" xr:uid="{D2D4CA45-5575-4160-8D98-B51682E82A0B}"/>
    <hyperlink ref="G1203" r:id="rId2544" display="https://www.genome.jp/entry/C00077" xr:uid="{EA08B50E-CD76-41D0-BA63-36869ECBC6C7}"/>
    <hyperlink ref="G1206" r:id="rId2545" display="https://www.genome.jp/entry/C20957" xr:uid="{E9354FCC-703D-49B6-A620-2E94EB882ED3}"/>
    <hyperlink ref="H1207" r:id="rId2546" display="https://www.genome.jp/entry/C00217" xr:uid="{982650E4-E47F-4DF4-92EF-8B2EF4E20721}"/>
    <hyperlink ref="G1207" r:id="rId2547" display="https://www.genome.jp/entry/C00025" xr:uid="{75A3E9DB-21D7-4444-A399-C10689ED28E9}"/>
    <hyperlink ref="H1208" r:id="rId2548" display="https://www.genome.jp/entry/C00680" xr:uid="{6ED5522D-97F1-4974-8013-EE4767EC2508}"/>
    <hyperlink ref="G1208" r:id="rId2549" display="https://www.genome.jp/entry/C00666" xr:uid="{F25887F6-5B25-42AF-A198-8FE8D91D4D40}"/>
    <hyperlink ref="H1209" r:id="rId2550" display="https://www.genome.jp/entry/C00231" xr:uid="{2025EB6A-4A53-43ED-9CFA-A89178BFEF3C}"/>
    <hyperlink ref="G1209" r:id="rId2551" display="https://www.genome.jp/entry/C00199" xr:uid="{0B13AC49-7B14-428B-B6C1-DB1011C1939D}"/>
    <hyperlink ref="H1211" r:id="rId2552" display="https://www.genome.jp/entry/C01170" xr:uid="{270997B1-FC4E-47F4-AEAD-9DB19627C770}"/>
    <hyperlink ref="G1211" r:id="rId2553" display="https://www.genome.jp/entry/C00043" xr:uid="{B5BF87B8-97CA-431B-A2C5-FB403CE3E395}"/>
    <hyperlink ref="H1213" r:id="rId2554" display="https://www.genome.jp/entry/C00052" xr:uid="{646C5BF7-5490-478F-944A-E6C8FCE88117}"/>
    <hyperlink ref="G1213" r:id="rId2555" display="https://www.genome.jp/entry/C00029" xr:uid="{2525624F-FBC7-4C8B-B1CF-F0698E1AEA14}"/>
    <hyperlink ref="H1214" r:id="rId2556" display="https://www.genome.jp/entry/C00203" xr:uid="{6D736DF7-FFC5-4E7D-90AF-81A04A1BFAB9}"/>
    <hyperlink ref="G1214" r:id="rId2557" display="https://www.genome.jp/entry/C00043" xr:uid="{F5682471-8787-4603-BD0D-125C639DB6BE}"/>
    <hyperlink ref="H1215" r:id="rId2558" display="https://www.genome.jp/entry/C02097" xr:uid="{EFE821F7-428B-4C1D-8B64-BBCEDEEED561}"/>
    <hyperlink ref="G1215" r:id="rId2559" display="https://www.genome.jp/entry/C00842" xr:uid="{8F445088-693D-49BC-A74D-F4934AA3CBE9}"/>
    <hyperlink ref="H1216" r:id="rId2560" display="https://www.genome.jp/entry/C00221" xr:uid="{9BCEF06E-F116-49CA-8E05-B1E16A7E02F5}"/>
    <hyperlink ref="G1216" r:id="rId2561" display="https://www.genome.jp/entry/C00267" xr:uid="{E553D21D-F05C-488F-86AA-E033E1417B6C}"/>
    <hyperlink ref="H1217" r:id="rId2562" display="https://www.genome.jp/entry/C00984" xr:uid="{ABA01810-AB9C-4CE3-A1A6-8D1830F929AD}"/>
    <hyperlink ref="G1217" r:id="rId2563" display="https://www.genome.jp/entry/C00124" xr:uid="{982EB617-AF5C-49E4-BA1C-58BB1ED4A77E}"/>
    <hyperlink ref="H1218" r:id="rId2564" display="https://www.genome.jp/entry/C02338" xr:uid="{9796C6AE-EB7B-48BA-A114-6B1FD278BAFE}"/>
    <hyperlink ref="G1218" r:id="rId2565" display="https://www.genome.jp/entry/C02476" xr:uid="{D145C541-2624-4430-9DE9-20511E5D5024}"/>
    <hyperlink ref="H1219" r:id="rId2566" display="https://www.genome.jp/entry/C00231" xr:uid="{2F9835BE-8A78-44A6-A17B-510F62485E3E}"/>
    <hyperlink ref="G1219" r:id="rId2567" display="https://www.genome.jp/entry/C01101" xr:uid="{72A0EDD1-CF02-435E-8320-904569F7DD04}"/>
    <hyperlink ref="H1220" r:id="rId2568" display="https://www.genome.jp/entry/C00683" xr:uid="{0A5534B1-397F-4528-8D2C-41A1B361203C}"/>
    <hyperlink ref="G1220" r:id="rId2569" display="https://www.genome.jp/entry/C01213" xr:uid="{8EB67008-E7C9-4126-AF0A-87121795658F}"/>
    <hyperlink ref="H1221" r:id="rId2570" display="https://www.genome.jp/entry/C20238" xr:uid="{3EC1C322-CFD5-4004-A580-373A3BAF55AE}"/>
    <hyperlink ref="G1221" r:id="rId2571" display="https://www.genome.jp/entry/C18026" xr:uid="{4CBB74B0-7B18-488E-8830-313F1A4F157B}"/>
    <hyperlink ref="H1222" r:id="rId2572" display="https://www.genome.jp/entry/C03633" xr:uid="{6CE3F06A-9932-4045-BAC7-437FF5916379}"/>
    <hyperlink ref="G1222" r:id="rId2573" display="https://www.genome.jp/entry/C03798" xr:uid="{5E5BBF98-0BAD-4D3C-BAFE-C48E346ED254}"/>
    <hyperlink ref="H1223" r:id="rId2574" display="https://www.genome.jp/entry/C00111" xr:uid="{FF8E8D17-844A-44B1-ACCE-2C26BBD121C5}"/>
    <hyperlink ref="F1215" r:id="rId2575" xr:uid="{31B4D4D7-8A97-45EE-80C5-BC38C0D3D94A}"/>
    <hyperlink ref="G1223" r:id="rId2576" display="https://www.genome.jp/entry/C00118" xr:uid="{5BBE8D1E-9EAB-4F0A-9E5A-1FEA8AE34038}"/>
    <hyperlink ref="H1224" r:id="rId2577" display="https://www.genome.jp/entry/C00905" xr:uid="{A4793E6C-11DF-4256-A97A-B6AB6D92B89C}"/>
    <hyperlink ref="G1224" r:id="rId2578" display="https://www.genome.jp/entry/C00191" xr:uid="{4BB92DF5-C2B5-4011-B939-8F06AAE163E0}"/>
    <hyperlink ref="H1225" r:id="rId2579" display="https://www.genome.jp/entry/C00558" xr:uid="{DF864FDB-155E-4ECD-8A03-3E5C8D81C065}"/>
    <hyperlink ref="G1225" r:id="rId2580" display="https://www.genome.jp/entry/C00333" xr:uid="{34FBC5D6-3319-46F5-A192-18E2FF749A0E}"/>
    <hyperlink ref="H1226" r:id="rId2581" display="https://www.genome.jp/entry/C00861" xr:uid="{6AF43975-F921-4BDA-941E-BF51E5D0FE0C}"/>
    <hyperlink ref="G1226" r:id="rId2582" display="https://www.genome.jp/entry/C00507" xr:uid="{5F46B2C5-C137-4F45-92A8-85DE83B2DA36}"/>
    <hyperlink ref="H1227" r:id="rId2583" display="https://www.genome.jp/entry/C00476" xr:uid="{ED13B919-543F-4B0A-A732-B0E88E466214}"/>
    <hyperlink ref="H1228" r:id="rId2584" display="https://www.genome.jp/entry/C04916" xr:uid="{9A7E7F28-01A8-41B7-B8D1-0F971DA66874}"/>
    <hyperlink ref="G1227" r:id="rId2585" display="https://www.genome.jp/entry/C00310" xr:uid="{67E0305A-2231-4B7C-BEB8-AAEC3F4BE100}"/>
    <hyperlink ref="G1228" r:id="rId2586" display="https://www.genome.jp/entry/C04896" xr:uid="{A3E791A4-DDC9-4FE0-8FB6-2902F7D7E6EE}"/>
    <hyperlink ref="H1229" r:id="rId2587" display="https://www.genome.jp/entry/C04349" xr:uid="{F9D6DA65-21A8-431E-A620-0BD959566B64}"/>
    <hyperlink ref="G1229" r:id="rId2588" display="https://www.genome.jp/entry/C04053" xr:uid="{3FF590D5-5F50-4F5E-ABF3-E79FE7C1DBE1}"/>
    <hyperlink ref="H1230" r:id="rId2589" display="https://www.genome.jp/entry/C04582" xr:uid="{1524216C-3D1C-4590-9757-8954EFD480E2}"/>
    <hyperlink ref="G1230" r:id="rId2590" display="https://www.genome.jp/entry/C04188" xr:uid="{3F8DF29C-AE77-42CB-A532-046FC48E0879}"/>
    <hyperlink ref="H1231" r:id="rId2591" display="https://www.genome.jp/entry/C01302" xr:uid="{D8909D9A-34BF-44FB-80B2-23F425D06A91}"/>
    <hyperlink ref="G1231" r:id="rId2592" display="https://www.genome.jp/entry/C04302" xr:uid="{D4903CDC-8725-4627-B192-F6834E209047}"/>
    <hyperlink ref="H1232" r:id="rId2593" display="https://www.genome.jp/entry/C00085" xr:uid="{979286D2-AD34-47A3-88FC-932D29350E12}"/>
    <hyperlink ref="G1232" r:id="rId2594" display="https://www.genome.jp/entry/C06019" xr:uid="{EF8629CA-EB5D-4313-B12D-376D78466195}"/>
    <hyperlink ref="H1233" r:id="rId2595" display="https://www.genome.jp/entry/C05345" xr:uid="{1027584A-0AF6-4D17-AE9D-222D6013767A}"/>
    <hyperlink ref="G1233" r:id="rId2596" display="https://www.genome.jp/entry/C06019" xr:uid="{04342F8F-CCB1-4BF2-80CD-C23A354346CC}"/>
    <hyperlink ref="H1234" r:id="rId2597" display="https://www.genome.jp/entry/C06892" xr:uid="{DCB74D6C-87BA-4564-93F0-9BD3D5ADFC3E}"/>
    <hyperlink ref="G1234" r:id="rId2598" display="https://www.genome.jp/entry/C16737" xr:uid="{EC8ECFC9-D41E-46DF-A1F2-8F1EDB88FB20}"/>
    <hyperlink ref="H1236" r:id="rId2599" display="https://www.genome.jp/entry/C00508" xr:uid="{48F6568B-B4C5-4DAA-A746-96D61F2053AF}"/>
    <hyperlink ref="G1236" r:id="rId2600" display="https://www.genome.jp/entry/C02479" xr:uid="{2CF83596-0898-4723-BBE7-2D5760039311}"/>
    <hyperlink ref="H1235" r:id="rId2601" display="https://www.genome.jp/entry/C00508" xr:uid="{DB4FC20A-0B93-4C28-BB8A-1174D59440BD}"/>
    <hyperlink ref="G1235" r:id="rId2602" display="https://www.genome.jp/entry/C00259" xr:uid="{26100B67-5BD9-4FEA-84D5-2C3A5DE0C2B6}"/>
    <hyperlink ref="H1240" r:id="rId2603" display="https://www.genome.jp/entry/C22501" xr:uid="{47A9267A-5016-47C1-BAA0-618ACF42A231}"/>
    <hyperlink ref="G1240" r:id="rId2604" display="https://www.genome.jp/entry/C02205" xr:uid="{DAD03E16-F6F0-4760-80F2-6CEC07935BBA}"/>
    <hyperlink ref="H1237" r:id="rId2605" display="https://www.genome.jp/entry/C22502" xr:uid="{262BA6F7-8446-4BF3-A3C5-6730E8124063}"/>
    <hyperlink ref="G1237" r:id="rId2606" display="https://www.genome.jp/entry/C00267" xr:uid="{5F9ADB0E-78B9-46F4-A908-90C2B74EF2E1}"/>
    <hyperlink ref="H1238" r:id="rId2607" display="https://www.genome.jp/entry/C00095" xr:uid="{D3F97C34-666B-48C3-A6B0-1F3F8466B94B}"/>
    <hyperlink ref="G1238" r:id="rId2608" display="https://www.genome.jp/entry/C00267" xr:uid="{1A6ED826-A9B3-40E1-BC97-D9015CC4B6D9}"/>
    <hyperlink ref="H1239" r:id="rId2609" display="https://www.genome.jp/entry/C00310" xr:uid="{827F1651-D2EE-4FDA-9B28-DD63980CBA16}"/>
    <hyperlink ref="G1239" r:id="rId2610" display="https://www.genome.jp/entry/C00181" xr:uid="{4AC227B5-A3DC-4181-AE15-454434284D75}"/>
    <hyperlink ref="H1241" r:id="rId2611" display="https://www.genome.jp/entry/C00199" xr:uid="{D739E8B5-E6C9-4A07-B4B4-CC2DF12B7FFD}"/>
    <hyperlink ref="G1241" r:id="rId2612" display="https://www.genome.jp/entry/C00117" xr:uid="{209BC12B-043C-4D83-85EF-30A66E547A2E}"/>
    <hyperlink ref="H1242" r:id="rId2613" display="https://www.genome.jp/entry/C18096" xr:uid="{77859C92-CA89-4900-B1AC-4D78F8FC6367}"/>
    <hyperlink ref="G1242" r:id="rId2614" display="https://www.genome.jp/entry/C02962" xr:uid="{2E5497DD-815B-4BCE-8F42-ED231452186E}"/>
    <hyperlink ref="H1243" r:id="rId2615" display="https://www.genome.jp/entry/C00085" xr:uid="{2E80A46C-B3E5-480E-9A8A-81BFA8EE4C15}"/>
    <hyperlink ref="G1243" r:id="rId2616" display="https://www.genome.jp/entry/C00275" xr:uid="{BB7B4797-A644-484A-B8CD-D0ADD40A3EEF}"/>
    <hyperlink ref="H1244" r:id="rId2617" display="https://www.genome.jp/entry/C05345" xr:uid="{1C66D5C8-E4C1-4473-A6D0-97F1C035D913}"/>
    <hyperlink ref="G1244" r:id="rId2618" display="https://www.genome.jp/entry/C00275" xr:uid="{EFBA52B2-4B07-4F10-9510-88610E440371}"/>
    <hyperlink ref="F1247" r:id="rId2619" xr:uid="{E464448E-BC0E-471B-B36E-B067798E06BC}"/>
    <hyperlink ref="F1245" r:id="rId2620" xr:uid="{6AB4EF7F-CE1A-4E89-8CA1-700D421D308B}"/>
    <hyperlink ref="F1246" r:id="rId2621" xr:uid="{69846B39-4FCC-4A8D-93F1-66718882027A}"/>
    <hyperlink ref="F1248" r:id="rId2622" xr:uid="{D6AD4CBF-C608-46EF-B3D6-3794546C4F8E}"/>
    <hyperlink ref="F1249" r:id="rId2623" xr:uid="{8522D103-FF17-4BBE-985F-AE3F05CEA1EA}"/>
    <hyperlink ref="H1247" r:id="rId2624" display="https://www.genome.jp/entry/C05345" xr:uid="{C218C2F3-066C-4939-8F22-77B3BA32C382}"/>
    <hyperlink ref="G1247" r:id="rId2625" display="https://www.genome.jp/entry/C00668" xr:uid="{0DA9CE02-96D3-42F8-BD50-32CE131D33D1}"/>
    <hyperlink ref="H1245" r:id="rId2626" display="https://www.genome.jp/entry/C00085" xr:uid="{B703E3A7-FBBB-42B0-ACBE-F1E09FB6ED75}"/>
    <hyperlink ref="G1245" r:id="rId2627" display="https://www.genome.jp/entry/C00092" xr:uid="{DD2F008E-0A5F-485D-B10C-9DFCBFFBCAE8}"/>
    <hyperlink ref="H1246" r:id="rId2628" display="https://www.genome.jp/entry/C01172" xr:uid="{1E9E2C45-A14D-4662-8BAD-842CC2FB2D0E}"/>
    <hyperlink ref="G1246" r:id="rId2629" display="https://www.genome.jp/entry/C00668" xr:uid="{DA018A23-3299-4E5D-B581-4F43DCA13C3C}"/>
    <hyperlink ref="H1248" r:id="rId2630" display="https://www.genome.jp/entry/C05345" xr:uid="{E73825CB-4099-4CB1-9812-A9E6085E1935}"/>
    <hyperlink ref="G1248" r:id="rId2631" display="https://www.genome.jp/entry/C01172" xr:uid="{D0F4FCA3-F97C-40AA-AFBA-37C81F3DDD69}"/>
    <hyperlink ref="H1249" r:id="rId2632" display="https://www.genome.jp/entry/C00085" xr:uid="{8AE418EC-1547-466D-B9EB-97BE79140180}"/>
    <hyperlink ref="G1249" r:id="rId2633" display="https://www.genome.jp/entry/C00668" xr:uid="{FE86C4FA-BEA8-492C-800E-F5A8DA80A74C}"/>
    <hyperlink ref="H1250" r:id="rId2634" display="https://www.genome.jp/entry/C15651" xr:uid="{B33754E3-E08E-4A1F-817B-0F8776CA6373}"/>
    <hyperlink ref="G1250" r:id="rId2635" display="https://www.genome.jp/entry/C15650" xr:uid="{422879F0-7D83-4937-93E1-9ECE972DDAE7}"/>
    <hyperlink ref="H1251" r:id="rId2636" display="https://www.genome.jp/entry/C03453" xr:uid="{31525FCC-BF03-4A78-8207-E45A88429636}"/>
    <hyperlink ref="G1251" r:id="rId2637" display="https://www.genome.jp/entry/C02501" xr:uid="{FF1A2662-84A7-4198-90E5-4EC8ADD40787}"/>
    <hyperlink ref="H1252" r:id="rId2638" display="https://www.genome.jp/entry/C07479" xr:uid="{71A2713B-AC3F-45C1-850C-4FE307D3749E}"/>
    <hyperlink ref="G1252" r:id="rId2639" display="https://www.genome.jp/entry/C07478" xr:uid="{DA458947-2FAB-4090-A47A-17AA8A4630E1}"/>
    <hyperlink ref="H1253" r:id="rId2640" display="https://www.genome.jp/entry/C21085" xr:uid="{37046BB8-0C88-4580-AA90-E73A71493156}"/>
    <hyperlink ref="G1253" r:id="rId2641" display="https://www.genome.jp/entry/C20953" xr:uid="{A0AB4ECF-E3D6-459E-A947-51D522C10CE3}"/>
    <hyperlink ref="H1254" r:id="rId2642" display="https://www.genome.jp/entry/C00235" xr:uid="{19B502DF-4E39-4553-85C8-2454CE85D8C3}"/>
    <hyperlink ref="G1254" r:id="rId2643" display="https://www.genome.jp/entry/C00129" xr:uid="{CAF6C0C0-4E2A-4E9A-BC2C-E861C7995BB6}"/>
    <hyperlink ref="H1255" r:id="rId2644" display="https://www.genome.jp/entry/C00691" xr:uid="{D275EAF6-538F-4FDE-97C6-7022D5DF3AD5}"/>
    <hyperlink ref="G1255" r:id="rId2645" display="https://www.genome.jp/entry/C20251" xr:uid="{EF462356-B754-43E0-AD82-41980C79F67D}"/>
    <hyperlink ref="H1256" r:id="rId2646" display="https://www.genome.jp/entry/C00352" xr:uid="{F2861C36-ACE1-495F-9564-BD2CE40B9902}"/>
    <hyperlink ref="G1256" r:id="rId2647" display="https://www.genome.jp/entry/C06156" xr:uid="{1AA6249F-C649-4743-AE32-F917309452BB}"/>
    <hyperlink ref="H1257" r:id="rId2648" display="https://www.genome.jp/entry/C00197" xr:uid="{A5814895-A949-4455-8037-628ED4E1B141}"/>
    <hyperlink ref="G1257" r:id="rId2649" display="https://www.genome.jp/entry/C00631" xr:uid="{A4775123-7F4D-45CE-AB4E-D8BC706074CB}"/>
    <hyperlink ref="H1261" r:id="rId2650" display="https://www.genome.jp/entry/C00092" xr:uid="{903B79E8-5486-4689-B73D-88C20FF9497D}"/>
    <hyperlink ref="G1261" r:id="rId2651" display="https://www.genome.jp/entry/C00092" xr:uid="{75D3A5ED-13EA-42D7-BC5D-D89853C34B77}"/>
    <hyperlink ref="H1258" r:id="rId2652" display="https://www.genome.jp/entry/C00668" xr:uid="{494C31D8-5975-4131-9736-0321E912BC9C}"/>
    <hyperlink ref="G1258" r:id="rId2653" display="https://www.genome.jp/entry/C00103" xr:uid="{CCB14349-3D0C-49C2-B457-0C9E5FC47FBD}"/>
    <hyperlink ref="H1259" r:id="rId2654" display="https://www.genome.jp/entry/C00117" xr:uid="{BE6171A9-682B-424E-9757-50B116649F94}"/>
    <hyperlink ref="G1259" r:id="rId2655" display="https://www.genome.jp/entry/C00620" xr:uid="{FF2A9387-A74E-437E-B0BA-D8B07EFEE199}"/>
    <hyperlink ref="H1260" r:id="rId2656" display="https://www.genome.jp/entry/C03735" xr:uid="{E3ACF1B4-BA46-470E-95EB-47E687B5413B}"/>
    <hyperlink ref="G1260" r:id="rId2657" display="https://www.genome.jp/entry/C01171" xr:uid="{C9C1037F-3A8A-40C0-9BD8-8351828CDA46}"/>
    <hyperlink ref="H1262" r:id="rId2658" display="https://www.genome.jp/entry/C01172" xr:uid="{CF733686-089F-4325-BE6D-7C2C090DC4A1}"/>
    <hyperlink ref="G1262" r:id="rId2659" display="https://www.genome.jp/entry/C00663" xr:uid="{3690D635-DDB0-430A-9A6C-36FC7C824C08}"/>
    <hyperlink ref="H1263" r:id="rId2660" display="https://www.genome.jp/entry/C00092" xr:uid="{CC8289A9-D86F-4B9C-AF48-5D879679D36E}"/>
    <hyperlink ref="G1263" r:id="rId2661" display="https://www.genome.jp/entry/C00663" xr:uid="{50059CBE-C1FF-4664-BEA7-286ABD31A1FE}"/>
    <hyperlink ref="H1264" r:id="rId2662" display="https://www.genome.jp/entry/C00117" xr:uid="{B016B053-7AB2-44E2-8260-7247BBD5A2BA}"/>
    <hyperlink ref="G1264" r:id="rId2663" display="https://www.genome.jp/entry/C00620" xr:uid="{72DF3BEF-1977-4D5B-B51E-5E6D1994EEA3}"/>
    <hyperlink ref="H1265" r:id="rId2664" display="https://www.genome.jp/entry/C00673" xr:uid="{19774B22-DDF0-436C-ACE6-94244FBCC7EF}"/>
    <hyperlink ref="G1265" r:id="rId2665" display="https://www.genome.jp/entry/C00672" xr:uid="{CA182A54-B86D-412E-B75D-3D5D5904EB44}"/>
    <hyperlink ref="H1266" r:id="rId2666" display="https://www.genome.jp/entry/C01142" xr:uid="{F9025997-4C50-4588-BDD7-90C273F4D47A}"/>
    <hyperlink ref="G1266" r:id="rId2667" display="https://www.genome.jp/entry/C00047" xr:uid="{F865CEF1-9F25-4C7F-AC2F-1E5B9BAD70BD}"/>
    <hyperlink ref="H1267" r:id="rId2668" display="https://www.genome.jp/entry/C03741" xr:uid="{1E98D0D6-52D3-4E3E-B593-CA1B4688F7A0}"/>
    <hyperlink ref="G1267" r:id="rId2669" display="https://www.genome.jp/entry/C00430" xr:uid="{F1BFAC41-1987-49CD-BAD9-740C3DD4C104}"/>
    <hyperlink ref="H1268" r:id="rId2670" display="https://www.genome.jp/entry/C02764" xr:uid="{78A6A595-C35A-4F84-8499-A7FF89916561}"/>
    <hyperlink ref="G1268" r:id="rId2671" display="https://www.genome.jp/entry/C00868" xr:uid="{BE1887F2-3F49-49E9-91A7-26B39F193E77}"/>
    <hyperlink ref="H1269" r:id="rId2672" display="https://www.genome.jp/entry/C04751" xr:uid="{B8A51FC3-3A5F-4BBC-828B-794488E0520C}"/>
    <hyperlink ref="G1269" r:id="rId2673" display="https://www.genome.jp/entry/C15667" xr:uid="{7CD5FEF1-72EF-4A16-881B-6D789BE152CC}"/>
    <hyperlink ref="E1273" r:id="rId2674" xr:uid="{38440DF5-2E0C-42E0-9CE0-B7F0C99DC5EA}"/>
    <hyperlink ref="F1275" r:id="rId2675" display="https://www.genome.jp/entry/" xr:uid="{52F6CBD7-E9A6-48E9-AF5F-7B28FBF0A812}"/>
    <hyperlink ref="F1276" r:id="rId2676" display="https://www.genome.jp/entry/" xr:uid="{2411D17D-526B-4384-84E1-20A1663C02A9}"/>
    <hyperlink ref="F1279" r:id="rId2677" display="https://www.genome.jp/entry/" xr:uid="{3185B89A-CAE7-4F73-8E12-45D4924079A8}"/>
    <hyperlink ref="F1280" r:id="rId2678" display="https://www.genome.jp/entry/" xr:uid="{25C0E1F2-83E4-4B83-8440-5FCA7D923130}"/>
    <hyperlink ref="F1278" r:id="rId2679" display="https://www.genome.jp/entry/" xr:uid="{2DAA9808-D004-4C20-B26B-9B9DEC2F7721}"/>
    <hyperlink ref="F1277" r:id="rId2680" display="https://www.genome.jp/entry/" xr:uid="{35D8C21C-88BF-4E4E-ACE9-620D451BF27D}"/>
    <hyperlink ref="A1282" r:id="rId2681" display="https://www.ncbi.nlm.nih.gov/protein/489319414" xr:uid="{CE35E904-D375-40CA-85EA-1CE24D2E0A16}"/>
    <hyperlink ref="F1282" r:id="rId2682" xr:uid="{F9F35881-12FB-459B-AE0F-E77CF6632D3F}"/>
    <hyperlink ref="F1284" r:id="rId2683" xr:uid="{6484253E-1FA7-42E3-B589-FC62C8B5596E}"/>
    <hyperlink ref="A1284" r:id="rId2684" display="https://www.ncbi.nlm.nih.gov/protein/489339948" xr:uid="{6C6B640E-D974-477E-9C5A-082010CEBFD3}"/>
    <hyperlink ref="A1286" r:id="rId2685" display="https://www.ncbi.nlm.nih.gov/protein/489335282" xr:uid="{94E585D6-4A5B-480A-9376-7A915E67DB6F}"/>
    <hyperlink ref="A1287" r:id="rId2686" display="https://www.ncbi.nlm.nih.gov/protein/489335282" xr:uid="{D80F6D34-464A-4909-B705-3846DB7143CE}"/>
    <hyperlink ref="A1288" r:id="rId2687" display="https://www.ncbi.nlm.nih.gov/protein/489335282" xr:uid="{0D4535A9-AB97-4094-94BC-69AE89CA4791}"/>
    <hyperlink ref="A1289" r:id="rId2688" display="https://www.ncbi.nlm.nih.gov/protein/489335282" xr:uid="{B2441840-9820-464C-81E2-C42C73BAD833}"/>
    <hyperlink ref="A1290" r:id="rId2689" display="https://www.ncbi.nlm.nih.gov/protein/489335282" xr:uid="{4DEF2E77-BD2A-4B0F-87BA-D2E038F53F80}"/>
    <hyperlink ref="A1291" r:id="rId2690" display="https://www.ncbi.nlm.nih.gov/protein/489335282" xr:uid="{F4A19D06-D8A7-4FE8-BCF5-4B6EA1F7E050}"/>
    <hyperlink ref="A1309" r:id="rId2691" display="https://www.ncbi.nlm.nih.gov/protein/490533858" xr:uid="{19986060-1BF5-42A0-B526-F78C45932A52}"/>
    <hyperlink ref="A1310" r:id="rId2692" display="https://www.ncbi.nlm.nih.gov/protein/490533858" xr:uid="{1DCFDD72-C47D-43E3-AFE3-9F61B21D0A98}"/>
    <hyperlink ref="A1311" r:id="rId2693" display="https://www.ncbi.nlm.nih.gov/protein/490533858" xr:uid="{D70B5F68-D428-4C3B-91B1-67C35178D7BE}"/>
    <hyperlink ref="A1312" r:id="rId2694" display="https://www.ncbi.nlm.nih.gov/protein/490533858" xr:uid="{43EACD3E-14FB-4D98-B23F-E1AEAD15E0CB}"/>
    <hyperlink ref="A1313" r:id="rId2695" display="https://www.ncbi.nlm.nih.gov/protein/490533858" xr:uid="{86EB0A19-169F-4B5E-B953-E6BA03FBF5C8}"/>
    <hyperlink ref="A1314" r:id="rId2696" display="https://www.ncbi.nlm.nih.gov/protein/490533858" xr:uid="{2209637E-C033-42E3-806F-CB406A75D2D3}"/>
    <hyperlink ref="F1321" r:id="rId2697" xr:uid="{27D26EE0-E21C-4924-8A21-096FF06ED442}"/>
    <hyperlink ref="F1322" r:id="rId2698" xr:uid="{0C10BC1A-6112-4141-BB87-73D53E07501A}"/>
    <hyperlink ref="A1321" r:id="rId2699" display="https://www.ncbi.nlm.nih.gov/protein/489335860" xr:uid="{752D00D5-22B2-49D2-9929-F4638D1D6EAF}"/>
    <hyperlink ref="A1322" r:id="rId2700" display="https://www.ncbi.nlm.nih.gov/protein/489335860" xr:uid="{CC85EB2A-E953-4E8E-91CB-8CDBF18BA0C2}"/>
    <hyperlink ref="F1333" r:id="rId2701" xr:uid="{5321C9B6-593B-4C81-873F-863BAE5E917A}"/>
    <hyperlink ref="A1333" r:id="rId2702" display="https://www.ncbi.nlm.nih.gov/protein/489339504" xr:uid="{15A4C25A-B562-43BE-BDB4-74F780468B03}"/>
    <hyperlink ref="F1339" r:id="rId2703" xr:uid="{EF475AB5-E017-48E8-BA3E-C4EC2BD54470}"/>
    <hyperlink ref="F1345" r:id="rId2704" xr:uid="{05310ADA-2518-4934-AC81-C101956BE44D}"/>
    <hyperlink ref="A1345" r:id="rId2705" display="https://www.ncbi.nlm.nih.gov/protein/490533419" xr:uid="{2F78A876-461C-4A0E-A360-72AC450B93B6}"/>
    <hyperlink ref="F1344" r:id="rId2706" xr:uid="{319212EC-60F9-4DDC-B0F7-9519ADE2D586}"/>
    <hyperlink ref="A1344" r:id="rId2707" display="https://www.ncbi.nlm.nih.gov/protein/490533419" xr:uid="{C48753DF-2505-4032-AEEA-06E0633BB297}"/>
    <hyperlink ref="F1351" r:id="rId2708" xr:uid="{C0F88362-1375-4B4D-9B66-5AC06349F71C}"/>
    <hyperlink ref="F1352" r:id="rId2709" xr:uid="{B9B1B351-7C0A-4253-8AC2-CE2EFD4D57DB}"/>
    <hyperlink ref="A1351" r:id="rId2710" display="https://www.ncbi.nlm.nih.gov/protein/489320276" xr:uid="{D56015D1-97F4-4463-96E8-39C596F40CBA}"/>
    <hyperlink ref="A1352" r:id="rId2711" display="https://www.ncbi.nlm.nih.gov/protein/489320276" xr:uid="{CC9A88A9-29D0-49B3-BB8E-3FFB82B9A7AB}"/>
    <hyperlink ref="A1327" r:id="rId2712" display="https://www.ncbi.nlm.nih.gov/protein/489337705" xr:uid="{53ED7AA8-6BD8-4992-8559-7C73A2F382B9}"/>
    <hyperlink ref="A1329" r:id="rId2713" display="https://www.ncbi.nlm.nih.gov/protein/489337705" xr:uid="{0FE053E2-E190-4317-B92D-7DADCCD24C26}"/>
    <hyperlink ref="A1330" r:id="rId2714" display="https://www.ncbi.nlm.nih.gov/protein/489337705" xr:uid="{2E36040F-E7A0-45F0-AC81-69C47F975989}"/>
    <hyperlink ref="A1325" r:id="rId2715" display="https://www.ncbi.nlm.nih.gov/protein/489337705" xr:uid="{4A98F5A9-A900-4A71-9C5C-2DCEA8752CEF}"/>
    <hyperlink ref="A1326" r:id="rId2716" display="https://www.ncbi.nlm.nih.gov/protein/489337705" xr:uid="{40DE69B2-89B6-423D-B08F-E049A28F4835}"/>
    <hyperlink ref="A1358" r:id="rId2717" display="https://www.ncbi.nlm.nih.gov/protein/489337187" xr:uid="{F0D1E1E2-35AD-487E-8425-FB7B5025B2A2}"/>
    <hyperlink ref="A1359" r:id="rId2718" display="https://www.ncbi.nlm.nih.gov/protein/489337187" xr:uid="{297B1407-00F5-4CF1-8272-44BD0D1B6FDF}"/>
    <hyperlink ref="A1360" r:id="rId2719" display="https://www.ncbi.nlm.nih.gov/protein/489337187" xr:uid="{D1A293E9-4FD8-456B-AEAC-67C6ECAC1B75}"/>
    <hyperlink ref="A1361" r:id="rId2720" display="https://www.ncbi.nlm.nih.gov/protein/489337187" xr:uid="{82D5D472-84A1-4F6B-B380-AF0DE9E51E93}"/>
    <hyperlink ref="A1376" r:id="rId2721" display="https://www.ncbi.nlm.nih.gov/protein/489321751" xr:uid="{A61B8F96-9ACE-4CA2-A0F4-EE58E31F47B9}"/>
    <hyperlink ref="A1377" r:id="rId2722" display="https://www.ncbi.nlm.nih.gov/protein/489321751" xr:uid="{9E14084F-804A-4120-ABFC-5F53A2F9A810}"/>
    <hyperlink ref="A1292" r:id="rId2723" display="https://www.ncbi.nlm.nih.gov/protein/489335282" xr:uid="{3870FD73-8072-49FE-A1AE-407CD0D3EE2E}"/>
    <hyperlink ref="A1366" r:id="rId2724" display="https://www.ncbi.nlm.nih.gov/protein/489324808" xr:uid="{4B3A396E-73ED-42B6-937A-7A11C9724E3A}"/>
    <hyperlink ref="A1367" r:id="rId2725" display="https://www.ncbi.nlm.nih.gov/protein/489324808" xr:uid="{D7552A51-2190-42B5-96AE-36700A1C78FD}"/>
    <hyperlink ref="A1368" r:id="rId2726" display="https://www.ncbi.nlm.nih.gov/protein/489324808" xr:uid="{958C0CCE-35C3-4FEA-BC3F-71F6AA53FBF2}"/>
    <hyperlink ref="A1370" r:id="rId2727" display="https://www.ncbi.nlm.nih.gov/protein/489324808" xr:uid="{6B94686D-7615-4737-AAE3-9FBA885FDA8B}"/>
    <hyperlink ref="A1371" r:id="rId2728" display="https://www.ncbi.nlm.nih.gov/protein/489324808" xr:uid="{CA6CEECC-80E7-4579-B699-C25799F15043}"/>
    <hyperlink ref="H1272" r:id="rId2729" display="https://www.genome.jp/entry/C00254" xr:uid="{374593BA-6924-4F84-B198-EF8918DDF1AC}"/>
    <hyperlink ref="G1272" r:id="rId2730" display="https://www.genome.jp/entry/C00251" xr:uid="{CAB59015-3AAB-4846-AE65-156868566F31}"/>
    <hyperlink ref="H1273" r:id="rId2731" display="https://www.genome.jp/entry/C16639" xr:uid="{EAE3D48A-51AA-468D-8E56-1CD4B92C4EEF}"/>
    <hyperlink ref="G1273" r:id="rId2732" display="https://www.genome.jp/entry/C08353" xr:uid="{8FDD627D-72BF-4ADF-B0D3-AE90E291FEFF}"/>
    <hyperlink ref="F1286" r:id="rId2733" xr:uid="{54E0CCB5-F279-40DB-B720-5819C0A40EC0}"/>
    <hyperlink ref="F1287" r:id="rId2734" xr:uid="{AB343ABA-F370-49C9-9967-FEB84C77568C}"/>
    <hyperlink ref="F1288" r:id="rId2735" xr:uid="{4F4555D3-4B9D-4411-8089-15BCDE92647F}"/>
    <hyperlink ref="F1289" r:id="rId2736" xr:uid="{48609D24-15BC-44FA-9F72-DC5FC3FF0A58}"/>
    <hyperlink ref="F1290" r:id="rId2737" xr:uid="{9A4BFFB5-99E2-4BED-B1C6-B92FEAC13F07}"/>
    <hyperlink ref="F1291" r:id="rId2738" xr:uid="{D7803D44-76EC-4905-9C64-7F4DF9573502}"/>
    <hyperlink ref="F1292" r:id="rId2739" xr:uid="{C653F80E-A35A-4322-AB71-4A08F62D6C75}"/>
    <hyperlink ref="F1293" r:id="rId2740" xr:uid="{2A5DF560-1A55-478A-93F0-C0DB604CB511}"/>
    <hyperlink ref="F1313" r:id="rId2741" xr:uid="{F68C6C8F-1DC8-43D5-80C8-1B849A925051}"/>
    <hyperlink ref="F1314" r:id="rId2742" xr:uid="{884C6819-2EB5-4A6A-A249-8AD0E6CB7109}"/>
    <hyperlink ref="F1327" r:id="rId2743" xr:uid="{891789D3-F494-4B29-86D8-FB5D5A102983}"/>
    <hyperlink ref="F1309" r:id="rId2744" xr:uid="{69C4D0FC-1EEC-4FD1-885F-29A47E51A061}"/>
    <hyperlink ref="F1310" r:id="rId2745" xr:uid="{7253624F-B01F-44C7-94B8-3CFD9460E2B2}"/>
    <hyperlink ref="F1311" r:id="rId2746" xr:uid="{483816C9-DD39-4846-80B6-63DA18EFF477}"/>
    <hyperlink ref="F1312" r:id="rId2747" xr:uid="{E201B0A8-99B2-48FF-A810-C5E10DE7BC2E}"/>
    <hyperlink ref="F1329" r:id="rId2748" xr:uid="{1D27AB07-A411-408E-ACEC-D476256A324A}"/>
    <hyperlink ref="F1330" r:id="rId2749" xr:uid="{73093E3E-FA45-4B90-BAF6-0EBC0E4F2849}"/>
    <hyperlink ref="F1325" r:id="rId2750" xr:uid="{66FEBD75-1F51-4574-885A-D69497277806}"/>
    <hyperlink ref="F1326" r:id="rId2751" xr:uid="{723BC321-1607-4A65-9F14-8A7F1C7A40E6}"/>
    <hyperlink ref="F1328" r:id="rId2752" xr:uid="{6E7D3028-E757-41EA-93A4-F17500266C98}"/>
    <hyperlink ref="H1345" r:id="rId2753" display="https://www.genome.jp/entry/C22458" xr:uid="{1764EDE6-C826-4BA6-962B-516A6F91A049}"/>
    <hyperlink ref="F1358" r:id="rId2754" xr:uid="{5E4E6CE7-4B42-4E93-BD15-3E886AE585B3}"/>
    <hyperlink ref="F1359" r:id="rId2755" xr:uid="{1975A7C4-A5C0-48FE-9916-5E4857BDAE5C}"/>
    <hyperlink ref="F1360" r:id="rId2756" xr:uid="{4BFFC4DC-A6B9-4E8D-8459-F1A7C034E892}"/>
    <hyperlink ref="F1368" r:id="rId2757" xr:uid="{EC1379DD-212A-4A77-8875-69F892620E05}"/>
    <hyperlink ref="F1385" r:id="rId2758" display="https://www.genome.jp/entry/" xr:uid="{84385494-A56B-48E8-B870-9B305D720E4D}"/>
    <hyperlink ref="F1377" r:id="rId2759" xr:uid="{3379717A-733B-42FA-B88E-52A8E2C83044}"/>
    <hyperlink ref="F1376" r:id="rId2760" xr:uid="{2022EA63-8014-4769-8325-C46AD8C4048B}"/>
    <hyperlink ref="F1384" r:id="rId2761" display="https://www.genome.jp/entry/" xr:uid="{4ACF8C77-E256-416C-B9C8-BF0839497AF2}"/>
    <hyperlink ref="F1382" r:id="rId2762" display="https://www.genome.jp/entry/" xr:uid="{A1518178-88CD-4233-A26F-808DB436B52A}"/>
    <hyperlink ref="F1383" r:id="rId2763" display="https://www.genome.jp/entry/" xr:uid="{98F7B7D2-EEC6-4A3B-8B85-76484352AA4B}"/>
    <hyperlink ref="F1381" r:id="rId2764" xr:uid="{BE539991-C849-46AE-A8F8-4F38AE0B5B1F}"/>
    <hyperlink ref="F1380" r:id="rId2765" xr:uid="{06D0173E-C9D7-4152-A4EF-861EA88CFD41}"/>
    <hyperlink ref="F1379" r:id="rId2766" xr:uid="{A5A4017A-0066-4EC4-A360-E85B538630E7}"/>
    <hyperlink ref="F1378" r:id="rId2767" xr:uid="{278D5497-6504-412A-B82A-7744B0D4DF51}"/>
    <hyperlink ref="F1375" r:id="rId2768" xr:uid="{1F005CB0-37D1-4F57-AF7B-0600515100F9}"/>
    <hyperlink ref="F1374" r:id="rId2769" xr:uid="{CF7AA52B-E5E5-4BCD-BF04-7B65E19DAEAA}"/>
    <hyperlink ref="F1372" r:id="rId2770" xr:uid="{847ADF18-5EED-4367-B4EF-F28CFCBCED40}"/>
    <hyperlink ref="F1373" r:id="rId2771" xr:uid="{65C486EA-8093-4A6A-A519-8B9AD01BE22C}"/>
    <hyperlink ref="F1363" r:id="rId2772" xr:uid="{7D3E3E8A-0D21-42C6-8F71-1541CBAB5710}"/>
    <hyperlink ref="F1364" r:id="rId2773" xr:uid="{A968DE43-9AF2-4C55-AD1A-D664C8031556}"/>
    <hyperlink ref="F1365" r:id="rId2774" xr:uid="{A6F218EF-F43F-4FB7-AA89-2E0249C5C1B9}"/>
    <hyperlink ref="F1362" r:id="rId2775" xr:uid="{802DF888-14AC-4E89-A011-D23D466C95CA}"/>
    <hyperlink ref="F1361" r:id="rId2776" xr:uid="{4FF73D30-5499-4A5C-B835-A49508281846}"/>
    <hyperlink ref="F1366" r:id="rId2777" xr:uid="{0B36A934-20C4-4963-84F1-F40F1ABADD31}"/>
    <hyperlink ref="F1367" r:id="rId2778" xr:uid="{275D73B0-3784-43E8-ACEE-37AC20B0B691}"/>
    <hyperlink ref="F1370" r:id="rId2779" xr:uid="{DCCB5E9B-37A3-4D8F-88C9-BC6E3639D132}"/>
    <hyperlink ref="F1371" r:id="rId2780" xr:uid="{11EA9CC3-C007-4758-871F-CCC79C30CA05}"/>
    <hyperlink ref="F1369" r:id="rId2781" xr:uid="{47BE30F4-4A93-47BD-9B56-461B20D549B6}"/>
    <hyperlink ref="G1377" r:id="rId2782" display="https://www.genome.jp/entry/C00390" xr:uid="{90A38238-99C2-456A-AD90-DAA0D7EE955A}"/>
    <hyperlink ref="H1378" r:id="rId2783" display="https://www.genome.jp/entry/C00001" xr:uid="{04F4D628-630E-4C56-90CE-0E0FB4B04495}"/>
    <hyperlink ref="F642" r:id="rId2784" xr:uid="{73491FDF-B64C-4006-AB35-A285BC2365C1}"/>
    <hyperlink ref="F643" r:id="rId2785" xr:uid="{48E38DF6-E539-4A9E-B6E1-E253E7F1E969}"/>
    <hyperlink ref="F644" r:id="rId2786" xr:uid="{172B4419-6840-42FE-9837-588D5E274F6C}"/>
    <hyperlink ref="F645" r:id="rId2787" xr:uid="{3A7E87CF-5E77-46A0-AAFA-B30C1C1C5559}"/>
    <hyperlink ref="F646" r:id="rId2788" xr:uid="{79352D0B-54A5-43D7-B4D9-AD3F6280A20F}"/>
    <hyperlink ref="F647" r:id="rId2789" xr:uid="{A1D0D8AB-38FE-4C0A-B2B2-C5F12BC1E6F7}"/>
    <hyperlink ref="F648" r:id="rId2790" xr:uid="{35A0805A-5269-4A38-9E42-CD849FEC647C}"/>
    <hyperlink ref="F649" r:id="rId2791" xr:uid="{7168DB1B-C2E3-4BC9-9B07-DADD8F738C26}"/>
    <hyperlink ref="F650" r:id="rId2792" xr:uid="{29F42B4E-263C-475A-9825-4672B414BABE}"/>
    <hyperlink ref="F651" r:id="rId2793" xr:uid="{ACC5769D-D25F-4035-9D13-68F64C23EC3D}"/>
    <hyperlink ref="F652" r:id="rId2794" xr:uid="{7E80F89B-D44D-4BD4-B4B8-AFF2EC202CF3}"/>
    <hyperlink ref="F653" r:id="rId2795" xr:uid="{F6D130E6-51E1-4200-9C25-FBCD6BB83400}"/>
    <hyperlink ref="F654" r:id="rId2796" xr:uid="{EAEF66D7-888D-45D2-B654-013E3AE7279E}"/>
    <hyperlink ref="F656" r:id="rId2797" xr:uid="{84128939-7A3A-4DA1-81BA-44542A41A282}"/>
    <hyperlink ref="F657" r:id="rId2798" xr:uid="{F11E2590-9FB8-472A-8C07-6F920E3D4C26}"/>
    <hyperlink ref="F658" r:id="rId2799" xr:uid="{88AB0E5E-0B59-46C2-9B46-39F88DCEF0BB}"/>
    <hyperlink ref="F663" r:id="rId2800" xr:uid="{3A78A345-0E0B-4233-AFBF-752D540BADEF}"/>
    <hyperlink ref="F659" r:id="rId2801" xr:uid="{64811803-40B1-42ED-AC01-EC633E31EFD0}"/>
    <hyperlink ref="F660" r:id="rId2802" xr:uid="{0E697338-71A6-4F5D-8D96-B28F04AE7C2B}"/>
    <hyperlink ref="F661" r:id="rId2803" xr:uid="{87271CA9-ABFA-4404-888D-2D5D3173DC61}"/>
    <hyperlink ref="F662" r:id="rId2804" xr:uid="{33CC5C57-5FFC-4D84-9AEB-8DD85104DB8E}"/>
    <hyperlink ref="H656" r:id="rId2805" display="https://www.genome.jp/entry/C00008" xr:uid="{1FABE09E-FEEC-40CB-861F-4DBFA12195BF}"/>
    <hyperlink ref="F664" r:id="rId2806" xr:uid="{7B4E8C97-9E4C-4954-B303-516B79DED9F8}"/>
    <hyperlink ref="F665" r:id="rId2807" xr:uid="{8DD12BD5-0CBB-48E4-83E6-F837DA9ACE08}"/>
    <hyperlink ref="F666" r:id="rId2808" xr:uid="{F7EBBA0B-9FCC-45FC-B765-5BA8E4F5C9F4}"/>
    <hyperlink ref="F667" r:id="rId2809" xr:uid="{93CD7A25-93B7-4A07-90D7-40A91605D45A}"/>
    <hyperlink ref="F668" r:id="rId2810" xr:uid="{57C7858F-9BC9-4300-935A-3FE65EA11A9D}"/>
    <hyperlink ref="F669" r:id="rId2811" xr:uid="{DFF5929C-43BB-4E8E-8965-DFB12AD25792}"/>
    <hyperlink ref="F670" r:id="rId2812" xr:uid="{86A47967-413F-4E79-87C0-19E1D81B4272}"/>
    <hyperlink ref="F671" r:id="rId2813" xr:uid="{D91665AC-0E53-48A2-AA2C-453B6C264FAE}"/>
    <hyperlink ref="F674" r:id="rId2814" xr:uid="{B9E19F7C-F404-46C8-AEC1-BB1C6DA6EC01}"/>
    <hyperlink ref="F672" r:id="rId2815" xr:uid="{2E40001C-4E0D-4227-B2DB-6DBAD1DA27DF}"/>
    <hyperlink ref="F673" r:id="rId2816" xr:uid="{B5F7D07B-6D93-471B-8CD4-B0DF8B1EC1EC}"/>
    <hyperlink ref="F675" r:id="rId2817" xr:uid="{3D512931-7B92-4C5B-8783-875D60DBE1FF}"/>
    <hyperlink ref="F676" r:id="rId2818" xr:uid="{4937ECCF-A9E4-4676-A0BB-FAE6D6FDA1D3}"/>
    <hyperlink ref="F677" r:id="rId2819" xr:uid="{26F80EC4-1094-4919-9F5B-7934950E47B8}"/>
    <hyperlink ref="F678" r:id="rId2820" xr:uid="{78587CF9-CA26-428C-9667-949097831675}"/>
    <hyperlink ref="F679" r:id="rId2821" xr:uid="{5A32370B-0042-461B-8E36-6C8A0CD9E145}"/>
    <hyperlink ref="F680" r:id="rId2822" xr:uid="{0C2E6A1F-E180-412B-BD5B-FE45C8270D85}"/>
    <hyperlink ref="F681" r:id="rId2823" xr:uid="{E466FF67-880B-47AF-A46E-EFE4ABF704D0}"/>
    <hyperlink ref="F682" r:id="rId2824" xr:uid="{D8376571-F348-418F-93FD-1E12E5D3624D}"/>
    <hyperlink ref="F683" r:id="rId2825" xr:uid="{AD5DFEE8-5A02-4CC3-8BE6-1B29A7F15D07}"/>
    <hyperlink ref="F684" r:id="rId2826" xr:uid="{56A9780A-F6DE-4FD7-8C89-11DE6B0E4242}"/>
    <hyperlink ref="F685" r:id="rId2827" xr:uid="{96981A6C-1738-48D0-81AF-6D46BFFFAF46}"/>
    <hyperlink ref="F687" r:id="rId2828" xr:uid="{4CBA21B8-C4D9-4A6A-8C70-44A22DD2D2FA}"/>
    <hyperlink ref="F686" r:id="rId2829" xr:uid="{F2D59FB4-4295-42AB-AF35-FFB52372B0D3}"/>
    <hyperlink ref="F688" r:id="rId2830" xr:uid="{52856426-EC63-4DFF-A995-EA2B6FA495DC}"/>
    <hyperlink ref="F689" r:id="rId2831" xr:uid="{830EF145-D720-4BD8-995F-EF2AED3860A7}"/>
    <hyperlink ref="F690" r:id="rId2832" xr:uid="{80F40B98-18CC-480A-AAED-87439E1BC9E5}"/>
    <hyperlink ref="F691" r:id="rId2833" xr:uid="{3D969FA5-CBD6-45E7-B40B-69633793EF18}"/>
    <hyperlink ref="F692" r:id="rId2834" xr:uid="{97DFE9A5-58F4-4233-940C-74E599E18BC5}"/>
    <hyperlink ref="F693" r:id="rId2835" xr:uid="{1F0DD1B5-73EC-4437-9BB6-A0505B12B35F}"/>
    <hyperlink ref="F694" r:id="rId2836" xr:uid="{BB34F7FF-87D9-4A6A-A5AA-6BE46C86B825}"/>
    <hyperlink ref="F695" r:id="rId2837" xr:uid="{C578BE18-4C0D-4D3A-9494-73D327FE8796}"/>
    <hyperlink ref="F696" r:id="rId2838" xr:uid="{D2533075-9319-4931-AF8A-E0B3CD38B669}"/>
    <hyperlink ref="F701" r:id="rId2839" xr:uid="{C19CD4F1-3980-4683-8B69-CBA3302BB1A5}"/>
    <hyperlink ref="F697" r:id="rId2840" xr:uid="{1F090E03-6357-43B0-B682-648A841C5E3D}"/>
    <hyperlink ref="F698" r:id="rId2841" xr:uid="{322419BF-D6AD-4A1D-984A-9A2D13C1F5B5}"/>
    <hyperlink ref="F699" r:id="rId2842" xr:uid="{B95636A1-2DDE-420B-8F97-5417987344EA}"/>
    <hyperlink ref="F700" r:id="rId2843" xr:uid="{AEB2C973-D8DB-43EC-ACF7-FF4A1568BBE7}"/>
    <hyperlink ref="F702" r:id="rId2844" xr:uid="{DBC67D37-BB38-44AD-B4BD-0FD8C79B9F2B}"/>
    <hyperlink ref="F703" r:id="rId2845" xr:uid="{057141E0-BFB0-4041-A994-5CEA97526FFB}"/>
    <hyperlink ref="F704" r:id="rId2846" xr:uid="{1BFF5787-89F5-4AD2-9C95-549D6BE4FB7B}"/>
    <hyperlink ref="F709" r:id="rId2847" xr:uid="{8419EBA4-3A42-4C1F-A86C-CA44A14B9F2A}"/>
    <hyperlink ref="F705" r:id="rId2848" xr:uid="{EE6C78C6-37C7-40D4-AE1B-B9E5A3B6E2BB}"/>
    <hyperlink ref="G702" r:id="rId2849" display="https://www.genome.jp/entry/C00201" xr:uid="{9FCE5A50-1533-4E25-810C-254D44E1B67B}"/>
    <hyperlink ref="G704" r:id="rId2850" display="https://www.genome.jp/entry/C00044" xr:uid="{A315B9DD-F652-45C6-B5FA-964CAE29F971}"/>
    <hyperlink ref="F706" r:id="rId2851" xr:uid="{89D69941-B0C4-4E98-A2B9-DF884EBC67C2}"/>
    <hyperlink ref="F707" r:id="rId2852" xr:uid="{D91254FD-A872-4063-9D50-39CF4639ACDD}"/>
    <hyperlink ref="F708" r:id="rId2853" xr:uid="{5BE194F3-21DC-4952-8871-746B060AE113}"/>
    <hyperlink ref="F710" r:id="rId2854" xr:uid="{C5BD30AE-1745-405A-BB15-31A5EDF1D82B}"/>
    <hyperlink ref="F711" r:id="rId2855" xr:uid="{371BDCBE-4D64-47EE-8CFE-3E47D1D5FFB1}"/>
    <hyperlink ref="F712" r:id="rId2856" xr:uid="{BA7679FC-FC62-4F8C-B811-856568BBAD19}"/>
    <hyperlink ref="F713" r:id="rId2857" xr:uid="{2C43E478-EB11-4F09-91B7-DAEE63B1B9FE}"/>
    <hyperlink ref="F714" r:id="rId2858" xr:uid="{D421579B-CF39-4123-BA07-3E31CE353672}"/>
    <hyperlink ref="F715" r:id="rId2859" xr:uid="{8B92F4BD-BA8E-4506-AAE7-710CD6865C83}"/>
    <hyperlink ref="F721" r:id="rId2860" xr:uid="{4E156D9E-5F7C-446C-BF98-C4D08DDDC7FE}"/>
    <hyperlink ref="F717" r:id="rId2861" xr:uid="{D6D0D2E0-791C-4D15-9881-A31CD898BAEF}"/>
    <hyperlink ref="F718" r:id="rId2862" xr:uid="{02DE34CB-F032-431C-9069-6C7031806C82}"/>
    <hyperlink ref="F719" r:id="rId2863" xr:uid="{31BD1B1D-BBB1-4864-9467-651EE9B871EB}"/>
    <hyperlink ref="F720" r:id="rId2864" xr:uid="{42C2BB10-9392-41C9-88B1-BB6A064B02C5}"/>
    <hyperlink ref="F722" r:id="rId2865" xr:uid="{6B54FB7F-A2EF-4249-873C-AA374AAE3062}"/>
    <hyperlink ref="F723" r:id="rId2866" xr:uid="{FCAF14EA-7B70-455B-828F-0DD7C474169F}"/>
    <hyperlink ref="F724" r:id="rId2867" xr:uid="{3D6D669E-B556-47D9-BC00-7DC9C6DB3610}"/>
    <hyperlink ref="H710" r:id="rId2868" display="https://www.genome.jp/entry/C21031" xr:uid="{2EFFD450-6A8D-4785-A3AE-89449EBE4B44}"/>
    <hyperlink ref="G710" r:id="rId2869" display="https://www.genome.jp/entry/C11039" xr:uid="{51F2F37D-2C5C-4DD6-90A5-2D55A726BB64}"/>
    <hyperlink ref="G722" r:id="rId2870" display="https://www.genome.jp/entry/C00002" xr:uid="{25182447-9E1B-4097-A193-AAD7A4CE831A}"/>
    <hyperlink ref="F725" r:id="rId2871" xr:uid="{7544A5F1-7FBC-41B6-A262-851034AC8490}"/>
    <hyperlink ref="F726" r:id="rId2872" xr:uid="{E2308266-4234-4E3C-86C4-8EEE8450D63D}"/>
    <hyperlink ref="F727" r:id="rId2873" xr:uid="{00678D56-8D9F-4A2D-8310-2FCF2DD20B0D}"/>
    <hyperlink ref="F728" r:id="rId2874" xr:uid="{5A306C8D-6B3F-441A-B952-11C6A1C02AFE}"/>
    <hyperlink ref="F729" r:id="rId2875" xr:uid="{7BB8E435-D8FA-4D68-B35B-F526EBC93EEF}"/>
    <hyperlink ref="F730" r:id="rId2876" xr:uid="{5E10E003-2336-4B24-8E56-5FE303F75706}"/>
    <hyperlink ref="F731" r:id="rId2877" xr:uid="{3AD66C02-BE0F-490D-941B-138CEA54F6A9}"/>
    <hyperlink ref="F732" r:id="rId2878" xr:uid="{52B8C081-70F1-415B-B500-FF468C2BEEBE}"/>
    <hyperlink ref="F733" r:id="rId2879" xr:uid="{E7A914C2-0B24-4944-ACEF-4189377FBC1A}"/>
    <hyperlink ref="F734" r:id="rId2880" xr:uid="{526B7A72-588D-4D71-B8A9-F9FC91E903E0}"/>
    <hyperlink ref="F735" r:id="rId2881" xr:uid="{DF875C23-15D7-4C21-842D-26D42390854C}"/>
    <hyperlink ref="F736" r:id="rId2882" xr:uid="{AA53004E-AD76-4E0B-9C0E-92F3F83B17B3}"/>
    <hyperlink ref="F737" r:id="rId2883" xr:uid="{AC5AF357-9E09-4433-8817-4612C2416E41}"/>
    <hyperlink ref="F738" r:id="rId2884" xr:uid="{433F3052-4EFC-407C-9813-821AB49BCF15}"/>
    <hyperlink ref="F739" r:id="rId2885" xr:uid="{4762368B-12BA-4927-9CB6-6D80B7DCAAFC}"/>
    <hyperlink ref="F740" r:id="rId2886" xr:uid="{B1FD63AA-1A3A-44E9-8B53-A86676B8C7D0}"/>
    <hyperlink ref="F741" r:id="rId2887" xr:uid="{8591A5A3-E052-4CDF-A152-4A7BB2B0FA24}"/>
    <hyperlink ref="F742" r:id="rId2888" xr:uid="{09CD73E8-0D27-4E0F-BF45-A82DF0052131}"/>
    <hyperlink ref="F743" r:id="rId2889" xr:uid="{02D0E497-56CE-447E-BC2B-AF5C52702C44}"/>
    <hyperlink ref="F744" r:id="rId2890" xr:uid="{24E688DB-98A2-46C7-9F88-D6752E93FFD0}"/>
    <hyperlink ref="F745" r:id="rId2891" xr:uid="{21E17C1B-B399-4B9B-8F4B-F31AB064438B}"/>
    <hyperlink ref="F746" r:id="rId2892" xr:uid="{D7D013B9-BCC4-4528-9564-DAA4D8EAA7F3}"/>
    <hyperlink ref="F747" r:id="rId2893" xr:uid="{CFA312FD-E395-4A50-8356-1B1644CE35E9}"/>
    <hyperlink ref="F748" r:id="rId2894" xr:uid="{50D33025-D957-42E0-8D7F-0EE746E8ABB0}"/>
    <hyperlink ref="F752" r:id="rId2895" xr:uid="{759E3171-FDE1-4A88-ACED-05C181F0B09C}"/>
    <hyperlink ref="F753" r:id="rId2896" xr:uid="{7C695142-4128-4DD9-9A2F-C50FE6779F94}"/>
    <hyperlink ref="F749" r:id="rId2897" xr:uid="{6E3AFCF8-A8CA-4320-A683-0C10F836FCF4}"/>
    <hyperlink ref="F750" r:id="rId2898" xr:uid="{8A3A481C-AC03-418A-BDEB-5E79E8D28FAC}"/>
    <hyperlink ref="F751" r:id="rId2899" xr:uid="{B95A990F-335C-4022-A5F3-926A3B5066ED}"/>
    <hyperlink ref="F754" r:id="rId2900" xr:uid="{413AA884-6BE6-4CDA-AF53-74A4BBE4C00C}"/>
    <hyperlink ref="F755" r:id="rId2901" xr:uid="{6198D428-9E9D-46D6-96F1-6008D925F02F}"/>
    <hyperlink ref="F756" r:id="rId2902" xr:uid="{C9E3A709-45A8-44D1-B91E-9108A83462AD}"/>
    <hyperlink ref="F757" r:id="rId2903" xr:uid="{AAFC3C31-FD34-4C07-8D1B-A8372F78140F}"/>
    <hyperlink ref="F758" r:id="rId2904" xr:uid="{F5DFFD25-F233-49AF-8A31-99CA101A4A3C}"/>
    <hyperlink ref="H757" r:id="rId2905" display="https://www.genome.jp/entry/C00345" xr:uid="{BD50C589-AF0F-4A52-8D80-9B6928FB7C2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D0830-2AE5-40C3-9044-51544BE4FF92}">
  <sheetPr codeName="Sheet5"/>
  <dimension ref="A1:D1389"/>
  <sheetViews>
    <sheetView tabSelected="1" zoomScale="98" workbookViewId="0">
      <selection activeCell="B6" sqref="B6"/>
    </sheetView>
  </sheetViews>
  <sheetFormatPr defaultRowHeight="14.5" x14ac:dyDescent="0.35"/>
  <cols>
    <col min="1" max="1" width="11.54296875" customWidth="1"/>
    <col min="2" max="2" width="32.1796875" customWidth="1"/>
    <col min="3" max="3" width="25.90625" customWidth="1"/>
    <col min="4" max="4" width="32.08984375" customWidth="1"/>
  </cols>
  <sheetData>
    <row r="1" spans="1:4" s="19" customFormat="1" x14ac:dyDescent="0.35">
      <c r="A1" s="36" t="s">
        <v>42</v>
      </c>
      <c r="B1" s="37" t="s">
        <v>26</v>
      </c>
      <c r="C1" s="38" t="s">
        <v>43</v>
      </c>
      <c r="D1" s="39" t="s">
        <v>44</v>
      </c>
    </row>
    <row r="2" spans="1:4" x14ac:dyDescent="0.35">
      <c r="A2" s="41" t="s">
        <v>1431</v>
      </c>
      <c r="B2" s="42" t="s">
        <v>12613</v>
      </c>
      <c r="C2" s="40" t="str">
        <f>_xlfn.CONCAT(A2, " : ", "1000")</f>
        <v>C00001 : 1000</v>
      </c>
      <c r="D2" s="43" t="str">
        <f t="shared" ref="D2:D65" si="0">_xlfn.CONCAT(A2," : ", B2)</f>
        <v>C00001 : Water</v>
      </c>
    </row>
    <row r="3" spans="1:4" x14ac:dyDescent="0.35">
      <c r="A3" s="41" t="s">
        <v>1432</v>
      </c>
      <c r="B3" s="43" t="s">
        <v>12614</v>
      </c>
      <c r="C3" s="40" t="str">
        <f t="shared" ref="C3:C12" si="1">_xlfn.CONCAT(A3, " : ", "1000")</f>
        <v>C00002 : 1000</v>
      </c>
      <c r="D3" s="43" t="str">
        <f t="shared" si="0"/>
        <v>C00002 : ATP</v>
      </c>
    </row>
    <row r="4" spans="1:4" x14ac:dyDescent="0.35">
      <c r="A4" s="44" t="s">
        <v>1433</v>
      </c>
      <c r="B4" s="43" t="s">
        <v>12615</v>
      </c>
      <c r="C4" s="40" t="str">
        <f t="shared" si="1"/>
        <v>C00003 : 1000</v>
      </c>
      <c r="D4" s="43" t="str">
        <f t="shared" si="0"/>
        <v>C00003 : NAD+</v>
      </c>
    </row>
    <row r="5" spans="1:4" x14ac:dyDescent="0.35">
      <c r="A5" s="41" t="s">
        <v>1434</v>
      </c>
      <c r="B5" s="43" t="s">
        <v>12616</v>
      </c>
      <c r="C5" s="40" t="str">
        <f t="shared" si="1"/>
        <v>C00004 : 1000</v>
      </c>
      <c r="D5" s="43" t="str">
        <f t="shared" si="0"/>
        <v>C00004 : NADH</v>
      </c>
    </row>
    <row r="6" spans="1:4" x14ac:dyDescent="0.35">
      <c r="A6" s="41" t="s">
        <v>1435</v>
      </c>
      <c r="B6" s="42" t="s">
        <v>12617</v>
      </c>
      <c r="C6" s="40" t="str">
        <f t="shared" si="1"/>
        <v>C00005 : 1000</v>
      </c>
      <c r="D6" s="43" t="str">
        <f t="shared" si="0"/>
        <v>C00005 : NADPH</v>
      </c>
    </row>
    <row r="7" spans="1:4" x14ac:dyDescent="0.35">
      <c r="A7" s="45" t="s">
        <v>1436</v>
      </c>
      <c r="B7" s="42" t="s">
        <v>12618</v>
      </c>
      <c r="C7" s="40" t="str">
        <f t="shared" si="1"/>
        <v>C00006 : 1000</v>
      </c>
      <c r="D7" s="43" t="str">
        <f t="shared" si="0"/>
        <v>C00006 : NADP+</v>
      </c>
    </row>
    <row r="8" spans="1:4" x14ac:dyDescent="0.35">
      <c r="A8" s="45" t="s">
        <v>6381</v>
      </c>
      <c r="B8" s="42" t="s">
        <v>12623</v>
      </c>
      <c r="C8" s="40" t="str">
        <f t="shared" si="1"/>
        <v>C00007 : 1000</v>
      </c>
      <c r="D8" s="43" t="str">
        <f t="shared" si="0"/>
        <v>C00007 : Oxygen</v>
      </c>
    </row>
    <row r="9" spans="1:4" x14ac:dyDescent="0.35">
      <c r="A9" s="41" t="s">
        <v>1437</v>
      </c>
      <c r="B9" s="43" t="s">
        <v>12619</v>
      </c>
      <c r="C9" s="40" t="str">
        <f t="shared" si="1"/>
        <v>C00008 : 1000</v>
      </c>
      <c r="D9" s="43" t="str">
        <f t="shared" si="0"/>
        <v>C00008 : ADP</v>
      </c>
    </row>
    <row r="10" spans="1:4" x14ac:dyDescent="0.35">
      <c r="A10" s="41" t="s">
        <v>1438</v>
      </c>
      <c r="B10" s="43" t="s">
        <v>12620</v>
      </c>
      <c r="C10" s="40" t="str">
        <f t="shared" si="1"/>
        <v>C00009 : 1000</v>
      </c>
      <c r="D10" s="43" t="str">
        <f t="shared" si="0"/>
        <v>C00009 : Orthophosphate</v>
      </c>
    </row>
    <row r="11" spans="1:4" x14ac:dyDescent="0.35">
      <c r="A11" s="41" t="s">
        <v>1439</v>
      </c>
      <c r="B11" s="43" t="s">
        <v>12621</v>
      </c>
      <c r="C11" s="40" t="str">
        <f t="shared" si="1"/>
        <v>C00010 : 1000</v>
      </c>
      <c r="D11" s="43" t="str">
        <f t="shared" si="0"/>
        <v>C00010 : Coenzyme A</v>
      </c>
    </row>
    <row r="12" spans="1:4" x14ac:dyDescent="0.35">
      <c r="A12" s="45" t="s">
        <v>1440</v>
      </c>
      <c r="B12" s="43" t="s">
        <v>12622</v>
      </c>
      <c r="C12" s="40" t="str">
        <f t="shared" si="1"/>
        <v>C00011 : 1000</v>
      </c>
      <c r="D12" s="43" t="str">
        <f t="shared" si="0"/>
        <v>C00011 : Carbon dioxide</v>
      </c>
    </row>
    <row r="13" spans="1:4" x14ac:dyDescent="0.35">
      <c r="A13" s="41" t="s">
        <v>6478</v>
      </c>
      <c r="B13" s="42" t="s">
        <v>12624</v>
      </c>
      <c r="C13" s="40" t="str">
        <f t="shared" ref="C3:C66" si="2">_xlfn.CONCAT(A13, " : ", "1")</f>
        <v>C00012 : 1</v>
      </c>
      <c r="D13" s="43" t="str">
        <f t="shared" si="0"/>
        <v>C00012 : Peptide</v>
      </c>
    </row>
    <row r="14" spans="1:4" x14ac:dyDescent="0.35">
      <c r="A14" s="41" t="s">
        <v>1441</v>
      </c>
      <c r="B14" s="42" t="s">
        <v>12625</v>
      </c>
      <c r="C14" s="40" t="str">
        <f>_xlfn.CONCAT(A14, " : ", "1000")</f>
        <v>C00013 : 1000</v>
      </c>
      <c r="D14" s="43" t="str">
        <f t="shared" si="0"/>
        <v>C00013 : Diphosphate</v>
      </c>
    </row>
    <row r="15" spans="1:4" x14ac:dyDescent="0.35">
      <c r="A15" s="41" t="s">
        <v>1442</v>
      </c>
      <c r="B15" s="42" t="s">
        <v>12626</v>
      </c>
      <c r="C15" s="40" t="str">
        <f t="shared" ref="C15:C17" si="3">_xlfn.CONCAT(A15, " : ", "1000")</f>
        <v>C00014 : 1000</v>
      </c>
      <c r="D15" s="43" t="str">
        <f t="shared" si="0"/>
        <v>C00014 : NH3</v>
      </c>
    </row>
    <row r="16" spans="1:4" x14ac:dyDescent="0.35">
      <c r="A16" s="46" t="s">
        <v>6442</v>
      </c>
      <c r="B16" s="42" t="s">
        <v>12627</v>
      </c>
      <c r="C16" s="40" t="str">
        <f t="shared" si="3"/>
        <v>C00015 : 1000</v>
      </c>
      <c r="D16" s="43" t="str">
        <f t="shared" si="0"/>
        <v>C00015 : UDP</v>
      </c>
    </row>
    <row r="17" spans="1:4" x14ac:dyDescent="0.35">
      <c r="A17" s="41" t="s">
        <v>6500</v>
      </c>
      <c r="B17" s="42" t="s">
        <v>12628</v>
      </c>
      <c r="C17" s="40" t="str">
        <f t="shared" si="3"/>
        <v>C00016 : 1000</v>
      </c>
      <c r="D17" s="43" t="str">
        <f t="shared" si="0"/>
        <v>C00016 : FAD</v>
      </c>
    </row>
    <row r="18" spans="1:4" x14ac:dyDescent="0.35">
      <c r="A18" s="41" t="s">
        <v>1443</v>
      </c>
      <c r="B18" s="42" t="s">
        <v>12629</v>
      </c>
      <c r="C18" s="40" t="str">
        <f t="shared" si="2"/>
        <v>C00017 : 1</v>
      </c>
      <c r="D18" s="43" t="str">
        <f t="shared" si="0"/>
        <v>C00017 : Protein</v>
      </c>
    </row>
    <row r="19" spans="1:4" x14ac:dyDescent="0.35">
      <c r="A19" s="41" t="s">
        <v>6518</v>
      </c>
      <c r="B19" s="42" t="s">
        <v>12630</v>
      </c>
      <c r="C19" s="40" t="str">
        <f t="shared" si="2"/>
        <v>C00018 : 1</v>
      </c>
      <c r="D19" s="43" t="str">
        <f t="shared" si="0"/>
        <v>C00018 : PLP</v>
      </c>
    </row>
    <row r="20" spans="1:4" x14ac:dyDescent="0.35">
      <c r="A20" s="41" t="s">
        <v>1444</v>
      </c>
      <c r="B20" s="42" t="s">
        <v>12631</v>
      </c>
      <c r="C20" s="40" t="str">
        <f>_xlfn.CONCAT(A20, " : ", "1000")</f>
        <v>C00019 : 1000</v>
      </c>
      <c r="D20" s="43" t="str">
        <f t="shared" si="0"/>
        <v>C00019 : SAM</v>
      </c>
    </row>
    <row r="21" spans="1:4" x14ac:dyDescent="0.35">
      <c r="A21" s="46" t="s">
        <v>1445</v>
      </c>
      <c r="B21" s="42" t="s">
        <v>12632</v>
      </c>
      <c r="C21" s="40" t="str">
        <f t="shared" ref="C21:C25" si="4">_xlfn.CONCAT(A21, " : ", "1000")</f>
        <v>C00020 : 1000</v>
      </c>
      <c r="D21" s="43" t="str">
        <f t="shared" si="0"/>
        <v>C00020 : AMP</v>
      </c>
    </row>
    <row r="22" spans="1:4" x14ac:dyDescent="0.35">
      <c r="A22" s="41" t="s">
        <v>1446</v>
      </c>
      <c r="B22" s="42" t="s">
        <v>12633</v>
      </c>
      <c r="C22" s="40" t="str">
        <f t="shared" si="4"/>
        <v>C00021 : 1000</v>
      </c>
      <c r="D22" s="43" t="str">
        <f t="shared" si="0"/>
        <v>C00021 : S-Adenosyl-L-homocysteine</v>
      </c>
    </row>
    <row r="23" spans="1:4" x14ac:dyDescent="0.35">
      <c r="A23" s="41" t="s">
        <v>1447</v>
      </c>
      <c r="B23" s="42" t="s">
        <v>12634</v>
      </c>
      <c r="C23" s="40" t="str">
        <f t="shared" si="4"/>
        <v>C00022 : 1000</v>
      </c>
      <c r="D23" s="43" t="str">
        <f t="shared" si="0"/>
        <v>C00022 : Pyruvate</v>
      </c>
    </row>
    <row r="24" spans="1:4" x14ac:dyDescent="0.35">
      <c r="A24" s="41" t="s">
        <v>6479</v>
      </c>
      <c r="B24" s="42" t="s">
        <v>12635</v>
      </c>
      <c r="C24" s="40" t="str">
        <f t="shared" si="4"/>
        <v>C00024 : 1000</v>
      </c>
      <c r="D24" s="43" t="str">
        <f t="shared" si="0"/>
        <v>C00024 : Acetyl-CoA</v>
      </c>
    </row>
    <row r="25" spans="1:4" x14ac:dyDescent="0.35">
      <c r="A25" s="41" t="s">
        <v>1448</v>
      </c>
      <c r="B25" s="42" t="s">
        <v>12636</v>
      </c>
      <c r="C25" s="40" t="str">
        <f t="shared" si="4"/>
        <v>C00025 : 1000</v>
      </c>
      <c r="D25" s="43" t="str">
        <f t="shared" si="0"/>
        <v>C00025 : L-Glutamate</v>
      </c>
    </row>
    <row r="26" spans="1:4" x14ac:dyDescent="0.35">
      <c r="A26" s="41" t="s">
        <v>6456</v>
      </c>
      <c r="B26" s="42" t="s">
        <v>12637</v>
      </c>
      <c r="C26" s="40" t="str">
        <f t="shared" si="2"/>
        <v>C00026 : 1</v>
      </c>
      <c r="D26" s="43" t="str">
        <f t="shared" si="0"/>
        <v>C00026 : 2-Oxoglutarate</v>
      </c>
    </row>
    <row r="27" spans="1:4" x14ac:dyDescent="0.35">
      <c r="A27" s="45" t="s">
        <v>3609</v>
      </c>
      <c r="B27" s="42" t="s">
        <v>12638</v>
      </c>
      <c r="C27" s="40" t="str">
        <f t="shared" si="2"/>
        <v>C00027 : 1</v>
      </c>
      <c r="D27" s="43" t="str">
        <f t="shared" si="0"/>
        <v>C00027 : H2O2</v>
      </c>
    </row>
    <row r="28" spans="1:4" x14ac:dyDescent="0.35">
      <c r="A28" s="41" t="s">
        <v>6418</v>
      </c>
      <c r="B28" s="42" t="s">
        <v>12639</v>
      </c>
      <c r="C28" s="40" t="str">
        <f t="shared" si="2"/>
        <v>C00028 : 1</v>
      </c>
      <c r="D28" s="43" t="str">
        <f t="shared" si="0"/>
        <v>C00028 : Acceptor</v>
      </c>
    </row>
    <row r="29" spans="1:4" x14ac:dyDescent="0.35">
      <c r="A29" s="41" t="s">
        <v>6520</v>
      </c>
      <c r="B29" s="42" t="s">
        <v>12640</v>
      </c>
      <c r="C29" s="40" t="str">
        <f>_xlfn.CONCAT(A29, " : ", "1000")</f>
        <v>C00029 : 1000</v>
      </c>
      <c r="D29" s="43" t="str">
        <f t="shared" si="0"/>
        <v>C00029 : UDP-glucose</v>
      </c>
    </row>
    <row r="30" spans="1:4" x14ac:dyDescent="0.35">
      <c r="A30" s="46" t="s">
        <v>6413</v>
      </c>
      <c r="B30" s="42" t="s">
        <v>12641</v>
      </c>
      <c r="C30" s="40" t="str">
        <f t="shared" si="2"/>
        <v>C00030 : 1</v>
      </c>
      <c r="D30" s="43" t="str">
        <f t="shared" si="0"/>
        <v>C00030 : AH2</v>
      </c>
    </row>
    <row r="31" spans="1:4" x14ac:dyDescent="0.35">
      <c r="A31" s="41" t="s">
        <v>1449</v>
      </c>
      <c r="B31" s="42" t="s">
        <v>12642</v>
      </c>
      <c r="C31" s="40" t="str">
        <f>_xlfn.CONCAT(A31, " : ", "1000")</f>
        <v>C00031 : 1000</v>
      </c>
      <c r="D31" s="43" t="str">
        <f t="shared" si="0"/>
        <v>C00031 : D-Glucose</v>
      </c>
    </row>
    <row r="32" spans="1:4" x14ac:dyDescent="0.35">
      <c r="A32" s="41" t="s">
        <v>6474</v>
      </c>
      <c r="B32" s="42" t="s">
        <v>12643</v>
      </c>
      <c r="C32" s="40" t="str">
        <f t="shared" si="2"/>
        <v>C00032 : 1</v>
      </c>
      <c r="D32" s="43" t="str">
        <f t="shared" si="0"/>
        <v>C00032 : Haem</v>
      </c>
    </row>
    <row r="33" spans="1:4" x14ac:dyDescent="0.35">
      <c r="A33" s="46" t="s">
        <v>6524</v>
      </c>
      <c r="B33" s="42" t="s">
        <v>12644</v>
      </c>
      <c r="C33" s="40" t="str">
        <f t="shared" si="2"/>
        <v>C00033 : 1</v>
      </c>
      <c r="D33" s="43" t="str">
        <f t="shared" si="0"/>
        <v>C00033 : Acetate</v>
      </c>
    </row>
    <row r="34" spans="1:4" x14ac:dyDescent="0.35">
      <c r="A34" s="46" t="s">
        <v>6467</v>
      </c>
      <c r="B34" s="42" t="s">
        <v>12645</v>
      </c>
      <c r="C34" s="40" t="str">
        <f>_xlfn.CONCAT(A34, " : ", "1000")</f>
        <v>C00035 : 1000</v>
      </c>
      <c r="D34" s="43" t="str">
        <f t="shared" si="0"/>
        <v>C00035 : GDP</v>
      </c>
    </row>
    <row r="35" spans="1:4" x14ac:dyDescent="0.35">
      <c r="A35" s="41" t="s">
        <v>6490</v>
      </c>
      <c r="B35" s="42" t="s">
        <v>12646</v>
      </c>
      <c r="C35" s="40" t="str">
        <f t="shared" si="2"/>
        <v>C00036 : 1</v>
      </c>
      <c r="D35" s="43" t="str">
        <f t="shared" si="0"/>
        <v>C00036 : Oxaloacetate</v>
      </c>
    </row>
    <row r="36" spans="1:4" x14ac:dyDescent="0.35">
      <c r="A36" s="41" t="s">
        <v>1450</v>
      </c>
      <c r="B36" s="43" t="s">
        <v>12647</v>
      </c>
      <c r="C36" s="40" t="str">
        <f>_xlfn.CONCAT(A36, " : ", "1000")</f>
        <v>C00037 : 1000</v>
      </c>
      <c r="D36" s="43" t="str">
        <f t="shared" si="0"/>
        <v>C00037 : Glycine</v>
      </c>
    </row>
    <row r="37" spans="1:4" x14ac:dyDescent="0.35">
      <c r="A37" s="41" t="s">
        <v>1451</v>
      </c>
      <c r="B37" s="42" t="s">
        <v>12648</v>
      </c>
      <c r="C37" s="40" t="str">
        <f t="shared" si="2"/>
        <v>C00039 : 1</v>
      </c>
      <c r="D37" s="43" t="str">
        <f t="shared" si="0"/>
        <v>C00039 : DNA</v>
      </c>
    </row>
    <row r="38" spans="1:4" x14ac:dyDescent="0.35">
      <c r="A38" s="41" t="s">
        <v>6634</v>
      </c>
      <c r="B38" s="42" t="s">
        <v>12649</v>
      </c>
      <c r="C38" s="40" t="str">
        <f t="shared" si="2"/>
        <v>C00040 : 1</v>
      </c>
      <c r="D38" s="43" t="str">
        <f t="shared" si="0"/>
        <v>C00040 : Acyl-CoA</v>
      </c>
    </row>
    <row r="39" spans="1:4" x14ac:dyDescent="0.35">
      <c r="A39" s="41" t="s">
        <v>1452</v>
      </c>
      <c r="B39" s="42" t="s">
        <v>12650</v>
      </c>
      <c r="C39" s="40" t="str">
        <f>_xlfn.CONCAT(A39, " : ", "1000")</f>
        <v>C00041 : 1000</v>
      </c>
      <c r="D39" s="43" t="str">
        <f t="shared" si="0"/>
        <v>C00041 : L-Alanine</v>
      </c>
    </row>
    <row r="40" spans="1:4" x14ac:dyDescent="0.35">
      <c r="A40" s="41" t="s">
        <v>1453</v>
      </c>
      <c r="B40" s="42" t="s">
        <v>12651</v>
      </c>
      <c r="C40" s="40" t="str">
        <f t="shared" si="2"/>
        <v>C00042 : 1</v>
      </c>
      <c r="D40" s="43" t="str">
        <f t="shared" si="0"/>
        <v>C00042 : Succinate</v>
      </c>
    </row>
    <row r="41" spans="1:4" ht="29" x14ac:dyDescent="0.35">
      <c r="A41" s="41" t="s">
        <v>4214</v>
      </c>
      <c r="B41" s="42" t="s">
        <v>12652</v>
      </c>
      <c r="C41" s="40" t="str">
        <f t="shared" si="2"/>
        <v>C00043 : 1</v>
      </c>
      <c r="D41" s="43" t="str">
        <f t="shared" si="0"/>
        <v>C00043 : UDP-N-acetyl-alpha-D-glucosamine</v>
      </c>
    </row>
    <row r="42" spans="1:4" x14ac:dyDescent="0.35">
      <c r="A42" s="46" t="s">
        <v>1454</v>
      </c>
      <c r="B42" s="42" t="s">
        <v>12653</v>
      </c>
      <c r="C42" s="40" t="str">
        <f t="shared" si="2"/>
        <v>C00044 : 1</v>
      </c>
      <c r="D42" s="43" t="str">
        <f t="shared" si="0"/>
        <v>C00044 : GTP</v>
      </c>
    </row>
    <row r="43" spans="1:4" x14ac:dyDescent="0.35">
      <c r="A43" s="41" t="s">
        <v>6538</v>
      </c>
      <c r="B43" s="42" t="s">
        <v>12654</v>
      </c>
      <c r="C43" s="40" t="str">
        <f t="shared" si="2"/>
        <v>C00045 : 1</v>
      </c>
      <c r="D43" s="43" t="str">
        <f t="shared" si="0"/>
        <v>C00045 : Amino acid</v>
      </c>
    </row>
    <row r="44" spans="1:4" x14ac:dyDescent="0.35">
      <c r="A44" s="46" t="s">
        <v>6489</v>
      </c>
      <c r="B44" s="42" t="s">
        <v>12655</v>
      </c>
      <c r="C44" s="40" t="str">
        <f t="shared" si="2"/>
        <v>C00046 : 1</v>
      </c>
      <c r="D44" s="43" t="str">
        <f t="shared" si="0"/>
        <v>C00046 : RNA</v>
      </c>
    </row>
    <row r="45" spans="1:4" x14ac:dyDescent="0.35">
      <c r="A45" s="41" t="s">
        <v>1455</v>
      </c>
      <c r="B45" s="42" t="s">
        <v>12656</v>
      </c>
      <c r="C45" s="40" t="str">
        <f>_xlfn.CONCAT(A45, " : ", "1000")</f>
        <v>C00047 : 1000</v>
      </c>
      <c r="D45" s="43" t="str">
        <f t="shared" si="0"/>
        <v>C00047 : L-Lysine</v>
      </c>
    </row>
    <row r="46" spans="1:4" x14ac:dyDescent="0.35">
      <c r="A46" s="41" t="s">
        <v>6414</v>
      </c>
      <c r="B46" s="42" t="s">
        <v>12657</v>
      </c>
      <c r="C46" s="40" t="str">
        <f t="shared" si="2"/>
        <v>C00048 : 1</v>
      </c>
      <c r="D46" s="43" t="str">
        <f t="shared" si="0"/>
        <v>C00048 : Glyoxylate</v>
      </c>
    </row>
    <row r="47" spans="1:4" x14ac:dyDescent="0.35">
      <c r="A47" s="41" t="s">
        <v>1456</v>
      </c>
      <c r="B47" s="42" t="s">
        <v>12658</v>
      </c>
      <c r="C47" s="40" t="str">
        <f>_xlfn.CONCAT(A47, " : ", "1000")</f>
        <v>C00049 : 1000</v>
      </c>
      <c r="D47" s="43" t="str">
        <f t="shared" si="0"/>
        <v>C00049 : L-Aspartate</v>
      </c>
    </row>
    <row r="48" spans="1:4" x14ac:dyDescent="0.35">
      <c r="A48" s="41" t="s">
        <v>1457</v>
      </c>
      <c r="B48" s="42" t="s">
        <v>12659</v>
      </c>
      <c r="C48" s="40" t="str">
        <f t="shared" si="2"/>
        <v>C00051 : 1</v>
      </c>
      <c r="D48" s="43" t="str">
        <f t="shared" si="0"/>
        <v>C00051 : Glutathione</v>
      </c>
    </row>
    <row r="49" spans="1:4" x14ac:dyDescent="0.35">
      <c r="A49" s="41" t="s">
        <v>1458</v>
      </c>
      <c r="B49" s="42" t="s">
        <v>12660</v>
      </c>
      <c r="C49" s="40" t="str">
        <f t="shared" si="2"/>
        <v>C00052 : 1</v>
      </c>
      <c r="D49" s="43" t="str">
        <f t="shared" si="0"/>
        <v>C00052 : UDP-alpha-D-galactose</v>
      </c>
    </row>
    <row r="50" spans="1:4" x14ac:dyDescent="0.35">
      <c r="A50" s="41" t="s">
        <v>6616</v>
      </c>
      <c r="B50" s="42" t="s">
        <v>12661</v>
      </c>
      <c r="C50" s="40" t="str">
        <f t="shared" si="2"/>
        <v>C00053 : 1</v>
      </c>
      <c r="D50" s="43" t="str">
        <f t="shared" si="0"/>
        <v>C00053 : 3'-Phosphoadenylyl sulfate</v>
      </c>
    </row>
    <row r="51" spans="1:4" ht="29" x14ac:dyDescent="0.35">
      <c r="A51" s="41" t="s">
        <v>6521</v>
      </c>
      <c r="B51" s="42" t="s">
        <v>12662</v>
      </c>
      <c r="C51" s="40" t="str">
        <f t="shared" si="2"/>
        <v>C00054 : 1</v>
      </c>
      <c r="D51" s="43" t="str">
        <f t="shared" si="0"/>
        <v>C00054 : Adenosine 3',5'-bisphosphate</v>
      </c>
    </row>
    <row r="52" spans="1:4" x14ac:dyDescent="0.35">
      <c r="A52" s="46" t="s">
        <v>6508</v>
      </c>
      <c r="B52" s="42" t="s">
        <v>12663</v>
      </c>
      <c r="C52" s="40" t="str">
        <f t="shared" si="2"/>
        <v>C00055 : 1</v>
      </c>
      <c r="D52" s="43" t="str">
        <f t="shared" si="0"/>
        <v>C00055 : CMP</v>
      </c>
    </row>
    <row r="53" spans="1:4" x14ac:dyDescent="0.35">
      <c r="A53" s="41" t="s">
        <v>1459</v>
      </c>
      <c r="B53" s="42" t="s">
        <v>12664</v>
      </c>
      <c r="C53" s="40" t="str">
        <f t="shared" si="2"/>
        <v>C00058 : 1</v>
      </c>
      <c r="D53" s="43" t="str">
        <f t="shared" si="0"/>
        <v>C00058 : Formate</v>
      </c>
    </row>
    <row r="54" spans="1:4" x14ac:dyDescent="0.35">
      <c r="A54" s="46" t="s">
        <v>6502</v>
      </c>
      <c r="B54" s="42" t="s">
        <v>12665</v>
      </c>
      <c r="C54" s="40" t="str">
        <f t="shared" si="2"/>
        <v>C00059 : 1</v>
      </c>
      <c r="D54" s="43" t="str">
        <f t="shared" si="0"/>
        <v>C00059 : Sulfate</v>
      </c>
    </row>
    <row r="55" spans="1:4" x14ac:dyDescent="0.35">
      <c r="A55" s="41" t="s">
        <v>6499</v>
      </c>
      <c r="B55" s="42" t="s">
        <v>12666</v>
      </c>
      <c r="C55" s="40" t="str">
        <f t="shared" si="2"/>
        <v>C00060 : 1</v>
      </c>
      <c r="D55" s="43" t="str">
        <f t="shared" si="0"/>
        <v>C00060 : Carboxylate</v>
      </c>
    </row>
    <row r="56" spans="1:4" x14ac:dyDescent="0.35">
      <c r="A56" s="46" t="s">
        <v>6436</v>
      </c>
      <c r="B56" s="42" t="s">
        <v>12667</v>
      </c>
      <c r="C56" s="40" t="str">
        <f t="shared" si="2"/>
        <v>C00061 : 1</v>
      </c>
      <c r="D56" s="43" t="str">
        <f t="shared" si="0"/>
        <v>C00061 : FMN</v>
      </c>
    </row>
    <row r="57" spans="1:4" x14ac:dyDescent="0.35">
      <c r="A57" s="41" t="s">
        <v>4023</v>
      </c>
      <c r="B57" s="42" t="s">
        <v>12668</v>
      </c>
      <c r="C57" s="40" t="str">
        <f>_xlfn.CONCAT(A57, " : ", "1000")</f>
        <v>C00062 : 1000</v>
      </c>
      <c r="D57" s="43" t="str">
        <f t="shared" si="0"/>
        <v>C00062 : L-Arginine</v>
      </c>
    </row>
    <row r="58" spans="1:4" x14ac:dyDescent="0.35">
      <c r="A58" s="46" t="s">
        <v>1460</v>
      </c>
      <c r="B58" s="42" t="s">
        <v>12669</v>
      </c>
      <c r="C58" s="40" t="str">
        <f t="shared" si="2"/>
        <v>C00063 : 1</v>
      </c>
      <c r="D58" s="43" t="str">
        <f t="shared" si="0"/>
        <v>C00063 : CTP</v>
      </c>
    </row>
    <row r="59" spans="1:4" x14ac:dyDescent="0.35">
      <c r="A59" s="41" t="s">
        <v>1461</v>
      </c>
      <c r="B59" s="42" t="s">
        <v>12670</v>
      </c>
      <c r="C59" s="40" t="str">
        <f>_xlfn.CONCAT(A59, " : ", "1000")</f>
        <v>C00064 : 1000</v>
      </c>
      <c r="D59" s="43" t="str">
        <f t="shared" si="0"/>
        <v>C00064 : L-Glutamine</v>
      </c>
    </row>
    <row r="60" spans="1:4" x14ac:dyDescent="0.35">
      <c r="A60" s="41" t="s">
        <v>1462</v>
      </c>
      <c r="B60" s="42" t="s">
        <v>12671</v>
      </c>
      <c r="C60" s="40" t="str">
        <f>_xlfn.CONCAT(A60, " : ", "1000")</f>
        <v>C00065 : 1000</v>
      </c>
      <c r="D60" s="43" t="str">
        <f t="shared" si="0"/>
        <v>C00065 : L-Serine</v>
      </c>
    </row>
    <row r="61" spans="1:4" x14ac:dyDescent="0.35">
      <c r="A61" s="41" t="s">
        <v>1463</v>
      </c>
      <c r="B61" s="42" t="s">
        <v>12672</v>
      </c>
      <c r="C61" s="40" t="str">
        <f t="shared" si="2"/>
        <v>C00066 : 1</v>
      </c>
      <c r="D61" s="43" t="str">
        <f t="shared" si="0"/>
        <v>C00066 : tRNA</v>
      </c>
    </row>
    <row r="62" spans="1:4" x14ac:dyDescent="0.35">
      <c r="A62" s="41" t="s">
        <v>6407</v>
      </c>
      <c r="B62" s="42" t="s">
        <v>12673</v>
      </c>
      <c r="C62" s="40" t="str">
        <f t="shared" si="2"/>
        <v>C00067 : 1</v>
      </c>
      <c r="D62" s="43" t="str">
        <f t="shared" si="0"/>
        <v>C00067 : Formaldehyde</v>
      </c>
    </row>
    <row r="63" spans="1:4" x14ac:dyDescent="0.35">
      <c r="A63" s="41" t="s">
        <v>6449</v>
      </c>
      <c r="B63" s="42" t="s">
        <v>12674</v>
      </c>
      <c r="C63" s="40" t="str">
        <f t="shared" si="2"/>
        <v>C00068 : 1</v>
      </c>
      <c r="D63" s="43" t="str">
        <f t="shared" si="0"/>
        <v>C00068 : Thiamin diphosphate</v>
      </c>
    </row>
    <row r="64" spans="1:4" x14ac:dyDescent="0.35">
      <c r="A64" s="46" t="s">
        <v>6593</v>
      </c>
      <c r="B64" s="42" t="s">
        <v>12675</v>
      </c>
      <c r="C64" s="40" t="str">
        <f t="shared" si="2"/>
        <v>C00069 : 1</v>
      </c>
      <c r="D64" s="43" t="str">
        <f t="shared" si="0"/>
        <v>C00069 : Alcohol</v>
      </c>
    </row>
    <row r="65" spans="1:4" x14ac:dyDescent="0.35">
      <c r="A65" s="41" t="s">
        <v>7993</v>
      </c>
      <c r="B65" s="42" t="s">
        <v>12676</v>
      </c>
      <c r="C65" s="40" t="str">
        <f t="shared" si="2"/>
        <v>C00071 : 1</v>
      </c>
      <c r="D65" s="43" t="str">
        <f t="shared" si="0"/>
        <v>C00071 : Aldehyde</v>
      </c>
    </row>
    <row r="66" spans="1:4" x14ac:dyDescent="0.35">
      <c r="A66" s="41" t="s">
        <v>1464</v>
      </c>
      <c r="B66" s="42" t="s">
        <v>12677</v>
      </c>
      <c r="C66" s="40" t="str">
        <f t="shared" si="2"/>
        <v>C00073 : 1</v>
      </c>
      <c r="D66" s="43" t="str">
        <f t="shared" ref="D66:D129" si="5">_xlfn.CONCAT(A66," : ", B66)</f>
        <v>C00073 : L-Methionine</v>
      </c>
    </row>
    <row r="67" spans="1:4" x14ac:dyDescent="0.35">
      <c r="A67" s="41" t="s">
        <v>6462</v>
      </c>
      <c r="B67" s="43" t="s">
        <v>12678</v>
      </c>
      <c r="C67" s="40" t="str">
        <f t="shared" ref="C67:C130" si="6">_xlfn.CONCAT(A67, " : ", "1")</f>
        <v>C00074 : 1</v>
      </c>
      <c r="D67" s="43" t="str">
        <f t="shared" si="5"/>
        <v>C00074 : Phosphoenolpyruvate</v>
      </c>
    </row>
    <row r="68" spans="1:4" x14ac:dyDescent="0.35">
      <c r="A68" s="41" t="s">
        <v>1465</v>
      </c>
      <c r="B68" s="42" t="s">
        <v>12679</v>
      </c>
      <c r="C68" s="40" t="str">
        <f t="shared" si="6"/>
        <v>C00075 : 1</v>
      </c>
      <c r="D68" s="43" t="str">
        <f t="shared" si="5"/>
        <v>C00075 : UTP</v>
      </c>
    </row>
    <row r="69" spans="1:4" x14ac:dyDescent="0.35">
      <c r="A69" s="41" t="s">
        <v>1466</v>
      </c>
      <c r="B69" s="42" t="s">
        <v>12680</v>
      </c>
      <c r="C69" s="40" t="str">
        <f t="shared" si="6"/>
        <v>C00077 : 1</v>
      </c>
      <c r="D69" s="43" t="str">
        <f t="shared" si="5"/>
        <v>C00077 : L-Ornithine</v>
      </c>
    </row>
    <row r="70" spans="1:4" x14ac:dyDescent="0.35">
      <c r="A70" s="41" t="s">
        <v>6492</v>
      </c>
      <c r="B70" s="42" t="s">
        <v>12681</v>
      </c>
      <c r="C70" s="40" t="str">
        <f>_xlfn.CONCAT(A70, " : ", "1000")</f>
        <v>C00078 : 1000</v>
      </c>
      <c r="D70" s="43" t="str">
        <f t="shared" si="5"/>
        <v>C00078 : L-Tryptophan</v>
      </c>
    </row>
    <row r="71" spans="1:4" x14ac:dyDescent="0.35">
      <c r="A71" s="41" t="s">
        <v>6604</v>
      </c>
      <c r="B71" s="42" t="s">
        <v>12682</v>
      </c>
      <c r="C71" s="40" t="str">
        <f t="shared" ref="C71:C72" si="7">_xlfn.CONCAT(A71, " : ", "1000")</f>
        <v>C00079 : 1000</v>
      </c>
      <c r="D71" s="43" t="str">
        <f t="shared" si="5"/>
        <v>C00079 : L-Phenylalanine</v>
      </c>
    </row>
    <row r="72" spans="1:4" x14ac:dyDescent="0.35">
      <c r="A72" s="41" t="s">
        <v>1467</v>
      </c>
      <c r="B72" s="42" t="s">
        <v>12683</v>
      </c>
      <c r="C72" s="40" t="str">
        <f t="shared" si="7"/>
        <v>C00080 : 1000</v>
      </c>
      <c r="D72" s="43" t="str">
        <f t="shared" si="5"/>
        <v>C00080 : H+</v>
      </c>
    </row>
    <row r="73" spans="1:4" x14ac:dyDescent="0.35">
      <c r="A73" s="41" t="s">
        <v>6483</v>
      </c>
      <c r="B73" s="42" t="s">
        <v>12684</v>
      </c>
      <c r="C73" s="40" t="str">
        <f t="shared" si="6"/>
        <v>C00081 : 1</v>
      </c>
      <c r="D73" s="43" t="str">
        <f t="shared" si="5"/>
        <v>C00081 : ITP</v>
      </c>
    </row>
    <row r="74" spans="1:4" x14ac:dyDescent="0.35">
      <c r="A74" s="41" t="s">
        <v>6475</v>
      </c>
      <c r="B74" s="42" t="s">
        <v>12685</v>
      </c>
      <c r="C74" s="40" t="str">
        <f>_xlfn.CONCAT(A74, " : ", "1000")</f>
        <v>C00082 : 1000</v>
      </c>
      <c r="D74" s="43" t="str">
        <f t="shared" si="5"/>
        <v>C00082 : L-Tyrosine</v>
      </c>
    </row>
    <row r="75" spans="1:4" x14ac:dyDescent="0.35">
      <c r="A75" s="41" t="s">
        <v>6506</v>
      </c>
      <c r="B75" s="42" t="s">
        <v>12686</v>
      </c>
      <c r="C75" s="40" t="str">
        <f t="shared" si="6"/>
        <v>C00083 : 1</v>
      </c>
      <c r="D75" s="43" t="str">
        <f t="shared" si="5"/>
        <v>C00083 : Malonyl-CoA</v>
      </c>
    </row>
    <row r="76" spans="1:4" x14ac:dyDescent="0.35">
      <c r="A76" s="41" t="s">
        <v>6617</v>
      </c>
      <c r="B76" s="42" t="s">
        <v>12687</v>
      </c>
      <c r="C76" s="40" t="str">
        <f t="shared" si="6"/>
        <v>C00084 : 1</v>
      </c>
      <c r="D76" s="43" t="str">
        <f t="shared" si="5"/>
        <v>C00084 : Acetaldehyde</v>
      </c>
    </row>
    <row r="77" spans="1:4" x14ac:dyDescent="0.35">
      <c r="A77" s="41" t="s">
        <v>4238</v>
      </c>
      <c r="B77" s="42" t="s">
        <v>12688</v>
      </c>
      <c r="C77" s="40" t="str">
        <f t="shared" si="6"/>
        <v>C00085 : 1</v>
      </c>
      <c r="D77" s="43" t="str">
        <f t="shared" si="5"/>
        <v>C00085 : D-Fructose 6-phosphate</v>
      </c>
    </row>
    <row r="78" spans="1:4" x14ac:dyDescent="0.35">
      <c r="A78" s="41" t="s">
        <v>6529</v>
      </c>
      <c r="B78" s="42" t="s">
        <v>12689</v>
      </c>
      <c r="C78" s="40" t="str">
        <f t="shared" si="6"/>
        <v>C00086 : 1</v>
      </c>
      <c r="D78" s="43" t="str">
        <f t="shared" si="5"/>
        <v>C00086 : Urea</v>
      </c>
    </row>
    <row r="79" spans="1:4" x14ac:dyDescent="0.35">
      <c r="A79" s="41" t="s">
        <v>6420</v>
      </c>
      <c r="B79" s="42" t="s">
        <v>12690</v>
      </c>
      <c r="C79" s="40" t="str">
        <f t="shared" si="6"/>
        <v>C00087 : 1</v>
      </c>
      <c r="D79" s="43" t="str">
        <f t="shared" si="5"/>
        <v>C00087 : Sulfur</v>
      </c>
    </row>
    <row r="80" spans="1:4" x14ac:dyDescent="0.35">
      <c r="A80" s="41" t="s">
        <v>6534</v>
      </c>
      <c r="B80" s="42" t="s">
        <v>12691</v>
      </c>
      <c r="C80" s="40" t="str">
        <f t="shared" si="6"/>
        <v>C00089 : 1</v>
      </c>
      <c r="D80" s="43" t="str">
        <f t="shared" si="5"/>
        <v>C00089 : Sucrose</v>
      </c>
    </row>
    <row r="81" spans="1:4" x14ac:dyDescent="0.35">
      <c r="A81" s="45" t="s">
        <v>7994</v>
      </c>
      <c r="B81" s="42" t="s">
        <v>12692</v>
      </c>
      <c r="C81" s="40" t="str">
        <f t="shared" si="6"/>
        <v>C00090 : 1</v>
      </c>
      <c r="D81" s="43" t="str">
        <f t="shared" si="5"/>
        <v>C00090 : Catechol</v>
      </c>
    </row>
    <row r="82" spans="1:4" x14ac:dyDescent="0.35">
      <c r="A82" s="41" t="s">
        <v>1468</v>
      </c>
      <c r="B82" s="42" t="s">
        <v>12693</v>
      </c>
      <c r="C82" s="40" t="str">
        <f t="shared" si="6"/>
        <v>C00091 : 1</v>
      </c>
      <c r="D82" s="43" t="str">
        <f t="shared" si="5"/>
        <v>C00091 : Succinyl-CoA</v>
      </c>
    </row>
    <row r="83" spans="1:4" x14ac:dyDescent="0.35">
      <c r="A83" s="41" t="s">
        <v>1469</v>
      </c>
      <c r="B83" s="42" t="s">
        <v>12694</v>
      </c>
      <c r="C83" s="40" t="str">
        <f t="shared" si="6"/>
        <v>C00092 : 1</v>
      </c>
      <c r="D83" s="43" t="str">
        <f t="shared" si="5"/>
        <v>C00092 : D-Glucose 6-phosphate</v>
      </c>
    </row>
    <row r="84" spans="1:4" x14ac:dyDescent="0.35">
      <c r="A84" s="41" t="s">
        <v>6411</v>
      </c>
      <c r="B84" s="42" t="s">
        <v>12695</v>
      </c>
      <c r="C84" s="40" t="str">
        <f t="shared" si="6"/>
        <v>C00093 : 1</v>
      </c>
      <c r="D84" s="43" t="str">
        <f t="shared" si="5"/>
        <v>C00093 : sn-Glycerol 3-phosphate</v>
      </c>
    </row>
    <row r="85" spans="1:4" x14ac:dyDescent="0.35">
      <c r="A85" s="41" t="s">
        <v>6416</v>
      </c>
      <c r="B85" s="42" t="s">
        <v>12696</v>
      </c>
      <c r="C85" s="40" t="str">
        <f t="shared" si="6"/>
        <v>C00094 : 1</v>
      </c>
      <c r="D85" s="43" t="str">
        <f t="shared" si="5"/>
        <v>C00094 : Sulfite</v>
      </c>
    </row>
    <row r="86" spans="1:4" x14ac:dyDescent="0.35">
      <c r="A86" s="41" t="s">
        <v>4247</v>
      </c>
      <c r="B86" s="42" t="s">
        <v>12697</v>
      </c>
      <c r="C86" s="40" t="str">
        <f t="shared" si="6"/>
        <v>C00095 : 1</v>
      </c>
      <c r="D86" s="43" t="str">
        <f t="shared" si="5"/>
        <v>C00095 : D-Fructose</v>
      </c>
    </row>
    <row r="87" spans="1:4" x14ac:dyDescent="0.35">
      <c r="A87" s="47" t="s">
        <v>7995</v>
      </c>
      <c r="B87" s="42" t="s">
        <v>12698</v>
      </c>
      <c r="C87" s="40" t="str">
        <f t="shared" si="6"/>
        <v>C00096 : 1</v>
      </c>
      <c r="D87" s="43" t="str">
        <f t="shared" si="5"/>
        <v>C00096 : GDP-mannose</v>
      </c>
    </row>
    <row r="88" spans="1:4" x14ac:dyDescent="0.35">
      <c r="A88" s="46" t="s">
        <v>1470</v>
      </c>
      <c r="B88" s="42" t="s">
        <v>12699</v>
      </c>
      <c r="C88" s="40" t="str">
        <f>_xlfn.CONCAT(A88, " : ", "1000")</f>
        <v>C00097 : 1000</v>
      </c>
      <c r="D88" s="43" t="str">
        <f t="shared" si="5"/>
        <v>C00097 : L-Cysteine</v>
      </c>
    </row>
    <row r="89" spans="1:4" x14ac:dyDescent="0.35">
      <c r="A89" s="41" t="s">
        <v>6468</v>
      </c>
      <c r="B89" s="42" t="s">
        <v>12700</v>
      </c>
      <c r="C89" s="40" t="str">
        <f t="shared" si="6"/>
        <v>C00099 : 1</v>
      </c>
      <c r="D89" s="43" t="str">
        <f t="shared" si="5"/>
        <v>C00099 : beta-Alanine</v>
      </c>
    </row>
    <row r="90" spans="1:4" x14ac:dyDescent="0.35">
      <c r="A90" s="41" t="s">
        <v>1471</v>
      </c>
      <c r="B90" s="42" t="s">
        <v>12701</v>
      </c>
      <c r="C90" s="40" t="str">
        <f t="shared" si="6"/>
        <v>C00100 : 1</v>
      </c>
      <c r="D90" s="43" t="str">
        <f t="shared" si="5"/>
        <v>C00100 : Propanoyl-CoA</v>
      </c>
    </row>
    <row r="91" spans="1:4" x14ac:dyDescent="0.35">
      <c r="A91" s="41" t="s">
        <v>1472</v>
      </c>
      <c r="B91" s="42" t="s">
        <v>12702</v>
      </c>
      <c r="C91" s="40" t="str">
        <f t="shared" si="6"/>
        <v>C00101 : 1</v>
      </c>
      <c r="D91" s="43" t="str">
        <f t="shared" si="5"/>
        <v>C00101 : Tetrahydrofolate</v>
      </c>
    </row>
    <row r="92" spans="1:4" x14ac:dyDescent="0.35">
      <c r="A92" s="46" t="s">
        <v>4293</v>
      </c>
      <c r="B92" s="42" t="s">
        <v>12703</v>
      </c>
      <c r="C92" s="40" t="str">
        <f t="shared" si="6"/>
        <v>C00103 : 1</v>
      </c>
      <c r="D92" s="43" t="str">
        <f t="shared" si="5"/>
        <v>C00103 : D-Glucose 1-phosphate</v>
      </c>
    </row>
    <row r="93" spans="1:4" x14ac:dyDescent="0.35">
      <c r="A93" s="46" t="s">
        <v>6526</v>
      </c>
      <c r="B93" s="42" t="s">
        <v>12704</v>
      </c>
      <c r="C93" s="40" t="str">
        <f t="shared" si="6"/>
        <v>C00104 : 1</v>
      </c>
      <c r="D93" s="43" t="str">
        <f t="shared" si="5"/>
        <v>C00104 : IDP</v>
      </c>
    </row>
    <row r="94" spans="1:4" x14ac:dyDescent="0.35">
      <c r="A94" s="46" t="s">
        <v>6525</v>
      </c>
      <c r="B94" s="42" t="s">
        <v>12705</v>
      </c>
      <c r="C94" s="40" t="str">
        <f t="shared" si="6"/>
        <v>C00105 : 1</v>
      </c>
      <c r="D94" s="43" t="str">
        <f t="shared" si="5"/>
        <v>C00105 : UMP</v>
      </c>
    </row>
    <row r="95" spans="1:4" x14ac:dyDescent="0.35">
      <c r="A95" s="41" t="s">
        <v>6530</v>
      </c>
      <c r="B95" s="42" t="s">
        <v>12706</v>
      </c>
      <c r="C95" s="40" t="str">
        <f t="shared" si="6"/>
        <v>C00106 : 1</v>
      </c>
      <c r="D95" s="43" t="str">
        <f t="shared" si="5"/>
        <v>C00106 : Uracil</v>
      </c>
    </row>
    <row r="96" spans="1:4" x14ac:dyDescent="0.35">
      <c r="A96" s="41" t="s">
        <v>1473</v>
      </c>
      <c r="B96" s="42" t="s">
        <v>12707</v>
      </c>
      <c r="C96" s="40" t="str">
        <f t="shared" si="6"/>
        <v>C00108 : 1</v>
      </c>
      <c r="D96" s="43" t="str">
        <f t="shared" si="5"/>
        <v>C00108 : Anthranilate</v>
      </c>
    </row>
    <row r="97" spans="1:4" x14ac:dyDescent="0.35">
      <c r="A97" s="41" t="s">
        <v>1474</v>
      </c>
      <c r="B97" s="42" t="s">
        <v>12708</v>
      </c>
      <c r="C97" s="40" t="str">
        <f t="shared" si="6"/>
        <v>C00109 : 1</v>
      </c>
      <c r="D97" s="43" t="str">
        <f t="shared" si="5"/>
        <v>C00109 : 2-Oxobutanoate</v>
      </c>
    </row>
    <row r="98" spans="1:4" x14ac:dyDescent="0.35">
      <c r="A98" s="41" t="s">
        <v>4160</v>
      </c>
      <c r="B98" s="42" t="s">
        <v>12709</v>
      </c>
      <c r="C98" s="40" t="str">
        <f t="shared" si="6"/>
        <v>C00111 : 1</v>
      </c>
      <c r="D98" s="43" t="str">
        <f t="shared" si="5"/>
        <v>C00111 : Glycerone phosphate</v>
      </c>
    </row>
    <row r="99" spans="1:4" x14ac:dyDescent="0.35">
      <c r="A99" s="46" t="s">
        <v>6450</v>
      </c>
      <c r="B99" s="42" t="s">
        <v>12710</v>
      </c>
      <c r="C99" s="40" t="str">
        <f t="shared" si="6"/>
        <v>C00112 : 1</v>
      </c>
      <c r="D99" s="43" t="str">
        <f t="shared" si="5"/>
        <v>C00112 : CDP</v>
      </c>
    </row>
    <row r="100" spans="1:4" x14ac:dyDescent="0.35">
      <c r="A100" s="41" t="s">
        <v>6607</v>
      </c>
      <c r="B100" s="42" t="s">
        <v>12711</v>
      </c>
      <c r="C100" s="40" t="str">
        <f t="shared" si="6"/>
        <v>C00116 : 1</v>
      </c>
      <c r="D100" s="43" t="str">
        <f t="shared" si="5"/>
        <v>C00116 : Glycerol</v>
      </c>
    </row>
    <row r="101" spans="1:4" x14ac:dyDescent="0.35">
      <c r="A101" s="41" t="s">
        <v>4250</v>
      </c>
      <c r="B101" s="42" t="s">
        <v>12712</v>
      </c>
      <c r="C101" s="40" t="str">
        <f t="shared" si="6"/>
        <v>C00117 : 1</v>
      </c>
      <c r="D101" s="43" t="str">
        <f t="shared" si="5"/>
        <v>C00117 : D-Ribose 5-phosphate</v>
      </c>
    </row>
    <row r="102" spans="1:4" ht="29" x14ac:dyDescent="0.35">
      <c r="A102" s="41" t="s">
        <v>6493</v>
      </c>
      <c r="B102" s="42" t="s">
        <v>12713</v>
      </c>
      <c r="C102" s="40" t="str">
        <f t="shared" si="6"/>
        <v>C00118 : 1</v>
      </c>
      <c r="D102" s="43" t="str">
        <f t="shared" si="5"/>
        <v>C00118 : D-Glyceraldehyde 3-phosphate</v>
      </c>
    </row>
    <row r="103" spans="1:4" ht="29" x14ac:dyDescent="0.35">
      <c r="A103" s="41" t="s">
        <v>1475</v>
      </c>
      <c r="B103" s="42" t="s">
        <v>12714</v>
      </c>
      <c r="C103" s="40" t="str">
        <f t="shared" si="6"/>
        <v>C00119 : 1</v>
      </c>
      <c r="D103" s="43" t="str">
        <f t="shared" si="5"/>
        <v>C00119 : 5-Phospho-alpha-D-ribose 1-diphosphate</v>
      </c>
    </row>
    <row r="104" spans="1:4" x14ac:dyDescent="0.35">
      <c r="A104" s="46" t="s">
        <v>7996</v>
      </c>
      <c r="B104" s="42" t="s">
        <v>12715</v>
      </c>
      <c r="C104" s="40" t="str">
        <f t="shared" si="6"/>
        <v>C00120 : 1</v>
      </c>
      <c r="D104" s="43" t="str">
        <f t="shared" si="5"/>
        <v>C00120 : Biotin</v>
      </c>
    </row>
    <row r="105" spans="1:4" x14ac:dyDescent="0.35">
      <c r="A105" s="41" t="s">
        <v>7810</v>
      </c>
      <c r="B105" s="42" t="s">
        <v>12716</v>
      </c>
      <c r="C105" s="40" t="str">
        <f t="shared" si="6"/>
        <v>C00121 : 1</v>
      </c>
      <c r="D105" s="43" t="str">
        <f t="shared" si="5"/>
        <v>C00121 : D-Ribose</v>
      </c>
    </row>
    <row r="106" spans="1:4" ht="0.65" customHeight="1" x14ac:dyDescent="0.35">
      <c r="A106" s="41" t="s">
        <v>1476</v>
      </c>
      <c r="B106" s="42" t="s">
        <v>12717</v>
      </c>
      <c r="C106" s="40" t="str">
        <f t="shared" si="6"/>
        <v>C00122 : 1</v>
      </c>
      <c r="D106" s="43" t="str">
        <f t="shared" si="5"/>
        <v>C00122 : Fumarate</v>
      </c>
    </row>
    <row r="107" spans="1:4" hidden="1" x14ac:dyDescent="0.35">
      <c r="A107" s="41" t="s">
        <v>7811</v>
      </c>
      <c r="B107" s="42" t="s">
        <v>12718</v>
      </c>
      <c r="C107" s="40" t="str">
        <f t="shared" si="6"/>
        <v>C00123 : 1</v>
      </c>
      <c r="D107" s="43" t="str">
        <f t="shared" si="5"/>
        <v>C00123 : L-Leucine</v>
      </c>
    </row>
    <row r="108" spans="1:4" hidden="1" x14ac:dyDescent="0.35">
      <c r="A108" s="41" t="s">
        <v>1477</v>
      </c>
      <c r="B108" s="42" t="s">
        <v>12719</v>
      </c>
      <c r="C108" s="40" t="str">
        <f t="shared" si="6"/>
        <v>C00124 : 1</v>
      </c>
      <c r="D108" s="43" t="str">
        <f t="shared" si="5"/>
        <v>C00124 : D-Galactose</v>
      </c>
    </row>
    <row r="109" spans="1:4" hidden="1" x14ac:dyDescent="0.35">
      <c r="A109" s="41" t="s">
        <v>6594</v>
      </c>
      <c r="B109" s="42" t="s">
        <v>12721</v>
      </c>
      <c r="C109" s="40" t="str">
        <f t="shared" si="6"/>
        <v>C00125 : 1</v>
      </c>
      <c r="D109" s="43" t="str">
        <f t="shared" si="5"/>
        <v>C00125 : Cytochrome c3+</v>
      </c>
    </row>
    <row r="110" spans="1:4" hidden="1" x14ac:dyDescent="0.35">
      <c r="A110" s="41" t="s">
        <v>7997</v>
      </c>
      <c r="B110" s="42" t="s">
        <v>12720</v>
      </c>
      <c r="C110" s="40" t="str">
        <f t="shared" si="6"/>
        <v>C00126 : 1</v>
      </c>
      <c r="D110" s="43" t="str">
        <f t="shared" si="5"/>
        <v>C00126 : Cytochrome c2+</v>
      </c>
    </row>
    <row r="111" spans="1:4" hidden="1" x14ac:dyDescent="0.35">
      <c r="A111" s="41" t="s">
        <v>4289</v>
      </c>
      <c r="B111" s="42" t="s">
        <v>12722</v>
      </c>
      <c r="C111" s="40" t="str">
        <f t="shared" si="6"/>
        <v>C00129 : 1</v>
      </c>
      <c r="D111" s="43" t="str">
        <f t="shared" si="5"/>
        <v>C00129 : Isopentenyl diphosphate</v>
      </c>
    </row>
    <row r="112" spans="1:4" hidden="1" x14ac:dyDescent="0.35">
      <c r="A112" s="41" t="s">
        <v>7812</v>
      </c>
      <c r="B112" s="42" t="s">
        <v>12723</v>
      </c>
      <c r="C112" s="40" t="str">
        <f t="shared" si="6"/>
        <v>C00130 : 1</v>
      </c>
      <c r="D112" s="43" t="str">
        <f t="shared" si="5"/>
        <v>C00130 : IMP</v>
      </c>
    </row>
    <row r="113" spans="1:4" hidden="1" x14ac:dyDescent="0.35">
      <c r="A113" s="41" t="s">
        <v>1478</v>
      </c>
      <c r="B113" s="42" t="s">
        <v>12724</v>
      </c>
      <c r="C113" s="40" t="str">
        <f t="shared" si="6"/>
        <v>C00131 : 1</v>
      </c>
      <c r="D113" s="43" t="str">
        <f t="shared" si="5"/>
        <v>C00131 : dATP</v>
      </c>
    </row>
    <row r="114" spans="1:4" hidden="1" x14ac:dyDescent="0.35">
      <c r="A114" s="45" t="s">
        <v>7998</v>
      </c>
      <c r="B114" s="42" t="s">
        <v>12725</v>
      </c>
      <c r="C114" s="40" t="str">
        <f t="shared" si="6"/>
        <v>C00132 : 1</v>
      </c>
      <c r="D114" s="43" t="str">
        <f t="shared" si="5"/>
        <v>C00132 : Methanol</v>
      </c>
    </row>
    <row r="115" spans="1:4" hidden="1" x14ac:dyDescent="0.35">
      <c r="A115" s="41" t="s">
        <v>1479</v>
      </c>
      <c r="B115" s="42" t="s">
        <v>12726</v>
      </c>
      <c r="C115" s="40" t="str">
        <f t="shared" si="6"/>
        <v>C00133 : 1</v>
      </c>
      <c r="D115" s="43" t="str">
        <f t="shared" si="5"/>
        <v>C00133 : D-Alanine</v>
      </c>
    </row>
    <row r="116" spans="1:4" hidden="1" x14ac:dyDescent="0.35">
      <c r="A116" s="41" t="s">
        <v>7813</v>
      </c>
      <c r="B116" s="42" t="s">
        <v>12727</v>
      </c>
      <c r="C116" s="40" t="str">
        <f t="shared" si="6"/>
        <v>C00134 : 1</v>
      </c>
      <c r="D116" s="43" t="str">
        <f t="shared" si="5"/>
        <v>C00134 : Putrescine</v>
      </c>
    </row>
    <row r="117" spans="1:4" hidden="1" x14ac:dyDescent="0.35">
      <c r="A117" s="41" t="s">
        <v>1480</v>
      </c>
      <c r="B117" s="42" t="s">
        <v>12728</v>
      </c>
      <c r="C117" s="40" t="str">
        <f t="shared" si="6"/>
        <v>C00135 : 1</v>
      </c>
      <c r="D117" s="43" t="str">
        <f t="shared" si="5"/>
        <v>C00135 : L-Histidine</v>
      </c>
    </row>
    <row r="118" spans="1:4" hidden="1" x14ac:dyDescent="0.35">
      <c r="A118" s="41" t="s">
        <v>1481</v>
      </c>
      <c r="B118" s="42" t="s">
        <v>12729</v>
      </c>
      <c r="C118" s="40" t="str">
        <f t="shared" si="6"/>
        <v>C00136 : 1</v>
      </c>
      <c r="D118" s="43" t="str">
        <f t="shared" si="5"/>
        <v>C00136 : Butanoyl-CoA</v>
      </c>
    </row>
    <row r="119" spans="1:4" x14ac:dyDescent="0.35">
      <c r="A119" s="44" t="s">
        <v>6537</v>
      </c>
      <c r="B119" s="42" t="s">
        <v>12730</v>
      </c>
      <c r="C119" s="40" t="str">
        <f t="shared" si="6"/>
        <v>C00137 : 1</v>
      </c>
      <c r="D119" s="43" t="str">
        <f t="shared" si="5"/>
        <v>C00137 : myo-Inositol</v>
      </c>
    </row>
    <row r="120" spans="1:4" x14ac:dyDescent="0.35">
      <c r="A120" s="41" t="s">
        <v>6441</v>
      </c>
      <c r="B120" s="42" t="s">
        <v>12731</v>
      </c>
      <c r="C120" s="40" t="str">
        <f t="shared" si="6"/>
        <v>C00138 : 1</v>
      </c>
      <c r="D120" s="43" t="str">
        <f t="shared" si="5"/>
        <v>C00138 : Reduced ferredoxin</v>
      </c>
    </row>
    <row r="121" spans="1:4" x14ac:dyDescent="0.35">
      <c r="A121" s="41" t="s">
        <v>6437</v>
      </c>
      <c r="B121" s="42" t="s">
        <v>12732</v>
      </c>
      <c r="C121" s="40" t="str">
        <f t="shared" si="6"/>
        <v>C00139 : 1</v>
      </c>
      <c r="D121" s="43" t="str">
        <f t="shared" si="5"/>
        <v>C00139 : Oxidized ferredoxin</v>
      </c>
    </row>
    <row r="122" spans="1:4" x14ac:dyDescent="0.35">
      <c r="A122" s="41" t="s">
        <v>3884</v>
      </c>
      <c r="B122" s="42" t="s">
        <v>12733</v>
      </c>
      <c r="C122" s="40" t="str">
        <f t="shared" si="6"/>
        <v>C00140 : 1</v>
      </c>
      <c r="D122" s="43" t="str">
        <f t="shared" si="5"/>
        <v>C00140 : N-Acetyl-D-glucosamine</v>
      </c>
    </row>
    <row r="123" spans="1:4" ht="29" x14ac:dyDescent="0.35">
      <c r="A123" s="41" t="s">
        <v>6531</v>
      </c>
      <c r="B123" s="42" t="s">
        <v>12734</v>
      </c>
      <c r="C123" s="40" t="str">
        <f t="shared" si="6"/>
        <v>C00141 : 1</v>
      </c>
      <c r="D123" s="43" t="str">
        <f t="shared" si="5"/>
        <v>C00141 : 3-Methyl-2-oxobutanoic acid</v>
      </c>
    </row>
    <row r="124" spans="1:4" ht="29" x14ac:dyDescent="0.35">
      <c r="A124" s="41" t="s">
        <v>1482</v>
      </c>
      <c r="B124" s="42" t="s">
        <v>12735</v>
      </c>
      <c r="C124" s="40" t="str">
        <f t="shared" si="6"/>
        <v>C00143 : 1</v>
      </c>
      <c r="D124" s="43" t="str">
        <f t="shared" si="5"/>
        <v>C00143 : 5,10-Methylenetetrahydrofolate</v>
      </c>
    </row>
    <row r="125" spans="1:4" x14ac:dyDescent="0.35">
      <c r="A125" s="41" t="s">
        <v>1483</v>
      </c>
      <c r="B125" s="42" t="s">
        <v>12736</v>
      </c>
      <c r="C125" s="40" t="str">
        <f t="shared" si="6"/>
        <v>C00144 : 1</v>
      </c>
      <c r="D125" s="43" t="str">
        <f t="shared" si="5"/>
        <v>C00144 : GMP</v>
      </c>
    </row>
    <row r="126" spans="1:4" x14ac:dyDescent="0.35">
      <c r="A126" s="41" t="s">
        <v>1484</v>
      </c>
      <c r="B126" s="42" t="s">
        <v>12737</v>
      </c>
      <c r="C126" s="40" t="str">
        <f t="shared" si="6"/>
        <v>C00145 : 1</v>
      </c>
      <c r="D126" s="43" t="str">
        <f t="shared" si="5"/>
        <v>C00145 : Thiol</v>
      </c>
    </row>
    <row r="127" spans="1:4" x14ac:dyDescent="0.35">
      <c r="A127" s="41" t="s">
        <v>1485</v>
      </c>
      <c r="B127" s="42" t="s">
        <v>12738</v>
      </c>
      <c r="C127" s="40" t="str">
        <f>_xlfn.CONCAT(A127, " : ", "1000")</f>
        <v>C00147 : 1000</v>
      </c>
      <c r="D127" s="43" t="str">
        <f t="shared" si="5"/>
        <v>C00147 : Adenine</v>
      </c>
    </row>
    <row r="128" spans="1:4" x14ac:dyDescent="0.35">
      <c r="A128" s="41" t="s">
        <v>1486</v>
      </c>
      <c r="B128" s="42" t="s">
        <v>12739</v>
      </c>
      <c r="C128" s="40" t="str">
        <f>_xlfn.CONCAT(A128, " : ", "1000")</f>
        <v>C00148 : 1000</v>
      </c>
      <c r="D128" s="43" t="str">
        <f t="shared" si="5"/>
        <v>C00148 : L-Proline</v>
      </c>
    </row>
    <row r="129" spans="1:4" x14ac:dyDescent="0.35">
      <c r="A129" s="47" t="s">
        <v>4106</v>
      </c>
      <c r="B129" s="42" t="s">
        <v>12740</v>
      </c>
      <c r="C129" s="40" t="str">
        <f t="shared" si="6"/>
        <v>C00149 : 1</v>
      </c>
      <c r="D129" s="43" t="str">
        <f t="shared" si="5"/>
        <v>C00149 : L-Malate</v>
      </c>
    </row>
    <row r="130" spans="1:4" x14ac:dyDescent="0.35">
      <c r="A130" s="41" t="s">
        <v>4201</v>
      </c>
      <c r="B130" s="42" t="s">
        <v>12741</v>
      </c>
      <c r="C130" s="40" t="str">
        <f t="shared" si="6"/>
        <v>C00151 : 1</v>
      </c>
      <c r="D130" s="43" t="str">
        <f t="shared" ref="D130:D193" si="8">_xlfn.CONCAT(A130," : ", B130)</f>
        <v>C00151 : L-Amino acid</v>
      </c>
    </row>
    <row r="131" spans="1:4" x14ac:dyDescent="0.35">
      <c r="A131" s="41" t="s">
        <v>6542</v>
      </c>
      <c r="B131" s="42" t="s">
        <v>12742</v>
      </c>
      <c r="C131" s="40" t="str">
        <f t="shared" ref="C131:C194" si="9">_xlfn.CONCAT(A131, " : ", "1")</f>
        <v>C00152 : 1</v>
      </c>
      <c r="D131" s="43" t="str">
        <f t="shared" si="8"/>
        <v>C00152 : L-Asparagine</v>
      </c>
    </row>
    <row r="132" spans="1:4" x14ac:dyDescent="0.35">
      <c r="A132" s="41" t="s">
        <v>7999</v>
      </c>
      <c r="B132" s="42" t="s">
        <v>12743</v>
      </c>
      <c r="C132" s="40" t="str">
        <f t="shared" si="9"/>
        <v>C00153 : 1</v>
      </c>
      <c r="D132" s="43" t="str">
        <f t="shared" si="8"/>
        <v>C00153 : Nicotinamide</v>
      </c>
    </row>
    <row r="133" spans="1:4" x14ac:dyDescent="0.35">
      <c r="A133" s="41" t="s">
        <v>1487</v>
      </c>
      <c r="B133" s="42" t="s">
        <v>12744</v>
      </c>
      <c r="C133" s="40" t="str">
        <f t="shared" si="9"/>
        <v>C00154 : 1</v>
      </c>
      <c r="D133" s="43" t="str">
        <f t="shared" si="8"/>
        <v>C00154 : Palmitoyl-CoA</v>
      </c>
    </row>
    <row r="134" spans="1:4" x14ac:dyDescent="0.35">
      <c r="A134" s="41" t="s">
        <v>1488</v>
      </c>
      <c r="B134" s="42" t="s">
        <v>12745</v>
      </c>
      <c r="C134" s="40" t="str">
        <f t="shared" si="9"/>
        <v>C00155 : 1</v>
      </c>
      <c r="D134" s="43" t="str">
        <f t="shared" si="8"/>
        <v>C00155 : L-Homocysteine</v>
      </c>
    </row>
    <row r="135" spans="1:4" ht="16.25" customHeight="1" x14ac:dyDescent="0.35">
      <c r="A135" s="41" t="s">
        <v>6603</v>
      </c>
      <c r="B135" s="42" t="s">
        <v>12746</v>
      </c>
      <c r="C135" s="40" t="str">
        <f t="shared" si="9"/>
        <v>C00156 : 1</v>
      </c>
      <c r="D135" s="43" t="str">
        <f t="shared" si="8"/>
        <v>C00156 : 4-Hydroxybenzoate</v>
      </c>
    </row>
    <row r="136" spans="1:4" x14ac:dyDescent="0.35">
      <c r="A136" s="47" t="s">
        <v>4110</v>
      </c>
      <c r="B136" s="42" t="s">
        <v>12747</v>
      </c>
      <c r="C136" s="40" t="str">
        <f t="shared" si="9"/>
        <v>C00158 : 1</v>
      </c>
      <c r="D136" s="43" t="str">
        <f t="shared" si="8"/>
        <v>C00158 : Citrate</v>
      </c>
    </row>
    <row r="137" spans="1:4" x14ac:dyDescent="0.35">
      <c r="A137" s="47" t="s">
        <v>3908</v>
      </c>
      <c r="B137" s="42" t="s">
        <v>12748</v>
      </c>
      <c r="C137" s="40" t="str">
        <f t="shared" si="9"/>
        <v>C00159 : 1</v>
      </c>
      <c r="D137" s="43" t="str">
        <f t="shared" si="8"/>
        <v>C00159 : D-Mannose</v>
      </c>
    </row>
    <row r="138" spans="1:4" x14ac:dyDescent="0.35">
      <c r="A138" s="45" t="s">
        <v>8000</v>
      </c>
      <c r="B138" s="42" t="s">
        <v>12751</v>
      </c>
      <c r="C138" s="40" t="str">
        <f t="shared" si="9"/>
        <v>C00160 : 1</v>
      </c>
      <c r="D138" s="43" t="str">
        <f t="shared" si="8"/>
        <v>C00160 : Glycolate</v>
      </c>
    </row>
    <row r="139" spans="1:4" x14ac:dyDescent="0.35">
      <c r="A139" s="41" t="s">
        <v>1489</v>
      </c>
      <c r="B139" s="42" t="s">
        <v>12752</v>
      </c>
      <c r="C139" s="40" t="str">
        <f t="shared" si="9"/>
        <v>C00161 : 1</v>
      </c>
      <c r="D139" s="43" t="str">
        <f t="shared" si="8"/>
        <v>C00161 : 2-Oxo acid</v>
      </c>
    </row>
    <row r="140" spans="1:4" x14ac:dyDescent="0.35">
      <c r="A140" s="41" t="s">
        <v>7814</v>
      </c>
      <c r="B140" s="42" t="s">
        <v>12753</v>
      </c>
      <c r="C140" s="40" t="str">
        <f t="shared" si="9"/>
        <v>C00162 : 1</v>
      </c>
      <c r="D140" s="43" t="str">
        <f t="shared" si="8"/>
        <v>C00162 : Fatty acid</v>
      </c>
    </row>
    <row r="141" spans="1:4" x14ac:dyDescent="0.35">
      <c r="A141" s="46" t="s">
        <v>6597</v>
      </c>
      <c r="B141" s="42" t="s">
        <v>12754</v>
      </c>
      <c r="C141" s="40" t="str">
        <f t="shared" si="9"/>
        <v>C00163 : 1</v>
      </c>
      <c r="D141" s="43" t="str">
        <f t="shared" si="8"/>
        <v>C00163 : Propanoate</v>
      </c>
    </row>
    <row r="142" spans="1:4" x14ac:dyDescent="0.35">
      <c r="A142" s="45" t="s">
        <v>8001</v>
      </c>
      <c r="B142" s="42" t="s">
        <v>12755</v>
      </c>
      <c r="C142" s="40" t="str">
        <f t="shared" si="9"/>
        <v>C00164 : 1</v>
      </c>
      <c r="D142" s="43" t="str">
        <f t="shared" si="8"/>
        <v>C00164 : Acetoacetate</v>
      </c>
    </row>
    <row r="143" spans="1:4" x14ac:dyDescent="0.35">
      <c r="A143" s="41" t="s">
        <v>6540</v>
      </c>
      <c r="B143" s="42" t="s">
        <v>12756</v>
      </c>
      <c r="C143" s="40" t="str">
        <f t="shared" si="9"/>
        <v>C00166 : 1</v>
      </c>
      <c r="D143" s="43" t="str">
        <f t="shared" si="8"/>
        <v>C00166 : Phenylpyruvic acid</v>
      </c>
    </row>
    <row r="144" spans="1:4" x14ac:dyDescent="0.35">
      <c r="A144" s="45" t="s">
        <v>8002</v>
      </c>
      <c r="B144" s="42" t="s">
        <v>12757</v>
      </c>
      <c r="C144" s="40" t="str">
        <f t="shared" si="9"/>
        <v>C00167 : 1</v>
      </c>
      <c r="D144" s="43" t="str">
        <f t="shared" si="8"/>
        <v>C00167 : UDP-glucuronate</v>
      </c>
    </row>
    <row r="145" spans="1:4" x14ac:dyDescent="0.35">
      <c r="A145" s="41" t="s">
        <v>1490</v>
      </c>
      <c r="B145" s="42" t="s">
        <v>12758</v>
      </c>
      <c r="C145" s="40" t="str">
        <f t="shared" si="9"/>
        <v>C00169 : 1</v>
      </c>
      <c r="D145" s="43" t="str">
        <f t="shared" si="8"/>
        <v>C00169 : Carbamoyl phosphate</v>
      </c>
    </row>
    <row r="146" spans="1:4" x14ac:dyDescent="0.35">
      <c r="A146" s="41" t="s">
        <v>1491</v>
      </c>
      <c r="B146" s="42" t="s">
        <v>12759</v>
      </c>
      <c r="C146" s="40" t="str">
        <f t="shared" si="9"/>
        <v>C00170 : 1</v>
      </c>
      <c r="D146" s="43" t="str">
        <f t="shared" si="8"/>
        <v>C00170 : 5'-Methylthioadenosine</v>
      </c>
    </row>
    <row r="147" spans="1:4" x14ac:dyDescent="0.35">
      <c r="A147" s="41" t="s">
        <v>8003</v>
      </c>
      <c r="B147" s="42" t="s">
        <v>12760</v>
      </c>
      <c r="C147" s="40" t="str">
        <f t="shared" si="9"/>
        <v>C00173 : 1</v>
      </c>
      <c r="D147" s="43" t="str">
        <f t="shared" si="8"/>
        <v>C00173 : Acyl-[acyl-carrier protein]</v>
      </c>
    </row>
    <row r="148" spans="1:4" x14ac:dyDescent="0.35">
      <c r="A148" s="41" t="s">
        <v>8004</v>
      </c>
      <c r="B148" s="42" t="s">
        <v>12761</v>
      </c>
      <c r="C148" s="40" t="str">
        <f t="shared" si="9"/>
        <v>C00178 : 1</v>
      </c>
      <c r="D148" s="43" t="str">
        <f t="shared" si="8"/>
        <v>C00178 : Thymine</v>
      </c>
    </row>
    <row r="149" spans="1:4" x14ac:dyDescent="0.35">
      <c r="A149" s="41" t="s">
        <v>8005</v>
      </c>
      <c r="B149" s="42" t="s">
        <v>12762</v>
      </c>
      <c r="C149" s="40" t="str">
        <f t="shared" si="9"/>
        <v>C00179 : 1</v>
      </c>
      <c r="D149" s="43" t="str">
        <f t="shared" si="8"/>
        <v>C00179 : Agmatine</v>
      </c>
    </row>
    <row r="150" spans="1:4" x14ac:dyDescent="0.35">
      <c r="A150" s="41" t="s">
        <v>6550</v>
      </c>
      <c r="B150" s="42" t="s">
        <v>12763</v>
      </c>
      <c r="C150" s="40" t="str">
        <f t="shared" si="9"/>
        <v>C00180 : 1</v>
      </c>
      <c r="D150" s="43" t="str">
        <f t="shared" si="8"/>
        <v>C00180 : Benzoate</v>
      </c>
    </row>
    <row r="151" spans="1:4" x14ac:dyDescent="0.35">
      <c r="A151" s="47" t="s">
        <v>4249</v>
      </c>
      <c r="B151" s="42" t="s">
        <v>12764</v>
      </c>
      <c r="C151" s="40" t="str">
        <f t="shared" si="9"/>
        <v>C00181 : 1</v>
      </c>
      <c r="D151" s="43" t="str">
        <f t="shared" si="8"/>
        <v>C00181 : D-Xylose</v>
      </c>
    </row>
    <row r="152" spans="1:4" x14ac:dyDescent="0.35">
      <c r="A152" s="41" t="s">
        <v>6599</v>
      </c>
      <c r="B152" s="42" t="s">
        <v>12765</v>
      </c>
      <c r="C152" s="40" t="str">
        <f>_xlfn.CONCAT(A152, " : ", "1000")</f>
        <v>C00183 : 1000</v>
      </c>
      <c r="D152" s="43" t="str">
        <f t="shared" si="8"/>
        <v>C00183 : L-Valine</v>
      </c>
    </row>
    <row r="153" spans="1:4" x14ac:dyDescent="0.35">
      <c r="A153" s="41" t="s">
        <v>6548</v>
      </c>
      <c r="B153" s="42" t="s">
        <v>12766</v>
      </c>
      <c r="C153" s="40" t="str">
        <f t="shared" si="9"/>
        <v>C00184 : 1</v>
      </c>
      <c r="D153" s="43" t="str">
        <f t="shared" si="8"/>
        <v>C00184 : Glycerone</v>
      </c>
    </row>
    <row r="154" spans="1:4" x14ac:dyDescent="0.35">
      <c r="A154" s="41" t="s">
        <v>3881</v>
      </c>
      <c r="B154" s="42" t="s">
        <v>12767</v>
      </c>
      <c r="C154" s="40" t="str">
        <f t="shared" si="9"/>
        <v>C00185 : 1</v>
      </c>
      <c r="D154" s="43" t="str">
        <f t="shared" si="8"/>
        <v>C00185 : Cellobiose</v>
      </c>
    </row>
    <row r="155" spans="1:4" x14ac:dyDescent="0.35">
      <c r="A155" s="45" t="s">
        <v>1492</v>
      </c>
      <c r="B155" s="42" t="s">
        <v>12768</v>
      </c>
      <c r="C155" s="40" t="str">
        <f t="shared" si="9"/>
        <v>C00186 : 1</v>
      </c>
      <c r="D155" s="43" t="str">
        <f t="shared" si="8"/>
        <v>C00186 : L-Lactate</v>
      </c>
    </row>
    <row r="156" spans="1:4" x14ac:dyDescent="0.35">
      <c r="A156" s="41" t="s">
        <v>4174</v>
      </c>
      <c r="B156" s="42" t="s">
        <v>12769</v>
      </c>
      <c r="C156" s="40" t="str">
        <f t="shared" si="9"/>
        <v>C00188 : 1</v>
      </c>
      <c r="D156" s="43" t="str">
        <f t="shared" si="8"/>
        <v>C00188 : L-Threonine</v>
      </c>
    </row>
    <row r="157" spans="1:4" x14ac:dyDescent="0.35">
      <c r="A157" s="47" t="s">
        <v>4228</v>
      </c>
      <c r="B157" s="42" t="s">
        <v>12770</v>
      </c>
      <c r="C157" s="40" t="str">
        <f t="shared" si="9"/>
        <v>C00191 : 1</v>
      </c>
      <c r="D157" s="43" t="str">
        <f t="shared" si="8"/>
        <v>C00191 : D-Glucuronate</v>
      </c>
    </row>
    <row r="158" spans="1:4" x14ac:dyDescent="0.35">
      <c r="A158" s="41" t="s">
        <v>7815</v>
      </c>
      <c r="B158" s="42" t="s">
        <v>12771</v>
      </c>
      <c r="C158" s="40" t="str">
        <f t="shared" si="9"/>
        <v>C00194 : 1</v>
      </c>
      <c r="D158" s="43" t="str">
        <f t="shared" si="8"/>
        <v>C00194 : Cobamide coenzyme</v>
      </c>
    </row>
    <row r="159" spans="1:4" x14ac:dyDescent="0.35">
      <c r="A159" s="41" t="s">
        <v>6516</v>
      </c>
      <c r="B159" s="42" t="s">
        <v>12772</v>
      </c>
      <c r="C159" s="40" t="str">
        <f t="shared" si="9"/>
        <v>C00196 : 1</v>
      </c>
      <c r="D159" s="43" t="str">
        <f t="shared" si="8"/>
        <v>C00196 : 2,3-Dihydroxybenzoate</v>
      </c>
    </row>
    <row r="160" spans="1:4" x14ac:dyDescent="0.35">
      <c r="A160" s="46" t="s">
        <v>1493</v>
      </c>
      <c r="B160" s="42" t="s">
        <v>12773</v>
      </c>
      <c r="C160" s="40" t="str">
        <f t="shared" si="9"/>
        <v>C00197 : 1</v>
      </c>
      <c r="D160" s="43" t="str">
        <f t="shared" si="8"/>
        <v>C00197 : 3-Phospho-D-glycerate</v>
      </c>
    </row>
    <row r="161" spans="1:4" x14ac:dyDescent="0.35">
      <c r="A161" s="45" t="s">
        <v>6408</v>
      </c>
      <c r="B161" s="42" t="s">
        <v>12774</v>
      </c>
      <c r="C161" s="40" t="str">
        <f t="shared" si="9"/>
        <v>C00198 : 1</v>
      </c>
      <c r="D161" s="43" t="str">
        <f t="shared" si="8"/>
        <v>C00198 : D-Glucono-1,5-lactone</v>
      </c>
    </row>
    <row r="162" spans="1:4" x14ac:dyDescent="0.35">
      <c r="A162" s="41" t="s">
        <v>4048</v>
      </c>
      <c r="B162" s="42" t="s">
        <v>12775</v>
      </c>
      <c r="C162" s="40" t="str">
        <f t="shared" si="9"/>
        <v>C00199 : 1</v>
      </c>
      <c r="D162" s="43" t="str">
        <f t="shared" si="8"/>
        <v>C00199 : D-Ribulose 5-phosphate</v>
      </c>
    </row>
    <row r="163" spans="1:4" x14ac:dyDescent="0.35">
      <c r="A163" s="41" t="s">
        <v>4474</v>
      </c>
      <c r="B163" s="42" t="s">
        <v>12776</v>
      </c>
      <c r="C163" s="40" t="str">
        <f t="shared" si="9"/>
        <v>C00201 : 1</v>
      </c>
      <c r="D163" s="43" t="str">
        <f t="shared" si="8"/>
        <v>C00201 : Nucleoside triphosphate</v>
      </c>
    </row>
    <row r="164" spans="1:4" ht="29" x14ac:dyDescent="0.35">
      <c r="A164" s="47" t="s">
        <v>4216</v>
      </c>
      <c r="B164" s="42" t="s">
        <v>12777</v>
      </c>
      <c r="C164" s="40" t="str">
        <f t="shared" si="9"/>
        <v>C00203 : 1</v>
      </c>
      <c r="D164" s="43" t="str">
        <f t="shared" si="8"/>
        <v>C00203 : UDP-N-acetyl-D-galactosamine</v>
      </c>
    </row>
    <row r="165" spans="1:4" ht="29" x14ac:dyDescent="0.35">
      <c r="A165" s="41" t="s">
        <v>6422</v>
      </c>
      <c r="B165" s="42" t="s">
        <v>12778</v>
      </c>
      <c r="C165" s="40" t="str">
        <f t="shared" si="9"/>
        <v>C00204 : 1</v>
      </c>
      <c r="D165" s="43" t="str">
        <f t="shared" si="8"/>
        <v>C00204 : 2-Dehydro-3-deoxy-D-gluconate</v>
      </c>
    </row>
    <row r="166" spans="1:4" x14ac:dyDescent="0.35">
      <c r="A166" s="41" t="s">
        <v>6549</v>
      </c>
      <c r="B166" s="42" t="s">
        <v>12779</v>
      </c>
      <c r="C166" s="40" t="str">
        <f t="shared" si="9"/>
        <v>C00206 : 1</v>
      </c>
      <c r="D166" s="43" t="str">
        <f t="shared" si="8"/>
        <v>C00206 : dADP</v>
      </c>
    </row>
    <row r="167" spans="1:4" x14ac:dyDescent="0.35">
      <c r="A167" s="41" t="s">
        <v>3759</v>
      </c>
      <c r="B167" s="42" t="s">
        <v>12780</v>
      </c>
      <c r="C167" s="40" t="str">
        <f t="shared" si="9"/>
        <v>C00208 : 1</v>
      </c>
      <c r="D167" s="43" t="str">
        <f t="shared" si="8"/>
        <v>C00208 : Maltose</v>
      </c>
    </row>
    <row r="168" spans="1:4" x14ac:dyDescent="0.35">
      <c r="A168" s="47" t="s">
        <v>4024</v>
      </c>
      <c r="B168" s="42" t="s">
        <v>12781</v>
      </c>
      <c r="C168" s="40" t="str">
        <f t="shared" si="9"/>
        <v>C00209 : 1</v>
      </c>
      <c r="D168" s="43" t="str">
        <f t="shared" si="8"/>
        <v>C00209 : Oxalate</v>
      </c>
    </row>
    <row r="169" spans="1:4" x14ac:dyDescent="0.35">
      <c r="A169" s="41" t="s">
        <v>6545</v>
      </c>
      <c r="B169" s="42" t="s">
        <v>12782</v>
      </c>
      <c r="C169" s="40" t="str">
        <f t="shared" si="9"/>
        <v>C00212 : 1</v>
      </c>
      <c r="D169" s="43" t="str">
        <f t="shared" si="8"/>
        <v>C00212 : Adenosine</v>
      </c>
    </row>
    <row r="170" spans="1:4" x14ac:dyDescent="0.35">
      <c r="A170" s="41" t="s">
        <v>8006</v>
      </c>
      <c r="B170" s="42" t="s">
        <v>12783</v>
      </c>
      <c r="C170" s="40" t="str">
        <f t="shared" si="9"/>
        <v>C00213 : 1</v>
      </c>
      <c r="D170" s="43" t="str">
        <f t="shared" si="8"/>
        <v>C00213 : Sarcosine</v>
      </c>
    </row>
    <row r="171" spans="1:4" x14ac:dyDescent="0.35">
      <c r="A171" s="41" t="s">
        <v>6546</v>
      </c>
      <c r="B171" s="42" t="s">
        <v>12784</v>
      </c>
      <c r="C171" s="40" t="str">
        <f t="shared" si="9"/>
        <v>C00214 : 1</v>
      </c>
      <c r="D171" s="43" t="str">
        <f t="shared" si="8"/>
        <v>C00214 : Thymidine</v>
      </c>
    </row>
    <row r="172" spans="1:4" x14ac:dyDescent="0.35">
      <c r="A172" s="41" t="s">
        <v>6544</v>
      </c>
      <c r="B172" s="42" t="s">
        <v>12785</v>
      </c>
      <c r="C172" s="40" t="str">
        <f t="shared" si="9"/>
        <v>C00215 : 1</v>
      </c>
      <c r="D172" s="43" t="str">
        <f t="shared" si="8"/>
        <v>C00215 : Nucleotide</v>
      </c>
    </row>
    <row r="173" spans="1:4" x14ac:dyDescent="0.35">
      <c r="A173" s="41" t="s">
        <v>4210</v>
      </c>
      <c r="B173" s="42" t="s">
        <v>12786</v>
      </c>
      <c r="C173" s="40" t="str">
        <f t="shared" si="9"/>
        <v>C00217 : 1</v>
      </c>
      <c r="D173" s="43" t="str">
        <f t="shared" si="8"/>
        <v>C00217 : D-Glutamate</v>
      </c>
    </row>
    <row r="174" spans="1:4" x14ac:dyDescent="0.35">
      <c r="A174" s="41" t="s">
        <v>6635</v>
      </c>
      <c r="B174" s="42" t="s">
        <v>12787</v>
      </c>
      <c r="C174" s="40" t="str">
        <f t="shared" si="9"/>
        <v>C00218 : 1</v>
      </c>
      <c r="D174" s="43" t="str">
        <f t="shared" si="8"/>
        <v>C00218 : Methylamine</v>
      </c>
    </row>
    <row r="175" spans="1:4" x14ac:dyDescent="0.35">
      <c r="A175" s="41" t="s">
        <v>6430</v>
      </c>
      <c r="B175" s="42" t="s">
        <v>12788</v>
      </c>
      <c r="C175" s="40" t="str">
        <f t="shared" si="9"/>
        <v>C00219 : 1</v>
      </c>
      <c r="D175" s="43" t="str">
        <f t="shared" si="8"/>
        <v>C00219 : Arachidonate</v>
      </c>
    </row>
    <row r="176" spans="1:4" x14ac:dyDescent="0.35">
      <c r="A176" s="41" t="s">
        <v>1494</v>
      </c>
      <c r="B176" s="42" t="s">
        <v>12789</v>
      </c>
      <c r="C176" s="40" t="str">
        <f t="shared" si="9"/>
        <v>C00221 : 1</v>
      </c>
      <c r="D176" s="43" t="str">
        <f t="shared" si="8"/>
        <v>C00221 : beta-D-Glucose</v>
      </c>
    </row>
    <row r="177" spans="1:4" x14ac:dyDescent="0.35">
      <c r="A177" s="41" t="s">
        <v>8007</v>
      </c>
      <c r="B177" s="42" t="s">
        <v>12790</v>
      </c>
      <c r="C177" s="40" t="str">
        <f t="shared" si="9"/>
        <v>C00222 : 1</v>
      </c>
      <c r="D177" s="43" t="str">
        <f t="shared" si="8"/>
        <v>C00222 : 3-Oxopropanoate</v>
      </c>
    </row>
    <row r="178" spans="1:4" x14ac:dyDescent="0.35">
      <c r="A178" s="41" t="s">
        <v>6636</v>
      </c>
      <c r="B178" s="42" t="s">
        <v>12791</v>
      </c>
      <c r="C178" s="40" t="str">
        <f t="shared" si="9"/>
        <v>C00224 : 1</v>
      </c>
      <c r="D178" s="43" t="str">
        <f t="shared" si="8"/>
        <v>C00224 : Adenylyl sulfate</v>
      </c>
    </row>
    <row r="179" spans="1:4" x14ac:dyDescent="0.35">
      <c r="A179" s="41" t="s">
        <v>6578</v>
      </c>
      <c r="B179" s="42" t="s">
        <v>12792</v>
      </c>
      <c r="C179" s="40" t="str">
        <f t="shared" si="9"/>
        <v>C00227 : 1</v>
      </c>
      <c r="D179" s="43" t="str">
        <f t="shared" si="8"/>
        <v>C00227 : Acetyl phosphate</v>
      </c>
    </row>
    <row r="180" spans="1:4" x14ac:dyDescent="0.35">
      <c r="A180" s="41" t="s">
        <v>6527</v>
      </c>
      <c r="B180" s="42" t="s">
        <v>12793</v>
      </c>
      <c r="C180" s="40" t="str">
        <f t="shared" si="9"/>
        <v>C00229 : 1</v>
      </c>
      <c r="D180" s="43" t="str">
        <f t="shared" si="8"/>
        <v>C00229 : Acyl-carrier protein</v>
      </c>
    </row>
    <row r="181" spans="1:4" x14ac:dyDescent="0.35">
      <c r="A181" s="41" t="s">
        <v>4212</v>
      </c>
      <c r="B181" s="42" t="s">
        <v>12794</v>
      </c>
      <c r="C181" s="40" t="str">
        <f t="shared" si="9"/>
        <v>C00231 : 1</v>
      </c>
      <c r="D181" s="43" t="str">
        <f t="shared" si="8"/>
        <v>C00231 : D-Xylulose 5-phosphate</v>
      </c>
    </row>
    <row r="182" spans="1:4" x14ac:dyDescent="0.35">
      <c r="A182" s="41" t="s">
        <v>8008</v>
      </c>
      <c r="B182" s="42" t="s">
        <v>12795</v>
      </c>
      <c r="C182" s="40" t="str">
        <f t="shared" si="9"/>
        <v>C00232 : 1</v>
      </c>
      <c r="D182" s="43" t="str">
        <f t="shared" si="8"/>
        <v>C00232 : Succinate semialdehyde</v>
      </c>
    </row>
    <row r="183" spans="1:4" x14ac:dyDescent="0.35">
      <c r="A183" s="45" t="s">
        <v>1495</v>
      </c>
      <c r="B183" s="42" t="s">
        <v>12796</v>
      </c>
      <c r="C183" s="40" t="str">
        <f t="shared" si="9"/>
        <v>C00233 : 1</v>
      </c>
      <c r="D183" s="43" t="str">
        <f t="shared" si="8"/>
        <v>C00233 : 4-Methyl-2-oxopentanoate</v>
      </c>
    </row>
    <row r="184" spans="1:4" x14ac:dyDescent="0.35">
      <c r="A184" s="41" t="s">
        <v>1496</v>
      </c>
      <c r="B184" s="42" t="s">
        <v>12797</v>
      </c>
      <c r="C184" s="40" t="str">
        <f t="shared" si="9"/>
        <v>C00234 : 1</v>
      </c>
      <c r="D184" s="43" t="str">
        <f t="shared" si="8"/>
        <v>C00234 : 10-Formyltetrahydrofolate</v>
      </c>
    </row>
    <row r="185" spans="1:4" x14ac:dyDescent="0.35">
      <c r="A185" s="47" t="s">
        <v>4288</v>
      </c>
      <c r="B185" s="42" t="s">
        <v>12798</v>
      </c>
      <c r="C185" s="40" t="str">
        <f t="shared" si="9"/>
        <v>C00235 : 1</v>
      </c>
      <c r="D185" s="43" t="str">
        <f t="shared" si="8"/>
        <v>C00235 : Dimethylallyl diphosphate</v>
      </c>
    </row>
    <row r="186" spans="1:4" ht="29" x14ac:dyDescent="0.35">
      <c r="A186" s="41" t="s">
        <v>6573</v>
      </c>
      <c r="B186" s="42" t="s">
        <v>12799</v>
      </c>
      <c r="C186" s="40" t="str">
        <f t="shared" si="9"/>
        <v>C00236 : 1</v>
      </c>
      <c r="D186" s="43" t="str">
        <f t="shared" si="8"/>
        <v>C00236 : 3-Phospho-D-glyceroyl phosphate</v>
      </c>
    </row>
    <row r="187" spans="1:4" x14ac:dyDescent="0.35">
      <c r="A187" s="41" t="s">
        <v>6417</v>
      </c>
      <c r="B187" s="42" t="s">
        <v>12800</v>
      </c>
      <c r="C187" s="40" t="str">
        <f t="shared" si="9"/>
        <v>C00237 : 1</v>
      </c>
      <c r="D187" s="43" t="str">
        <f t="shared" si="8"/>
        <v>C00237 : Carbon monoxide</v>
      </c>
    </row>
    <row r="188" spans="1:4" x14ac:dyDescent="0.35">
      <c r="A188" s="46" t="s">
        <v>7816</v>
      </c>
      <c r="B188" s="42" t="s">
        <v>12801</v>
      </c>
      <c r="C188" s="40" t="str">
        <f t="shared" si="9"/>
        <v>C00239 : 1</v>
      </c>
      <c r="D188" s="43" t="str">
        <f t="shared" si="8"/>
        <v>C00239 : dCMP</v>
      </c>
    </row>
    <row r="189" spans="1:4" x14ac:dyDescent="0.35">
      <c r="A189" s="41" t="s">
        <v>7817</v>
      </c>
      <c r="B189" s="42" t="s">
        <v>12802</v>
      </c>
      <c r="C189" s="40" t="str">
        <f t="shared" si="9"/>
        <v>C00240 : 1</v>
      </c>
      <c r="D189" s="43" t="str">
        <f t="shared" si="8"/>
        <v>C00240 : rRNA</v>
      </c>
    </row>
    <row r="190" spans="1:4" x14ac:dyDescent="0.35">
      <c r="A190" s="41" t="s">
        <v>8009</v>
      </c>
      <c r="B190" s="42" t="s">
        <v>12803</v>
      </c>
      <c r="C190" s="40" t="str">
        <f t="shared" si="9"/>
        <v>C00241 : 1</v>
      </c>
      <c r="D190" s="43" t="str">
        <f t="shared" si="8"/>
        <v>C00241 : Amide</v>
      </c>
    </row>
    <row r="191" spans="1:4" x14ac:dyDescent="0.35">
      <c r="A191" s="41" t="s">
        <v>6657</v>
      </c>
      <c r="B191" s="42" t="s">
        <v>12804</v>
      </c>
      <c r="C191" s="40" t="str">
        <f t="shared" si="9"/>
        <v>C00242 : 1</v>
      </c>
      <c r="D191" s="43" t="str">
        <f t="shared" si="8"/>
        <v>C00242 : Guanine</v>
      </c>
    </row>
    <row r="192" spans="1:4" x14ac:dyDescent="0.35">
      <c r="A192" s="41" t="s">
        <v>1497</v>
      </c>
      <c r="B192" s="42" t="s">
        <v>12805</v>
      </c>
      <c r="C192" s="40" t="str">
        <f t="shared" si="9"/>
        <v>C00243 : 1</v>
      </c>
      <c r="D192" s="43" t="str">
        <f t="shared" si="8"/>
        <v>C00243 : Lactose</v>
      </c>
    </row>
    <row r="193" spans="1:4" x14ac:dyDescent="0.35">
      <c r="A193" s="45" t="s">
        <v>6399</v>
      </c>
      <c r="B193" s="42" t="s">
        <v>12806</v>
      </c>
      <c r="C193" s="40" t="str">
        <f t="shared" si="9"/>
        <v>C00244 : 1</v>
      </c>
      <c r="D193" s="43" t="str">
        <f t="shared" si="8"/>
        <v>C00244 : Nitrate</v>
      </c>
    </row>
    <row r="194" spans="1:4" x14ac:dyDescent="0.35">
      <c r="A194" s="41" t="s">
        <v>6501</v>
      </c>
      <c r="B194" s="42" t="s">
        <v>12807</v>
      </c>
      <c r="C194" s="40" t="str">
        <f t="shared" si="9"/>
        <v>C00245 : 1</v>
      </c>
      <c r="D194" s="43" t="str">
        <f t="shared" ref="D194:D257" si="10">_xlfn.CONCAT(A194," : ", B194)</f>
        <v>C00245 : Taurine</v>
      </c>
    </row>
    <row r="195" spans="1:4" x14ac:dyDescent="0.35">
      <c r="A195" s="46" t="s">
        <v>7818</v>
      </c>
      <c r="B195" s="42" t="s">
        <v>12808</v>
      </c>
      <c r="C195" s="40" t="str">
        <f t="shared" ref="C195:C258" si="11">_xlfn.CONCAT(A195, " : ", "1")</f>
        <v>C00246 : 1</v>
      </c>
      <c r="D195" s="43" t="str">
        <f t="shared" si="10"/>
        <v>C00246 : Butanoic acid</v>
      </c>
    </row>
    <row r="196" spans="1:4" x14ac:dyDescent="0.35">
      <c r="A196" s="41" t="s">
        <v>8010</v>
      </c>
      <c r="B196" s="42" t="s">
        <v>12809</v>
      </c>
      <c r="C196" s="40" t="str">
        <f t="shared" si="11"/>
        <v>C00248 : 1</v>
      </c>
      <c r="D196" s="43" t="str">
        <f t="shared" si="10"/>
        <v>C00248 : Lipoamide</v>
      </c>
    </row>
    <row r="197" spans="1:4" x14ac:dyDescent="0.35">
      <c r="A197" s="41" t="s">
        <v>1498</v>
      </c>
      <c r="B197" s="42" t="s">
        <v>12810</v>
      </c>
      <c r="C197" s="40" t="str">
        <f t="shared" si="11"/>
        <v>C00249 : 1</v>
      </c>
      <c r="D197" s="43" t="str">
        <f t="shared" si="10"/>
        <v>C00249 : Hexadecanoic acid</v>
      </c>
    </row>
    <row r="198" spans="1:4" x14ac:dyDescent="0.35">
      <c r="A198" s="47" t="s">
        <v>1499</v>
      </c>
      <c r="B198" s="42" t="s">
        <v>12811</v>
      </c>
      <c r="C198" s="40" t="str">
        <f t="shared" si="11"/>
        <v>C00251 : 1</v>
      </c>
      <c r="D198" s="43" t="str">
        <f t="shared" si="10"/>
        <v>C00251 : Chorismate</v>
      </c>
    </row>
    <row r="199" spans="1:4" x14ac:dyDescent="0.35">
      <c r="A199" s="41" t="s">
        <v>8011</v>
      </c>
      <c r="B199" s="42" t="s">
        <v>12812</v>
      </c>
      <c r="C199" s="40" t="str">
        <f t="shared" si="11"/>
        <v>C00252 : 1</v>
      </c>
      <c r="D199" s="43" t="str">
        <f t="shared" si="10"/>
        <v>C00252 : Isomaltose</v>
      </c>
    </row>
    <row r="200" spans="1:4" x14ac:dyDescent="0.35">
      <c r="A200" s="41" t="s">
        <v>8012</v>
      </c>
      <c r="B200" s="42" t="s">
        <v>12813</v>
      </c>
      <c r="C200" s="40" t="str">
        <f t="shared" si="11"/>
        <v>C00253 : 1</v>
      </c>
      <c r="D200" s="43" t="str">
        <f t="shared" si="10"/>
        <v>C00253 : Nicotinate</v>
      </c>
    </row>
    <row r="201" spans="1:4" x14ac:dyDescent="0.35">
      <c r="A201" s="47" t="s">
        <v>1500</v>
      </c>
      <c r="B201" s="42" t="s">
        <v>12814</v>
      </c>
      <c r="C201" s="40" t="str">
        <f t="shared" si="11"/>
        <v>C00254 : 1</v>
      </c>
      <c r="D201" s="43" t="str">
        <f t="shared" si="10"/>
        <v>C00254 : Prephenate</v>
      </c>
    </row>
    <row r="202" spans="1:4" x14ac:dyDescent="0.35">
      <c r="A202" s="41" t="s">
        <v>7819</v>
      </c>
      <c r="B202" s="42" t="s">
        <v>12815</v>
      </c>
      <c r="C202" s="40" t="str">
        <f t="shared" si="11"/>
        <v>C00255 : 1</v>
      </c>
      <c r="D202" s="43" t="str">
        <f t="shared" si="10"/>
        <v>C00255 : Riboflavin</v>
      </c>
    </row>
    <row r="203" spans="1:4" x14ac:dyDescent="0.35">
      <c r="A203" s="41" t="s">
        <v>8013</v>
      </c>
      <c r="B203" s="42" t="s">
        <v>12816</v>
      </c>
      <c r="C203" s="40" t="str">
        <f t="shared" si="11"/>
        <v>C00256 : 1</v>
      </c>
      <c r="D203" s="43" t="str">
        <f t="shared" si="10"/>
        <v>C00256 : D-Lactate</v>
      </c>
    </row>
    <row r="204" spans="1:4" x14ac:dyDescent="0.35">
      <c r="A204" s="41" t="s">
        <v>7820</v>
      </c>
      <c r="B204" s="42" t="s">
        <v>12817</v>
      </c>
      <c r="C204" s="40" t="str">
        <f t="shared" si="11"/>
        <v>C00257 : 1</v>
      </c>
      <c r="D204" s="43" t="str">
        <f t="shared" si="10"/>
        <v>C00257 : D-Gluconic acid</v>
      </c>
    </row>
    <row r="205" spans="1:4" x14ac:dyDescent="0.35">
      <c r="A205" s="41" t="s">
        <v>8014</v>
      </c>
      <c r="B205" s="42" t="s">
        <v>12818</v>
      </c>
      <c r="C205" s="40" t="str">
        <f t="shared" si="11"/>
        <v>C00258 : 1</v>
      </c>
      <c r="D205" s="43" t="str">
        <f t="shared" si="10"/>
        <v>C00258 : Glyceric acid</v>
      </c>
    </row>
    <row r="206" spans="1:4" x14ac:dyDescent="0.35">
      <c r="A206" s="41" t="s">
        <v>4243</v>
      </c>
      <c r="B206" s="42" t="s">
        <v>12819</v>
      </c>
      <c r="C206" s="40" t="str">
        <f t="shared" si="11"/>
        <v>C00259 : 1</v>
      </c>
      <c r="D206" s="43" t="str">
        <f t="shared" si="10"/>
        <v>C00259 : L-Arabinose</v>
      </c>
    </row>
    <row r="207" spans="1:4" x14ac:dyDescent="0.35">
      <c r="A207" s="41" t="s">
        <v>8015</v>
      </c>
      <c r="B207" s="42" t="s">
        <v>12820</v>
      </c>
      <c r="C207" s="40" t="str">
        <f t="shared" si="11"/>
        <v>C00261 : 1</v>
      </c>
      <c r="D207" s="43" t="str">
        <f t="shared" si="10"/>
        <v>C00261 : Benzaldehyde</v>
      </c>
    </row>
    <row r="208" spans="1:4" x14ac:dyDescent="0.35">
      <c r="A208" s="41" t="s">
        <v>8016</v>
      </c>
      <c r="B208" s="43" t="s">
        <v>12821</v>
      </c>
      <c r="C208" s="40" t="str">
        <f t="shared" si="11"/>
        <v>C00262 : 1</v>
      </c>
      <c r="D208" s="43" t="str">
        <f t="shared" si="10"/>
        <v>C00262 : Hypoxanthine</v>
      </c>
    </row>
    <row r="209" spans="1:4" x14ac:dyDescent="0.35">
      <c r="A209" s="41" t="s">
        <v>7821</v>
      </c>
      <c r="B209" s="42" t="s">
        <v>12822</v>
      </c>
      <c r="C209" s="40" t="str">
        <f t="shared" si="11"/>
        <v>C00263 : 1</v>
      </c>
      <c r="D209" s="43" t="str">
        <f t="shared" si="10"/>
        <v>C00263 : L-Homoserine</v>
      </c>
    </row>
    <row r="210" spans="1:4" x14ac:dyDescent="0.35">
      <c r="A210" s="41" t="s">
        <v>1501</v>
      </c>
      <c r="B210" s="42" t="s">
        <v>12823</v>
      </c>
      <c r="C210" s="40" t="str">
        <f t="shared" si="11"/>
        <v>C00266 : 1</v>
      </c>
      <c r="D210" s="43" t="str">
        <f t="shared" si="10"/>
        <v>C00266 : Glycolaldehyde</v>
      </c>
    </row>
    <row r="211" spans="1:4" x14ac:dyDescent="0.35">
      <c r="A211" s="41" t="s">
        <v>1502</v>
      </c>
      <c r="B211" s="42" t="s">
        <v>12824</v>
      </c>
      <c r="C211" s="40" t="str">
        <f t="shared" si="11"/>
        <v>C00267 : 1</v>
      </c>
      <c r="D211" s="43" t="str">
        <f t="shared" si="10"/>
        <v>C00267 : alpha-D-Glucose</v>
      </c>
    </row>
    <row r="212" spans="1:4" x14ac:dyDescent="0.35">
      <c r="A212" s="41" t="s">
        <v>6637</v>
      </c>
      <c r="B212" s="42" t="s">
        <v>12825</v>
      </c>
      <c r="C212" s="40" t="str">
        <f t="shared" si="11"/>
        <v>C00269 : 1</v>
      </c>
      <c r="D212" s="43" t="str">
        <f t="shared" si="10"/>
        <v>C00269 : CDP-diacylglycerol</v>
      </c>
    </row>
    <row r="213" spans="1:4" x14ac:dyDescent="0.35">
      <c r="A213" s="41" t="s">
        <v>8017</v>
      </c>
      <c r="B213" s="42" t="s">
        <v>12826</v>
      </c>
      <c r="C213" s="40" t="str">
        <f t="shared" si="11"/>
        <v>C00272 : 1</v>
      </c>
      <c r="D213" s="43" t="str">
        <f t="shared" si="10"/>
        <v>C00272 : Tetrahydrobiopterin</v>
      </c>
    </row>
    <row r="214" spans="1:4" x14ac:dyDescent="0.35">
      <c r="A214" s="47" t="s">
        <v>4254</v>
      </c>
      <c r="B214" s="42" t="s">
        <v>12827</v>
      </c>
      <c r="C214" s="40" t="str">
        <f t="shared" si="11"/>
        <v>C00275 : 1</v>
      </c>
      <c r="D214" s="43" t="str">
        <f t="shared" si="10"/>
        <v>C00275 : D-Mannose 6-phosphate</v>
      </c>
    </row>
    <row r="215" spans="1:4" x14ac:dyDescent="0.35">
      <c r="A215" s="41" t="s">
        <v>6583</v>
      </c>
      <c r="B215" s="42" t="s">
        <v>12828</v>
      </c>
      <c r="C215" s="40" t="str">
        <f t="shared" si="11"/>
        <v>C00279 : 1</v>
      </c>
      <c r="D215" s="43" t="str">
        <f t="shared" si="10"/>
        <v>C00279 : D-Erythrose 4-phosphate</v>
      </c>
    </row>
    <row r="216" spans="1:4" x14ac:dyDescent="0.35">
      <c r="A216" s="41" t="s">
        <v>6438</v>
      </c>
      <c r="B216" s="42" t="s">
        <v>12829</v>
      </c>
      <c r="C216" s="40" t="str">
        <f t="shared" si="11"/>
        <v>C00280 : 1</v>
      </c>
      <c r="D216" s="43" t="str">
        <f t="shared" si="10"/>
        <v>C00280 : Androstenedione</v>
      </c>
    </row>
    <row r="217" spans="1:4" x14ac:dyDescent="0.35">
      <c r="A217" s="41" t="s">
        <v>1503</v>
      </c>
      <c r="B217" s="42" t="s">
        <v>12830</v>
      </c>
      <c r="C217" s="40" t="str">
        <f t="shared" si="11"/>
        <v>C00283 : 1</v>
      </c>
      <c r="D217" s="43" t="str">
        <f t="shared" si="10"/>
        <v>C00283 : Hydrogen sulfide</v>
      </c>
    </row>
    <row r="218" spans="1:4" x14ac:dyDescent="0.35">
      <c r="A218" s="41" t="s">
        <v>1504</v>
      </c>
      <c r="B218" s="42" t="s">
        <v>12831</v>
      </c>
      <c r="C218" s="40" t="str">
        <f t="shared" si="11"/>
        <v>C00286 : 1</v>
      </c>
      <c r="D218" s="43" t="str">
        <f t="shared" si="10"/>
        <v>C00286 : dGTP</v>
      </c>
    </row>
    <row r="219" spans="1:4" x14ac:dyDescent="0.35">
      <c r="A219" s="41" t="s">
        <v>1505</v>
      </c>
      <c r="B219" s="42" t="s">
        <v>12832</v>
      </c>
      <c r="C219" s="40" t="str">
        <f t="shared" si="11"/>
        <v>C00288 : 1</v>
      </c>
      <c r="D219" s="43" t="str">
        <f t="shared" si="10"/>
        <v>C00288 : HCO3-</v>
      </c>
    </row>
    <row r="220" spans="1:4" x14ac:dyDescent="0.35">
      <c r="A220" s="41" t="s">
        <v>8018</v>
      </c>
      <c r="B220" s="42" t="s">
        <v>12833</v>
      </c>
      <c r="C220" s="40" t="str">
        <f t="shared" si="11"/>
        <v>C00294 : 1</v>
      </c>
      <c r="D220" s="43" t="str">
        <f t="shared" si="10"/>
        <v>C00294 : Inosine</v>
      </c>
    </row>
    <row r="221" spans="1:4" x14ac:dyDescent="0.35">
      <c r="A221" s="41" t="s">
        <v>1506</v>
      </c>
      <c r="B221" s="42" t="s">
        <v>12834</v>
      </c>
      <c r="C221" s="40" t="str">
        <f t="shared" si="11"/>
        <v>C00295 : 1</v>
      </c>
      <c r="D221" s="43" t="str">
        <f t="shared" si="10"/>
        <v>C00295 : Orotate</v>
      </c>
    </row>
    <row r="222" spans="1:4" x14ac:dyDescent="0.35">
      <c r="A222" s="41" t="s">
        <v>6566</v>
      </c>
      <c r="B222" s="42" t="s">
        <v>12835</v>
      </c>
      <c r="C222" s="40" t="str">
        <f t="shared" si="11"/>
        <v>C00299 : 1</v>
      </c>
      <c r="D222" s="43" t="str">
        <f t="shared" si="10"/>
        <v>C00299 : Uridine</v>
      </c>
    </row>
    <row r="223" spans="1:4" x14ac:dyDescent="0.35">
      <c r="A223" s="41" t="s">
        <v>8019</v>
      </c>
      <c r="B223" s="42" t="s">
        <v>12836</v>
      </c>
      <c r="C223" s="40" t="str">
        <f t="shared" si="11"/>
        <v>C00301 : 1</v>
      </c>
      <c r="D223" s="43" t="str">
        <f t="shared" si="10"/>
        <v>C00301 : ADP-ribose</v>
      </c>
    </row>
    <row r="224" spans="1:4" x14ac:dyDescent="0.35">
      <c r="A224" s="41" t="s">
        <v>7822</v>
      </c>
      <c r="B224" s="42" t="s">
        <v>12837</v>
      </c>
      <c r="C224" s="40" t="str">
        <f t="shared" si="11"/>
        <v>C00302 : 1</v>
      </c>
      <c r="D224" s="43" t="str">
        <f t="shared" si="10"/>
        <v>C00302 : Glutamate</v>
      </c>
    </row>
    <row r="225" spans="1:4" x14ac:dyDescent="0.35">
      <c r="A225" s="41" t="s">
        <v>6511</v>
      </c>
      <c r="B225" s="42" t="s">
        <v>12838</v>
      </c>
      <c r="C225" s="40" t="str">
        <f t="shared" si="11"/>
        <v>C00309 : 1</v>
      </c>
      <c r="D225" s="43" t="str">
        <f t="shared" si="10"/>
        <v>C00309 : D-Ribulose</v>
      </c>
    </row>
    <row r="226" spans="1:4" x14ac:dyDescent="0.35">
      <c r="A226" s="41" t="s">
        <v>4248</v>
      </c>
      <c r="B226" s="42" t="s">
        <v>12839</v>
      </c>
      <c r="C226" s="40" t="str">
        <f t="shared" si="11"/>
        <v>C00310 : 1</v>
      </c>
      <c r="D226" s="43" t="str">
        <f t="shared" si="10"/>
        <v>C00310 : D-Xylulose</v>
      </c>
    </row>
    <row r="227" spans="1:4" x14ac:dyDescent="0.35">
      <c r="A227" s="47" t="s">
        <v>4109</v>
      </c>
      <c r="B227" s="42" t="s">
        <v>12840</v>
      </c>
      <c r="C227" s="40" t="str">
        <f t="shared" si="11"/>
        <v>C00311 : 1</v>
      </c>
      <c r="D227" s="43" t="str">
        <f t="shared" si="10"/>
        <v>C00311 : Isocitrate</v>
      </c>
    </row>
    <row r="228" spans="1:4" x14ac:dyDescent="0.35">
      <c r="A228" s="41" t="s">
        <v>7823</v>
      </c>
      <c r="B228" s="42" t="s">
        <v>12841</v>
      </c>
      <c r="C228" s="40" t="str">
        <f t="shared" si="11"/>
        <v>C00312 : 1</v>
      </c>
      <c r="D228" s="43" t="str">
        <f t="shared" si="10"/>
        <v>C00312 : L-Xylulose</v>
      </c>
    </row>
    <row r="229" spans="1:4" x14ac:dyDescent="0.35">
      <c r="A229" s="41" t="s">
        <v>6532</v>
      </c>
      <c r="B229" s="42" t="s">
        <v>12842</v>
      </c>
      <c r="C229" s="40" t="str">
        <f t="shared" si="11"/>
        <v>C00315 : 1</v>
      </c>
      <c r="D229" s="43" t="str">
        <f t="shared" si="10"/>
        <v>C00315 : Spermidine</v>
      </c>
    </row>
    <row r="230" spans="1:4" x14ac:dyDescent="0.35">
      <c r="A230" s="41" t="s">
        <v>7824</v>
      </c>
      <c r="B230" s="42" t="s">
        <v>12843</v>
      </c>
      <c r="C230" s="40" t="str">
        <f t="shared" si="11"/>
        <v>C00320 : 1</v>
      </c>
      <c r="D230" s="43" t="str">
        <f t="shared" si="10"/>
        <v>C00320 : Thiosulfate</v>
      </c>
    </row>
    <row r="231" spans="1:4" x14ac:dyDescent="0.35">
      <c r="A231" s="41" t="s">
        <v>1507</v>
      </c>
      <c r="B231" s="42" t="s">
        <v>12844</v>
      </c>
      <c r="C231" s="40" t="str">
        <f t="shared" si="11"/>
        <v>C00327 : 1</v>
      </c>
      <c r="D231" s="43" t="str">
        <f t="shared" si="10"/>
        <v>C00327 : L-Citrulline</v>
      </c>
    </row>
    <row r="232" spans="1:4" x14ac:dyDescent="0.35">
      <c r="A232" s="41" t="s">
        <v>7825</v>
      </c>
      <c r="B232" s="42" t="s">
        <v>12845</v>
      </c>
      <c r="C232" s="40" t="str">
        <f t="shared" si="11"/>
        <v>C00330 : 1</v>
      </c>
      <c r="D232" s="43" t="str">
        <f t="shared" si="10"/>
        <v>C00330 : Deoxyguanosine</v>
      </c>
    </row>
    <row r="233" spans="1:4" x14ac:dyDescent="0.35">
      <c r="A233" s="41" t="s">
        <v>6402</v>
      </c>
      <c r="B233" s="42" t="s">
        <v>12846</v>
      </c>
      <c r="C233" s="40" t="str">
        <f t="shared" si="11"/>
        <v>C00332 : 1</v>
      </c>
      <c r="D233" s="43" t="str">
        <f t="shared" si="10"/>
        <v>C00332 : Acetoacetyl-CoA</v>
      </c>
    </row>
    <row r="234" spans="1:4" x14ac:dyDescent="0.35">
      <c r="A234" s="41" t="s">
        <v>3907</v>
      </c>
      <c r="B234" s="42" t="s">
        <v>12847</v>
      </c>
      <c r="C234" s="40" t="str">
        <f t="shared" si="11"/>
        <v>C00333 : 1</v>
      </c>
      <c r="D234" s="43" t="str">
        <f t="shared" si="10"/>
        <v>C00333 : D-Galacturonate</v>
      </c>
    </row>
    <row r="235" spans="1:4" x14ac:dyDescent="0.35">
      <c r="A235" s="41" t="s">
        <v>6451</v>
      </c>
      <c r="B235" s="42" t="s">
        <v>12848</v>
      </c>
      <c r="C235" s="40" t="str">
        <f t="shared" si="11"/>
        <v>C00334 : 1</v>
      </c>
      <c r="D235" s="43" t="str">
        <f t="shared" si="10"/>
        <v>C00334 : 4-Aminobutanoate</v>
      </c>
    </row>
    <row r="236" spans="1:4" x14ac:dyDescent="0.35">
      <c r="A236" s="41" t="s">
        <v>1508</v>
      </c>
      <c r="B236" s="42" t="s">
        <v>12849</v>
      </c>
      <c r="C236" s="40" t="str">
        <f t="shared" si="11"/>
        <v>C00337 : 1</v>
      </c>
      <c r="D236" s="43" t="str">
        <f t="shared" si="10"/>
        <v>C00337 : L-Dihydroorotate</v>
      </c>
    </row>
    <row r="237" spans="1:4" x14ac:dyDescent="0.35">
      <c r="A237" s="41" t="s">
        <v>1509</v>
      </c>
      <c r="B237" s="42" t="s">
        <v>12850</v>
      </c>
      <c r="C237" s="40" t="str">
        <f t="shared" si="11"/>
        <v>C00342 : 1</v>
      </c>
      <c r="D237" s="43" t="str">
        <f t="shared" si="10"/>
        <v>C00342 : Thioredoxin</v>
      </c>
    </row>
    <row r="238" spans="1:4" x14ac:dyDescent="0.35">
      <c r="A238" s="41" t="s">
        <v>1510</v>
      </c>
      <c r="B238" s="42" t="s">
        <v>12851</v>
      </c>
      <c r="C238" s="40" t="str">
        <f t="shared" si="11"/>
        <v>C00343 : 1</v>
      </c>
      <c r="D238" s="43" t="str">
        <f t="shared" si="10"/>
        <v>C00343 : Thioredoxin disulfide</v>
      </c>
    </row>
    <row r="239" spans="1:4" x14ac:dyDescent="0.35">
      <c r="A239" s="41" t="s">
        <v>8020</v>
      </c>
      <c r="B239" s="42" t="s">
        <v>12852</v>
      </c>
      <c r="C239" s="40" t="str">
        <f t="shared" si="11"/>
        <v>C00344 : 1</v>
      </c>
      <c r="D239" s="43" t="str">
        <f t="shared" si="10"/>
        <v>C00344 : Phosphatidylglycerol</v>
      </c>
    </row>
    <row r="240" spans="1:4" x14ac:dyDescent="0.35">
      <c r="A240" s="41" t="s">
        <v>4528</v>
      </c>
      <c r="B240" s="42" t="s">
        <v>12853</v>
      </c>
      <c r="C240" s="40" t="str">
        <f t="shared" si="11"/>
        <v>C00345 : 1</v>
      </c>
      <c r="D240" s="43" t="str">
        <f t="shared" si="10"/>
        <v>C00345 : 6-Phospho-D-gluconate</v>
      </c>
    </row>
    <row r="241" spans="1:4" x14ac:dyDescent="0.35">
      <c r="A241" s="41" t="s">
        <v>8021</v>
      </c>
      <c r="B241" s="42" t="s">
        <v>12854</v>
      </c>
      <c r="C241" s="40" t="str">
        <f t="shared" si="11"/>
        <v>C00349 : 1</v>
      </c>
      <c r="D241" s="43" t="str">
        <f t="shared" si="10"/>
        <v>C00349 : 2-Methyl-3-oxopropanoate</v>
      </c>
    </row>
    <row r="242" spans="1:4" x14ac:dyDescent="0.35">
      <c r="A242" s="41" t="s">
        <v>8022</v>
      </c>
      <c r="B242" s="42" t="s">
        <v>12855</v>
      </c>
      <c r="C242" s="40" t="str">
        <f t="shared" si="11"/>
        <v>C00350 : 1</v>
      </c>
      <c r="D242" s="43" t="str">
        <f t="shared" si="10"/>
        <v>C00350 : Phosphatidylethanolamine</v>
      </c>
    </row>
    <row r="243" spans="1:4" ht="29" x14ac:dyDescent="0.35">
      <c r="A243" s="41" t="s">
        <v>4291</v>
      </c>
      <c r="B243" s="42" t="s">
        <v>12856</v>
      </c>
      <c r="C243" s="40" t="str">
        <f t="shared" si="11"/>
        <v>C00352 : 1</v>
      </c>
      <c r="D243" s="43" t="str">
        <f t="shared" si="10"/>
        <v>C00352 : D-Glucosamine 6-phosphate</v>
      </c>
    </row>
    <row r="244" spans="1:4" ht="29" x14ac:dyDescent="0.35">
      <c r="A244" s="41" t="s">
        <v>4033</v>
      </c>
      <c r="B244" s="42" t="s">
        <v>12857</v>
      </c>
      <c r="C244" s="40" t="str">
        <f t="shared" si="11"/>
        <v>C00354 : 1</v>
      </c>
      <c r="D244" s="43" t="str">
        <f t="shared" si="10"/>
        <v>C00354 : D-Fructose 1,6-bisphosphate</v>
      </c>
    </row>
    <row r="245" spans="1:4" ht="29" x14ac:dyDescent="0.35">
      <c r="A245" s="41" t="s">
        <v>6461</v>
      </c>
      <c r="B245" s="42" t="s">
        <v>12858</v>
      </c>
      <c r="C245" s="40" t="str">
        <f t="shared" si="11"/>
        <v>C00357 : 1</v>
      </c>
      <c r="D245" s="43" t="str">
        <f t="shared" si="10"/>
        <v>C00357 : N-Acetyl-D-glucosamine 6-phosphate</v>
      </c>
    </row>
    <row r="246" spans="1:4" x14ac:dyDescent="0.35">
      <c r="A246" s="46" t="s">
        <v>6638</v>
      </c>
      <c r="B246" s="42" t="s">
        <v>12859</v>
      </c>
      <c r="C246" s="40" t="str">
        <f t="shared" si="11"/>
        <v>C00360 : 1</v>
      </c>
      <c r="D246" s="43" t="str">
        <f t="shared" si="10"/>
        <v>C00360 : dAMP</v>
      </c>
    </row>
    <row r="247" spans="1:4" x14ac:dyDescent="0.35">
      <c r="A247" s="46" t="s">
        <v>6639</v>
      </c>
      <c r="B247" s="42" t="s">
        <v>12860</v>
      </c>
      <c r="C247" s="40" t="str">
        <f t="shared" si="11"/>
        <v>C00361 : 1</v>
      </c>
      <c r="D247" s="43" t="str">
        <f t="shared" si="10"/>
        <v>C00361 : dGDP</v>
      </c>
    </row>
    <row r="248" spans="1:4" x14ac:dyDescent="0.35">
      <c r="A248" s="46" t="s">
        <v>6640</v>
      </c>
      <c r="B248" s="42" t="s">
        <v>12861</v>
      </c>
      <c r="C248" s="40" t="str">
        <f t="shared" si="11"/>
        <v>C00362 : 1</v>
      </c>
      <c r="D248" s="43" t="str">
        <f t="shared" si="10"/>
        <v>C00362 : dGMP</v>
      </c>
    </row>
    <row r="249" spans="1:4" x14ac:dyDescent="0.35">
      <c r="A249" s="46" t="s">
        <v>1511</v>
      </c>
      <c r="B249" s="42" t="s">
        <v>12862</v>
      </c>
      <c r="C249" s="40" t="str">
        <f t="shared" si="11"/>
        <v>C00363 : 1</v>
      </c>
      <c r="D249" s="43" t="str">
        <f t="shared" si="10"/>
        <v>C00363 : dTDP</v>
      </c>
    </row>
    <row r="250" spans="1:4" x14ac:dyDescent="0.35">
      <c r="A250" s="46" t="s">
        <v>1512</v>
      </c>
      <c r="B250" s="42" t="s">
        <v>12863</v>
      </c>
      <c r="C250" s="40" t="str">
        <f t="shared" si="11"/>
        <v>C00364 : 1</v>
      </c>
      <c r="D250" s="43" t="str">
        <f t="shared" si="10"/>
        <v>C00364 : dTMP</v>
      </c>
    </row>
    <row r="251" spans="1:4" x14ac:dyDescent="0.35">
      <c r="A251" s="46" t="s">
        <v>1513</v>
      </c>
      <c r="B251" s="42" t="s">
        <v>12864</v>
      </c>
      <c r="C251" s="40" t="str">
        <f t="shared" si="11"/>
        <v>C00365 : 1</v>
      </c>
      <c r="D251" s="43" t="str">
        <f t="shared" si="10"/>
        <v>C00365 : dUMP</v>
      </c>
    </row>
    <row r="252" spans="1:4" x14ac:dyDescent="0.35">
      <c r="A252" s="41" t="s">
        <v>8023</v>
      </c>
      <c r="B252" s="42" t="s">
        <v>12865</v>
      </c>
      <c r="C252" s="40" t="str">
        <f t="shared" si="11"/>
        <v>C00366 : 1</v>
      </c>
      <c r="D252" s="43" t="str">
        <f t="shared" si="10"/>
        <v>C00366 : Urate</v>
      </c>
    </row>
    <row r="253" spans="1:4" x14ac:dyDescent="0.35">
      <c r="A253" s="41" t="s">
        <v>3748</v>
      </c>
      <c r="B253" s="42" t="s">
        <v>12866</v>
      </c>
      <c r="C253" s="40" t="str">
        <f t="shared" si="11"/>
        <v>C00369 : 1</v>
      </c>
      <c r="D253" s="43" t="str">
        <f t="shared" si="10"/>
        <v>C00369 : Starch</v>
      </c>
    </row>
    <row r="254" spans="1:4" x14ac:dyDescent="0.35">
      <c r="A254" s="46" t="s">
        <v>7826</v>
      </c>
      <c r="B254" s="42" t="s">
        <v>12867</v>
      </c>
      <c r="C254" s="40" t="str">
        <f t="shared" si="11"/>
        <v>C00378 : 1</v>
      </c>
      <c r="D254" s="43" t="str">
        <f t="shared" si="10"/>
        <v>C00378 : Thiamine</v>
      </c>
    </row>
    <row r="255" spans="1:4" x14ac:dyDescent="0.35">
      <c r="A255" s="41" t="s">
        <v>8024</v>
      </c>
      <c r="B255" s="42" t="s">
        <v>12868</v>
      </c>
      <c r="C255" s="40" t="str">
        <f t="shared" si="11"/>
        <v>C00380 : 1</v>
      </c>
      <c r="D255" s="43" t="str">
        <f t="shared" si="10"/>
        <v>C00380 : Cytosine</v>
      </c>
    </row>
    <row r="256" spans="1:4" x14ac:dyDescent="0.35">
      <c r="A256" s="41" t="s">
        <v>6585</v>
      </c>
      <c r="B256" s="42" t="s">
        <v>12869</v>
      </c>
      <c r="C256" s="40" t="str">
        <f t="shared" si="11"/>
        <v>C00385 : 1</v>
      </c>
      <c r="D256" s="43" t="str">
        <f t="shared" si="10"/>
        <v>C00385 : Xanthine</v>
      </c>
    </row>
    <row r="257" spans="1:4" x14ac:dyDescent="0.35">
      <c r="A257" s="41" t="s">
        <v>6444</v>
      </c>
      <c r="B257" s="42" t="s">
        <v>12870</v>
      </c>
      <c r="C257" s="40" t="str">
        <f t="shared" si="11"/>
        <v>C00387 : 1</v>
      </c>
      <c r="D257" s="43" t="str">
        <f t="shared" si="10"/>
        <v>C00387 : Guanosine</v>
      </c>
    </row>
    <row r="258" spans="1:4" x14ac:dyDescent="0.35">
      <c r="A258" s="45" t="s">
        <v>8025</v>
      </c>
      <c r="B258" s="42" t="s">
        <v>12871</v>
      </c>
      <c r="C258" s="40" t="str">
        <f t="shared" si="11"/>
        <v>C00389 : 1</v>
      </c>
      <c r="D258" s="43" t="str">
        <f t="shared" ref="D258:D321" si="12">_xlfn.CONCAT(A258," : ", B258)</f>
        <v>C00389 : Quercetin</v>
      </c>
    </row>
    <row r="259" spans="1:4" x14ac:dyDescent="0.35">
      <c r="A259" s="41" t="s">
        <v>6641</v>
      </c>
      <c r="B259" s="42" t="s">
        <v>12872</v>
      </c>
      <c r="C259" s="40" t="str">
        <f t="shared" ref="C259:C322" si="13">_xlfn.CONCAT(A259, " : ", "1")</f>
        <v>C00390 : 1</v>
      </c>
      <c r="D259" s="43" t="str">
        <f t="shared" si="12"/>
        <v>C00390 : Ubiquinol</v>
      </c>
    </row>
    <row r="260" spans="1:4" x14ac:dyDescent="0.35">
      <c r="A260" s="41" t="s">
        <v>8026</v>
      </c>
      <c r="B260" s="42" t="s">
        <v>12873</v>
      </c>
      <c r="C260" s="40" t="str">
        <f t="shared" si="13"/>
        <v>C00395 : 1</v>
      </c>
      <c r="D260" s="43" t="str">
        <f t="shared" si="12"/>
        <v>C00395 : Penicillin</v>
      </c>
    </row>
    <row r="261" spans="1:4" x14ac:dyDescent="0.35">
      <c r="A261" s="41" t="s">
        <v>8027</v>
      </c>
      <c r="B261" s="42" t="s">
        <v>12874</v>
      </c>
      <c r="C261" s="40" t="str">
        <f t="shared" si="13"/>
        <v>C00396 : 1</v>
      </c>
      <c r="D261" s="43" t="str">
        <f t="shared" si="12"/>
        <v>C00396 : Pyrimidine</v>
      </c>
    </row>
    <row r="262" spans="1:4" x14ac:dyDescent="0.35">
      <c r="A262" s="45" t="s">
        <v>6596</v>
      </c>
      <c r="B262" s="42" t="s">
        <v>12875</v>
      </c>
      <c r="C262" s="40" t="str">
        <f t="shared" si="13"/>
        <v>C00399 : 1</v>
      </c>
      <c r="D262" s="43" t="str">
        <f t="shared" si="12"/>
        <v>C00399 : Ubiquinone</v>
      </c>
    </row>
    <row r="263" spans="1:4" x14ac:dyDescent="0.35">
      <c r="A263" s="41" t="s">
        <v>8028</v>
      </c>
      <c r="B263" s="42" t="s">
        <v>12876</v>
      </c>
      <c r="C263" s="40" t="str">
        <f t="shared" si="13"/>
        <v>C00402 : 1</v>
      </c>
      <c r="D263" s="43" t="str">
        <f t="shared" si="12"/>
        <v>C00402 : D-Aspartate</v>
      </c>
    </row>
    <row r="264" spans="1:4" x14ac:dyDescent="0.35">
      <c r="A264" s="41" t="s">
        <v>4200</v>
      </c>
      <c r="B264" s="42" t="s">
        <v>12877</v>
      </c>
      <c r="C264" s="40" t="str">
        <f t="shared" si="13"/>
        <v>C00405 : 1</v>
      </c>
      <c r="D264" s="43" t="str">
        <f t="shared" si="12"/>
        <v>C00405 : D-Amino acid</v>
      </c>
    </row>
    <row r="265" spans="1:4" x14ac:dyDescent="0.35">
      <c r="A265" s="41" t="s">
        <v>7827</v>
      </c>
      <c r="B265" s="42" t="s">
        <v>12878</v>
      </c>
      <c r="C265" s="40" t="str">
        <f t="shared" si="13"/>
        <v>C00407 : 1</v>
      </c>
      <c r="D265" s="43" t="str">
        <f t="shared" si="12"/>
        <v>C00407 : L-Isoleucine</v>
      </c>
    </row>
    <row r="266" spans="1:4" x14ac:dyDescent="0.35">
      <c r="A266" s="41" t="s">
        <v>1514</v>
      </c>
      <c r="B266" s="42" t="s">
        <v>12879</v>
      </c>
      <c r="C266" s="40" t="str">
        <f t="shared" si="13"/>
        <v>C00415 : 1</v>
      </c>
      <c r="D266" s="43" t="str">
        <f t="shared" si="12"/>
        <v>C00415 : Dihydrofolate</v>
      </c>
    </row>
    <row r="267" spans="1:4" x14ac:dyDescent="0.35">
      <c r="A267" s="41" t="s">
        <v>6642</v>
      </c>
      <c r="B267" s="42" t="s">
        <v>12880</v>
      </c>
      <c r="C267" s="40" t="str">
        <f t="shared" si="13"/>
        <v>C00416 : 1</v>
      </c>
      <c r="D267" s="43" t="str">
        <f t="shared" si="12"/>
        <v>C00416 : Phosphatidate</v>
      </c>
    </row>
    <row r="268" spans="1:4" x14ac:dyDescent="0.35">
      <c r="A268" s="41" t="s">
        <v>6608</v>
      </c>
      <c r="B268" s="42" t="s">
        <v>12881</v>
      </c>
      <c r="C268" s="40" t="str">
        <f t="shared" si="13"/>
        <v>C00417 : 1</v>
      </c>
      <c r="D268" s="43" t="str">
        <f t="shared" si="12"/>
        <v>C00417 : cis-Aconitate</v>
      </c>
    </row>
    <row r="269" spans="1:4" x14ac:dyDescent="0.35">
      <c r="A269" s="47" t="s">
        <v>4020</v>
      </c>
      <c r="B269" s="42" t="s">
        <v>12882</v>
      </c>
      <c r="C269" s="40" t="str">
        <f t="shared" si="13"/>
        <v>C00423 : 1</v>
      </c>
      <c r="D269" s="43" t="str">
        <f t="shared" si="12"/>
        <v>C00423 : trans-Cinnamate</v>
      </c>
    </row>
    <row r="270" spans="1:4" x14ac:dyDescent="0.35">
      <c r="A270" s="45" t="s">
        <v>1515</v>
      </c>
      <c r="B270" s="42" t="s">
        <v>12883</v>
      </c>
      <c r="C270" s="40" t="str">
        <f t="shared" si="13"/>
        <v>C00424 : 1</v>
      </c>
      <c r="D270" s="43" t="str">
        <f t="shared" si="12"/>
        <v>C00424 : L-Lactaldehyde</v>
      </c>
    </row>
    <row r="271" spans="1:4" x14ac:dyDescent="0.35">
      <c r="A271" s="47" t="s">
        <v>4108</v>
      </c>
      <c r="B271" s="42" t="s">
        <v>12884</v>
      </c>
      <c r="C271" s="40" t="str">
        <f t="shared" si="13"/>
        <v>C00430 : 1</v>
      </c>
      <c r="D271" s="43" t="str">
        <f t="shared" si="12"/>
        <v>C00430 : 5-Aminolevulinate</v>
      </c>
    </row>
    <row r="272" spans="1:4" x14ac:dyDescent="0.35">
      <c r="A272" s="41" t="s">
        <v>8029</v>
      </c>
      <c r="B272" s="42" t="s">
        <v>12885</v>
      </c>
      <c r="C272" s="40" t="str">
        <f t="shared" si="13"/>
        <v>C00433 : 1</v>
      </c>
      <c r="D272" s="43" t="str">
        <f t="shared" si="12"/>
        <v>C00433 : 2,5-Dioxopentanoate</v>
      </c>
    </row>
    <row r="273" spans="1:4" x14ac:dyDescent="0.35">
      <c r="A273" s="41" t="s">
        <v>8030</v>
      </c>
      <c r="B273" s="42" t="s">
        <v>12886</v>
      </c>
      <c r="C273" s="40" t="str">
        <f t="shared" si="13"/>
        <v>C00437 : 1</v>
      </c>
      <c r="D273" s="43" t="str">
        <f t="shared" si="12"/>
        <v>C00437 : N-Acetylornithine</v>
      </c>
    </row>
    <row r="274" spans="1:4" x14ac:dyDescent="0.35">
      <c r="A274" s="41" t="s">
        <v>3941</v>
      </c>
      <c r="B274" s="42" t="s">
        <v>12887</v>
      </c>
      <c r="C274" s="40" t="str">
        <f t="shared" si="13"/>
        <v>C00438 : 1</v>
      </c>
      <c r="D274" s="43" t="str">
        <f t="shared" si="12"/>
        <v>C00438 : N-Carbamoyl-L-aspartate</v>
      </c>
    </row>
    <row r="275" spans="1:4" x14ac:dyDescent="0.35">
      <c r="A275" s="47" t="s">
        <v>3956</v>
      </c>
      <c r="B275" s="42" t="s">
        <v>12888</v>
      </c>
      <c r="C275" s="40" t="str">
        <f t="shared" si="13"/>
        <v>C00439 : 1</v>
      </c>
      <c r="D275" s="43" t="str">
        <f t="shared" si="12"/>
        <v>C00439 : N-Formimino-L-glutamate</v>
      </c>
    </row>
    <row r="276" spans="1:4" x14ac:dyDescent="0.35">
      <c r="A276" s="41" t="s">
        <v>1516</v>
      </c>
      <c r="B276" s="42" t="s">
        <v>12889</v>
      </c>
      <c r="C276" s="40" t="str">
        <f t="shared" si="13"/>
        <v>C00440 : 1</v>
      </c>
      <c r="D276" s="43" t="str">
        <f t="shared" si="12"/>
        <v>C00440 : 5-Methyltetrahydrofolate</v>
      </c>
    </row>
    <row r="277" spans="1:4" x14ac:dyDescent="0.35">
      <c r="A277" s="41" t="s">
        <v>8031</v>
      </c>
      <c r="B277" s="42" t="s">
        <v>12890</v>
      </c>
      <c r="C277" s="40" t="str">
        <f t="shared" si="13"/>
        <v>C00441 : 1</v>
      </c>
      <c r="D277" s="43" t="str">
        <f t="shared" si="12"/>
        <v>C00441 : L-Aspartate 4-semialdehyde</v>
      </c>
    </row>
    <row r="278" spans="1:4" ht="29" x14ac:dyDescent="0.35">
      <c r="A278" s="41" t="s">
        <v>6551</v>
      </c>
      <c r="B278" s="42" t="s">
        <v>12891</v>
      </c>
      <c r="C278" s="40" t="str">
        <f t="shared" si="13"/>
        <v>C00445 : 1</v>
      </c>
      <c r="D278" s="43" t="str">
        <f t="shared" si="12"/>
        <v>C00445 : 5,10-Methenyltetrahydrofolate</v>
      </c>
    </row>
    <row r="279" spans="1:4" ht="29" x14ac:dyDescent="0.35">
      <c r="A279" s="46" t="s">
        <v>6643</v>
      </c>
      <c r="B279" s="42" t="s">
        <v>12892</v>
      </c>
      <c r="C279" s="40" t="str">
        <f t="shared" si="13"/>
        <v>C00446 : 1</v>
      </c>
      <c r="D279" s="43" t="str">
        <f t="shared" si="12"/>
        <v>C00446 : alpha-D-Galactose 1-phosphate</v>
      </c>
    </row>
    <row r="280" spans="1:4" ht="29" x14ac:dyDescent="0.35">
      <c r="A280" s="41" t="s">
        <v>6644</v>
      </c>
      <c r="B280" s="42" t="s">
        <v>12893</v>
      </c>
      <c r="C280" s="40" t="str">
        <f t="shared" si="13"/>
        <v>C00447 : 1</v>
      </c>
      <c r="D280" s="43" t="str">
        <f t="shared" si="12"/>
        <v>C00447 : Sedoheptulose 1,7-bisphosphate</v>
      </c>
    </row>
    <row r="281" spans="1:4" ht="29" x14ac:dyDescent="0.35">
      <c r="A281" s="41" t="s">
        <v>6472</v>
      </c>
      <c r="B281" s="42" t="s">
        <v>12894</v>
      </c>
      <c r="C281" s="40" t="str">
        <f t="shared" si="13"/>
        <v>C00448 : 1</v>
      </c>
      <c r="D281" s="43" t="str">
        <f t="shared" si="12"/>
        <v>C00448 : trans,trans-Farnesyl diphosphate</v>
      </c>
    </row>
    <row r="282" spans="1:4" x14ac:dyDescent="0.35">
      <c r="A282" s="46" t="s">
        <v>7828</v>
      </c>
      <c r="B282" s="42" t="s">
        <v>12895</v>
      </c>
      <c r="C282" s="40" t="str">
        <f t="shared" si="13"/>
        <v>C00454 : 1</v>
      </c>
      <c r="D282" s="43" t="str">
        <f t="shared" si="12"/>
        <v>C00454 : NDP</v>
      </c>
    </row>
    <row r="283" spans="1:4" ht="29" x14ac:dyDescent="0.35">
      <c r="A283" s="46" t="s">
        <v>1517</v>
      </c>
      <c r="B283" s="42" t="s">
        <v>12896</v>
      </c>
      <c r="C283" s="40" t="str">
        <f t="shared" si="13"/>
        <v>C00455 : 1</v>
      </c>
      <c r="D283" s="43" t="str">
        <f t="shared" si="12"/>
        <v>C00455 : Nicotinamide D-ribonucleotide</v>
      </c>
    </row>
    <row r="284" spans="1:4" x14ac:dyDescent="0.35">
      <c r="A284" s="41" t="s">
        <v>1518</v>
      </c>
      <c r="B284" s="42" t="s">
        <v>12897</v>
      </c>
      <c r="C284" s="40" t="str">
        <f t="shared" si="13"/>
        <v>C00458 : 1</v>
      </c>
      <c r="D284" s="43" t="str">
        <f t="shared" si="12"/>
        <v>C00458 : dCTP</v>
      </c>
    </row>
    <row r="285" spans="1:4" x14ac:dyDescent="0.35">
      <c r="A285" s="41" t="s">
        <v>1519</v>
      </c>
      <c r="B285" s="42" t="s">
        <v>12898</v>
      </c>
      <c r="C285" s="40" t="str">
        <f t="shared" si="13"/>
        <v>C00459 : 1</v>
      </c>
      <c r="D285" s="43" t="str">
        <f t="shared" si="12"/>
        <v>C00459 : dTTP</v>
      </c>
    </row>
    <row r="286" spans="1:4" x14ac:dyDescent="0.35">
      <c r="A286" s="41" t="s">
        <v>6645</v>
      </c>
      <c r="B286" s="42" t="s">
        <v>12899</v>
      </c>
      <c r="C286" s="40" t="str">
        <f t="shared" si="13"/>
        <v>C00460 : 1</v>
      </c>
      <c r="D286" s="43" t="str">
        <f t="shared" si="12"/>
        <v>C00460 : dUTP</v>
      </c>
    </row>
    <row r="287" spans="1:4" x14ac:dyDescent="0.35">
      <c r="A287" s="41" t="s">
        <v>7829</v>
      </c>
      <c r="B287" s="42" t="s">
        <v>12900</v>
      </c>
      <c r="C287" s="40" t="str">
        <f t="shared" si="13"/>
        <v>C00463 : 1</v>
      </c>
      <c r="D287" s="43" t="str">
        <f t="shared" si="12"/>
        <v>C00463 : Indole</v>
      </c>
    </row>
    <row r="288" spans="1:4" x14ac:dyDescent="0.35">
      <c r="A288" s="41" t="s">
        <v>6419</v>
      </c>
      <c r="B288" s="42" t="s">
        <v>12901</v>
      </c>
      <c r="C288" s="40" t="str">
        <f t="shared" si="13"/>
        <v>C00468 : 1</v>
      </c>
      <c r="D288" s="43" t="str">
        <f t="shared" si="12"/>
        <v>C00468 : Estrone</v>
      </c>
    </row>
    <row r="289" spans="1:4" x14ac:dyDescent="0.35">
      <c r="A289" s="41" t="s">
        <v>4157</v>
      </c>
      <c r="B289" s="42" t="s">
        <v>12902</v>
      </c>
      <c r="C289" s="40" t="str">
        <f t="shared" si="13"/>
        <v>C00470 : 1</v>
      </c>
      <c r="D289" s="43" t="str">
        <f t="shared" si="12"/>
        <v>C00470 : Pectate</v>
      </c>
    </row>
    <row r="290" spans="1:4" x14ac:dyDescent="0.35">
      <c r="A290" s="41" t="s">
        <v>7830</v>
      </c>
      <c r="B290" s="42" t="s">
        <v>12903</v>
      </c>
      <c r="C290" s="40" t="str">
        <f t="shared" si="13"/>
        <v>C00475 : 1</v>
      </c>
      <c r="D290" s="43" t="str">
        <f t="shared" si="12"/>
        <v>C00475 : Cytidine</v>
      </c>
    </row>
    <row r="291" spans="1:4" x14ac:dyDescent="0.35">
      <c r="A291" s="47" t="s">
        <v>4232</v>
      </c>
      <c r="B291" s="42" t="s">
        <v>12904</v>
      </c>
      <c r="C291" s="40" t="str">
        <f t="shared" si="13"/>
        <v>C00476 : 1</v>
      </c>
      <c r="D291" s="43" t="str">
        <f t="shared" si="12"/>
        <v>C00476 : D-Lyxose</v>
      </c>
    </row>
    <row r="292" spans="1:4" x14ac:dyDescent="0.35">
      <c r="A292" s="41" t="s">
        <v>6646</v>
      </c>
      <c r="B292" s="42" t="s">
        <v>12905</v>
      </c>
      <c r="C292" s="40" t="str">
        <f t="shared" si="13"/>
        <v>C00488 : 1</v>
      </c>
      <c r="D292" s="43" t="str">
        <f t="shared" si="12"/>
        <v>C00488 : Formamide</v>
      </c>
    </row>
    <row r="293" spans="1:4" x14ac:dyDescent="0.35">
      <c r="A293" s="41" t="s">
        <v>1520</v>
      </c>
      <c r="B293" s="42" t="s">
        <v>12906</v>
      </c>
      <c r="C293" s="40" t="str">
        <f t="shared" si="13"/>
        <v>C00490 : 1</v>
      </c>
      <c r="D293" s="43" t="str">
        <f t="shared" si="12"/>
        <v>C00490 : Itaconate</v>
      </c>
    </row>
    <row r="294" spans="1:4" x14ac:dyDescent="0.35">
      <c r="A294" s="41" t="s">
        <v>1521</v>
      </c>
      <c r="B294" s="42" t="s">
        <v>12907</v>
      </c>
      <c r="C294" s="40" t="str">
        <f t="shared" si="13"/>
        <v>C00491 : 1</v>
      </c>
      <c r="D294" s="43" t="str">
        <f t="shared" si="12"/>
        <v>C00491 : L-Cystine</v>
      </c>
    </row>
    <row r="295" spans="1:4" x14ac:dyDescent="0.35">
      <c r="A295" s="41" t="s">
        <v>8032</v>
      </c>
      <c r="B295" s="42" t="s">
        <v>12908</v>
      </c>
      <c r="C295" s="40" t="str">
        <f t="shared" si="13"/>
        <v>C00492 : 1</v>
      </c>
      <c r="D295" s="43" t="str">
        <f t="shared" si="12"/>
        <v>C00492 : Raffinose</v>
      </c>
    </row>
    <row r="296" spans="1:4" x14ac:dyDescent="0.35">
      <c r="A296" s="41" t="s">
        <v>7831</v>
      </c>
      <c r="B296" s="42" t="s">
        <v>12909</v>
      </c>
      <c r="C296" s="40" t="str">
        <f t="shared" si="13"/>
        <v>C00493 : 1</v>
      </c>
      <c r="D296" s="43" t="str">
        <f t="shared" si="12"/>
        <v>C00493 : Shikimate</v>
      </c>
    </row>
    <row r="297" spans="1:4" x14ac:dyDescent="0.35">
      <c r="A297" s="41" t="s">
        <v>6647</v>
      </c>
      <c r="B297" s="42" t="s">
        <v>12910</v>
      </c>
      <c r="C297" s="40" t="str">
        <f t="shared" si="13"/>
        <v>C00498 : 1</v>
      </c>
      <c r="D297" s="43" t="str">
        <f t="shared" si="12"/>
        <v>C00498 : ADP-glucose</v>
      </c>
    </row>
    <row r="298" spans="1:4" x14ac:dyDescent="0.35">
      <c r="A298" s="47" t="s">
        <v>3942</v>
      </c>
      <c r="B298" s="42" t="s">
        <v>12911</v>
      </c>
      <c r="C298" s="40" t="str">
        <f t="shared" si="13"/>
        <v>C00499 : 1</v>
      </c>
      <c r="D298" s="43" t="str">
        <f t="shared" si="12"/>
        <v>C00499 : Allantoate;</v>
      </c>
    </row>
    <row r="299" spans="1:4" x14ac:dyDescent="0.35">
      <c r="A299" s="41" t="s">
        <v>6458</v>
      </c>
      <c r="B299" s="42" t="s">
        <v>12912</v>
      </c>
      <c r="C299" s="40" t="str">
        <f t="shared" si="13"/>
        <v>C00504 : 1</v>
      </c>
      <c r="D299" s="43" t="str">
        <f t="shared" si="12"/>
        <v>C00504 : Folate</v>
      </c>
    </row>
    <row r="300" spans="1:4" x14ac:dyDescent="0.35">
      <c r="A300" s="41" t="s">
        <v>8033</v>
      </c>
      <c r="B300" s="42" t="s">
        <v>12913</v>
      </c>
      <c r="C300" s="40" t="str">
        <f t="shared" si="13"/>
        <v>C00506 : 1</v>
      </c>
      <c r="D300" s="43" t="str">
        <f t="shared" si="12"/>
        <v>C00506 : L-Cysteate</v>
      </c>
    </row>
    <row r="301" spans="1:4" x14ac:dyDescent="0.35">
      <c r="A301" s="47" t="s">
        <v>4231</v>
      </c>
      <c r="B301" s="42" t="s">
        <v>12914</v>
      </c>
      <c r="C301" s="40" t="str">
        <f t="shared" si="13"/>
        <v>C00507 : 1</v>
      </c>
      <c r="D301" s="43" t="str">
        <f t="shared" si="12"/>
        <v>C00507 : L-Rhamnose</v>
      </c>
    </row>
    <row r="302" spans="1:4" x14ac:dyDescent="0.35">
      <c r="A302" s="41" t="s">
        <v>4241</v>
      </c>
      <c r="B302" s="42" t="s">
        <v>12915</v>
      </c>
      <c r="C302" s="40" t="str">
        <f t="shared" si="13"/>
        <v>C00508 : 1</v>
      </c>
      <c r="D302" s="43" t="str">
        <f t="shared" si="12"/>
        <v>C00508 : L-Ribulose</v>
      </c>
    </row>
    <row r="303" spans="1:4" x14ac:dyDescent="0.35">
      <c r="A303" s="41" t="s">
        <v>6648</v>
      </c>
      <c r="B303" s="42" t="s">
        <v>12916</v>
      </c>
      <c r="C303" s="40" t="str">
        <f t="shared" si="13"/>
        <v>C00513 : 1</v>
      </c>
      <c r="D303" s="43" t="str">
        <f t="shared" si="12"/>
        <v>C00513 : CDP-glycerol</v>
      </c>
    </row>
    <row r="304" spans="1:4" x14ac:dyDescent="0.35">
      <c r="A304" s="47" t="s">
        <v>4153</v>
      </c>
      <c r="B304" s="42" t="s">
        <v>12917</v>
      </c>
      <c r="C304" s="40" t="str">
        <f t="shared" si="13"/>
        <v>C00514 : 1</v>
      </c>
      <c r="D304" s="43" t="str">
        <f t="shared" si="12"/>
        <v>C00514 : D-Mannonate</v>
      </c>
    </row>
    <row r="305" spans="1:4" x14ac:dyDescent="0.35">
      <c r="A305" s="47" t="s">
        <v>4206</v>
      </c>
      <c r="B305" s="42" t="s">
        <v>12918</v>
      </c>
      <c r="C305" s="40" t="str">
        <f t="shared" si="13"/>
        <v>C00515 : 1</v>
      </c>
      <c r="D305" s="43" t="str">
        <f t="shared" si="12"/>
        <v>C00515 : D-Ornithine</v>
      </c>
    </row>
    <row r="306" spans="1:4" x14ac:dyDescent="0.35">
      <c r="A306" s="41" t="s">
        <v>7832</v>
      </c>
      <c r="B306" s="42" t="s">
        <v>12919</v>
      </c>
      <c r="C306" s="40" t="str">
        <f t="shared" si="13"/>
        <v>C00522 : 1</v>
      </c>
      <c r="D306" s="43" t="str">
        <f t="shared" si="12"/>
        <v>C00522 : Pantoate</v>
      </c>
    </row>
    <row r="307" spans="1:4" x14ac:dyDescent="0.35">
      <c r="A307" s="41" t="s">
        <v>7833</v>
      </c>
      <c r="B307" s="42" t="s">
        <v>12920</v>
      </c>
      <c r="C307" s="40" t="str">
        <f t="shared" si="13"/>
        <v>C00526 : 1</v>
      </c>
      <c r="D307" s="43" t="str">
        <f t="shared" si="12"/>
        <v>C00526 : Deoxyuridine</v>
      </c>
    </row>
    <row r="308" spans="1:4" x14ac:dyDescent="0.35">
      <c r="A308" s="41" t="s">
        <v>8034</v>
      </c>
      <c r="B308" s="42" t="s">
        <v>12921</v>
      </c>
      <c r="C308" s="40" t="str">
        <f t="shared" si="13"/>
        <v>C00527 : 1</v>
      </c>
      <c r="D308" s="43" t="str">
        <f t="shared" si="12"/>
        <v>C00527 : Glutaryl-CoA</v>
      </c>
    </row>
    <row r="309" spans="1:4" x14ac:dyDescent="0.35">
      <c r="A309" s="41" t="s">
        <v>8035</v>
      </c>
      <c r="B309" s="42" t="s">
        <v>12922</v>
      </c>
      <c r="C309" s="40" t="str">
        <f t="shared" si="13"/>
        <v>C00530 : 1</v>
      </c>
      <c r="D309" s="43" t="str">
        <f t="shared" si="12"/>
        <v>C00530 : Hydroquinone</v>
      </c>
    </row>
    <row r="310" spans="1:4" x14ac:dyDescent="0.35">
      <c r="A310" s="41" t="s">
        <v>1522</v>
      </c>
      <c r="B310" s="42" t="s">
        <v>12923</v>
      </c>
      <c r="C310" s="40" t="str">
        <f t="shared" si="13"/>
        <v>C00531 : 1</v>
      </c>
      <c r="D310" s="43" t="str">
        <f t="shared" si="12"/>
        <v>C00531 : Itaconyl-CoA</v>
      </c>
    </row>
    <row r="311" spans="1:4" x14ac:dyDescent="0.35">
      <c r="A311" s="41" t="s">
        <v>6435</v>
      </c>
      <c r="B311" s="42" t="s">
        <v>12924</v>
      </c>
      <c r="C311" s="40" t="str">
        <f t="shared" si="13"/>
        <v>C00533 : 1</v>
      </c>
      <c r="D311" s="43" t="str">
        <f t="shared" si="12"/>
        <v>C00533 : Nitric oxide</v>
      </c>
    </row>
    <row r="312" spans="1:4" x14ac:dyDescent="0.35">
      <c r="A312" s="41" t="s">
        <v>6439</v>
      </c>
      <c r="B312" s="42" t="s">
        <v>12925</v>
      </c>
      <c r="C312" s="40" t="str">
        <f t="shared" si="13"/>
        <v>C00535 : 1</v>
      </c>
      <c r="D312" s="43" t="str">
        <f t="shared" si="12"/>
        <v>C00535 : Testosterone</v>
      </c>
    </row>
    <row r="313" spans="1:4" x14ac:dyDescent="0.35">
      <c r="A313" s="41" t="s">
        <v>6658</v>
      </c>
      <c r="B313" s="42" t="s">
        <v>12926</v>
      </c>
      <c r="C313" s="40" t="str">
        <f t="shared" si="13"/>
        <v>C00536 : 1</v>
      </c>
      <c r="D313" s="43" t="str">
        <f t="shared" si="12"/>
        <v>C00536 : Triphosphate;</v>
      </c>
    </row>
    <row r="314" spans="1:4" x14ac:dyDescent="0.35">
      <c r="A314" s="41" t="s">
        <v>8036</v>
      </c>
      <c r="B314" s="42" t="s">
        <v>12927</v>
      </c>
      <c r="C314" s="40" t="str">
        <f t="shared" si="13"/>
        <v>C00541 : 1</v>
      </c>
      <c r="D314" s="43" t="str">
        <f t="shared" si="12"/>
        <v>C00541 : Cob(II)alamin</v>
      </c>
    </row>
    <row r="315" spans="1:4" x14ac:dyDescent="0.35">
      <c r="A315" s="45" t="s">
        <v>8037</v>
      </c>
      <c r="B315" s="42" t="s">
        <v>12928</v>
      </c>
      <c r="C315" s="40" t="str">
        <f t="shared" si="13"/>
        <v>C00546 : 1</v>
      </c>
      <c r="D315" s="43" t="str">
        <f t="shared" si="12"/>
        <v>C00546 : Methylglyoxal</v>
      </c>
    </row>
    <row r="316" spans="1:4" x14ac:dyDescent="0.35">
      <c r="A316" s="45" t="s">
        <v>8038</v>
      </c>
      <c r="B316" s="42" t="s">
        <v>12929</v>
      </c>
      <c r="C316" s="40" t="str">
        <f t="shared" si="13"/>
        <v>C00552 : 1</v>
      </c>
      <c r="D316" s="43" t="str">
        <f t="shared" si="12"/>
        <v>C00552 : meso-Tartaric acid</v>
      </c>
    </row>
    <row r="317" spans="1:4" x14ac:dyDescent="0.35">
      <c r="A317" s="41" t="s">
        <v>8039</v>
      </c>
      <c r="B317" s="42" t="s">
        <v>12930</v>
      </c>
      <c r="C317" s="40" t="str">
        <f t="shared" si="13"/>
        <v>C00555 : 1</v>
      </c>
      <c r="D317" s="43" t="str">
        <f t="shared" si="12"/>
        <v>C00555 : 4-Aminobutyraldehyde</v>
      </c>
    </row>
    <row r="318" spans="1:4" x14ac:dyDescent="0.35">
      <c r="A318" s="47" t="s">
        <v>4229</v>
      </c>
      <c r="B318" s="42" t="s">
        <v>12931</v>
      </c>
      <c r="C318" s="40" t="str">
        <f t="shared" si="13"/>
        <v>C00558 : 1</v>
      </c>
      <c r="D318" s="43" t="str">
        <f t="shared" si="12"/>
        <v>C00558 : D-Tagaturonate</v>
      </c>
    </row>
    <row r="319" spans="1:4" x14ac:dyDescent="0.35">
      <c r="A319" s="41" t="s">
        <v>7834</v>
      </c>
      <c r="B319" s="42" t="s">
        <v>12932</v>
      </c>
      <c r="C319" s="40" t="str">
        <f t="shared" si="13"/>
        <v>C00559 : 1</v>
      </c>
      <c r="D319" s="43" t="str">
        <f t="shared" si="12"/>
        <v>C00559 : Deoxyadenosine</v>
      </c>
    </row>
    <row r="320" spans="1:4" x14ac:dyDescent="0.35">
      <c r="A320" s="41" t="s">
        <v>1523</v>
      </c>
      <c r="B320" s="42" t="s">
        <v>12933</v>
      </c>
      <c r="C320" s="40" t="str">
        <f t="shared" si="13"/>
        <v>C00562 : 1</v>
      </c>
      <c r="D320" s="43" t="str">
        <f t="shared" si="12"/>
        <v>C00562 : Phosphoprotein</v>
      </c>
    </row>
    <row r="321" spans="1:4" x14ac:dyDescent="0.35">
      <c r="A321" s="41" t="s">
        <v>7835</v>
      </c>
      <c r="B321" s="42" t="s">
        <v>12934</v>
      </c>
      <c r="C321" s="40" t="str">
        <f t="shared" si="13"/>
        <v>C00568 : 1</v>
      </c>
      <c r="D321" s="43" t="str">
        <f t="shared" si="12"/>
        <v>C00568 : 4-Aminobenzoate</v>
      </c>
    </row>
    <row r="322" spans="1:4" x14ac:dyDescent="0.35">
      <c r="A322" s="41" t="s">
        <v>8040</v>
      </c>
      <c r="B322" s="42" t="s">
        <v>12935</v>
      </c>
      <c r="C322" s="40" t="str">
        <f t="shared" si="13"/>
        <v>C00576 : 1</v>
      </c>
      <c r="D322" s="43" t="str">
        <f t="shared" ref="D322:D385" si="14">_xlfn.CONCAT(A322," : ", B322)</f>
        <v>C00576 : Betaine aldehyde</v>
      </c>
    </row>
    <row r="323" spans="1:4" x14ac:dyDescent="0.35">
      <c r="A323" s="41" t="s">
        <v>6428</v>
      </c>
      <c r="B323" s="42" t="s">
        <v>12936</v>
      </c>
      <c r="C323" s="40" t="str">
        <f t="shared" ref="C323:C386" si="15">_xlfn.CONCAT(A323, " : ", "1")</f>
        <v>C00577 : 1</v>
      </c>
      <c r="D323" s="43" t="str">
        <f t="shared" si="14"/>
        <v>C00577 : D-Glyceraldehyde</v>
      </c>
    </row>
    <row r="324" spans="1:4" x14ac:dyDescent="0.35">
      <c r="A324" s="41" t="s">
        <v>8041</v>
      </c>
      <c r="B324" s="42" t="s">
        <v>12937</v>
      </c>
      <c r="C324" s="40" t="str">
        <f t="shared" si="15"/>
        <v>C00579 : 1</v>
      </c>
      <c r="D324" s="43" t="str">
        <f t="shared" si="14"/>
        <v>C00579 : Dihydrolipoamide</v>
      </c>
    </row>
    <row r="325" spans="1:4" x14ac:dyDescent="0.35">
      <c r="A325" s="41" t="s">
        <v>8042</v>
      </c>
      <c r="B325" s="42" t="s">
        <v>12938</v>
      </c>
      <c r="C325" s="40" t="str">
        <f t="shared" si="15"/>
        <v>C00585 : 1</v>
      </c>
      <c r="D325" s="43" t="str">
        <f t="shared" si="14"/>
        <v>C00585 : Protein tyrosine</v>
      </c>
    </row>
    <row r="326" spans="1:4" x14ac:dyDescent="0.35">
      <c r="A326" s="45" t="s">
        <v>6424</v>
      </c>
      <c r="B326" s="42" t="s">
        <v>12939</v>
      </c>
      <c r="C326" s="40" t="str">
        <f t="shared" si="15"/>
        <v>C00603 : 1</v>
      </c>
      <c r="D326" s="43" t="str">
        <f t="shared" si="14"/>
        <v>C00603 : (S)-Ureidoglycolate</v>
      </c>
    </row>
    <row r="327" spans="1:4" x14ac:dyDescent="0.35">
      <c r="A327" s="41" t="s">
        <v>8043</v>
      </c>
      <c r="B327" s="42" t="s">
        <v>12940</v>
      </c>
      <c r="C327" s="40" t="str">
        <f t="shared" si="15"/>
        <v>C00605 : 1</v>
      </c>
      <c r="D327" s="43" t="str">
        <f t="shared" si="14"/>
        <v>C00605 : 2,3-Dehydroacyl-CoA</v>
      </c>
    </row>
    <row r="328" spans="1:4" x14ac:dyDescent="0.35">
      <c r="A328" s="48" t="s">
        <v>2947</v>
      </c>
      <c r="B328" s="42" t="s">
        <v>12941</v>
      </c>
      <c r="C328" s="40" t="str">
        <f t="shared" si="15"/>
        <v>C00606 : 1</v>
      </c>
      <c r="D328" s="43" t="str">
        <f t="shared" si="14"/>
        <v>C00606 : 3-Sulfino-L-alanine</v>
      </c>
    </row>
    <row r="329" spans="1:4" x14ac:dyDescent="0.35">
      <c r="A329" s="46" t="s">
        <v>7836</v>
      </c>
      <c r="B329" s="42" t="s">
        <v>12942</v>
      </c>
      <c r="C329" s="40" t="str">
        <f t="shared" si="15"/>
        <v>C00613 : 1</v>
      </c>
      <c r="D329" s="43" t="str">
        <f t="shared" si="14"/>
        <v>C00613 : Protein-L-arginine</v>
      </c>
    </row>
    <row r="330" spans="1:4" x14ac:dyDescent="0.35">
      <c r="A330" s="41" t="s">
        <v>7837</v>
      </c>
      <c r="B330" s="42" t="s">
        <v>12943</v>
      </c>
      <c r="C330" s="40" t="str">
        <f t="shared" si="15"/>
        <v>C00614 : 1</v>
      </c>
      <c r="D330" s="43" t="str">
        <f t="shared" si="14"/>
        <v>C00614 : Protein glutamate</v>
      </c>
    </row>
    <row r="331" spans="1:4" x14ac:dyDescent="0.35">
      <c r="A331" s="46" t="s">
        <v>1524</v>
      </c>
      <c r="B331" s="42" t="s">
        <v>12944</v>
      </c>
      <c r="C331" s="40" t="str">
        <f t="shared" si="15"/>
        <v>C00615 : 1</v>
      </c>
      <c r="D331" s="43" t="str">
        <f t="shared" si="14"/>
        <v>C00615 : Protein histidine</v>
      </c>
    </row>
    <row r="332" spans="1:4" ht="29" x14ac:dyDescent="0.35">
      <c r="A332" s="41" t="s">
        <v>4294</v>
      </c>
      <c r="B332" s="42" t="s">
        <v>12945</v>
      </c>
      <c r="C332" s="40" t="str">
        <f t="shared" si="15"/>
        <v>C00620 : 1</v>
      </c>
      <c r="D332" s="43" t="str">
        <f t="shared" si="14"/>
        <v>C00620 : alpha-D-Ribose 1-phosphate</v>
      </c>
    </row>
    <row r="333" spans="1:4" x14ac:dyDescent="0.35">
      <c r="A333" s="45" t="s">
        <v>8044</v>
      </c>
      <c r="B333" s="42" t="s">
        <v>12946</v>
      </c>
      <c r="C333" s="40" t="str">
        <f t="shared" si="15"/>
        <v>C00623 : 1</v>
      </c>
      <c r="D333" s="43" t="str">
        <f t="shared" si="14"/>
        <v>C00623 : sn-Glycerol 1-phosphate</v>
      </c>
    </row>
    <row r="334" spans="1:4" x14ac:dyDescent="0.35">
      <c r="A334" s="46" t="s">
        <v>6649</v>
      </c>
      <c r="B334" s="42" t="s">
        <v>12947</v>
      </c>
      <c r="C334" s="40" t="str">
        <f t="shared" si="15"/>
        <v>C00624 : 1</v>
      </c>
      <c r="D334" s="43" t="str">
        <f t="shared" si="14"/>
        <v>C00624 : N-Acetyl-L-glutamate</v>
      </c>
    </row>
    <row r="335" spans="1:4" x14ac:dyDescent="0.35">
      <c r="A335" s="41" t="s">
        <v>8045</v>
      </c>
      <c r="B335" s="42" t="s">
        <v>12948</v>
      </c>
      <c r="C335" s="40" t="str">
        <f t="shared" si="15"/>
        <v>C00630 : 1</v>
      </c>
      <c r="D335" s="43" t="str">
        <f t="shared" si="14"/>
        <v>C00630 : 2-Methylpropanoyl-CoA</v>
      </c>
    </row>
    <row r="336" spans="1:4" x14ac:dyDescent="0.35">
      <c r="A336" s="47" t="s">
        <v>1525</v>
      </c>
      <c r="B336" s="42" t="s">
        <v>12949</v>
      </c>
      <c r="C336" s="40" t="str">
        <f t="shared" si="15"/>
        <v>C00631 : 1</v>
      </c>
      <c r="D336" s="43" t="str">
        <f t="shared" si="14"/>
        <v>C00631 : 2-Phospho-D-glycerate</v>
      </c>
    </row>
    <row r="337" spans="1:4" x14ac:dyDescent="0.35">
      <c r="A337" s="45" t="s">
        <v>8046</v>
      </c>
      <c r="B337" s="42" t="s">
        <v>12950</v>
      </c>
      <c r="C337" s="40" t="str">
        <f t="shared" si="15"/>
        <v>C00632 : 1</v>
      </c>
      <c r="D337" s="43" t="str">
        <f t="shared" si="14"/>
        <v>C00632 : 3-Hydroxyanthranilate</v>
      </c>
    </row>
    <row r="338" spans="1:4" x14ac:dyDescent="0.35">
      <c r="A338" s="41" t="s">
        <v>8047</v>
      </c>
      <c r="B338" s="42" t="s">
        <v>12951</v>
      </c>
      <c r="C338" s="40" t="str">
        <f t="shared" si="15"/>
        <v>C00633 : 1</v>
      </c>
      <c r="D338" s="43" t="str">
        <f t="shared" si="14"/>
        <v>C00633 : 4-Hydroxybenzaldehyde</v>
      </c>
    </row>
    <row r="339" spans="1:4" x14ac:dyDescent="0.35">
      <c r="A339" s="41" t="s">
        <v>8048</v>
      </c>
      <c r="B339" s="42" t="s">
        <v>12952</v>
      </c>
      <c r="C339" s="40" t="str">
        <f t="shared" si="15"/>
        <v>C00637 : 1</v>
      </c>
      <c r="D339" s="43" t="str">
        <f t="shared" si="14"/>
        <v>C00637 : Indole-3-acetaldehyde</v>
      </c>
    </row>
    <row r="340" spans="1:4" x14ac:dyDescent="0.35">
      <c r="A340" s="41" t="s">
        <v>1526</v>
      </c>
      <c r="B340" s="42" t="s">
        <v>12953</v>
      </c>
      <c r="C340" s="40" t="str">
        <f t="shared" si="15"/>
        <v>C00638 : 1</v>
      </c>
      <c r="D340" s="43" t="str">
        <f t="shared" si="14"/>
        <v>C00638 : Long-chain fatty acid</v>
      </c>
    </row>
    <row r="341" spans="1:4" x14ac:dyDescent="0.35">
      <c r="A341" s="47" t="s">
        <v>4097</v>
      </c>
      <c r="B341" s="42" t="s">
        <v>12954</v>
      </c>
      <c r="C341" s="40" t="str">
        <f t="shared" si="15"/>
        <v>C00640 : 1</v>
      </c>
      <c r="D341" s="43" t="str">
        <f t="shared" si="14"/>
        <v>C00640 : (3S)-3-Hydroxyacyl-CoA</v>
      </c>
    </row>
    <row r="342" spans="1:4" x14ac:dyDescent="0.35">
      <c r="A342" s="41" t="s">
        <v>7838</v>
      </c>
      <c r="B342" s="42" t="s">
        <v>12955</v>
      </c>
      <c r="C342" s="40" t="str">
        <f t="shared" si="15"/>
        <v>C00641 : 1</v>
      </c>
      <c r="D342" s="43" t="str">
        <f t="shared" si="14"/>
        <v>C00641 : 1,2-Diacyl-sn-glycerol</v>
      </c>
    </row>
    <row r="343" spans="1:4" x14ac:dyDescent="0.35">
      <c r="A343" s="41" t="s">
        <v>8049</v>
      </c>
      <c r="B343" s="42" t="s">
        <v>12956</v>
      </c>
      <c r="C343" s="40" t="str">
        <f t="shared" si="15"/>
        <v>C00642 : 1</v>
      </c>
      <c r="D343" s="43" t="str">
        <f t="shared" si="14"/>
        <v>C00642 : 4-Hydroxyphenylacetate</v>
      </c>
    </row>
    <row r="344" spans="1:4" x14ac:dyDescent="0.35">
      <c r="A344" s="44" t="s">
        <v>6388</v>
      </c>
      <c r="B344" s="42" t="s">
        <v>12957</v>
      </c>
      <c r="C344" s="40" t="str">
        <f t="shared" si="15"/>
        <v>C00644 : 1</v>
      </c>
      <c r="D344" s="43" t="str">
        <f t="shared" si="14"/>
        <v>C00644 : D-Mannitol 1-phosphate</v>
      </c>
    </row>
    <row r="345" spans="1:4" x14ac:dyDescent="0.35">
      <c r="A345" s="41" t="s">
        <v>8050</v>
      </c>
      <c r="B345" s="42" t="s">
        <v>12958</v>
      </c>
      <c r="C345" s="40" t="str">
        <f t="shared" si="15"/>
        <v>C00645 : 1</v>
      </c>
      <c r="D345" s="43" t="str">
        <f t="shared" si="14"/>
        <v>C00645 : N-Acetyl-D-mannosamine</v>
      </c>
    </row>
    <row r="346" spans="1:4" x14ac:dyDescent="0.35">
      <c r="A346" s="41" t="s">
        <v>6557</v>
      </c>
      <c r="B346" s="42" t="s">
        <v>12959</v>
      </c>
      <c r="C346" s="40" t="str">
        <f t="shared" si="15"/>
        <v>C00653 : 1</v>
      </c>
      <c r="D346" s="43" t="str">
        <f t="shared" si="14"/>
        <v>C00653 : Poly(ribitol phosphate)</v>
      </c>
    </row>
    <row r="347" spans="1:4" x14ac:dyDescent="0.35">
      <c r="A347" s="41" t="s">
        <v>1527</v>
      </c>
      <c r="B347" s="42" t="s">
        <v>12960</v>
      </c>
      <c r="C347" s="40" t="str">
        <f t="shared" si="15"/>
        <v>C00655 : 1</v>
      </c>
      <c r="D347" s="43" t="str">
        <f t="shared" si="14"/>
        <v>C00655 : Xanthosine 5'-phosphate</v>
      </c>
    </row>
    <row r="348" spans="1:4" x14ac:dyDescent="0.35">
      <c r="A348" s="41" t="s">
        <v>8051</v>
      </c>
      <c r="B348" s="42" t="s">
        <v>12961</v>
      </c>
      <c r="C348" s="40" t="str">
        <f t="shared" si="15"/>
        <v>C00658 : 1</v>
      </c>
      <c r="D348" s="43" t="str">
        <f t="shared" si="14"/>
        <v>C00658 : trans-2,3-Dehydroacyl-CoA</v>
      </c>
    </row>
    <row r="349" spans="1:4" x14ac:dyDescent="0.35">
      <c r="A349" s="41" t="s">
        <v>8052</v>
      </c>
      <c r="B349" s="42" t="s">
        <v>12962</v>
      </c>
      <c r="C349" s="40" t="str">
        <f t="shared" si="15"/>
        <v>C00662 : 1</v>
      </c>
      <c r="D349" s="43" t="str">
        <f t="shared" si="14"/>
        <v>C00662 : Reduced adrenal ferredoxin</v>
      </c>
    </row>
    <row r="350" spans="1:4" ht="29" x14ac:dyDescent="0.35">
      <c r="A350" s="41" t="s">
        <v>4298</v>
      </c>
      <c r="B350" s="42" t="s">
        <v>12963</v>
      </c>
      <c r="C350" s="40" t="str">
        <f t="shared" si="15"/>
        <v>C00663 : 1</v>
      </c>
      <c r="D350" s="43" t="str">
        <f t="shared" si="14"/>
        <v>C00663 : beta-D-Glucose 1-phosphate</v>
      </c>
    </row>
    <row r="351" spans="1:4" ht="29" x14ac:dyDescent="0.35">
      <c r="A351" s="47" t="s">
        <v>4211</v>
      </c>
      <c r="B351" s="42" t="s">
        <v>12964</v>
      </c>
      <c r="C351" s="40" t="str">
        <f t="shared" si="15"/>
        <v>C00666 : 1</v>
      </c>
      <c r="D351" s="43" t="str">
        <f t="shared" si="14"/>
        <v>C00666 : LL-2,6-Diaminoheptanedioate</v>
      </c>
    </row>
    <row r="352" spans="1:4" x14ac:dyDescent="0.35">
      <c r="A352" s="41" t="s">
        <v>8053</v>
      </c>
      <c r="B352" s="42" t="s">
        <v>12965</v>
      </c>
      <c r="C352" s="40" t="str">
        <f t="shared" si="15"/>
        <v>C00667 : 1</v>
      </c>
      <c r="D352" s="43" t="str">
        <f t="shared" si="14"/>
        <v>C00667 : Oxidized adrenal ferredoxin</v>
      </c>
    </row>
    <row r="353" spans="1:4" ht="29" x14ac:dyDescent="0.35">
      <c r="A353" s="41" t="s">
        <v>1528</v>
      </c>
      <c r="B353" s="42" t="s">
        <v>12966</v>
      </c>
      <c r="C353" s="40" t="str">
        <f t="shared" si="15"/>
        <v>C00668 : 1</v>
      </c>
      <c r="D353" s="43" t="str">
        <f t="shared" si="14"/>
        <v>C00668 : alpha-D-Glucose 6-phosphate</v>
      </c>
    </row>
    <row r="354" spans="1:4" ht="29" x14ac:dyDescent="0.35">
      <c r="A354" s="41" t="s">
        <v>8054</v>
      </c>
      <c r="B354" s="42" t="s">
        <v>12967</v>
      </c>
      <c r="C354" s="40" t="str">
        <f t="shared" si="15"/>
        <v>C00671 : 1</v>
      </c>
      <c r="D354" s="43" t="str">
        <f t="shared" si="14"/>
        <v>C00671 : (S)-3-Methyl-2-oxopentanoic acid</v>
      </c>
    </row>
    <row r="355" spans="1:4" ht="29" x14ac:dyDescent="0.35">
      <c r="A355" s="41" t="s">
        <v>4300</v>
      </c>
      <c r="B355" s="42" t="s">
        <v>12968</v>
      </c>
      <c r="C355" s="40" t="str">
        <f t="shared" si="15"/>
        <v>C00672 : 1</v>
      </c>
      <c r="D355" s="43" t="str">
        <f t="shared" si="14"/>
        <v>C00672 : 2-Deoxy-D-ribose 1-phosphate</v>
      </c>
    </row>
    <row r="356" spans="1:4" ht="29" x14ac:dyDescent="0.35">
      <c r="A356" s="47" t="s">
        <v>4040</v>
      </c>
      <c r="B356" s="42" t="s">
        <v>12969</v>
      </c>
      <c r="C356" s="40" t="str">
        <f t="shared" si="15"/>
        <v>C00673 : 1</v>
      </c>
      <c r="D356" s="43" t="str">
        <f t="shared" si="14"/>
        <v>C00673 : 2-Deoxy-D-ribose 5-phosphate</v>
      </c>
    </row>
    <row r="357" spans="1:4" ht="29" x14ac:dyDescent="0.35">
      <c r="A357" s="46" t="s">
        <v>1529</v>
      </c>
      <c r="B357" s="42" t="s">
        <v>12970</v>
      </c>
      <c r="C357" s="40" t="str">
        <f t="shared" si="15"/>
        <v>C00677 : 1</v>
      </c>
      <c r="D357" s="43" t="str">
        <f t="shared" si="14"/>
        <v>C00677 : Deoxynucleoside triphosphate</v>
      </c>
    </row>
    <row r="358" spans="1:4" ht="29" x14ac:dyDescent="0.35">
      <c r="A358" s="47" t="s">
        <v>4115</v>
      </c>
      <c r="B358" s="42" t="s">
        <v>12971</v>
      </c>
      <c r="C358" s="40" t="str">
        <f t="shared" si="15"/>
        <v>C00679 : 1</v>
      </c>
      <c r="D358" s="43" t="str">
        <f t="shared" si="14"/>
        <v>C00679 : 5-Dehydro-4-deoxy-D-glucarate</v>
      </c>
    </row>
    <row r="359" spans="1:4" ht="29" x14ac:dyDescent="0.35">
      <c r="A359" s="41" t="s">
        <v>1530</v>
      </c>
      <c r="B359" s="42" t="s">
        <v>12972</v>
      </c>
      <c r="C359" s="40" t="str">
        <f t="shared" si="15"/>
        <v>C00680 : 1</v>
      </c>
      <c r="D359" s="43" t="str">
        <f t="shared" si="14"/>
        <v>C00680 : meso-2,6-Diaminoheptanedioate</v>
      </c>
    </row>
    <row r="360" spans="1:4" ht="29" x14ac:dyDescent="0.35">
      <c r="A360" s="41" t="s">
        <v>6512</v>
      </c>
      <c r="B360" s="42" t="s">
        <v>12973</v>
      </c>
      <c r="C360" s="40" t="str">
        <f t="shared" si="15"/>
        <v>C00681 : 1</v>
      </c>
      <c r="D360" s="43" t="str">
        <f t="shared" si="14"/>
        <v>C00681 : 1-Acyl-sn-glycerol 3-phosphate</v>
      </c>
    </row>
    <row r="361" spans="1:4" ht="29" x14ac:dyDescent="0.35">
      <c r="A361" s="48" t="s">
        <v>2942</v>
      </c>
      <c r="B361" s="42" t="s">
        <v>12974</v>
      </c>
      <c r="C361" s="40" t="str">
        <f t="shared" si="15"/>
        <v>C00682 : 1</v>
      </c>
      <c r="D361" s="43" t="str">
        <f t="shared" si="14"/>
        <v>C00682 : 2-Hydroxymuconate semialdehyde</v>
      </c>
    </row>
    <row r="362" spans="1:4" x14ac:dyDescent="0.35">
      <c r="A362" s="47" t="s">
        <v>1531</v>
      </c>
      <c r="B362" s="42" t="s">
        <v>12975</v>
      </c>
      <c r="C362" s="40" t="str">
        <f t="shared" si="15"/>
        <v>C00683 : 1</v>
      </c>
      <c r="D362" s="43" t="str">
        <f t="shared" si="14"/>
        <v>C00683 : (S)-Methylmalonyl-CoA</v>
      </c>
    </row>
    <row r="363" spans="1:4" ht="29" x14ac:dyDescent="0.35">
      <c r="A363" s="45" t="s">
        <v>6382</v>
      </c>
      <c r="B363" s="42" t="s">
        <v>12976</v>
      </c>
      <c r="C363" s="40" t="str">
        <f t="shared" si="15"/>
        <v>C00685 : 1</v>
      </c>
      <c r="D363" s="43" t="str">
        <f t="shared" si="14"/>
        <v>C00685 : 3-Oxoacyl-[acyl-carrier protein]</v>
      </c>
    </row>
    <row r="364" spans="1:4" ht="29" x14ac:dyDescent="0.35">
      <c r="A364" s="45" t="s">
        <v>6401</v>
      </c>
      <c r="B364" s="42" t="s">
        <v>12977</v>
      </c>
      <c r="C364" s="40" t="str">
        <f t="shared" si="15"/>
        <v>C00688 : 1</v>
      </c>
      <c r="D364" s="43" t="str">
        <f t="shared" si="14"/>
        <v>C00688 : dTDP-4-dehydro-beta-L-rhamnose</v>
      </c>
    </row>
    <row r="365" spans="1:4" ht="29" x14ac:dyDescent="0.35">
      <c r="A365" s="41" t="s">
        <v>7839</v>
      </c>
      <c r="B365" s="42" t="s">
        <v>12978</v>
      </c>
      <c r="C365" s="40" t="str">
        <f t="shared" si="15"/>
        <v>C00689 : 1</v>
      </c>
      <c r="D365" s="43" t="str">
        <f t="shared" si="14"/>
        <v>C00689 : alpha,alpha'-Trehalose 6-phosphate</v>
      </c>
    </row>
    <row r="366" spans="1:4" x14ac:dyDescent="0.35">
      <c r="A366" s="47" t="s">
        <v>4117</v>
      </c>
      <c r="B366" s="42" t="s">
        <v>12979</v>
      </c>
      <c r="C366" s="40" t="str">
        <f t="shared" si="15"/>
        <v>C00691 : 1</v>
      </c>
      <c r="D366" s="43" t="str">
        <f t="shared" si="14"/>
        <v>C00691 : scyllo-Inosose</v>
      </c>
    </row>
    <row r="367" spans="1:4" ht="29" x14ac:dyDescent="0.35">
      <c r="A367" s="41" t="s">
        <v>6552</v>
      </c>
      <c r="B367" s="42" t="s">
        <v>12980</v>
      </c>
      <c r="C367" s="40" t="str">
        <f t="shared" si="15"/>
        <v>C00692 : 1</v>
      </c>
      <c r="D367" s="43" t="str">
        <f t="shared" si="14"/>
        <v>C00692 : UDP-N-acetylmuramoyl-L-alanyl-D-glutamate</v>
      </c>
    </row>
    <row r="368" spans="1:4" ht="29" x14ac:dyDescent="0.35">
      <c r="A368" s="41" t="s">
        <v>8055</v>
      </c>
      <c r="B368" s="42" t="s">
        <v>12981</v>
      </c>
      <c r="C368" s="40" t="str">
        <f t="shared" si="15"/>
        <v>C00693 : 1</v>
      </c>
      <c r="D368" s="43" t="str">
        <f t="shared" si="14"/>
        <v>C00693 : trans-2,3-Dehydroacyl-[acyl-carrier protein]</v>
      </c>
    </row>
    <row r="369" spans="1:4" x14ac:dyDescent="0.35">
      <c r="A369" s="41" t="s">
        <v>8056</v>
      </c>
      <c r="B369" s="42" t="s">
        <v>12982</v>
      </c>
      <c r="C369" s="40" t="str">
        <f t="shared" si="15"/>
        <v>C00700 : 1</v>
      </c>
      <c r="D369" s="43" t="str">
        <f t="shared" si="14"/>
        <v>C00700 : XTP</v>
      </c>
    </row>
    <row r="370" spans="1:4" x14ac:dyDescent="0.35">
      <c r="A370" s="41" t="s">
        <v>6415</v>
      </c>
      <c r="B370" s="42" t="s">
        <v>12983</v>
      </c>
      <c r="C370" s="40" t="str">
        <f t="shared" si="15"/>
        <v>C00704 : 1</v>
      </c>
      <c r="D370" s="43" t="str">
        <f t="shared" si="14"/>
        <v>C00704 : Superoxide</v>
      </c>
    </row>
    <row r="371" spans="1:4" x14ac:dyDescent="0.35">
      <c r="A371" s="46" t="s">
        <v>6650</v>
      </c>
      <c r="B371" s="42" t="s">
        <v>12984</v>
      </c>
      <c r="C371" s="40" t="str">
        <f t="shared" si="15"/>
        <v>C00705 : 1</v>
      </c>
      <c r="D371" s="43" t="str">
        <f t="shared" si="14"/>
        <v>C00705 : dCDP</v>
      </c>
    </row>
    <row r="372" spans="1:4" x14ac:dyDescent="0.35">
      <c r="A372" s="41" t="s">
        <v>3749</v>
      </c>
      <c r="B372" s="42" t="s">
        <v>12985</v>
      </c>
      <c r="C372" s="40" t="str">
        <f t="shared" si="15"/>
        <v>C00718 : 1</v>
      </c>
      <c r="D372" s="43" t="str">
        <f t="shared" si="14"/>
        <v>C00718 : Amylose</v>
      </c>
    </row>
    <row r="373" spans="1:4" x14ac:dyDescent="0.35">
      <c r="A373" s="41" t="s">
        <v>6601</v>
      </c>
      <c r="B373" s="42" t="s">
        <v>12986</v>
      </c>
      <c r="C373" s="40" t="str">
        <f t="shared" si="15"/>
        <v>C00719 : 1</v>
      </c>
      <c r="D373" s="43" t="str">
        <f t="shared" si="14"/>
        <v>C00719 : Betaine</v>
      </c>
    </row>
    <row r="374" spans="1:4" x14ac:dyDescent="0.35">
      <c r="A374" s="41" t="s">
        <v>6651</v>
      </c>
      <c r="B374" s="42" t="s">
        <v>12987</v>
      </c>
      <c r="C374" s="40" t="str">
        <f t="shared" si="15"/>
        <v>C00721 : 1</v>
      </c>
      <c r="D374" s="43" t="str">
        <f t="shared" si="14"/>
        <v>C00721 : Dextrin</v>
      </c>
    </row>
    <row r="375" spans="1:4" x14ac:dyDescent="0.35">
      <c r="A375" s="41" t="s">
        <v>7840</v>
      </c>
      <c r="B375" s="42" t="s">
        <v>12988</v>
      </c>
      <c r="C375" s="40" t="str">
        <f t="shared" si="15"/>
        <v>C00734 : 1</v>
      </c>
      <c r="D375" s="43" t="str">
        <f t="shared" si="14"/>
        <v>C00734 : Chitosan</v>
      </c>
    </row>
    <row r="376" spans="1:4" x14ac:dyDescent="0.35">
      <c r="A376" s="47" t="s">
        <v>4202</v>
      </c>
      <c r="B376" s="42" t="s">
        <v>12989</v>
      </c>
      <c r="C376" s="40" t="str">
        <f t="shared" si="15"/>
        <v>C00739 : 1</v>
      </c>
      <c r="D376" s="43" t="str">
        <f t="shared" si="14"/>
        <v>C00739 : D-Lysine</v>
      </c>
    </row>
    <row r="377" spans="1:4" x14ac:dyDescent="0.35">
      <c r="A377" s="47" t="s">
        <v>4171</v>
      </c>
      <c r="B377" s="42" t="s">
        <v>12990</v>
      </c>
      <c r="C377" s="40" t="str">
        <f t="shared" si="15"/>
        <v>C00740 : 1</v>
      </c>
      <c r="D377" s="43" t="str">
        <f t="shared" si="14"/>
        <v>C00740 : D-Serine</v>
      </c>
    </row>
    <row r="378" spans="1:4" x14ac:dyDescent="0.35">
      <c r="A378" s="41" t="s">
        <v>8057</v>
      </c>
      <c r="B378" s="42" t="s">
        <v>12991</v>
      </c>
      <c r="C378" s="40" t="str">
        <f t="shared" si="15"/>
        <v>C00748 : 1</v>
      </c>
      <c r="D378" s="43" t="str">
        <f t="shared" si="14"/>
        <v>C00748 : Siroheme</v>
      </c>
    </row>
    <row r="379" spans="1:4" x14ac:dyDescent="0.35">
      <c r="A379" s="41" t="s">
        <v>8058</v>
      </c>
      <c r="B379" s="42" t="s">
        <v>12992</v>
      </c>
      <c r="C379" s="40" t="str">
        <f t="shared" si="15"/>
        <v>C00760 : 1</v>
      </c>
      <c r="D379" s="43" t="str">
        <f t="shared" si="14"/>
        <v>C00760 : Cellulose</v>
      </c>
    </row>
    <row r="380" spans="1:4" x14ac:dyDescent="0.35">
      <c r="A380" s="41" t="s">
        <v>8059</v>
      </c>
      <c r="B380" s="42" t="s">
        <v>12993</v>
      </c>
      <c r="C380" s="40" t="str">
        <f t="shared" si="15"/>
        <v>C00777 : 1</v>
      </c>
      <c r="D380" s="43" t="str">
        <f t="shared" si="14"/>
        <v>C00777 : Retinoate</v>
      </c>
    </row>
    <row r="381" spans="1:4" x14ac:dyDescent="0.35">
      <c r="A381" s="41" t="s">
        <v>8060</v>
      </c>
      <c r="B381" s="42" t="s">
        <v>12994</v>
      </c>
      <c r="C381" s="40" t="str">
        <f t="shared" si="15"/>
        <v>C00785 : 1</v>
      </c>
      <c r="D381" s="43" t="str">
        <f t="shared" si="14"/>
        <v>C00785 : Urocanate</v>
      </c>
    </row>
    <row r="382" spans="1:4" x14ac:dyDescent="0.35">
      <c r="A382" s="41" t="s">
        <v>6473</v>
      </c>
      <c r="B382" s="42" t="s">
        <v>12995</v>
      </c>
      <c r="C382" s="40" t="str">
        <f t="shared" si="15"/>
        <v>C00787 : 1</v>
      </c>
      <c r="D382" s="43" t="str">
        <f t="shared" si="14"/>
        <v>C00787 : tRNA(Tyr)</v>
      </c>
    </row>
    <row r="383" spans="1:4" x14ac:dyDescent="0.35">
      <c r="A383" s="47" t="s">
        <v>4203</v>
      </c>
      <c r="B383" s="42" t="s">
        <v>12996</v>
      </c>
      <c r="C383" s="40" t="str">
        <f t="shared" si="15"/>
        <v>C00792 : 1</v>
      </c>
      <c r="D383" s="43" t="str">
        <f t="shared" si="14"/>
        <v>C00792 : D-Arginine</v>
      </c>
    </row>
    <row r="384" spans="1:4" x14ac:dyDescent="0.35">
      <c r="A384" s="47" t="s">
        <v>4207</v>
      </c>
      <c r="B384" s="42" t="s">
        <v>12997</v>
      </c>
      <c r="C384" s="40" t="str">
        <f t="shared" si="15"/>
        <v>C00793 : 1</v>
      </c>
      <c r="D384" s="43" t="str">
        <f t="shared" si="14"/>
        <v>C00793 : D-Cysteine</v>
      </c>
    </row>
    <row r="385" spans="1:4" x14ac:dyDescent="0.35">
      <c r="A385" s="41" t="s">
        <v>8061</v>
      </c>
      <c r="B385" s="42" t="s">
        <v>12998</v>
      </c>
      <c r="C385" s="40" t="str">
        <f t="shared" si="15"/>
        <v>C00794 : 1</v>
      </c>
      <c r="D385" s="43" t="str">
        <f t="shared" si="14"/>
        <v>C00794 : D-Sorbitol</v>
      </c>
    </row>
    <row r="386" spans="1:4" x14ac:dyDescent="0.35">
      <c r="A386" s="41" t="s">
        <v>6581</v>
      </c>
      <c r="B386" s="42" t="s">
        <v>12999</v>
      </c>
      <c r="C386" s="40" t="str">
        <f t="shared" si="15"/>
        <v>C00797 : 1</v>
      </c>
      <c r="D386" s="43" t="str">
        <f t="shared" ref="D386:D449" si="16">_xlfn.CONCAT(A386," : ", B386)</f>
        <v>C00797 : Ethylamine</v>
      </c>
    </row>
    <row r="387" spans="1:4" x14ac:dyDescent="0.35">
      <c r="A387" s="45" t="s">
        <v>6400</v>
      </c>
      <c r="B387" s="42" t="s">
        <v>13000</v>
      </c>
      <c r="C387" s="40" t="str">
        <f t="shared" ref="C387:C450" si="17">_xlfn.CONCAT(A387, " : ", "1")</f>
        <v>C00802 : 1</v>
      </c>
      <c r="D387" s="43" t="str">
        <f t="shared" si="16"/>
        <v>C00802 : Oxalureate</v>
      </c>
    </row>
    <row r="388" spans="1:4" x14ac:dyDescent="0.35">
      <c r="A388" s="41" t="s">
        <v>6453</v>
      </c>
      <c r="B388" s="42" t="s">
        <v>13001</v>
      </c>
      <c r="C388" s="40" t="str">
        <f t="shared" si="17"/>
        <v>C00804 : 1</v>
      </c>
      <c r="D388" s="43" t="str">
        <f t="shared" si="16"/>
        <v>C00804 : Propynoate</v>
      </c>
    </row>
    <row r="389" spans="1:4" x14ac:dyDescent="0.35">
      <c r="A389" s="45" t="s">
        <v>8062</v>
      </c>
      <c r="B389" s="42" t="s">
        <v>13002</v>
      </c>
      <c r="C389" s="40" t="str">
        <f t="shared" si="17"/>
        <v>C00810 : 1</v>
      </c>
      <c r="D389" s="43" t="str">
        <f t="shared" si="16"/>
        <v>C00810 : (R)-Acetoin</v>
      </c>
    </row>
    <row r="390" spans="1:4" x14ac:dyDescent="0.35">
      <c r="A390" s="47" t="s">
        <v>4019</v>
      </c>
      <c r="B390" s="42" t="s">
        <v>13003</v>
      </c>
      <c r="C390" s="40" t="str">
        <f t="shared" si="17"/>
        <v>C00811 : 1</v>
      </c>
      <c r="D390" s="43" t="str">
        <f t="shared" si="16"/>
        <v>C00811 : 4-Coumarate</v>
      </c>
    </row>
    <row r="391" spans="1:4" x14ac:dyDescent="0.35">
      <c r="A391" s="41" t="s">
        <v>1532</v>
      </c>
      <c r="B391" s="42" t="s">
        <v>13004</v>
      </c>
      <c r="C391" s="40" t="str">
        <f t="shared" si="17"/>
        <v>C00812 : 1</v>
      </c>
      <c r="D391" s="43" t="str">
        <f t="shared" si="16"/>
        <v>C00812 : Alkyl thiol</v>
      </c>
    </row>
    <row r="392" spans="1:4" x14ac:dyDescent="0.35">
      <c r="A392" s="47" t="s">
        <v>4113</v>
      </c>
      <c r="B392" s="42" t="s">
        <v>13005</v>
      </c>
      <c r="C392" s="40" t="str">
        <f t="shared" si="17"/>
        <v>C00818 : 1</v>
      </c>
      <c r="D392" s="43" t="str">
        <f t="shared" si="16"/>
        <v>C00818 : D-Glucarate</v>
      </c>
    </row>
    <row r="393" spans="1:4" x14ac:dyDescent="0.35">
      <c r="A393" s="47" t="s">
        <v>4204</v>
      </c>
      <c r="B393" s="42" t="s">
        <v>13006</v>
      </c>
      <c r="C393" s="40" t="str">
        <f t="shared" si="17"/>
        <v>C00819 : 1</v>
      </c>
      <c r="D393" s="43" t="str">
        <f t="shared" si="16"/>
        <v>C00819 : D-Glutamine</v>
      </c>
    </row>
    <row r="394" spans="1:4" x14ac:dyDescent="0.35">
      <c r="A394" s="47" t="s">
        <v>8063</v>
      </c>
      <c r="B394" s="42" t="s">
        <v>13007</v>
      </c>
      <c r="C394" s="40" t="str">
        <f t="shared" si="17"/>
        <v>C00826 : 1</v>
      </c>
      <c r="D394" s="43" t="str">
        <f t="shared" si="16"/>
        <v>C00826 : L-Arogenate</v>
      </c>
    </row>
    <row r="395" spans="1:4" x14ac:dyDescent="0.35">
      <c r="A395" s="41" t="s">
        <v>8064</v>
      </c>
      <c r="B395" s="42" t="s">
        <v>13008</v>
      </c>
      <c r="C395" s="40" t="str">
        <f t="shared" si="17"/>
        <v>C00829 : 1</v>
      </c>
      <c r="D395" s="43" t="str">
        <f t="shared" si="16"/>
        <v>C00829 : Naphthalene</v>
      </c>
    </row>
    <row r="396" spans="1:4" x14ac:dyDescent="0.35">
      <c r="A396" s="41" t="s">
        <v>7841</v>
      </c>
      <c r="B396" s="42" t="s">
        <v>13009</v>
      </c>
      <c r="C396" s="40" t="str">
        <f t="shared" si="17"/>
        <v>C00831 : 1</v>
      </c>
      <c r="D396" s="43" t="str">
        <f t="shared" si="16"/>
        <v>C00831 : Pantetheine</v>
      </c>
    </row>
    <row r="397" spans="1:4" x14ac:dyDescent="0.35">
      <c r="A397" s="47" t="s">
        <v>4118</v>
      </c>
      <c r="B397" s="42" t="s">
        <v>13010</v>
      </c>
      <c r="C397" s="40" t="str">
        <f t="shared" si="17"/>
        <v>C00842 : 1</v>
      </c>
      <c r="D397" s="43" t="str">
        <f t="shared" si="16"/>
        <v>C00842 : dTDP-glucose</v>
      </c>
    </row>
    <row r="398" spans="1:4" x14ac:dyDescent="0.35">
      <c r="A398" s="41" t="s">
        <v>7842</v>
      </c>
      <c r="B398" s="42" t="s">
        <v>13011</v>
      </c>
      <c r="C398" s="40" t="str">
        <f t="shared" si="17"/>
        <v>C00853 : 1</v>
      </c>
      <c r="D398" s="43" t="str">
        <f t="shared" si="16"/>
        <v>C00853 : Cbl</v>
      </c>
    </row>
    <row r="399" spans="1:4" x14ac:dyDescent="0.35">
      <c r="A399" s="41" t="s">
        <v>7843</v>
      </c>
      <c r="B399" s="42" t="s">
        <v>13012</v>
      </c>
      <c r="C399" s="40" t="str">
        <f t="shared" si="17"/>
        <v>C00856 : 1</v>
      </c>
      <c r="D399" s="43" t="str">
        <f t="shared" si="16"/>
        <v>C00856 : DNA cytosine</v>
      </c>
    </row>
    <row r="400" spans="1:4" x14ac:dyDescent="0.35">
      <c r="A400" s="41" t="s">
        <v>1533</v>
      </c>
      <c r="B400" s="42" t="s">
        <v>13013</v>
      </c>
      <c r="C400" s="40" t="str">
        <f t="shared" si="17"/>
        <v>C00857 : 1</v>
      </c>
      <c r="D400" s="43" t="str">
        <f t="shared" si="16"/>
        <v>C00857 : Deamino-NAD+</v>
      </c>
    </row>
    <row r="401" spans="1:4" x14ac:dyDescent="0.35">
      <c r="A401" s="45" t="s">
        <v>1534</v>
      </c>
      <c r="B401" s="42" t="s">
        <v>13014</v>
      </c>
      <c r="C401" s="40" t="str">
        <f t="shared" si="17"/>
        <v>C00860 : 1</v>
      </c>
      <c r="D401" s="43" t="str">
        <f t="shared" si="16"/>
        <v>C00860 : L-Histidinol</v>
      </c>
    </row>
    <row r="402" spans="1:4" x14ac:dyDescent="0.35">
      <c r="A402" s="41" t="s">
        <v>4230</v>
      </c>
      <c r="B402" s="42" t="s">
        <v>13015</v>
      </c>
      <c r="C402" s="40" t="str">
        <f t="shared" si="17"/>
        <v>C00861 : 1</v>
      </c>
      <c r="D402" s="43" t="str">
        <f t="shared" si="16"/>
        <v>C00861 : L-Rhamnulose</v>
      </c>
    </row>
    <row r="403" spans="1:4" x14ac:dyDescent="0.35">
      <c r="A403" s="41" t="s">
        <v>6553</v>
      </c>
      <c r="B403" s="42" t="s">
        <v>13016</v>
      </c>
      <c r="C403" s="40" t="str">
        <f t="shared" si="17"/>
        <v>C00864 : 1</v>
      </c>
      <c r="D403" s="43" t="str">
        <f t="shared" si="16"/>
        <v>C00864 : Pantothenate</v>
      </c>
    </row>
    <row r="404" spans="1:4" x14ac:dyDescent="0.35">
      <c r="A404" s="47" t="s">
        <v>4304</v>
      </c>
      <c r="B404" s="42" t="s">
        <v>13017</v>
      </c>
      <c r="C404" s="40" t="str">
        <f t="shared" si="17"/>
        <v>C00868 : 1</v>
      </c>
      <c r="D404" s="43" t="str">
        <f t="shared" si="16"/>
        <v>C00868 : tRNA uridine</v>
      </c>
    </row>
    <row r="405" spans="1:4" x14ac:dyDescent="0.35">
      <c r="A405" s="41" t="s">
        <v>8065</v>
      </c>
      <c r="B405" s="42" t="s">
        <v>13018</v>
      </c>
      <c r="C405" s="40" t="str">
        <f t="shared" si="17"/>
        <v>C00870 : 1</v>
      </c>
      <c r="D405" s="43" t="str">
        <f t="shared" si="16"/>
        <v>C00870 : 4-Nitrophenol</v>
      </c>
    </row>
    <row r="406" spans="1:4" x14ac:dyDescent="0.35">
      <c r="A406" s="41" t="s">
        <v>8066</v>
      </c>
      <c r="B406" s="42" t="s">
        <v>13019</v>
      </c>
      <c r="C406" s="40" t="str">
        <f t="shared" si="17"/>
        <v>C00877 : 1</v>
      </c>
      <c r="D406" s="43" t="str">
        <f t="shared" si="16"/>
        <v>C00877 : Crotonoyl-CoA</v>
      </c>
    </row>
    <row r="407" spans="1:4" x14ac:dyDescent="0.35">
      <c r="A407" s="47" t="s">
        <v>4116</v>
      </c>
      <c r="B407" s="42" t="s">
        <v>13020</v>
      </c>
      <c r="C407" s="40" t="str">
        <f t="shared" si="17"/>
        <v>C00879 : 1</v>
      </c>
      <c r="D407" s="43" t="str">
        <f t="shared" si="16"/>
        <v>C00879 : D-Galactarate</v>
      </c>
    </row>
    <row r="408" spans="1:4" x14ac:dyDescent="0.35">
      <c r="A408" s="41" t="s">
        <v>8067</v>
      </c>
      <c r="B408" s="42" t="s">
        <v>13021</v>
      </c>
      <c r="C408" s="40" t="str">
        <f t="shared" si="17"/>
        <v>C00881 : 1</v>
      </c>
      <c r="D408" s="43" t="str">
        <f t="shared" si="16"/>
        <v>C00881 : Deoxycytidine</v>
      </c>
    </row>
    <row r="409" spans="1:4" x14ac:dyDescent="0.35">
      <c r="A409" s="41" t="s">
        <v>6652</v>
      </c>
      <c r="B409" s="42" t="s">
        <v>13022</v>
      </c>
      <c r="C409" s="40" t="str">
        <f t="shared" si="17"/>
        <v>C00882 : 1</v>
      </c>
      <c r="D409" s="43" t="str">
        <f t="shared" si="16"/>
        <v>C00882 : Dephospho-CoA</v>
      </c>
    </row>
    <row r="410" spans="1:4" x14ac:dyDescent="0.35">
      <c r="A410" s="41" t="s">
        <v>8068</v>
      </c>
      <c r="B410" s="42" t="s">
        <v>13023</v>
      </c>
      <c r="C410" s="40" t="str">
        <f t="shared" si="17"/>
        <v>C00885 : 1</v>
      </c>
      <c r="D410" s="43" t="str">
        <f t="shared" si="16"/>
        <v>C00885 : Isochorismate</v>
      </c>
    </row>
    <row r="411" spans="1:4" x14ac:dyDescent="0.35">
      <c r="A411" s="41" t="s">
        <v>1535</v>
      </c>
      <c r="B411" s="42" t="s">
        <v>13024</v>
      </c>
      <c r="C411" s="40" t="str">
        <f t="shared" si="17"/>
        <v>C00886 : 1</v>
      </c>
      <c r="D411" s="43" t="str">
        <f t="shared" si="16"/>
        <v>C00886 : L-Alanyl-tRNA</v>
      </c>
    </row>
    <row r="412" spans="1:4" x14ac:dyDescent="0.35">
      <c r="A412" s="41" t="s">
        <v>8069</v>
      </c>
      <c r="B412" s="42" t="s">
        <v>13025</v>
      </c>
      <c r="C412" s="40" t="str">
        <f t="shared" si="17"/>
        <v>C00894 : 1</v>
      </c>
      <c r="D412" s="43" t="str">
        <f t="shared" si="16"/>
        <v>C00894 : Propenoyl-CoA</v>
      </c>
    </row>
    <row r="413" spans="1:4" ht="29" x14ac:dyDescent="0.35">
      <c r="A413" s="45" t="s">
        <v>8070</v>
      </c>
      <c r="B413" s="42" t="s">
        <v>13026</v>
      </c>
      <c r="C413" s="40" t="str">
        <f t="shared" si="17"/>
        <v>C00898 : 1</v>
      </c>
      <c r="D413" s="43" t="str">
        <f t="shared" si="16"/>
        <v>C00898 : 2,3-Dihydroxybutanedioic acid</v>
      </c>
    </row>
    <row r="414" spans="1:4" x14ac:dyDescent="0.35">
      <c r="A414" s="45" t="s">
        <v>6410</v>
      </c>
      <c r="B414" s="42" t="s">
        <v>13027</v>
      </c>
      <c r="C414" s="40" t="str">
        <f t="shared" si="17"/>
        <v>C00900 : 1</v>
      </c>
      <c r="D414" s="43" t="str">
        <f t="shared" si="16"/>
        <v>C00900 : 2-Acetolactate</v>
      </c>
    </row>
    <row r="415" spans="1:4" x14ac:dyDescent="0.35">
      <c r="A415" s="47" t="s">
        <v>4227</v>
      </c>
      <c r="B415" s="42" t="s">
        <v>13028</v>
      </c>
      <c r="C415" s="40" t="str">
        <f t="shared" si="17"/>
        <v>C00905 : 1</v>
      </c>
      <c r="D415" s="43" t="str">
        <f t="shared" si="16"/>
        <v>C00905 : D-Fructuronate</v>
      </c>
    </row>
    <row r="416" spans="1:4" x14ac:dyDescent="0.35">
      <c r="A416" s="41" t="s">
        <v>8071</v>
      </c>
      <c r="B416" s="42" t="s">
        <v>13029</v>
      </c>
      <c r="C416" s="40" t="str">
        <f t="shared" si="17"/>
        <v>C00911 : 1</v>
      </c>
      <c r="D416" s="43" t="str">
        <f t="shared" si="16"/>
        <v>C00911 : Ribonucleoside</v>
      </c>
    </row>
    <row r="417" spans="1:4" x14ac:dyDescent="0.35">
      <c r="A417" s="46" t="s">
        <v>8072</v>
      </c>
      <c r="B417" s="42" t="s">
        <v>13030</v>
      </c>
      <c r="C417" s="40" t="str">
        <f t="shared" si="17"/>
        <v>C00916 : 1</v>
      </c>
      <c r="D417" s="43" t="str">
        <f t="shared" si="16"/>
        <v>C00916 : Cephalosporin C</v>
      </c>
    </row>
    <row r="418" spans="1:4" x14ac:dyDescent="0.35">
      <c r="A418" s="41" t="s">
        <v>1536</v>
      </c>
      <c r="B418" s="42" t="s">
        <v>13031</v>
      </c>
      <c r="C418" s="40" t="str">
        <f t="shared" si="17"/>
        <v>C00921 : 1</v>
      </c>
      <c r="D418" s="43" t="str">
        <f t="shared" si="16"/>
        <v>C00921 : 7,8-Dihydropteroate</v>
      </c>
    </row>
    <row r="419" spans="1:4" x14ac:dyDescent="0.35">
      <c r="A419" s="41" t="s">
        <v>7802</v>
      </c>
      <c r="B419" s="42" t="s">
        <v>13032</v>
      </c>
      <c r="C419" s="40" t="str">
        <f t="shared" si="17"/>
        <v>C00923 : 1</v>
      </c>
      <c r="D419" s="43" t="str">
        <f t="shared" si="16"/>
        <v>C00923 : Ferricytochrome</v>
      </c>
    </row>
    <row r="420" spans="1:4" x14ac:dyDescent="0.35">
      <c r="A420" s="41" t="s">
        <v>6653</v>
      </c>
      <c r="B420" s="42" t="s">
        <v>13033</v>
      </c>
      <c r="C420" s="40" t="str">
        <f t="shared" si="17"/>
        <v>C00924 : 1</v>
      </c>
      <c r="D420" s="43" t="str">
        <f t="shared" si="16"/>
        <v>C00924 : Ferrocytochrome</v>
      </c>
    </row>
    <row r="421" spans="1:4" x14ac:dyDescent="0.35">
      <c r="A421" s="41" t="s">
        <v>8073</v>
      </c>
      <c r="B421" s="42" t="s">
        <v>13034</v>
      </c>
      <c r="C421" s="40" t="str">
        <f t="shared" si="17"/>
        <v>C00931 : 1</v>
      </c>
      <c r="D421" s="43" t="str">
        <f t="shared" si="16"/>
        <v>C00931 : Porphobilinogen</v>
      </c>
    </row>
    <row r="422" spans="1:4" x14ac:dyDescent="0.35">
      <c r="A422" s="41" t="s">
        <v>8074</v>
      </c>
      <c r="B422" s="42" t="s">
        <v>13035</v>
      </c>
      <c r="C422" s="40" t="str">
        <f t="shared" si="17"/>
        <v>C00934 : 1</v>
      </c>
      <c r="D422" s="43" t="str">
        <f t="shared" si="16"/>
        <v>C00934 : Sugar phosphate</v>
      </c>
    </row>
    <row r="423" spans="1:4" x14ac:dyDescent="0.35">
      <c r="A423" s="47" t="s">
        <v>1537</v>
      </c>
      <c r="B423" s="42" t="s">
        <v>13036</v>
      </c>
      <c r="C423" s="40" t="str">
        <f t="shared" si="17"/>
        <v>C00944 : 1</v>
      </c>
      <c r="D423" s="43" t="str">
        <f t="shared" si="16"/>
        <v>C00944 : 3-Dehydroquinate</v>
      </c>
    </row>
    <row r="424" spans="1:4" x14ac:dyDescent="0.35">
      <c r="A424" s="41" t="s">
        <v>6432</v>
      </c>
      <c r="B424" s="42" t="s">
        <v>13037</v>
      </c>
      <c r="C424" s="40" t="str">
        <f t="shared" si="17"/>
        <v>C00951 : 1</v>
      </c>
      <c r="D424" s="43" t="str">
        <f t="shared" si="16"/>
        <v>C00951 : Estradiol-17beta</v>
      </c>
    </row>
    <row r="425" spans="1:4" x14ac:dyDescent="0.35">
      <c r="A425" s="41" t="s">
        <v>8075</v>
      </c>
      <c r="B425" s="42" t="s">
        <v>13038</v>
      </c>
      <c r="C425" s="40" t="str">
        <f t="shared" si="17"/>
        <v>C00954 : 1</v>
      </c>
      <c r="D425" s="43" t="str">
        <f t="shared" si="16"/>
        <v>C00954 : Indole-3-acetate</v>
      </c>
    </row>
    <row r="426" spans="1:4" x14ac:dyDescent="0.35">
      <c r="A426" s="45" t="s">
        <v>1538</v>
      </c>
      <c r="B426" s="42" t="s">
        <v>13039</v>
      </c>
      <c r="C426" s="40" t="str">
        <f t="shared" si="17"/>
        <v>C00957 : 1</v>
      </c>
      <c r="D426" s="43" t="str">
        <f t="shared" si="16"/>
        <v>C00957 : Mercaptopyruvate</v>
      </c>
    </row>
    <row r="427" spans="1:4" x14ac:dyDescent="0.35">
      <c r="A427" s="41" t="s">
        <v>1539</v>
      </c>
      <c r="B427" s="42" t="s">
        <v>13040</v>
      </c>
      <c r="C427" s="40" t="str">
        <f t="shared" si="17"/>
        <v>C00962 : 1</v>
      </c>
      <c r="D427" s="43" t="str">
        <f t="shared" si="16"/>
        <v>C00962 : beta-D-Galactose</v>
      </c>
    </row>
    <row r="428" spans="1:4" x14ac:dyDescent="0.35">
      <c r="A428" s="41" t="s">
        <v>6404</v>
      </c>
      <c r="B428" s="42" t="s">
        <v>13041</v>
      </c>
      <c r="C428" s="40" t="str">
        <f t="shared" si="17"/>
        <v>C00966 : 1</v>
      </c>
      <c r="D428" s="43" t="str">
        <f t="shared" si="16"/>
        <v>C00966 : 2-Dehydropantoate</v>
      </c>
    </row>
    <row r="429" spans="1:4" x14ac:dyDescent="0.35">
      <c r="A429" s="41" t="s">
        <v>6514</v>
      </c>
      <c r="B429" s="42" t="s">
        <v>13042</v>
      </c>
      <c r="C429" s="40" t="str">
        <f t="shared" si="17"/>
        <v>C00979 : 1</v>
      </c>
      <c r="D429" s="43" t="str">
        <f t="shared" si="16"/>
        <v>C00979 : O-Acetyl-L-serine</v>
      </c>
    </row>
    <row r="430" spans="1:4" x14ac:dyDescent="0.35">
      <c r="A430" s="41" t="s">
        <v>4218</v>
      </c>
      <c r="B430" s="42" t="s">
        <v>13043</v>
      </c>
      <c r="C430" s="40" t="str">
        <f t="shared" si="17"/>
        <v>C00984 : 1</v>
      </c>
      <c r="D430" s="43" t="str">
        <f t="shared" si="16"/>
        <v>C00984 : alpha-D-Galactose</v>
      </c>
    </row>
    <row r="431" spans="1:4" x14ac:dyDescent="0.35">
      <c r="A431" s="41" t="s">
        <v>8076</v>
      </c>
      <c r="B431" s="42" t="s">
        <v>13044</v>
      </c>
      <c r="C431" s="40" t="str">
        <f t="shared" si="17"/>
        <v>C00988 : 1</v>
      </c>
      <c r="D431" s="43" t="str">
        <f t="shared" si="16"/>
        <v>C00988 : 2-Phosphoglycolate</v>
      </c>
    </row>
    <row r="432" spans="1:4" x14ac:dyDescent="0.35">
      <c r="A432" s="41" t="s">
        <v>1540</v>
      </c>
      <c r="B432" s="42" t="s">
        <v>13045</v>
      </c>
      <c r="C432" s="40" t="str">
        <f t="shared" si="17"/>
        <v>C00993 : 1</v>
      </c>
      <c r="D432" s="43" t="str">
        <f t="shared" si="16"/>
        <v>C00993 : D-Alanyl-D-alanine</v>
      </c>
    </row>
    <row r="433" spans="1:4" x14ac:dyDescent="0.35">
      <c r="A433" s="41" t="s">
        <v>7803</v>
      </c>
      <c r="B433" s="42" t="s">
        <v>13046</v>
      </c>
      <c r="C433" s="40" t="str">
        <f t="shared" si="17"/>
        <v>C00996 : 1</v>
      </c>
      <c r="D433" s="43" t="str">
        <f t="shared" si="16"/>
        <v>C00996 : Ferricytochrome b5</v>
      </c>
    </row>
    <row r="434" spans="1:4" x14ac:dyDescent="0.35">
      <c r="A434" s="41" t="s">
        <v>8077</v>
      </c>
      <c r="B434" s="42" t="s">
        <v>13047</v>
      </c>
      <c r="C434" s="40" t="str">
        <f t="shared" si="17"/>
        <v>C00997 : 1</v>
      </c>
      <c r="D434" s="43" t="str">
        <f t="shared" si="16"/>
        <v>C00997 : Ferricytochrome c2</v>
      </c>
    </row>
    <row r="435" spans="1:4" x14ac:dyDescent="0.35">
      <c r="A435" s="41" t="s">
        <v>7804</v>
      </c>
      <c r="B435" s="42" t="s">
        <v>13048</v>
      </c>
      <c r="C435" s="40" t="str">
        <f t="shared" si="17"/>
        <v>C00999 : 1</v>
      </c>
      <c r="D435" s="43" t="str">
        <f t="shared" si="16"/>
        <v>C00999 : Ferrocytochrome b5</v>
      </c>
    </row>
    <row r="436" spans="1:4" x14ac:dyDescent="0.35">
      <c r="A436" s="41" t="s">
        <v>7844</v>
      </c>
      <c r="B436" s="42" t="s">
        <v>13049</v>
      </c>
      <c r="C436" s="40" t="str">
        <f t="shared" si="17"/>
        <v>C01000 : 1</v>
      </c>
      <c r="D436" s="43" t="str">
        <f t="shared" si="16"/>
        <v>C01000 : Ferrocytochrome c2</v>
      </c>
    </row>
    <row r="437" spans="1:4" x14ac:dyDescent="0.35">
      <c r="A437" s="41" t="s">
        <v>8078</v>
      </c>
      <c r="B437" s="42" t="s">
        <v>13050</v>
      </c>
      <c r="C437" s="40" t="str">
        <f t="shared" si="17"/>
        <v>C01005 : 1</v>
      </c>
      <c r="D437" s="43" t="str">
        <f t="shared" si="16"/>
        <v>C01005 : O-Phospho-L-serine</v>
      </c>
    </row>
    <row r="438" spans="1:4" x14ac:dyDescent="0.35">
      <c r="A438" s="47" t="s">
        <v>4151</v>
      </c>
      <c r="B438" s="42" t="s">
        <v>13051</v>
      </c>
      <c r="C438" s="40" t="str">
        <f t="shared" si="17"/>
        <v>C01024 : 1</v>
      </c>
      <c r="D438" s="43" t="str">
        <f t="shared" si="16"/>
        <v>C01024 : Hydroxymethylbilane</v>
      </c>
    </row>
    <row r="439" spans="1:4" x14ac:dyDescent="0.35">
      <c r="A439" s="41" t="s">
        <v>7845</v>
      </c>
      <c r="B439" s="42" t="s">
        <v>13052</v>
      </c>
      <c r="C439" s="40" t="str">
        <f t="shared" si="17"/>
        <v>C01037 : 1</v>
      </c>
      <c r="D439" s="43" t="str">
        <f t="shared" si="16"/>
        <v>C01037 : 7,8-Diaminononanoate</v>
      </c>
    </row>
    <row r="440" spans="1:4" x14ac:dyDescent="0.35">
      <c r="A440" s="41" t="s">
        <v>7846</v>
      </c>
      <c r="B440" s="42" t="s">
        <v>13053</v>
      </c>
      <c r="C440" s="40" t="str">
        <f t="shared" si="17"/>
        <v>C01050 : 1</v>
      </c>
      <c r="D440" s="43" t="str">
        <f t="shared" si="16"/>
        <v>C01050 : UDP-N-acetylmuramate</v>
      </c>
    </row>
    <row r="441" spans="1:4" x14ac:dyDescent="0.35">
      <c r="A441" s="41" t="s">
        <v>7847</v>
      </c>
      <c r="B441" s="42" t="s">
        <v>13054</v>
      </c>
      <c r="C441" s="40" t="str">
        <f t="shared" si="17"/>
        <v>C01051 : 1</v>
      </c>
      <c r="D441" s="43" t="str">
        <f t="shared" si="16"/>
        <v>C01051 : Uroporphyrinogen III</v>
      </c>
    </row>
    <row r="442" spans="1:4" x14ac:dyDescent="0.35">
      <c r="A442" s="41" t="s">
        <v>6558</v>
      </c>
      <c r="B442" s="42" t="s">
        <v>13055</v>
      </c>
      <c r="C442" s="40" t="str">
        <f t="shared" si="17"/>
        <v>C01063 : 1</v>
      </c>
      <c r="D442" s="43" t="str">
        <f t="shared" si="16"/>
        <v>C01063 : Pimeloyl-CoA</v>
      </c>
    </row>
    <row r="443" spans="1:4" x14ac:dyDescent="0.35">
      <c r="A443" s="41" t="s">
        <v>8079</v>
      </c>
      <c r="B443" s="42" t="s">
        <v>13056</v>
      </c>
      <c r="C443" s="40" t="str">
        <f t="shared" si="17"/>
        <v>C01079 : 1</v>
      </c>
      <c r="D443" s="43" t="str">
        <f t="shared" si="16"/>
        <v>C01079 : Protoporphyrinogen IX</v>
      </c>
    </row>
    <row r="444" spans="1:4" x14ac:dyDescent="0.35">
      <c r="A444" s="46" t="s">
        <v>6485</v>
      </c>
      <c r="B444" s="42" t="s">
        <v>13057</v>
      </c>
      <c r="C444" s="40" t="str">
        <f t="shared" si="17"/>
        <v>C01081 : 1</v>
      </c>
      <c r="D444" s="43" t="str">
        <f t="shared" si="16"/>
        <v>C01081 : Thiamin monophosphate</v>
      </c>
    </row>
    <row r="445" spans="1:4" x14ac:dyDescent="0.35">
      <c r="A445" s="41" t="s">
        <v>8080</v>
      </c>
      <c r="B445" s="42" t="s">
        <v>13058</v>
      </c>
      <c r="C445" s="40" t="str">
        <f t="shared" si="17"/>
        <v>C01083 : 1</v>
      </c>
      <c r="D445" s="43" t="str">
        <f t="shared" si="16"/>
        <v>C01083 : alpha,alpha-Trehalose</v>
      </c>
    </row>
    <row r="446" spans="1:4" x14ac:dyDescent="0.35">
      <c r="A446" s="47" t="s">
        <v>8081</v>
      </c>
      <c r="B446" s="42" t="s">
        <v>13059</v>
      </c>
      <c r="C446" s="40" t="str">
        <f t="shared" si="17"/>
        <v>C01086 : 1</v>
      </c>
      <c r="D446" s="43" t="str">
        <f t="shared" si="16"/>
        <v>C01086 : (3R)-3-Hydroxyacyl-CoA</v>
      </c>
    </row>
    <row r="447" spans="1:4" x14ac:dyDescent="0.35">
      <c r="A447" s="45" t="s">
        <v>8082</v>
      </c>
      <c r="B447" s="42" t="s">
        <v>13060</v>
      </c>
      <c r="C447" s="40" t="str">
        <f t="shared" si="17"/>
        <v>C01089 : 1</v>
      </c>
      <c r="D447" s="43" t="str">
        <f t="shared" si="16"/>
        <v>C01089 : (R)-3-Hydroxybutanoate</v>
      </c>
    </row>
    <row r="448" spans="1:4" x14ac:dyDescent="0.35">
      <c r="A448" s="41" t="s">
        <v>7848</v>
      </c>
      <c r="B448" s="42" t="s">
        <v>13061</v>
      </c>
      <c r="C448" s="40" t="str">
        <f t="shared" si="17"/>
        <v>C01092 : 1</v>
      </c>
      <c r="D448" s="43" t="str">
        <f t="shared" si="16"/>
        <v>C01092 : 8-Amino-7-oxononanoate</v>
      </c>
    </row>
    <row r="449" spans="1:4" x14ac:dyDescent="0.35">
      <c r="A449" s="41" t="s">
        <v>4036</v>
      </c>
      <c r="B449" s="42" t="s">
        <v>13062</v>
      </c>
      <c r="C449" s="40" t="str">
        <f t="shared" si="17"/>
        <v>C01094 : 1</v>
      </c>
      <c r="D449" s="43" t="str">
        <f t="shared" si="16"/>
        <v>C01094 : D-Fructose 1-phosphate</v>
      </c>
    </row>
    <row r="450" spans="1:4" x14ac:dyDescent="0.35">
      <c r="A450" s="41" t="s">
        <v>7849</v>
      </c>
      <c r="B450" s="42" t="s">
        <v>13063</v>
      </c>
      <c r="C450" s="40" t="str">
        <f t="shared" si="17"/>
        <v>C01097 : 1</v>
      </c>
      <c r="D450" s="43" t="str">
        <f t="shared" ref="D450:D513" si="18">_xlfn.CONCAT(A450," : ", B450)</f>
        <v>C01097 : D-Tagatose 6-phosphate</v>
      </c>
    </row>
    <row r="451" spans="1:4" x14ac:dyDescent="0.35">
      <c r="A451" s="41" t="s">
        <v>8083</v>
      </c>
      <c r="B451" s="42" t="s">
        <v>13064</v>
      </c>
      <c r="C451" s="40" t="str">
        <f t="shared" ref="C451:C514" si="19">_xlfn.CONCAT(A451, " : ", "1")</f>
        <v>C01100 : 1</v>
      </c>
      <c r="D451" s="43" t="str">
        <f t="shared" si="18"/>
        <v>C01100 : L-Histidinol phosphate</v>
      </c>
    </row>
    <row r="452" spans="1:4" x14ac:dyDescent="0.35">
      <c r="A452" s="41" t="s">
        <v>4221</v>
      </c>
      <c r="B452" s="42" t="s">
        <v>13065</v>
      </c>
      <c r="C452" s="40" t="str">
        <f t="shared" si="19"/>
        <v>C01101 : 1</v>
      </c>
      <c r="D452" s="43" t="str">
        <f t="shared" si="18"/>
        <v>C01101 : L-Ribulose 5-phosphate</v>
      </c>
    </row>
    <row r="453" spans="1:4" x14ac:dyDescent="0.35">
      <c r="A453" s="41" t="s">
        <v>6486</v>
      </c>
      <c r="B453" s="42" t="s">
        <v>13066</v>
      </c>
      <c r="C453" s="40" t="str">
        <f t="shared" si="19"/>
        <v>C01102 : 1</v>
      </c>
      <c r="D453" s="43" t="str">
        <f t="shared" si="18"/>
        <v>C01102 : O-Phospho-L-homoserine</v>
      </c>
    </row>
    <row r="454" spans="1:4" x14ac:dyDescent="0.35">
      <c r="A454" s="47" t="s">
        <v>4025</v>
      </c>
      <c r="B454" s="42" t="s">
        <v>13067</v>
      </c>
      <c r="C454" s="40" t="str">
        <f t="shared" si="19"/>
        <v>C01103 : 1</v>
      </c>
      <c r="D454" s="43" t="str">
        <f t="shared" si="18"/>
        <v>C01103 : Orotidylic acid</v>
      </c>
    </row>
    <row r="455" spans="1:4" ht="29" x14ac:dyDescent="0.35">
      <c r="A455" s="41" t="s">
        <v>8084</v>
      </c>
      <c r="B455" s="42" t="s">
        <v>13068</v>
      </c>
      <c r="C455" s="40" t="str">
        <f t="shared" si="19"/>
        <v>C01110 : 1</v>
      </c>
      <c r="D455" s="43" t="str">
        <f t="shared" si="18"/>
        <v>C01110 : 5-Amino-2-oxopentanoic acid</v>
      </c>
    </row>
    <row r="456" spans="1:4" x14ac:dyDescent="0.35">
      <c r="A456" s="41" t="s">
        <v>8085</v>
      </c>
      <c r="B456" s="42" t="s">
        <v>13069</v>
      </c>
      <c r="C456" s="40" t="str">
        <f t="shared" si="19"/>
        <v>C01122 : 1</v>
      </c>
      <c r="D456" s="43" t="str">
        <f t="shared" si="18"/>
        <v>C01122 : cis-2,3-Dehydroacyl-CoA</v>
      </c>
    </row>
    <row r="457" spans="1:4" x14ac:dyDescent="0.35">
      <c r="A457" s="47" t="s">
        <v>4042</v>
      </c>
      <c r="B457" s="42" t="s">
        <v>13070</v>
      </c>
      <c r="C457" s="40" t="str">
        <f t="shared" si="19"/>
        <v>C01127 : 1</v>
      </c>
      <c r="D457" s="43" t="str">
        <f t="shared" si="18"/>
        <v>C01127 : 4-Hydroxy-2-oxoglutarate</v>
      </c>
    </row>
    <row r="458" spans="1:4" x14ac:dyDescent="0.35">
      <c r="A458" s="41" t="s">
        <v>6654</v>
      </c>
      <c r="B458" s="42" t="s">
        <v>13071</v>
      </c>
      <c r="C458" s="40" t="str">
        <f t="shared" si="19"/>
        <v>C01131 : 1</v>
      </c>
      <c r="D458" s="43" t="str">
        <f t="shared" si="18"/>
        <v>C01131 : L-Rhamnulose 1-phosphate</v>
      </c>
    </row>
    <row r="459" spans="1:4" x14ac:dyDescent="0.35">
      <c r="A459" s="41" t="s">
        <v>6539</v>
      </c>
      <c r="B459" s="42" t="s">
        <v>13072</v>
      </c>
      <c r="C459" s="40" t="str">
        <f t="shared" si="19"/>
        <v>C01132 : 1</v>
      </c>
      <c r="D459" s="43" t="str">
        <f t="shared" si="18"/>
        <v>C01132 : N-Acetyl-D-galactosamine</v>
      </c>
    </row>
    <row r="460" spans="1:4" x14ac:dyDescent="0.35">
      <c r="A460" s="46" t="s">
        <v>6655</v>
      </c>
      <c r="B460" s="42" t="s">
        <v>13073</v>
      </c>
      <c r="C460" s="40" t="str">
        <f t="shared" si="19"/>
        <v>C01134 : 1</v>
      </c>
      <c r="D460" s="43" t="str">
        <f t="shared" si="18"/>
        <v>C01134 : Phosphopantetheine</v>
      </c>
    </row>
    <row r="461" spans="1:4" x14ac:dyDescent="0.35">
      <c r="A461" s="41" t="s">
        <v>8086</v>
      </c>
      <c r="B461" s="42" t="s">
        <v>13074</v>
      </c>
      <c r="C461" s="40" t="str">
        <f t="shared" si="19"/>
        <v>C01137 : 1</v>
      </c>
      <c r="D461" s="43" t="str">
        <f t="shared" si="18"/>
        <v>C01137 : S-Adenosylmethioninamine</v>
      </c>
    </row>
    <row r="462" spans="1:4" x14ac:dyDescent="0.35">
      <c r="A462" s="47" t="s">
        <v>4301</v>
      </c>
      <c r="B462" s="42" t="s">
        <v>13075</v>
      </c>
      <c r="C462" s="40" t="str">
        <f t="shared" si="19"/>
        <v>C01142 : 1</v>
      </c>
      <c r="D462" s="43" t="str">
        <f t="shared" si="18"/>
        <v>C01142 : L-beta-Lysine</v>
      </c>
    </row>
    <row r="463" spans="1:4" x14ac:dyDescent="0.35">
      <c r="A463" s="45" t="s">
        <v>8087</v>
      </c>
      <c r="B463" s="42" t="s">
        <v>13076</v>
      </c>
      <c r="C463" s="40" t="str">
        <f t="shared" si="19"/>
        <v>C01144 : 1</v>
      </c>
      <c r="D463" s="43" t="str">
        <f t="shared" si="18"/>
        <v>C01144 : (S)-3-Hydroxybutanoyl-CoA</v>
      </c>
    </row>
    <row r="464" spans="1:4" ht="29" x14ac:dyDescent="0.35">
      <c r="A464" s="41" t="s">
        <v>8088</v>
      </c>
      <c r="B464" s="42" t="s">
        <v>13077</v>
      </c>
      <c r="C464" s="40" t="str">
        <f t="shared" si="19"/>
        <v>C01149 : 1</v>
      </c>
      <c r="D464" s="43" t="str">
        <f t="shared" si="18"/>
        <v>C01149 : 4-Trimethylammoniobutanal</v>
      </c>
    </row>
    <row r="465" spans="1:4" ht="29" x14ac:dyDescent="0.35">
      <c r="A465" s="41" t="s">
        <v>8089</v>
      </c>
      <c r="B465" s="42" t="s">
        <v>13078</v>
      </c>
      <c r="C465" s="40" t="str">
        <f t="shared" si="19"/>
        <v>C01153 : 1</v>
      </c>
      <c r="D465" s="43" t="str">
        <f t="shared" si="18"/>
        <v>C01153 : Orthophosphoric monoester</v>
      </c>
    </row>
    <row r="466" spans="1:4" x14ac:dyDescent="0.35">
      <c r="A466" s="41" t="s">
        <v>1541</v>
      </c>
      <c r="B466" s="42" t="s">
        <v>13079</v>
      </c>
      <c r="C466" s="40" t="str">
        <f t="shared" si="19"/>
        <v>C01157 : 1</v>
      </c>
      <c r="D466" s="43" t="str">
        <f t="shared" si="18"/>
        <v>C01157 : Hydroxyproline</v>
      </c>
    </row>
    <row r="467" spans="1:4" x14ac:dyDescent="0.35">
      <c r="A467" s="41" t="s">
        <v>6443</v>
      </c>
      <c r="B467" s="42" t="s">
        <v>13080</v>
      </c>
      <c r="C467" s="40" t="str">
        <f t="shared" si="19"/>
        <v>C01161 : 1</v>
      </c>
      <c r="D467" s="43" t="str">
        <f t="shared" si="18"/>
        <v>C01161 : 3,4-Dihydroxyphenylacetate</v>
      </c>
    </row>
    <row r="468" spans="1:4" ht="29" x14ac:dyDescent="0.35">
      <c r="A468" s="41" t="s">
        <v>8090</v>
      </c>
      <c r="B468" s="42" t="s">
        <v>13081</v>
      </c>
      <c r="C468" s="40" t="str">
        <f t="shared" si="19"/>
        <v>C01165 : 1</v>
      </c>
      <c r="D468" s="43" t="str">
        <f t="shared" si="18"/>
        <v>C01165 : L-Glutamate 5-semialdehyde</v>
      </c>
    </row>
    <row r="469" spans="1:4" x14ac:dyDescent="0.35">
      <c r="A469" s="41" t="s">
        <v>8091</v>
      </c>
      <c r="B469" s="42" t="s">
        <v>13082</v>
      </c>
      <c r="C469" s="40" t="str">
        <f t="shared" si="19"/>
        <v>C01167 : 1</v>
      </c>
      <c r="D469" s="43" t="str">
        <f t="shared" si="18"/>
        <v>C01167 : Protein tyrosine phosphate</v>
      </c>
    </row>
    <row r="470" spans="1:4" ht="29" x14ac:dyDescent="0.35">
      <c r="A470" s="47" t="s">
        <v>4213</v>
      </c>
      <c r="B470" s="42" t="s">
        <v>13083</v>
      </c>
      <c r="C470" s="40" t="str">
        <f t="shared" si="19"/>
        <v>C01170 : 1</v>
      </c>
      <c r="D470" s="43" t="str">
        <f t="shared" si="18"/>
        <v>C01170 : UDP-N-acetyl-D-mannosamine</v>
      </c>
    </row>
    <row r="471" spans="1:4" ht="29" x14ac:dyDescent="0.35">
      <c r="A471" s="47" t="s">
        <v>4296</v>
      </c>
      <c r="B471" s="42" t="s">
        <v>13084</v>
      </c>
      <c r="C471" s="40" t="str">
        <f t="shared" si="19"/>
        <v>C01171 : 1</v>
      </c>
      <c r="D471" s="43" t="str">
        <f t="shared" si="18"/>
        <v>C01171 : alpha-D-Hexose 1-phosphate</v>
      </c>
    </row>
    <row r="472" spans="1:4" ht="29" x14ac:dyDescent="0.35">
      <c r="A472" s="41" t="s">
        <v>1542</v>
      </c>
      <c r="B472" s="42" t="s">
        <v>13085</v>
      </c>
      <c r="C472" s="40" t="str">
        <f t="shared" si="19"/>
        <v>C01172 : 1</v>
      </c>
      <c r="D472" s="43" t="str">
        <f t="shared" si="18"/>
        <v>C01172 : beta-D-Glucose 6-phosphate</v>
      </c>
    </row>
    <row r="473" spans="1:4" x14ac:dyDescent="0.35">
      <c r="A473" s="41" t="s">
        <v>8092</v>
      </c>
      <c r="B473" s="42" t="s">
        <v>13086</v>
      </c>
      <c r="C473" s="40" t="str">
        <f t="shared" si="19"/>
        <v>C01177 : 1</v>
      </c>
      <c r="D473" s="43" t="str">
        <f t="shared" si="18"/>
        <v>C01177 : Inositol 1-phosphate</v>
      </c>
    </row>
    <row r="474" spans="1:4" ht="29" x14ac:dyDescent="0.35">
      <c r="A474" s="41" t="s">
        <v>1543</v>
      </c>
      <c r="B474" s="42" t="s">
        <v>13087</v>
      </c>
      <c r="C474" s="40" t="str">
        <f t="shared" si="19"/>
        <v>C01179 : 1</v>
      </c>
      <c r="D474" s="43" t="str">
        <f t="shared" si="18"/>
        <v>C01179 : 3-(4-Hydroxyphenyl)pyruvate</v>
      </c>
    </row>
    <row r="475" spans="1:4" ht="29" x14ac:dyDescent="0.35">
      <c r="A475" s="41" t="s">
        <v>8093</v>
      </c>
      <c r="B475" s="42" t="s">
        <v>13088</v>
      </c>
      <c r="C475" s="40" t="str">
        <f t="shared" si="19"/>
        <v>C01181 : 1</v>
      </c>
      <c r="D475" s="43" t="str">
        <f t="shared" si="18"/>
        <v>C01181 : 4-Trimethylammoniobutanoate</v>
      </c>
    </row>
    <row r="476" spans="1:4" x14ac:dyDescent="0.35">
      <c r="A476" s="46" t="s">
        <v>1544</v>
      </c>
      <c r="B476" s="42" t="s">
        <v>13089</v>
      </c>
      <c r="C476" s="40" t="str">
        <f t="shared" si="19"/>
        <v>C01185 : 1</v>
      </c>
      <c r="D476" s="43" t="str">
        <f t="shared" si="18"/>
        <v>C01185 : Nicotinate D-ribonucleotide</v>
      </c>
    </row>
    <row r="477" spans="1:4" x14ac:dyDescent="0.35">
      <c r="A477" s="41" t="s">
        <v>1545</v>
      </c>
      <c r="B477" s="42" t="s">
        <v>13090</v>
      </c>
      <c r="C477" s="40" t="str">
        <f t="shared" si="19"/>
        <v>C01190 : 1</v>
      </c>
      <c r="D477" s="43" t="str">
        <f t="shared" si="18"/>
        <v>C01190 : Glucosylceramide</v>
      </c>
    </row>
    <row r="478" spans="1:4" x14ac:dyDescent="0.35">
      <c r="A478" s="47" t="s">
        <v>4022</v>
      </c>
      <c r="B478" s="42" t="s">
        <v>13091</v>
      </c>
      <c r="C478" s="40" t="str">
        <f t="shared" si="19"/>
        <v>C01197 : 1</v>
      </c>
      <c r="D478" s="43" t="str">
        <f t="shared" si="18"/>
        <v>C01197 : Caffeate</v>
      </c>
    </row>
    <row r="479" spans="1:4" x14ac:dyDescent="0.35">
      <c r="A479" s="41" t="s">
        <v>6507</v>
      </c>
      <c r="B479" s="42" t="s">
        <v>13092</v>
      </c>
      <c r="C479" s="40" t="str">
        <f t="shared" si="19"/>
        <v>C01209 : 1</v>
      </c>
      <c r="D479" s="43" t="str">
        <f t="shared" si="18"/>
        <v>C01209 : Malonyl-[acp]</v>
      </c>
    </row>
    <row r="480" spans="1:4" ht="29" x14ac:dyDescent="0.35">
      <c r="A480" s="41" t="s">
        <v>6559</v>
      </c>
      <c r="B480" s="42" t="s">
        <v>13093</v>
      </c>
      <c r="C480" s="40" t="str">
        <f t="shared" si="19"/>
        <v>C01212 : 1</v>
      </c>
      <c r="D480" s="43" t="str">
        <f t="shared" si="18"/>
        <v>C01212 : UDP-N-acetylmuramoyl-L-alanine</v>
      </c>
    </row>
    <row r="481" spans="1:4" x14ac:dyDescent="0.35">
      <c r="A481" s="47" t="s">
        <v>4222</v>
      </c>
      <c r="B481" s="42" t="s">
        <v>13094</v>
      </c>
      <c r="C481" s="40" t="str">
        <f t="shared" si="19"/>
        <v>C01213 : 1</v>
      </c>
      <c r="D481" s="43" t="str">
        <f t="shared" si="18"/>
        <v>C01213 : L-Methylmalonyl-CoA</v>
      </c>
    </row>
    <row r="482" spans="1:4" x14ac:dyDescent="0.35">
      <c r="A482" s="41" t="s">
        <v>7850</v>
      </c>
      <c r="B482" s="42" t="s">
        <v>13095</v>
      </c>
      <c r="C482" s="40" t="str">
        <f t="shared" si="19"/>
        <v>C01217 : 1</v>
      </c>
      <c r="D482" s="43" t="str">
        <f t="shared" si="18"/>
        <v>C01217 : Tetrahydromethanopterin</v>
      </c>
    </row>
    <row r="483" spans="1:4" ht="29" x14ac:dyDescent="0.35">
      <c r="A483" s="41" t="s">
        <v>8094</v>
      </c>
      <c r="B483" s="42" t="s">
        <v>13096</v>
      </c>
      <c r="C483" s="40" t="str">
        <f t="shared" si="19"/>
        <v>C01222 : 1</v>
      </c>
      <c r="D483" s="43" t="str">
        <f t="shared" si="18"/>
        <v>C01222 : GDP-4-dehydro-6-deoxy-D-mannose</v>
      </c>
    </row>
    <row r="484" spans="1:4" x14ac:dyDescent="0.35">
      <c r="A484" s="41" t="s">
        <v>8095</v>
      </c>
      <c r="B484" s="42" t="s">
        <v>13097</v>
      </c>
      <c r="C484" s="40" t="str">
        <f t="shared" si="19"/>
        <v>C01227 : 1</v>
      </c>
      <c r="D484" s="43" t="str">
        <f t="shared" si="18"/>
        <v>C01227 : Dehydroepiandrosterone</v>
      </c>
    </row>
    <row r="485" spans="1:4" ht="29" x14ac:dyDescent="0.35">
      <c r="A485" s="41" t="s">
        <v>8096</v>
      </c>
      <c r="B485" s="42" t="s">
        <v>13098</v>
      </c>
      <c r="C485" s="40" t="str">
        <f t="shared" si="19"/>
        <v>C01235 : 1</v>
      </c>
      <c r="D485" s="43" t="str">
        <f t="shared" si="18"/>
        <v>C01235 : alpha-D-Galactosyl-(1-&gt;3)-1D-myo-inositol</v>
      </c>
    </row>
    <row r="486" spans="1:4" ht="29" x14ac:dyDescent="0.35">
      <c r="A486" s="46" t="s">
        <v>6409</v>
      </c>
      <c r="B486" s="42" t="s">
        <v>13099</v>
      </c>
      <c r="C486" s="40" t="str">
        <f t="shared" si="19"/>
        <v>C01236 : 1</v>
      </c>
      <c r="D486" s="43" t="str">
        <f t="shared" si="18"/>
        <v>C01236 : D-Glucono-1,5-lactone 6-phosphate</v>
      </c>
    </row>
    <row r="487" spans="1:4" ht="29" x14ac:dyDescent="0.35">
      <c r="A487" s="41" t="s">
        <v>8097</v>
      </c>
      <c r="B487" s="42" t="s">
        <v>13100</v>
      </c>
      <c r="C487" s="40" t="str">
        <f t="shared" si="19"/>
        <v>C01240 : 1</v>
      </c>
      <c r="D487" s="43" t="str">
        <f t="shared" si="18"/>
        <v>C01240 : Nucleoside 2',3'-cyclic phosphate</v>
      </c>
    </row>
    <row r="488" spans="1:4" ht="29" x14ac:dyDescent="0.35">
      <c r="A488" s="41" t="s">
        <v>8098</v>
      </c>
      <c r="B488" s="42" t="s">
        <v>13101</v>
      </c>
      <c r="C488" s="40" t="str">
        <f t="shared" si="19"/>
        <v>C01242 : 1</v>
      </c>
      <c r="D488" s="43" t="str">
        <f t="shared" si="18"/>
        <v>C01242 : S-Aminomethyldihydrolipoylprotein</v>
      </c>
    </row>
    <row r="489" spans="1:4" ht="29" x14ac:dyDescent="0.35">
      <c r="A489" s="41" t="s">
        <v>8099</v>
      </c>
      <c r="B489" s="42" t="s">
        <v>13102</v>
      </c>
      <c r="C489" s="40" t="str">
        <f t="shared" si="19"/>
        <v>C01250 : 1</v>
      </c>
      <c r="D489" s="43" t="str">
        <f t="shared" si="18"/>
        <v>C01250 : 2-Acetamido-5-oxopentanoate</v>
      </c>
    </row>
    <row r="490" spans="1:4" ht="29" x14ac:dyDescent="0.35">
      <c r="A490" s="41" t="s">
        <v>8100</v>
      </c>
      <c r="B490" s="42" t="s">
        <v>13103</v>
      </c>
      <c r="C490" s="40" t="str">
        <f t="shared" si="19"/>
        <v>C01260 : 1</v>
      </c>
      <c r="D490" s="43" t="str">
        <f t="shared" si="18"/>
        <v>C01260 : P1,P4-Bis(5'-adenosyl)tetraphosphate</v>
      </c>
    </row>
    <row r="491" spans="1:4" x14ac:dyDescent="0.35">
      <c r="A491" s="41" t="s">
        <v>6582</v>
      </c>
      <c r="B491" s="42" t="s">
        <v>13104</v>
      </c>
      <c r="C491" s="40" t="str">
        <f t="shared" si="19"/>
        <v>C01267 : 1</v>
      </c>
      <c r="D491" s="43" t="str">
        <f t="shared" si="18"/>
        <v>C01267 : Imidazole-acetol phosphate</v>
      </c>
    </row>
    <row r="492" spans="1:4" ht="29" x14ac:dyDescent="0.35">
      <c r="A492" s="45" t="s">
        <v>8101</v>
      </c>
      <c r="B492" s="42" t="s">
        <v>13105</v>
      </c>
      <c r="C492" s="40" t="str">
        <f t="shared" si="19"/>
        <v>C01268 : 1</v>
      </c>
      <c r="D492" s="43" t="str">
        <f t="shared" si="18"/>
        <v>C01268 : 5-Amino-6-(5-phosphoribosylamino)uracil</v>
      </c>
    </row>
    <row r="493" spans="1:4" ht="29" x14ac:dyDescent="0.35">
      <c r="A493" s="41" t="s">
        <v>6656</v>
      </c>
      <c r="B493" s="42" t="s">
        <v>13106</v>
      </c>
      <c r="C493" s="40" t="str">
        <f t="shared" si="19"/>
        <v>C01269 : 1</v>
      </c>
      <c r="D493" s="43" t="str">
        <f t="shared" si="18"/>
        <v>C01269 : O5-(1-Carboxyvinyl)-3-phosphoshikimate</v>
      </c>
    </row>
    <row r="494" spans="1:4" ht="29" x14ac:dyDescent="0.35">
      <c r="A494" s="45" t="s">
        <v>6385</v>
      </c>
      <c r="B494" s="42" t="s">
        <v>13107</v>
      </c>
      <c r="C494" s="40" t="str">
        <f t="shared" si="19"/>
        <v>C01271 : 1</v>
      </c>
      <c r="D494" s="43" t="str">
        <f t="shared" si="18"/>
        <v>C01271 : (3R)-3-Hydroxyacyl-[acyl-carrier protein]</v>
      </c>
    </row>
    <row r="495" spans="1:4" x14ac:dyDescent="0.35">
      <c r="A495" s="41" t="s">
        <v>7851</v>
      </c>
      <c r="B495" s="42" t="s">
        <v>13108</v>
      </c>
      <c r="C495" s="40" t="str">
        <f t="shared" si="19"/>
        <v>C01279 : 1</v>
      </c>
      <c r="D495" s="43" t="str">
        <f t="shared" si="18"/>
        <v>C01279 : Toxopyrimidine</v>
      </c>
    </row>
    <row r="496" spans="1:4" ht="43.5" x14ac:dyDescent="0.35">
      <c r="A496" s="41" t="s">
        <v>7852</v>
      </c>
      <c r="B496" s="42" t="s">
        <v>13109</v>
      </c>
      <c r="C496" s="40" t="str">
        <f t="shared" si="19"/>
        <v>C01289 : 1</v>
      </c>
      <c r="D496" s="43" t="str">
        <f t="shared" si="18"/>
        <v>C01289 : N-Acetyl-D-glucosaminyldiphosphoundecaprenol</v>
      </c>
    </row>
    <row r="497" spans="1:4" x14ac:dyDescent="0.35">
      <c r="A497" s="41" t="s">
        <v>1546</v>
      </c>
      <c r="B497" s="42" t="s">
        <v>13110</v>
      </c>
      <c r="C497" s="40" t="str">
        <f t="shared" si="19"/>
        <v>C01290 : 1</v>
      </c>
      <c r="D497" s="43" t="str">
        <f t="shared" si="18"/>
        <v>C01290 : Lactosylceramide</v>
      </c>
    </row>
    <row r="498" spans="1:4" ht="29" x14ac:dyDescent="0.35">
      <c r="A498" s="41" t="s">
        <v>6547</v>
      </c>
      <c r="B498" s="42" t="s">
        <v>13111</v>
      </c>
      <c r="C498" s="40" t="str">
        <f t="shared" si="19"/>
        <v>C01300 : 1</v>
      </c>
      <c r="D498" s="43" t="str">
        <f t="shared" si="18"/>
        <v>C01300 : 6-Hydroxymethyl-7,8-dihydropterin</v>
      </c>
    </row>
    <row r="499" spans="1:4" ht="29" x14ac:dyDescent="0.35">
      <c r="A499" s="47" t="s">
        <v>4029</v>
      </c>
      <c r="B499" s="42" t="s">
        <v>13112</v>
      </c>
      <c r="C499" s="40" t="str">
        <f t="shared" si="19"/>
        <v>C01302 : 1</v>
      </c>
      <c r="D499" s="43" t="str">
        <f t="shared" si="18"/>
        <v>C01302 : 1-(2-Carboxyphenylamino)-1-deoxy-D-ribulose 5-phosphate</v>
      </c>
    </row>
    <row r="500" spans="1:4" ht="29" x14ac:dyDescent="0.35">
      <c r="A500" s="41" t="s">
        <v>7853</v>
      </c>
      <c r="B500" s="42" t="s">
        <v>13113</v>
      </c>
      <c r="C500" s="40" t="str">
        <f t="shared" si="19"/>
        <v>C01304 : 1</v>
      </c>
      <c r="D500" s="43" t="str">
        <f t="shared" si="18"/>
        <v>C01304 : 2,5-Diamino-6-(5-phospho-D-ribosylamino)pyrimidin-4(3H)-one</v>
      </c>
    </row>
    <row r="501" spans="1:4" x14ac:dyDescent="0.35">
      <c r="A501" s="41" t="s">
        <v>1547</v>
      </c>
      <c r="B501" s="42" t="s">
        <v>13114</v>
      </c>
      <c r="C501" s="40" t="str">
        <f t="shared" si="19"/>
        <v>C01335 : 1</v>
      </c>
      <c r="D501" s="43" t="str">
        <f t="shared" si="18"/>
        <v>C01335 : ROH</v>
      </c>
    </row>
    <row r="502" spans="1:4" x14ac:dyDescent="0.35">
      <c r="A502" s="41" t="s">
        <v>1548</v>
      </c>
      <c r="B502" s="42" t="s">
        <v>13115</v>
      </c>
      <c r="C502" s="40" t="str">
        <f t="shared" si="19"/>
        <v>C01336 : 1</v>
      </c>
      <c r="D502" s="43" t="str">
        <f t="shared" si="18"/>
        <v>C01336 : RSH</v>
      </c>
    </row>
    <row r="503" spans="1:4" x14ac:dyDescent="0.35">
      <c r="A503" s="46" t="s">
        <v>7854</v>
      </c>
      <c r="B503" s="42" t="s">
        <v>13116</v>
      </c>
      <c r="C503" s="40" t="str">
        <f t="shared" si="19"/>
        <v>C01344 : 1</v>
      </c>
      <c r="D503" s="43" t="str">
        <f t="shared" si="18"/>
        <v>C01344 : dIDP</v>
      </c>
    </row>
    <row r="504" spans="1:4" x14ac:dyDescent="0.35">
      <c r="A504" s="41" t="s">
        <v>7855</v>
      </c>
      <c r="B504" s="42" t="s">
        <v>13117</v>
      </c>
      <c r="C504" s="40" t="str">
        <f t="shared" si="19"/>
        <v>C01345 : 1</v>
      </c>
      <c r="D504" s="43" t="str">
        <f t="shared" si="18"/>
        <v>C01345 : dITP</v>
      </c>
    </row>
    <row r="505" spans="1:4" x14ac:dyDescent="0.35">
      <c r="A505" s="46" t="s">
        <v>1549</v>
      </c>
      <c r="B505" s="42" t="s">
        <v>13118</v>
      </c>
      <c r="C505" s="40" t="str">
        <f t="shared" si="19"/>
        <v>C01346 : 1</v>
      </c>
      <c r="D505" s="43" t="str">
        <f t="shared" si="18"/>
        <v>C01346 : dUDP</v>
      </c>
    </row>
    <row r="506" spans="1:4" x14ac:dyDescent="0.35">
      <c r="A506" s="41" t="s">
        <v>6619</v>
      </c>
      <c r="B506" s="42" t="s">
        <v>13119</v>
      </c>
      <c r="C506" s="40" t="str">
        <f t="shared" si="19"/>
        <v>C01352 : 1</v>
      </c>
      <c r="D506" s="43" t="str">
        <f t="shared" si="18"/>
        <v>C01352 : FADH2</v>
      </c>
    </row>
    <row r="507" spans="1:4" x14ac:dyDescent="0.35">
      <c r="A507" s="41" t="s">
        <v>7806</v>
      </c>
      <c r="B507" s="42" t="s">
        <v>13120</v>
      </c>
      <c r="C507" s="40" t="str">
        <f t="shared" si="19"/>
        <v>C01355 : 1</v>
      </c>
      <c r="D507" s="43" t="str">
        <f t="shared" si="18"/>
        <v>C01355 : Fructan</v>
      </c>
    </row>
    <row r="508" spans="1:4" x14ac:dyDescent="0.35">
      <c r="A508" s="47" t="s">
        <v>3754</v>
      </c>
      <c r="B508" s="42" t="s">
        <v>13121</v>
      </c>
      <c r="C508" s="40" t="str">
        <f t="shared" si="19"/>
        <v>C01367 : 1</v>
      </c>
      <c r="D508" s="43" t="str">
        <f t="shared" si="18"/>
        <v>C01367 : 3'-AMP</v>
      </c>
    </row>
    <row r="509" spans="1:4" x14ac:dyDescent="0.35">
      <c r="A509" s="47" t="s">
        <v>3755</v>
      </c>
      <c r="B509" s="42" t="s">
        <v>13122</v>
      </c>
      <c r="C509" s="40" t="str">
        <f t="shared" si="19"/>
        <v>C01368 : 1</v>
      </c>
      <c r="D509" s="43" t="str">
        <f t="shared" si="18"/>
        <v>C01368 : 3'-UMP</v>
      </c>
    </row>
    <row r="510" spans="1:4" x14ac:dyDescent="0.35">
      <c r="A510" s="41" t="s">
        <v>7856</v>
      </c>
      <c r="B510" s="42" t="s">
        <v>13123</v>
      </c>
      <c r="C510" s="40" t="str">
        <f t="shared" si="19"/>
        <v>C01371 : 1</v>
      </c>
      <c r="D510" s="43" t="str">
        <f t="shared" si="18"/>
        <v>C01371 : Alkane</v>
      </c>
    </row>
    <row r="511" spans="1:4" x14ac:dyDescent="0.35">
      <c r="A511" s="46" t="s">
        <v>8102</v>
      </c>
      <c r="B511" s="42" t="s">
        <v>13124</v>
      </c>
      <c r="C511" s="40" t="str">
        <f t="shared" si="19"/>
        <v>C01416 : 1</v>
      </c>
      <c r="D511" s="43" t="str">
        <f t="shared" si="18"/>
        <v>C01416 : Cocaine</v>
      </c>
    </row>
    <row r="512" spans="1:4" x14ac:dyDescent="0.35">
      <c r="A512" s="41" t="s">
        <v>1550</v>
      </c>
      <c r="B512" s="42" t="s">
        <v>13125</v>
      </c>
      <c r="C512" s="40" t="str">
        <f t="shared" si="19"/>
        <v>C01419 : 1</v>
      </c>
      <c r="D512" s="43" t="str">
        <f t="shared" si="18"/>
        <v>C01419 : Cys-Gly</v>
      </c>
    </row>
    <row r="513" spans="1:4" x14ac:dyDescent="0.35">
      <c r="A513" s="41" t="s">
        <v>8103</v>
      </c>
      <c r="B513" s="42" t="s">
        <v>13126</v>
      </c>
      <c r="C513" s="40" t="str">
        <f t="shared" si="19"/>
        <v>C01454 : 1</v>
      </c>
      <c r="D513" s="43" t="str">
        <f t="shared" si="18"/>
        <v>C01454 : Toluate</v>
      </c>
    </row>
    <row r="514" spans="1:4" x14ac:dyDescent="0.35">
      <c r="A514" s="47" t="s">
        <v>4021</v>
      </c>
      <c r="B514" s="42" t="s">
        <v>13127</v>
      </c>
      <c r="C514" s="40" t="str">
        <f t="shared" si="19"/>
        <v>C01494 : 1</v>
      </c>
      <c r="D514" s="43" t="str">
        <f t="shared" ref="D514:D577" si="20">_xlfn.CONCAT(A514," : ", B514)</f>
        <v>C01494 : Ferulate</v>
      </c>
    </row>
    <row r="515" spans="1:4" x14ac:dyDescent="0.35">
      <c r="A515" s="41" t="s">
        <v>8104</v>
      </c>
      <c r="B515" s="42" t="s">
        <v>13128</v>
      </c>
      <c r="C515" s="40" t="str">
        <f t="shared" ref="C515:C578" si="21">_xlfn.CONCAT(A515, " : ", "1")</f>
        <v>C01516 : 1</v>
      </c>
      <c r="D515" s="43" t="str">
        <f t="shared" si="20"/>
        <v>C01516 : Morphine</v>
      </c>
    </row>
    <row r="516" spans="1:4" x14ac:dyDescent="0.35">
      <c r="A516" s="41" t="s">
        <v>7857</v>
      </c>
      <c r="B516" s="42" t="s">
        <v>13129</v>
      </c>
      <c r="C516" s="40" t="str">
        <f t="shared" si="21"/>
        <v>C01528 : 1</v>
      </c>
      <c r="D516" s="43" t="str">
        <f t="shared" si="20"/>
        <v>C01528 : Selenide</v>
      </c>
    </row>
    <row r="517" spans="1:4" x14ac:dyDescent="0.35">
      <c r="A517" s="41" t="s">
        <v>7858</v>
      </c>
      <c r="B517" s="42" t="s">
        <v>13130</v>
      </c>
      <c r="C517" s="40" t="str">
        <f t="shared" si="21"/>
        <v>C01563 : 1</v>
      </c>
      <c r="D517" s="43" t="str">
        <f t="shared" si="20"/>
        <v>C01563 : Carbamate</v>
      </c>
    </row>
    <row r="518" spans="1:4" x14ac:dyDescent="0.35">
      <c r="A518" s="41" t="s">
        <v>8105</v>
      </c>
      <c r="B518" s="42" t="s">
        <v>13131</v>
      </c>
      <c r="C518" s="40" t="str">
        <f t="shared" si="21"/>
        <v>C01595 : 1</v>
      </c>
      <c r="D518" s="43" t="str">
        <f t="shared" si="20"/>
        <v>C01595 : Linoleate</v>
      </c>
    </row>
    <row r="519" spans="1:4" x14ac:dyDescent="0.35">
      <c r="A519" s="41" t="s">
        <v>8106</v>
      </c>
      <c r="B519" s="42" t="s">
        <v>13132</v>
      </c>
      <c r="C519" s="40" t="str">
        <f t="shared" si="21"/>
        <v>C01598 : 1</v>
      </c>
      <c r="D519" s="43" t="str">
        <f t="shared" si="20"/>
        <v>C01598 : Melatonin</v>
      </c>
    </row>
    <row r="520" spans="1:4" x14ac:dyDescent="0.35">
      <c r="A520" s="41" t="s">
        <v>1551</v>
      </c>
      <c r="B520" s="42" t="s">
        <v>13133</v>
      </c>
      <c r="C520" s="40" t="str">
        <f t="shared" si="21"/>
        <v>C01609 : 1</v>
      </c>
      <c r="D520" s="43" t="str">
        <f t="shared" si="20"/>
        <v>C01609 : Protamine</v>
      </c>
    </row>
    <row r="521" spans="1:4" x14ac:dyDescent="0.35">
      <c r="A521" s="41" t="s">
        <v>8107</v>
      </c>
      <c r="B521" s="42" t="s">
        <v>13134</v>
      </c>
      <c r="C521" s="40" t="str">
        <f t="shared" si="21"/>
        <v>C01613 : 1</v>
      </c>
      <c r="D521" s="43" t="str">
        <f t="shared" si="20"/>
        <v>C01613 : Stachyose</v>
      </c>
    </row>
    <row r="522" spans="1:4" x14ac:dyDescent="0.35">
      <c r="A522" s="41" t="s">
        <v>1552</v>
      </c>
      <c r="B522" s="42" t="s">
        <v>13135</v>
      </c>
      <c r="C522" s="40" t="str">
        <f t="shared" si="21"/>
        <v>C01635 : 1</v>
      </c>
      <c r="D522" s="43" t="str">
        <f t="shared" si="20"/>
        <v>C01635 : tRNA(Ala)</v>
      </c>
    </row>
    <row r="523" spans="1:4" x14ac:dyDescent="0.35">
      <c r="A523" s="41" t="s">
        <v>6560</v>
      </c>
      <c r="B523" s="42" t="s">
        <v>13136</v>
      </c>
      <c r="C523" s="40" t="str">
        <f t="shared" si="21"/>
        <v>C01636 : 1</v>
      </c>
      <c r="D523" s="43" t="str">
        <f t="shared" si="20"/>
        <v>C01636 : tRNA(Arg)</v>
      </c>
    </row>
    <row r="524" spans="1:4" x14ac:dyDescent="0.35">
      <c r="A524" s="41" t="s">
        <v>6517</v>
      </c>
      <c r="B524" s="42" t="s">
        <v>13137</v>
      </c>
      <c r="C524" s="40" t="str">
        <f t="shared" si="21"/>
        <v>C01637 : 1</v>
      </c>
      <c r="D524" s="43" t="str">
        <f t="shared" si="20"/>
        <v>C01637 : tRNA(Asn)</v>
      </c>
    </row>
    <row r="525" spans="1:4" x14ac:dyDescent="0.35">
      <c r="A525" s="41" t="s">
        <v>7859</v>
      </c>
      <c r="B525" s="42" t="s">
        <v>13138</v>
      </c>
      <c r="C525" s="40" t="str">
        <f t="shared" si="21"/>
        <v>C01639 : 1</v>
      </c>
      <c r="D525" s="43" t="str">
        <f t="shared" si="20"/>
        <v>C01639 : tRNA(Cys)</v>
      </c>
    </row>
    <row r="526" spans="1:4" x14ac:dyDescent="0.35">
      <c r="A526" s="41" t="s">
        <v>6452</v>
      </c>
      <c r="B526" s="42" t="s">
        <v>13139</v>
      </c>
      <c r="C526" s="40" t="str">
        <f t="shared" si="21"/>
        <v>C01641 : 1</v>
      </c>
      <c r="D526" s="43" t="str">
        <f t="shared" si="20"/>
        <v>C01641 : tRNA(Glu)</v>
      </c>
    </row>
    <row r="527" spans="1:4" x14ac:dyDescent="0.35">
      <c r="A527" s="41" t="s">
        <v>1553</v>
      </c>
      <c r="B527" s="42" t="s">
        <v>13140</v>
      </c>
      <c r="C527" s="40" t="str">
        <f t="shared" si="21"/>
        <v>C01642 : 1</v>
      </c>
      <c r="D527" s="43" t="str">
        <f t="shared" si="20"/>
        <v>C01642 : tRNA(Gly)</v>
      </c>
    </row>
    <row r="528" spans="1:4" x14ac:dyDescent="0.35">
      <c r="A528" s="41" t="s">
        <v>6561</v>
      </c>
      <c r="B528" s="42" t="s">
        <v>13141</v>
      </c>
      <c r="C528" s="40" t="str">
        <f t="shared" si="21"/>
        <v>C01643 : 1</v>
      </c>
      <c r="D528" s="43" t="str">
        <f t="shared" si="20"/>
        <v>C01643 : tRNA(His)</v>
      </c>
    </row>
    <row r="529" spans="1:4" x14ac:dyDescent="0.35">
      <c r="A529" s="41" t="s">
        <v>6464</v>
      </c>
      <c r="B529" s="42" t="s">
        <v>13147</v>
      </c>
      <c r="C529" s="40" t="str">
        <f t="shared" si="21"/>
        <v>C01644 : 1</v>
      </c>
      <c r="D529" s="43" t="str">
        <f t="shared" si="20"/>
        <v>C01644 : s</v>
      </c>
    </row>
    <row r="530" spans="1:4" x14ac:dyDescent="0.35">
      <c r="A530" s="41" t="s">
        <v>7860</v>
      </c>
      <c r="B530" s="42" t="s">
        <v>13142</v>
      </c>
      <c r="C530" s="40" t="str">
        <f t="shared" si="21"/>
        <v>C01645 : 1</v>
      </c>
      <c r="D530" s="43" t="str">
        <f t="shared" si="20"/>
        <v>C01645 : tRNA(Leu)</v>
      </c>
    </row>
    <row r="531" spans="1:4" x14ac:dyDescent="0.35">
      <c r="A531" s="41" t="s">
        <v>6510</v>
      </c>
      <c r="B531" s="42" t="s">
        <v>13143</v>
      </c>
      <c r="C531" s="40" t="str">
        <f t="shared" si="21"/>
        <v>C01646 : 1</v>
      </c>
      <c r="D531" s="43" t="str">
        <f t="shared" si="20"/>
        <v>C01646 : tRNA(Lys)</v>
      </c>
    </row>
    <row r="532" spans="1:4" x14ac:dyDescent="0.35">
      <c r="A532" s="41" t="s">
        <v>6562</v>
      </c>
      <c r="B532" s="42" t="s">
        <v>13144</v>
      </c>
      <c r="C532" s="40" t="str">
        <f t="shared" si="21"/>
        <v>C01647 : 1</v>
      </c>
      <c r="D532" s="43" t="str">
        <f t="shared" si="20"/>
        <v>C01647 : tRNA(Met)</v>
      </c>
    </row>
    <row r="533" spans="1:4" x14ac:dyDescent="0.35">
      <c r="A533" s="41" t="s">
        <v>7861</v>
      </c>
      <c r="B533" s="42" t="s">
        <v>13145</v>
      </c>
      <c r="C533" s="40" t="str">
        <f t="shared" si="21"/>
        <v>C01648 : 1</v>
      </c>
      <c r="D533" s="43" t="str">
        <f t="shared" si="20"/>
        <v>C01648 : tRNA(Phe)</v>
      </c>
    </row>
    <row r="534" spans="1:4" x14ac:dyDescent="0.35">
      <c r="A534" s="41" t="s">
        <v>1554</v>
      </c>
      <c r="B534" s="42" t="s">
        <v>13146</v>
      </c>
      <c r="C534" s="40" t="str">
        <f t="shared" si="21"/>
        <v>C01649 : 1</v>
      </c>
      <c r="D534" s="43" t="str">
        <f t="shared" si="20"/>
        <v>C01649 : tRNA(Pro)</v>
      </c>
    </row>
    <row r="535" spans="1:4" x14ac:dyDescent="0.35">
      <c r="A535" s="41" t="s">
        <v>6563</v>
      </c>
      <c r="B535" s="42" t="s">
        <v>13148</v>
      </c>
      <c r="C535" s="40" t="str">
        <f t="shared" si="21"/>
        <v>C01650 : 1</v>
      </c>
      <c r="D535" s="43" t="str">
        <f t="shared" si="20"/>
        <v>C01650 : tRNA(Ser)</v>
      </c>
    </row>
    <row r="536" spans="1:4" x14ac:dyDescent="0.35">
      <c r="A536" s="41" t="s">
        <v>6543</v>
      </c>
      <c r="B536" s="42" t="s">
        <v>13149</v>
      </c>
      <c r="C536" s="40" t="str">
        <f t="shared" si="21"/>
        <v>C01651 : 1</v>
      </c>
      <c r="D536" s="43" t="str">
        <f t="shared" si="20"/>
        <v>C01651 : tRNA(Thr)</v>
      </c>
    </row>
    <row r="537" spans="1:4" x14ac:dyDescent="0.35">
      <c r="A537" s="41" t="s">
        <v>6569</v>
      </c>
      <c r="B537" s="42" t="s">
        <v>13150</v>
      </c>
      <c r="C537" s="40" t="str">
        <f t="shared" si="21"/>
        <v>C01652 : 1</v>
      </c>
      <c r="D537" s="43" t="str">
        <f t="shared" si="20"/>
        <v>C01652 : tRNA(Trp)</v>
      </c>
    </row>
    <row r="538" spans="1:4" x14ac:dyDescent="0.35">
      <c r="A538" s="41" t="s">
        <v>6598</v>
      </c>
      <c r="B538" s="42" t="s">
        <v>13151</v>
      </c>
      <c r="C538" s="40" t="str">
        <f t="shared" si="21"/>
        <v>C01653 : 1</v>
      </c>
      <c r="D538" s="43" t="str">
        <f t="shared" si="20"/>
        <v>C01653 : tRNA(Val)</v>
      </c>
    </row>
    <row r="539" spans="1:4" x14ac:dyDescent="0.35">
      <c r="A539" s="41" t="s">
        <v>7862</v>
      </c>
      <c r="B539" s="42" t="s">
        <v>13152</v>
      </c>
      <c r="C539" s="40" t="str">
        <f t="shared" si="21"/>
        <v>C01664 : 1</v>
      </c>
      <c r="D539" s="43" t="str">
        <f t="shared" si="20"/>
        <v>C01664 : Alkylamine</v>
      </c>
    </row>
    <row r="540" spans="1:4" x14ac:dyDescent="0.35">
      <c r="A540" s="41" t="s">
        <v>7863</v>
      </c>
      <c r="B540" s="42" t="s">
        <v>13153</v>
      </c>
      <c r="C540" s="40" t="str">
        <f t="shared" si="21"/>
        <v>C01672 : 1</v>
      </c>
      <c r="D540" s="43" t="str">
        <f t="shared" si="20"/>
        <v>C01672 : Cadaverine</v>
      </c>
    </row>
    <row r="541" spans="1:4" x14ac:dyDescent="0.35">
      <c r="A541" s="41" t="s">
        <v>8108</v>
      </c>
      <c r="B541" s="42" t="s">
        <v>13154</v>
      </c>
      <c r="C541" s="40" t="str">
        <f t="shared" si="21"/>
        <v>C01674 : 1</v>
      </c>
      <c r="D541" s="43" t="str">
        <f t="shared" si="20"/>
        <v>C01674 : Chitobiose</v>
      </c>
    </row>
    <row r="542" spans="1:4" x14ac:dyDescent="0.35">
      <c r="A542" s="41" t="s">
        <v>7864</v>
      </c>
      <c r="B542" s="42" t="s">
        <v>13155</v>
      </c>
      <c r="C542" s="40" t="str">
        <f t="shared" si="21"/>
        <v>C01725 : 1</v>
      </c>
      <c r="D542" s="43" t="str">
        <f t="shared" si="20"/>
        <v>C01725 : Levanbiose</v>
      </c>
    </row>
    <row r="543" spans="1:4" x14ac:dyDescent="0.35">
      <c r="A543" s="41" t="s">
        <v>8109</v>
      </c>
      <c r="B543" s="42" t="s">
        <v>13156</v>
      </c>
      <c r="C543" s="40" t="str">
        <f t="shared" si="21"/>
        <v>C01762 : 1</v>
      </c>
      <c r="D543" s="43" t="str">
        <f t="shared" si="20"/>
        <v>C01762 : Xanthosine</v>
      </c>
    </row>
    <row r="544" spans="1:4" x14ac:dyDescent="0.35">
      <c r="A544" s="41" t="s">
        <v>6620</v>
      </c>
      <c r="B544" s="42" t="s">
        <v>13157</v>
      </c>
      <c r="C544" s="40" t="str">
        <f t="shared" si="21"/>
        <v>C01764 : 1</v>
      </c>
      <c r="D544" s="43" t="str">
        <f t="shared" si="20"/>
        <v>C01764 : tRNA UpsiC</v>
      </c>
    </row>
    <row r="545" spans="1:4" x14ac:dyDescent="0.35">
      <c r="A545" s="41" t="s">
        <v>6466</v>
      </c>
      <c r="B545" s="42" t="s">
        <v>13158</v>
      </c>
      <c r="C545" s="40" t="str">
        <f t="shared" si="21"/>
        <v>C01801 : 1</v>
      </c>
      <c r="D545" s="43" t="str">
        <f t="shared" si="20"/>
        <v>C01801 : Deoxyribose</v>
      </c>
    </row>
    <row r="546" spans="1:4" x14ac:dyDescent="0.35">
      <c r="A546" s="41" t="s">
        <v>6440</v>
      </c>
      <c r="B546" s="42" t="s">
        <v>13159</v>
      </c>
      <c r="C546" s="40" t="str">
        <f t="shared" si="21"/>
        <v>C01847 : 1</v>
      </c>
      <c r="D546" s="43" t="str">
        <f t="shared" si="20"/>
        <v>C01847 : FMNH2</v>
      </c>
    </row>
    <row r="547" spans="1:4" x14ac:dyDescent="0.35">
      <c r="A547" s="41" t="s">
        <v>8110</v>
      </c>
      <c r="B547" s="42" t="s">
        <v>13160</v>
      </c>
      <c r="C547" s="40" t="str">
        <f t="shared" si="21"/>
        <v>C01866 : 1</v>
      </c>
      <c r="D547" s="43" t="str">
        <f t="shared" si="20"/>
        <v>C01866 : beta-Lactam</v>
      </c>
    </row>
    <row r="548" spans="1:4" x14ac:dyDescent="0.35">
      <c r="A548" s="41" t="s">
        <v>7865</v>
      </c>
      <c r="B548" s="42" t="s">
        <v>13161</v>
      </c>
      <c r="C548" s="40" t="str">
        <f t="shared" si="21"/>
        <v>C01879 : 1</v>
      </c>
      <c r="D548" s="43" t="str">
        <f t="shared" si="20"/>
        <v>C01879 : Pidolic acid</v>
      </c>
    </row>
    <row r="549" spans="1:4" x14ac:dyDescent="0.35">
      <c r="A549" s="41" t="s">
        <v>7866</v>
      </c>
      <c r="B549" s="42" t="s">
        <v>13162</v>
      </c>
      <c r="C549" s="40" t="str">
        <f t="shared" si="21"/>
        <v>C01898 : 1</v>
      </c>
      <c r="D549" s="43" t="str">
        <f t="shared" si="20"/>
        <v>C01898 : Cellodextrin</v>
      </c>
    </row>
    <row r="550" spans="1:4" x14ac:dyDescent="0.35">
      <c r="A550" s="41" t="s">
        <v>6570</v>
      </c>
      <c r="B550" s="42" t="s">
        <v>13163</v>
      </c>
      <c r="C550" s="40" t="str">
        <f t="shared" si="21"/>
        <v>C01909 : 1</v>
      </c>
      <c r="D550" s="43" t="str">
        <f t="shared" si="20"/>
        <v>C01909 : Dethiobiotin</v>
      </c>
    </row>
    <row r="551" spans="1:4" x14ac:dyDescent="0.35">
      <c r="A551" s="45" t="s">
        <v>1555</v>
      </c>
      <c r="B551" s="42" t="s">
        <v>13164</v>
      </c>
      <c r="C551" s="40" t="str">
        <f t="shared" si="21"/>
        <v>C01929 : 1</v>
      </c>
      <c r="D551" s="43" t="str">
        <f t="shared" si="20"/>
        <v>C01929 : L-Histidinal</v>
      </c>
    </row>
    <row r="552" spans="1:4" x14ac:dyDescent="0.35">
      <c r="A552" s="41" t="s">
        <v>6567</v>
      </c>
      <c r="B552" s="42" t="s">
        <v>13165</v>
      </c>
      <c r="C552" s="40" t="str">
        <f t="shared" si="21"/>
        <v>C01931 : 1</v>
      </c>
      <c r="D552" s="43" t="str">
        <f t="shared" si="20"/>
        <v>C01931 : L-Lysyl-tRNA</v>
      </c>
    </row>
    <row r="553" spans="1:4" x14ac:dyDescent="0.35">
      <c r="A553" s="41" t="s">
        <v>6554</v>
      </c>
      <c r="B553" s="42" t="s">
        <v>13166</v>
      </c>
      <c r="C553" s="40" t="str">
        <f t="shared" si="21"/>
        <v>C01935 : 1</v>
      </c>
      <c r="D553" s="43" t="str">
        <f t="shared" si="20"/>
        <v>C01935 : Maltodextrin</v>
      </c>
    </row>
    <row r="554" spans="1:4" x14ac:dyDescent="0.35">
      <c r="A554" s="41" t="s">
        <v>1556</v>
      </c>
      <c r="B554" s="42" t="s">
        <v>13167</v>
      </c>
      <c r="C554" s="40" t="str">
        <f t="shared" si="21"/>
        <v>C01962 : 1</v>
      </c>
      <c r="D554" s="43" t="str">
        <f t="shared" si="20"/>
        <v>C01962 : Thiocysteine</v>
      </c>
    </row>
    <row r="555" spans="1:4" x14ac:dyDescent="0.35">
      <c r="A555" s="41" t="s">
        <v>6471</v>
      </c>
      <c r="B555" s="42" t="s">
        <v>13168</v>
      </c>
      <c r="C555" s="40" t="str">
        <f t="shared" si="21"/>
        <v>C01977 : 1</v>
      </c>
      <c r="D555" s="43" t="str">
        <f t="shared" si="20"/>
        <v>C01977 : tRNA guanine</v>
      </c>
    </row>
    <row r="556" spans="1:4" x14ac:dyDescent="0.35">
      <c r="A556" s="41" t="s">
        <v>8111</v>
      </c>
      <c r="B556" s="42" t="s">
        <v>13169</v>
      </c>
      <c r="C556" s="40" t="str">
        <f t="shared" si="21"/>
        <v>C01978 : 1</v>
      </c>
      <c r="D556" s="43" t="str">
        <f t="shared" si="20"/>
        <v>C01978 : tRNA queuine</v>
      </c>
    </row>
    <row r="557" spans="1:4" x14ac:dyDescent="0.35">
      <c r="A557" s="41" t="s">
        <v>3747</v>
      </c>
      <c r="B557" s="42" t="s">
        <v>13170</v>
      </c>
      <c r="C557" s="40" t="str">
        <f t="shared" si="21"/>
        <v>C02047 : 1</v>
      </c>
      <c r="D557" s="43" t="str">
        <f t="shared" si="20"/>
        <v>C02047 : L-Leucyl-tRNA</v>
      </c>
    </row>
    <row r="558" spans="1:4" x14ac:dyDescent="0.35">
      <c r="A558" s="41" t="s">
        <v>6454</v>
      </c>
      <c r="B558" s="42" t="s">
        <v>13171</v>
      </c>
      <c r="C558" s="40" t="str">
        <f t="shared" si="21"/>
        <v>C02051 : 1</v>
      </c>
      <c r="D558" s="43" t="str">
        <f t="shared" si="20"/>
        <v>C02051 : Lipoylprotein</v>
      </c>
    </row>
    <row r="559" spans="1:4" x14ac:dyDescent="0.35">
      <c r="A559" s="41" t="s">
        <v>6445</v>
      </c>
      <c r="B559" s="42" t="s">
        <v>13172</v>
      </c>
      <c r="C559" s="40" t="str">
        <f t="shared" si="21"/>
        <v>C02090 : 1</v>
      </c>
      <c r="D559" s="43" t="str">
        <f t="shared" si="20"/>
        <v>C02090 : Trypanothione</v>
      </c>
    </row>
    <row r="560" spans="1:4" x14ac:dyDescent="0.35">
      <c r="A560" s="41" t="s">
        <v>8112</v>
      </c>
      <c r="B560" s="42" t="s">
        <v>13173</v>
      </c>
      <c r="C560" s="40" t="str">
        <f t="shared" si="21"/>
        <v>C02091 : 1</v>
      </c>
      <c r="D560" s="43" t="str">
        <f t="shared" si="20"/>
        <v>C02091 : (S)-Ureidoglycine</v>
      </c>
    </row>
    <row r="561" spans="1:4" x14ac:dyDescent="0.35">
      <c r="A561" s="47" t="s">
        <v>4217</v>
      </c>
      <c r="B561" s="42" t="s">
        <v>13174</v>
      </c>
      <c r="C561" s="40" t="str">
        <f t="shared" si="21"/>
        <v>C02097 : 1</v>
      </c>
      <c r="D561" s="43" t="str">
        <f t="shared" si="20"/>
        <v>C02097 : dTDP-galactose</v>
      </c>
    </row>
    <row r="562" spans="1:4" x14ac:dyDescent="0.35">
      <c r="A562" s="41" t="s">
        <v>6469</v>
      </c>
      <c r="B562" s="42" t="s">
        <v>13175</v>
      </c>
      <c r="C562" s="40" t="str">
        <f t="shared" si="21"/>
        <v>C02128 : 1</v>
      </c>
      <c r="D562" s="43" t="str">
        <f t="shared" si="20"/>
        <v>C02128 : 5'-Phospho-DNA</v>
      </c>
    </row>
    <row r="563" spans="1:4" x14ac:dyDescent="0.35">
      <c r="A563" s="41" t="s">
        <v>8113</v>
      </c>
      <c r="B563" s="42" t="s">
        <v>13176</v>
      </c>
      <c r="C563" s="40" t="str">
        <f t="shared" si="21"/>
        <v>C02133 : 1</v>
      </c>
      <c r="D563" s="43" t="str">
        <f t="shared" si="20"/>
        <v>C02133 : Acyl phosphate</v>
      </c>
    </row>
    <row r="564" spans="1:4" x14ac:dyDescent="0.35">
      <c r="A564" s="41" t="s">
        <v>6568</v>
      </c>
      <c r="B564" s="42" t="s">
        <v>13177</v>
      </c>
      <c r="C564" s="40" t="str">
        <f t="shared" si="21"/>
        <v>C02163 : 1</v>
      </c>
      <c r="D564" s="43" t="str">
        <f t="shared" si="20"/>
        <v>C02163 : L-Arginyl-tRNA</v>
      </c>
    </row>
    <row r="565" spans="1:4" x14ac:dyDescent="0.35">
      <c r="A565" s="41" t="s">
        <v>8114</v>
      </c>
      <c r="B565" s="42" t="s">
        <v>13178</v>
      </c>
      <c r="C565" s="40" t="str">
        <f t="shared" si="21"/>
        <v>C02166 : 1</v>
      </c>
      <c r="D565" s="43" t="str">
        <f t="shared" si="20"/>
        <v>C02166 : LTC4</v>
      </c>
    </row>
    <row r="566" spans="1:4" x14ac:dyDescent="0.35">
      <c r="A566" s="41" t="s">
        <v>8115</v>
      </c>
      <c r="B566" s="42" t="s">
        <v>13179</v>
      </c>
      <c r="C566" s="40" t="str">
        <f t="shared" si="21"/>
        <v>C02170 : 1</v>
      </c>
      <c r="D566" s="43" t="str">
        <f t="shared" si="20"/>
        <v>C02170 : Methylmalonate</v>
      </c>
    </row>
    <row r="567" spans="1:4" x14ac:dyDescent="0.35">
      <c r="A567" s="41" t="s">
        <v>6481</v>
      </c>
      <c r="B567" s="42" t="s">
        <v>13180</v>
      </c>
      <c r="C567" s="40" t="str">
        <f t="shared" si="21"/>
        <v>C02191 : 1</v>
      </c>
      <c r="D567" s="43" t="str">
        <f t="shared" si="20"/>
        <v>C02191 : Protoporphyrin</v>
      </c>
    </row>
    <row r="568" spans="1:4" x14ac:dyDescent="0.35">
      <c r="A568" s="47" t="s">
        <v>4245</v>
      </c>
      <c r="B568" s="42" t="s">
        <v>13181</v>
      </c>
      <c r="C568" s="40" t="str">
        <f t="shared" si="21"/>
        <v>C02205 : 1</v>
      </c>
      <c r="D568" s="43" t="str">
        <f t="shared" si="20"/>
        <v>C02205 : alpha-D-Xylose</v>
      </c>
    </row>
    <row r="569" spans="1:4" x14ac:dyDescent="0.35">
      <c r="A569" s="46" t="s">
        <v>1557</v>
      </c>
      <c r="B569" s="42" t="s">
        <v>13182</v>
      </c>
      <c r="C569" s="40" t="str">
        <f t="shared" si="21"/>
        <v>C02211 : 1</v>
      </c>
      <c r="D569" s="43" t="str">
        <f t="shared" si="20"/>
        <v>C02211 : tRNA precursor</v>
      </c>
    </row>
    <row r="570" spans="1:4" x14ac:dyDescent="0.35">
      <c r="A570" s="47" t="s">
        <v>1558</v>
      </c>
      <c r="B570" s="42" t="s">
        <v>13183</v>
      </c>
      <c r="C570" s="40" t="str">
        <f t="shared" si="21"/>
        <v>C02218 : 1</v>
      </c>
      <c r="D570" s="43" t="str">
        <f t="shared" si="20"/>
        <v>C02218 : Dehydroalanine</v>
      </c>
    </row>
    <row r="571" spans="1:4" x14ac:dyDescent="0.35">
      <c r="A571" s="47" t="s">
        <v>4152</v>
      </c>
      <c r="B571" s="42" t="s">
        <v>13184</v>
      </c>
      <c r="C571" s="40" t="str">
        <f t="shared" si="21"/>
        <v>C02225 : 1</v>
      </c>
      <c r="D571" s="43" t="str">
        <f t="shared" si="20"/>
        <v>C02225 : 2-Methylcitrate</v>
      </c>
    </row>
    <row r="572" spans="1:4" x14ac:dyDescent="0.35">
      <c r="A572" s="45" t="s">
        <v>6403</v>
      </c>
      <c r="B572" s="42" t="s">
        <v>13185</v>
      </c>
      <c r="C572" s="40" t="str">
        <f t="shared" si="21"/>
        <v>C02232 : 1</v>
      </c>
      <c r="D572" s="43" t="str">
        <f t="shared" si="20"/>
        <v>C02232 : 3-Oxoadipyl-CoA</v>
      </c>
    </row>
    <row r="573" spans="1:4" x14ac:dyDescent="0.35">
      <c r="A573" s="41" t="s">
        <v>8116</v>
      </c>
      <c r="B573" s="42" t="s">
        <v>13186</v>
      </c>
      <c r="C573" s="40" t="str">
        <f t="shared" si="21"/>
        <v>C02265 : 1</v>
      </c>
      <c r="D573" s="43" t="str">
        <f t="shared" si="20"/>
        <v>C02265 : D-Phenylalanine</v>
      </c>
    </row>
    <row r="574" spans="1:4" x14ac:dyDescent="0.35">
      <c r="A574" s="41" t="s">
        <v>8117</v>
      </c>
      <c r="B574" s="42" t="s">
        <v>13187</v>
      </c>
      <c r="C574" s="40" t="str">
        <f t="shared" si="21"/>
        <v>C02273 : 1</v>
      </c>
      <c r="D574" s="43" t="str">
        <f t="shared" si="20"/>
        <v>C02273 : Digalacturonate</v>
      </c>
    </row>
    <row r="575" spans="1:4" x14ac:dyDescent="0.35">
      <c r="A575" s="41" t="s">
        <v>1559</v>
      </c>
      <c r="B575" s="42" t="s">
        <v>13188</v>
      </c>
      <c r="C575" s="40" t="str">
        <f t="shared" si="21"/>
        <v>C02291 : 1</v>
      </c>
      <c r="D575" s="43" t="str">
        <f t="shared" si="20"/>
        <v>C02291 : L-Cystathionine</v>
      </c>
    </row>
    <row r="576" spans="1:4" x14ac:dyDescent="0.35">
      <c r="A576" s="41" t="s">
        <v>6487</v>
      </c>
      <c r="B576" s="42" t="s">
        <v>13189</v>
      </c>
      <c r="C576" s="40" t="str">
        <f t="shared" si="21"/>
        <v>C02297 : 1</v>
      </c>
      <c r="D576" s="43" t="str">
        <f t="shared" si="20"/>
        <v>C02297 : N-Acetyldiamine</v>
      </c>
    </row>
    <row r="577" spans="1:4" x14ac:dyDescent="0.35">
      <c r="A577" s="41" t="s">
        <v>8118</v>
      </c>
      <c r="B577" s="42" t="s">
        <v>13190</v>
      </c>
      <c r="C577" s="40" t="str">
        <f t="shared" si="21"/>
        <v>C02320 : 1</v>
      </c>
      <c r="D577" s="43" t="str">
        <f t="shared" si="20"/>
        <v>C02320 : R-S-Glutathione</v>
      </c>
    </row>
    <row r="578" spans="1:4" x14ac:dyDescent="0.35">
      <c r="A578" s="41" t="s">
        <v>8119</v>
      </c>
      <c r="B578" s="42" t="s">
        <v>13191</v>
      </c>
      <c r="C578" s="40" t="str">
        <f t="shared" si="21"/>
        <v>C02323 : 1</v>
      </c>
      <c r="D578" s="43" t="str">
        <f t="shared" ref="D578:D641" si="22">_xlfn.CONCAT(A578," : ", B578)</f>
        <v>C02323 : Saligenin</v>
      </c>
    </row>
    <row r="579" spans="1:4" x14ac:dyDescent="0.35">
      <c r="A579" s="41" t="s">
        <v>8120</v>
      </c>
      <c r="B579" s="42" t="s">
        <v>13192</v>
      </c>
      <c r="C579" s="40" t="str">
        <f t="shared" ref="C579:C642" si="23">_xlfn.CONCAT(A579, " : ", "1")</f>
        <v>C02336 : 1</v>
      </c>
      <c r="D579" s="43" t="str">
        <f t="shared" si="22"/>
        <v>C02336 : beta-D-Fructose</v>
      </c>
    </row>
    <row r="580" spans="1:4" x14ac:dyDescent="0.35">
      <c r="A580" s="47" t="s">
        <v>4219</v>
      </c>
      <c r="B580" s="42" t="s">
        <v>13193</v>
      </c>
      <c r="C580" s="40" t="str">
        <f t="shared" si="23"/>
        <v>C02338 : 1</v>
      </c>
      <c r="D580" s="43" t="str">
        <f t="shared" si="22"/>
        <v>C02338 : beta-L-Rhamnose</v>
      </c>
    </row>
    <row r="581" spans="1:4" x14ac:dyDescent="0.35">
      <c r="A581" s="46" t="s">
        <v>7867</v>
      </c>
      <c r="B581" s="42" t="s">
        <v>13194</v>
      </c>
      <c r="C581" s="40" t="str">
        <f t="shared" si="23"/>
        <v>C02342 : 1</v>
      </c>
      <c r="D581" s="43" t="str">
        <f t="shared" si="22"/>
        <v>C02342 : 'Activated' tRNA</v>
      </c>
    </row>
    <row r="582" spans="1:4" x14ac:dyDescent="0.35">
      <c r="A582" s="41" t="s">
        <v>8121</v>
      </c>
      <c r="B582" s="42" t="s">
        <v>13195</v>
      </c>
      <c r="C582" s="40" t="str">
        <f t="shared" si="23"/>
        <v>C02350 : 1</v>
      </c>
      <c r="D582" s="43" t="str">
        <f t="shared" si="22"/>
        <v>C02350 : (S)-Allantoin</v>
      </c>
    </row>
    <row r="583" spans="1:4" x14ac:dyDescent="0.35">
      <c r="A583" s="41" t="s">
        <v>7868</v>
      </c>
      <c r="B583" s="42" t="s">
        <v>13196</v>
      </c>
      <c r="C583" s="40" t="str">
        <f t="shared" si="23"/>
        <v>C02352 : 1</v>
      </c>
      <c r="D583" s="43" t="str">
        <f t="shared" si="22"/>
        <v>C02352 : 1,4-beta-D-Xylan</v>
      </c>
    </row>
    <row r="584" spans="1:4" x14ac:dyDescent="0.35">
      <c r="A584" s="41" t="s">
        <v>8122</v>
      </c>
      <c r="B584" s="42" t="s">
        <v>13197</v>
      </c>
      <c r="C584" s="40" t="str">
        <f t="shared" si="23"/>
        <v>C02353 : 1</v>
      </c>
      <c r="D584" s="43" t="str">
        <f t="shared" si="22"/>
        <v>C02353 : 2',3'-Cyclic AMP</v>
      </c>
    </row>
    <row r="585" spans="1:4" x14ac:dyDescent="0.35">
      <c r="A585" s="41" t="s">
        <v>8123</v>
      </c>
      <c r="B585" s="42" t="s">
        <v>13198</v>
      </c>
      <c r="C585" s="40" t="str">
        <f t="shared" si="23"/>
        <v>C02354 : 1</v>
      </c>
      <c r="D585" s="43" t="str">
        <f t="shared" si="22"/>
        <v>C02354 : 2',3'-Cyclic CMP</v>
      </c>
    </row>
    <row r="586" spans="1:4" x14ac:dyDescent="0.35">
      <c r="A586" s="41" t="s">
        <v>8124</v>
      </c>
      <c r="B586" s="42" t="s">
        <v>13199</v>
      </c>
      <c r="C586" s="40" t="str">
        <f t="shared" si="23"/>
        <v>C02355 : 1</v>
      </c>
      <c r="D586" s="43" t="str">
        <f t="shared" si="22"/>
        <v>C02355 : 2',3'-Cyclic UMP</v>
      </c>
    </row>
    <row r="587" spans="1:4" x14ac:dyDescent="0.35">
      <c r="A587" s="41" t="s">
        <v>1560</v>
      </c>
      <c r="B587" s="42" t="s">
        <v>13200</v>
      </c>
      <c r="C587" s="40" t="str">
        <f t="shared" si="23"/>
        <v>C02356 : 1</v>
      </c>
      <c r="D587" s="43" t="str">
        <f t="shared" si="22"/>
        <v>C02356 : (S)-2-Aminobutanoate</v>
      </c>
    </row>
    <row r="588" spans="1:4" x14ac:dyDescent="0.35">
      <c r="A588" s="45" t="s">
        <v>8125</v>
      </c>
      <c r="B588" s="42" t="s">
        <v>13201</v>
      </c>
      <c r="C588" s="40" t="str">
        <f t="shared" si="23"/>
        <v>C02375 : 1</v>
      </c>
      <c r="D588" s="43" t="str">
        <f t="shared" si="22"/>
        <v>C02375 : 4-Chlorocatechol</v>
      </c>
    </row>
    <row r="589" spans="1:4" x14ac:dyDescent="0.35">
      <c r="A589" s="41" t="s">
        <v>8126</v>
      </c>
      <c r="B589" s="42" t="s">
        <v>13202</v>
      </c>
      <c r="C589" s="40" t="str">
        <f t="shared" si="23"/>
        <v>C02380 : 1</v>
      </c>
      <c r="D589" s="43" t="str">
        <f t="shared" si="22"/>
        <v>C02380 : Mercaptopurine</v>
      </c>
    </row>
    <row r="590" spans="1:4" x14ac:dyDescent="0.35">
      <c r="A590" s="46" t="s">
        <v>8127</v>
      </c>
      <c r="B590" s="42" t="s">
        <v>13203</v>
      </c>
      <c r="C590" s="40" t="str">
        <f t="shared" si="23"/>
        <v>C02391 : 1</v>
      </c>
      <c r="D590" s="43" t="str">
        <f t="shared" si="22"/>
        <v>C02391 : Ester</v>
      </c>
    </row>
    <row r="591" spans="1:4" x14ac:dyDescent="0.35">
      <c r="A591" s="41" t="s">
        <v>1561</v>
      </c>
      <c r="B591" s="42" t="s">
        <v>13204</v>
      </c>
      <c r="C591" s="40" t="str">
        <f t="shared" si="23"/>
        <v>C02412 : 1</v>
      </c>
      <c r="D591" s="43" t="str">
        <f t="shared" si="22"/>
        <v>C02412 : Glycyl-tRNA(Gly)</v>
      </c>
    </row>
    <row r="592" spans="1:4" x14ac:dyDescent="0.35">
      <c r="A592" s="41" t="s">
        <v>6571</v>
      </c>
      <c r="B592" s="43" t="s">
        <v>13205</v>
      </c>
      <c r="C592" s="40" t="str">
        <f t="shared" si="23"/>
        <v>C02430 : 1</v>
      </c>
      <c r="D592" s="43" t="str">
        <f t="shared" si="22"/>
        <v>C02430 : L-Methionyl-tRNA</v>
      </c>
    </row>
    <row r="593" spans="1:4" x14ac:dyDescent="0.35">
      <c r="A593" s="41" t="s">
        <v>6459</v>
      </c>
      <c r="B593" s="42" t="s">
        <v>13206</v>
      </c>
      <c r="C593" s="40" t="str">
        <f t="shared" si="23"/>
        <v>C02463 : 1</v>
      </c>
      <c r="D593" s="43" t="str">
        <f t="shared" si="22"/>
        <v>C02463 : Precorrin 2</v>
      </c>
    </row>
    <row r="594" spans="1:4" x14ac:dyDescent="0.35">
      <c r="A594" s="41" t="s">
        <v>7869</v>
      </c>
      <c r="B594" s="42" t="s">
        <v>13207</v>
      </c>
      <c r="C594" s="40" t="str">
        <f t="shared" si="23"/>
        <v>C02469 : 1</v>
      </c>
      <c r="D594" s="43" t="str">
        <f t="shared" si="22"/>
        <v>C02469 : Uroporphyrin III</v>
      </c>
    </row>
    <row r="595" spans="1:4" x14ac:dyDescent="0.35">
      <c r="A595" s="41" t="s">
        <v>6427</v>
      </c>
      <c r="B595" s="42" t="s">
        <v>13208</v>
      </c>
      <c r="C595" s="40" t="str">
        <f t="shared" si="23"/>
        <v>C02474 : 1</v>
      </c>
      <c r="D595" s="43" t="str">
        <f t="shared" si="22"/>
        <v>C02474 : Arabinan</v>
      </c>
    </row>
    <row r="596" spans="1:4" x14ac:dyDescent="0.35">
      <c r="A596" s="47" t="s">
        <v>4220</v>
      </c>
      <c r="B596" s="42" t="s">
        <v>13209</v>
      </c>
      <c r="C596" s="40" t="str">
        <f t="shared" si="23"/>
        <v>C02476 : 1</v>
      </c>
      <c r="D596" s="43" t="str">
        <f t="shared" si="22"/>
        <v>C02476 : alpha-L-Rhamnose</v>
      </c>
    </row>
    <row r="597" spans="1:4" x14ac:dyDescent="0.35">
      <c r="A597" s="47" t="s">
        <v>8128</v>
      </c>
      <c r="B597" s="42" t="s">
        <v>13210</v>
      </c>
      <c r="C597" s="40" t="str">
        <f t="shared" si="23"/>
        <v>C02479 : 1</v>
      </c>
      <c r="D597" s="43" t="str">
        <f t="shared" si="22"/>
        <v>C02479 : beta-L-Arabinopyranose</v>
      </c>
    </row>
    <row r="598" spans="1:4" x14ac:dyDescent="0.35">
      <c r="A598" s="41" t="s">
        <v>6659</v>
      </c>
      <c r="B598" s="42" t="s">
        <v>13211</v>
      </c>
      <c r="C598" s="40" t="str">
        <f t="shared" si="23"/>
        <v>C02492 : 1</v>
      </c>
      <c r="D598" s="43" t="str">
        <f t="shared" si="22"/>
        <v>C02492 : 1,4-beta-D-Mannan</v>
      </c>
    </row>
    <row r="599" spans="1:4" x14ac:dyDescent="0.35">
      <c r="A599" s="47" t="s">
        <v>4283</v>
      </c>
      <c r="B599" s="42" t="s">
        <v>13212</v>
      </c>
      <c r="C599" s="40" t="str">
        <f t="shared" si="23"/>
        <v>C02501 : 1</v>
      </c>
      <c r="D599" s="43" t="str">
        <f t="shared" si="22"/>
        <v>C02501 : 2-Hydroxymuconate</v>
      </c>
    </row>
    <row r="600" spans="1:4" x14ac:dyDescent="0.35">
      <c r="A600" s="47" t="s">
        <v>4112</v>
      </c>
      <c r="B600" s="42" t="s">
        <v>13213</v>
      </c>
      <c r="C600" s="40" t="str">
        <f t="shared" si="23"/>
        <v>C02504 : 1</v>
      </c>
      <c r="D600" s="43" t="str">
        <f t="shared" si="22"/>
        <v>C02504 : alpha-Isopropylmalate</v>
      </c>
    </row>
    <row r="601" spans="1:4" x14ac:dyDescent="0.35">
      <c r="A601" s="41" t="s">
        <v>8129</v>
      </c>
      <c r="B601" s="42" t="s">
        <v>13214</v>
      </c>
      <c r="C601" s="40" t="str">
        <f t="shared" si="23"/>
        <v>C02508 : 1</v>
      </c>
      <c r="D601" s="43" t="str">
        <f t="shared" si="22"/>
        <v>C02508 : 3'-Ribonucleotide</v>
      </c>
    </row>
    <row r="602" spans="1:4" x14ac:dyDescent="0.35">
      <c r="A602" s="41" t="s">
        <v>8130</v>
      </c>
      <c r="B602" s="42" t="s">
        <v>13215</v>
      </c>
      <c r="C602" s="40" t="str">
        <f t="shared" si="23"/>
        <v>C02512 : 1</v>
      </c>
      <c r="D602" s="43" t="str">
        <f t="shared" si="22"/>
        <v>C02512 : 3-Cyano-L-alanine</v>
      </c>
    </row>
    <row r="603" spans="1:4" x14ac:dyDescent="0.35">
      <c r="A603" s="41" t="s">
        <v>8131</v>
      </c>
      <c r="B603" s="42" t="s">
        <v>13216</v>
      </c>
      <c r="C603" s="40" t="str">
        <f t="shared" si="23"/>
        <v>C02520 : 1</v>
      </c>
      <c r="D603" s="43" t="str">
        <f t="shared" si="22"/>
        <v>C02520 : 5'-Ribonucleotide</v>
      </c>
    </row>
    <row r="604" spans="1:4" x14ac:dyDescent="0.35">
      <c r="A604" s="41" t="s">
        <v>6488</v>
      </c>
      <c r="B604" s="42" t="s">
        <v>13217</v>
      </c>
      <c r="C604" s="40" t="str">
        <f t="shared" si="23"/>
        <v>C02527 : 1</v>
      </c>
      <c r="D604" s="43" t="str">
        <f t="shared" si="22"/>
        <v>C02527 : Butanoylphosphate</v>
      </c>
    </row>
    <row r="605" spans="1:4" x14ac:dyDescent="0.35">
      <c r="A605" s="41" t="s">
        <v>8132</v>
      </c>
      <c r="B605" s="42" t="s">
        <v>13218</v>
      </c>
      <c r="C605" s="40" t="str">
        <f t="shared" si="23"/>
        <v>C02532 : 1</v>
      </c>
      <c r="D605" s="43" t="str">
        <f t="shared" si="22"/>
        <v>C02532 : O-Phospho-D-serine</v>
      </c>
    </row>
    <row r="606" spans="1:4" x14ac:dyDescent="0.35">
      <c r="A606" s="41" t="s">
        <v>6609</v>
      </c>
      <c r="B606" s="42" t="s">
        <v>13219</v>
      </c>
      <c r="C606" s="40" t="str">
        <f t="shared" si="23"/>
        <v>C02553 : 1</v>
      </c>
      <c r="D606" s="43" t="str">
        <f t="shared" si="22"/>
        <v>C02553 : L-Seryl-tRNA(Ser)</v>
      </c>
    </row>
    <row r="607" spans="1:4" x14ac:dyDescent="0.35">
      <c r="A607" s="41" t="s">
        <v>6610</v>
      </c>
      <c r="B607" s="42" t="s">
        <v>13220</v>
      </c>
      <c r="C607" s="40" t="str">
        <f t="shared" si="23"/>
        <v>C02554 : 1</v>
      </c>
      <c r="D607" s="43" t="str">
        <f t="shared" si="22"/>
        <v>C02554 : L-Valyl-tRNA(Val)</v>
      </c>
    </row>
    <row r="608" spans="1:4" x14ac:dyDescent="0.35">
      <c r="A608" s="41" t="s">
        <v>8133</v>
      </c>
      <c r="B608" s="42" t="s">
        <v>13221</v>
      </c>
      <c r="C608" s="40" t="str">
        <f t="shared" si="23"/>
        <v>C02576 : 1</v>
      </c>
      <c r="D608" s="43" t="str">
        <f t="shared" si="22"/>
        <v>C02576 : Perillyl aldehyde</v>
      </c>
    </row>
    <row r="609" spans="1:4" x14ac:dyDescent="0.35">
      <c r="A609" s="41" t="s">
        <v>8134</v>
      </c>
      <c r="B609" s="42" t="s">
        <v>13222</v>
      </c>
      <c r="C609" s="40" t="str">
        <f t="shared" si="23"/>
        <v>C02583 : 1</v>
      </c>
      <c r="D609" s="43" t="str">
        <f t="shared" si="22"/>
        <v>C02583 : Protein glutamine</v>
      </c>
    </row>
    <row r="610" spans="1:4" x14ac:dyDescent="0.35">
      <c r="A610" s="45" t="s">
        <v>8135</v>
      </c>
      <c r="B610" s="42" t="s">
        <v>13223</v>
      </c>
      <c r="C610" s="40" t="str">
        <f t="shared" si="23"/>
        <v>C02630 : 1</v>
      </c>
      <c r="D610" s="43" t="str">
        <f t="shared" si="22"/>
        <v>C02630 : 2-Hydroxyglutarate</v>
      </c>
    </row>
    <row r="611" spans="1:4" x14ac:dyDescent="0.35">
      <c r="A611" s="41" t="s">
        <v>8136</v>
      </c>
      <c r="B611" s="42" t="s">
        <v>13224</v>
      </c>
      <c r="C611" s="40" t="str">
        <f t="shared" si="23"/>
        <v>C02631 : 1</v>
      </c>
      <c r="D611" s="43" t="str">
        <f t="shared" si="22"/>
        <v>C02631 : 2-Isopropylmaleate</v>
      </c>
    </row>
    <row r="612" spans="1:4" x14ac:dyDescent="0.35">
      <c r="A612" s="45" t="s">
        <v>8137</v>
      </c>
      <c r="B612" s="42" t="s">
        <v>13225</v>
      </c>
      <c r="C612" s="40" t="str">
        <f t="shared" si="23"/>
        <v>C02637 : 1</v>
      </c>
      <c r="D612" s="43" t="str">
        <f t="shared" si="22"/>
        <v>C02637 : 3-Dehydroshikimate</v>
      </c>
    </row>
    <row r="613" spans="1:4" x14ac:dyDescent="0.35">
      <c r="A613" s="41" t="s">
        <v>7870</v>
      </c>
      <c r="B613" s="42" t="s">
        <v>13226</v>
      </c>
      <c r="C613" s="40" t="str">
        <f t="shared" si="23"/>
        <v>C02656 : 1</v>
      </c>
      <c r="D613" s="43" t="str">
        <f t="shared" si="22"/>
        <v>C02656 : Pimelate</v>
      </c>
    </row>
    <row r="614" spans="1:4" x14ac:dyDescent="0.35">
      <c r="A614" s="41" t="s">
        <v>8138</v>
      </c>
      <c r="B614" s="42" t="s">
        <v>13227</v>
      </c>
      <c r="C614" s="40" t="str">
        <f t="shared" si="23"/>
        <v>C02670 : 1</v>
      </c>
      <c r="D614" s="43" t="str">
        <f t="shared" si="22"/>
        <v>C02670 : D-Glucuronolactone</v>
      </c>
    </row>
    <row r="615" spans="1:4" x14ac:dyDescent="0.35">
      <c r="A615" s="41" t="s">
        <v>8139</v>
      </c>
      <c r="B615" s="42" t="s">
        <v>13228</v>
      </c>
      <c r="C615" s="40" t="str">
        <f t="shared" si="23"/>
        <v>C02686 : 1</v>
      </c>
      <c r="D615" s="43" t="str">
        <f t="shared" si="22"/>
        <v>C02686 : Galactosylceramide</v>
      </c>
    </row>
    <row r="616" spans="1:4" x14ac:dyDescent="0.35">
      <c r="A616" s="41" t="s">
        <v>1562</v>
      </c>
      <c r="B616" s="42" t="s">
        <v>13229</v>
      </c>
      <c r="C616" s="40" t="str">
        <f t="shared" si="23"/>
        <v>C02702 : 1</v>
      </c>
      <c r="D616" s="43" t="str">
        <f t="shared" si="22"/>
        <v>C02702 : L-Prolyl-tRNA(Pro)</v>
      </c>
    </row>
    <row r="617" spans="1:4" x14ac:dyDescent="0.35">
      <c r="A617" s="41" t="s">
        <v>8140</v>
      </c>
      <c r="B617" s="42" t="s">
        <v>13230</v>
      </c>
      <c r="C617" s="40" t="str">
        <f t="shared" si="23"/>
        <v>C02713 : 1</v>
      </c>
      <c r="D617" s="43" t="str">
        <f t="shared" si="22"/>
        <v>C02713 : N-Acetylmuramate</v>
      </c>
    </row>
    <row r="618" spans="1:4" x14ac:dyDescent="0.35">
      <c r="A618" s="41" t="s">
        <v>7871</v>
      </c>
      <c r="B618" s="42" t="s">
        <v>13231</v>
      </c>
      <c r="C618" s="40" t="str">
        <f t="shared" si="23"/>
        <v>C02714 : 1</v>
      </c>
      <c r="D618" s="43" t="str">
        <f t="shared" si="22"/>
        <v>C02714 : N-Acetylputrescine</v>
      </c>
    </row>
    <row r="619" spans="1:4" x14ac:dyDescent="0.35">
      <c r="A619" s="41" t="s">
        <v>1563</v>
      </c>
      <c r="B619" s="42" t="s">
        <v>13232</v>
      </c>
      <c r="C619" s="40" t="str">
        <f t="shared" si="23"/>
        <v>C02729 : 1</v>
      </c>
      <c r="D619" s="43" t="str">
        <f t="shared" si="22"/>
        <v>C02729 : O-Phosphoprotamine</v>
      </c>
    </row>
    <row r="620" spans="1:4" x14ac:dyDescent="0.35">
      <c r="A620" s="41" t="s">
        <v>7872</v>
      </c>
      <c r="B620" s="42" t="s">
        <v>13233</v>
      </c>
      <c r="C620" s="40" t="str">
        <f t="shared" si="23"/>
        <v>C02730 : 1</v>
      </c>
      <c r="D620" s="43" t="str">
        <f t="shared" si="22"/>
        <v>C02730 : 2-Succinylbenzoate</v>
      </c>
    </row>
    <row r="621" spans="1:4" x14ac:dyDescent="0.35">
      <c r="A621" s="41" t="s">
        <v>4031</v>
      </c>
      <c r="B621" s="42" t="s">
        <v>13234</v>
      </c>
      <c r="C621" s="40" t="str">
        <f t="shared" si="23"/>
        <v>C02737 : 1</v>
      </c>
      <c r="D621" s="43" t="str">
        <f t="shared" si="22"/>
        <v>C02737 : Phosphatidylserine</v>
      </c>
    </row>
    <row r="622" spans="1:4" ht="29" x14ac:dyDescent="0.35">
      <c r="A622" s="41" t="s">
        <v>8141</v>
      </c>
      <c r="B622" s="42" t="s">
        <v>13235</v>
      </c>
      <c r="C622" s="40" t="str">
        <f t="shared" si="23"/>
        <v>C02739 : 1</v>
      </c>
      <c r="D622" s="43" t="str">
        <f t="shared" si="22"/>
        <v>C02739 : 1-(5-Phospho-D-ribosyl)-ATP</v>
      </c>
    </row>
    <row r="623" spans="1:4" x14ac:dyDescent="0.35">
      <c r="A623" s="41" t="s">
        <v>8142</v>
      </c>
      <c r="B623" s="42" t="s">
        <v>13236</v>
      </c>
      <c r="C623" s="40" t="str">
        <f t="shared" si="23"/>
        <v>C02741 : 1</v>
      </c>
      <c r="D623" s="43" t="str">
        <f t="shared" si="22"/>
        <v>C02741 : Phosphoribosyl-AMP</v>
      </c>
    </row>
    <row r="624" spans="1:4" x14ac:dyDescent="0.35">
      <c r="A624" s="46" t="s">
        <v>7873</v>
      </c>
      <c r="B624" s="42" t="s">
        <v>13237</v>
      </c>
      <c r="C624" s="40" t="str">
        <f t="shared" si="23"/>
        <v>C02743 : 1</v>
      </c>
      <c r="D624" s="43" t="str">
        <f t="shared" si="22"/>
        <v>C02743 : [Protein]-L-cysteine</v>
      </c>
    </row>
    <row r="625" spans="1:4" x14ac:dyDescent="0.35">
      <c r="A625" s="44" t="s">
        <v>6431</v>
      </c>
      <c r="B625" s="42" t="s">
        <v>13238</v>
      </c>
      <c r="C625" s="40" t="str">
        <f t="shared" si="23"/>
        <v>C02745 : 1</v>
      </c>
      <c r="D625" s="43" t="str">
        <f t="shared" si="22"/>
        <v>C02745 : Reduced flavodoxin</v>
      </c>
    </row>
    <row r="626" spans="1:4" x14ac:dyDescent="0.35">
      <c r="A626" s="41" t="s">
        <v>1564</v>
      </c>
      <c r="B626" s="42" t="s">
        <v>13239</v>
      </c>
      <c r="C626" s="40" t="str">
        <f t="shared" si="23"/>
        <v>C02749 : 1</v>
      </c>
      <c r="D626" s="43" t="str">
        <f t="shared" si="22"/>
        <v>C02749 : S-Alkyl-L-cysteine</v>
      </c>
    </row>
    <row r="627" spans="1:4" x14ac:dyDescent="0.35">
      <c r="A627" s="47" t="s">
        <v>4303</v>
      </c>
      <c r="B627" s="42" t="s">
        <v>13240</v>
      </c>
      <c r="C627" s="40" t="str">
        <f t="shared" si="23"/>
        <v>C02764 : 1</v>
      </c>
      <c r="D627" s="43" t="str">
        <f t="shared" si="22"/>
        <v>C02764 : tRNA pseudouridine</v>
      </c>
    </row>
    <row r="628" spans="1:4" x14ac:dyDescent="0.35">
      <c r="A628" s="41" t="s">
        <v>8143</v>
      </c>
      <c r="B628" s="42" t="s">
        <v>13241</v>
      </c>
      <c r="C628" s="40" t="str">
        <f t="shared" si="23"/>
        <v>C02835 : 1</v>
      </c>
      <c r="D628" s="43" t="str">
        <f t="shared" si="22"/>
        <v>C02835 : Imidazole-4-acetate</v>
      </c>
    </row>
    <row r="629" spans="1:4" x14ac:dyDescent="0.35">
      <c r="A629" s="41" t="s">
        <v>6611</v>
      </c>
      <c r="B629" s="42" t="s">
        <v>13242</v>
      </c>
      <c r="C629" s="40" t="str">
        <f t="shared" si="23"/>
        <v>C02839 : 1</v>
      </c>
      <c r="D629" s="43" t="str">
        <f t="shared" si="22"/>
        <v>C02839 : L-Tyrosyl-tRNA(Tyr)</v>
      </c>
    </row>
    <row r="630" spans="1:4" x14ac:dyDescent="0.35">
      <c r="A630" s="41" t="s">
        <v>1565</v>
      </c>
      <c r="B630" s="42" t="s">
        <v>13243</v>
      </c>
      <c r="C630" s="40" t="str">
        <f t="shared" si="23"/>
        <v>C02843 : 1</v>
      </c>
      <c r="D630" s="43" t="str">
        <f t="shared" si="22"/>
        <v>C02843 : Long-chain acyl-CoA</v>
      </c>
    </row>
    <row r="631" spans="1:4" x14ac:dyDescent="0.35">
      <c r="A631" s="41" t="s">
        <v>6434</v>
      </c>
      <c r="B631" s="42" t="s">
        <v>13244</v>
      </c>
      <c r="C631" s="40" t="str">
        <f t="shared" si="23"/>
        <v>C02869 : 1</v>
      </c>
      <c r="D631" s="43" t="str">
        <f t="shared" si="22"/>
        <v>C02869 : Oxidized flavodoxin</v>
      </c>
    </row>
    <row r="632" spans="1:4" x14ac:dyDescent="0.35">
      <c r="A632" s="41" t="s">
        <v>7874</v>
      </c>
      <c r="B632" s="42" t="s">
        <v>13245</v>
      </c>
      <c r="C632" s="40" t="str">
        <f t="shared" si="23"/>
        <v>C02876 : 1</v>
      </c>
      <c r="D632" s="43" t="str">
        <f t="shared" si="22"/>
        <v>C02876 : Propanoyl phosphate</v>
      </c>
    </row>
    <row r="633" spans="1:4" x14ac:dyDescent="0.35">
      <c r="A633" s="41" t="s">
        <v>1566</v>
      </c>
      <c r="B633" s="42" t="s">
        <v>13246</v>
      </c>
      <c r="C633" s="40" t="str">
        <f t="shared" si="23"/>
        <v>C02882 : 1</v>
      </c>
      <c r="D633" s="43" t="str">
        <f t="shared" si="22"/>
        <v>C02882 : L-Cysteine-S-conjugate</v>
      </c>
    </row>
    <row r="634" spans="1:4" x14ac:dyDescent="0.35">
      <c r="A634" s="45" t="s">
        <v>8144</v>
      </c>
      <c r="B634" s="42" t="s">
        <v>13247</v>
      </c>
      <c r="C634" s="40" t="str">
        <f t="shared" si="23"/>
        <v>C02923 : 1</v>
      </c>
      <c r="D634" s="43" t="str">
        <f t="shared" si="22"/>
        <v>C02923 : 2,3-Dihydroxytoluene</v>
      </c>
    </row>
    <row r="635" spans="1:4" x14ac:dyDescent="0.35">
      <c r="A635" s="41" t="s">
        <v>8145</v>
      </c>
      <c r="B635" s="42" t="s">
        <v>13248</v>
      </c>
      <c r="C635" s="40" t="str">
        <f t="shared" si="23"/>
        <v>C02939 : 1</v>
      </c>
      <c r="D635" s="43" t="str">
        <f t="shared" si="22"/>
        <v>C02939 : 3-Methylbutanoyl-CoA</v>
      </c>
    </row>
    <row r="636" spans="1:4" x14ac:dyDescent="0.35">
      <c r="A636" s="41" t="s">
        <v>8146</v>
      </c>
      <c r="B636" s="42" t="s">
        <v>13249</v>
      </c>
      <c r="C636" s="40" t="str">
        <f t="shared" si="23"/>
        <v>C02946 : 1</v>
      </c>
      <c r="D636" s="43" t="str">
        <f t="shared" si="22"/>
        <v>C02946 : 4-Acetamidobutanoate</v>
      </c>
    </row>
    <row r="637" spans="1:4" x14ac:dyDescent="0.35">
      <c r="A637" s="41" t="s">
        <v>8147</v>
      </c>
      <c r="B637" s="42" t="s">
        <v>13250</v>
      </c>
      <c r="C637" s="40" t="str">
        <f t="shared" si="23"/>
        <v>C02953 : 1</v>
      </c>
      <c r="D637" s="43" t="str">
        <f t="shared" si="22"/>
        <v>C02953 : 7,8-Dihydrobiopterin</v>
      </c>
    </row>
    <row r="638" spans="1:4" x14ac:dyDescent="0.35">
      <c r="A638" s="47" t="s">
        <v>4252</v>
      </c>
      <c r="B638" s="42" t="s">
        <v>13251</v>
      </c>
      <c r="C638" s="40" t="str">
        <f t="shared" si="23"/>
        <v>C02962 : 1</v>
      </c>
      <c r="D638" s="43" t="str">
        <f t="shared" si="22"/>
        <v>C02962 : D-Allose 6-phosphate</v>
      </c>
    </row>
    <row r="639" spans="1:4" x14ac:dyDescent="0.35">
      <c r="A639" s="41" t="s">
        <v>6477</v>
      </c>
      <c r="B639" s="42" t="s">
        <v>13252</v>
      </c>
      <c r="C639" s="40" t="str">
        <f t="shared" si="23"/>
        <v>C02967 : 1</v>
      </c>
      <c r="D639" s="43" t="str">
        <f t="shared" si="22"/>
        <v>C02967 : DNA 5-methylcytosine</v>
      </c>
    </row>
    <row r="640" spans="1:4" x14ac:dyDescent="0.35">
      <c r="A640" s="41" t="s">
        <v>6535</v>
      </c>
      <c r="B640" s="42" t="s">
        <v>13253</v>
      </c>
      <c r="C640" s="40" t="str">
        <f t="shared" si="23"/>
        <v>C02972 : 1</v>
      </c>
      <c r="D640" s="43" t="str">
        <f t="shared" si="22"/>
        <v>C02972 : Dihydrolipoylprotein</v>
      </c>
    </row>
    <row r="641" spans="1:4" x14ac:dyDescent="0.35">
      <c r="A641" s="41" t="s">
        <v>8148</v>
      </c>
      <c r="B641" s="42" t="s">
        <v>13254</v>
      </c>
      <c r="C641" s="40" t="str">
        <f t="shared" si="23"/>
        <v>C02987 : 1</v>
      </c>
      <c r="D641" s="43" t="str">
        <f t="shared" si="22"/>
        <v>C02987 : L-Glutamyl-tRNA(Glu)</v>
      </c>
    </row>
    <row r="642" spans="1:4" x14ac:dyDescent="0.35">
      <c r="A642" s="41" t="s">
        <v>6612</v>
      </c>
      <c r="B642" s="42" t="s">
        <v>13255</v>
      </c>
      <c r="C642" s="40" t="str">
        <f t="shared" si="23"/>
        <v>C02988 : 1</v>
      </c>
      <c r="D642" s="43" t="str">
        <f t="shared" ref="D642:D705" si="24">_xlfn.CONCAT(A642," : ", B642)</f>
        <v>C02988 : L-Histidyl-tRNA(His)</v>
      </c>
    </row>
    <row r="643" spans="1:4" x14ac:dyDescent="0.35">
      <c r="A643" s="41" t="s">
        <v>6576</v>
      </c>
      <c r="B643" s="42" t="s">
        <v>13256</v>
      </c>
      <c r="C643" s="40" t="str">
        <f t="shared" ref="C643:C706" si="25">_xlfn.CONCAT(A643, " : ", "1")</f>
        <v>C02992 : 1</v>
      </c>
      <c r="D643" s="43" t="str">
        <f t="shared" si="24"/>
        <v>C02992 : L-Threonyl-tRNA(Thr)</v>
      </c>
    </row>
    <row r="644" spans="1:4" x14ac:dyDescent="0.35">
      <c r="A644" s="41" t="s">
        <v>7875</v>
      </c>
      <c r="B644" s="42" t="s">
        <v>13257</v>
      </c>
      <c r="C644" s="40" t="str">
        <f t="shared" si="25"/>
        <v>C02995 : 1</v>
      </c>
      <c r="D644" s="43" t="str">
        <f t="shared" si="24"/>
        <v>C02995 : Maltose 6'-phosphate</v>
      </c>
    </row>
    <row r="645" spans="1:4" x14ac:dyDescent="0.35">
      <c r="A645" s="41" t="s">
        <v>8149</v>
      </c>
      <c r="B645" s="42" t="s">
        <v>13258</v>
      </c>
      <c r="C645" s="40" t="str">
        <f t="shared" si="25"/>
        <v>C02999 : 1</v>
      </c>
      <c r="D645" s="43" t="str">
        <f t="shared" si="24"/>
        <v>C02999 : N-Acetylmuramoyl-Ala</v>
      </c>
    </row>
    <row r="646" spans="1:4" x14ac:dyDescent="0.35">
      <c r="A646" s="41" t="s">
        <v>1567</v>
      </c>
      <c r="B646" s="42" t="s">
        <v>13259</v>
      </c>
      <c r="C646" s="40" t="str">
        <f t="shared" si="25"/>
        <v>C03023 : 1</v>
      </c>
      <c r="D646" s="43" t="str">
        <f t="shared" si="24"/>
        <v>C03023 : Peptide-L-methionine</v>
      </c>
    </row>
    <row r="647" spans="1:4" x14ac:dyDescent="0.35">
      <c r="A647" s="41" t="s">
        <v>6405</v>
      </c>
      <c r="B647" s="42" t="s">
        <v>13260</v>
      </c>
      <c r="C647" s="40" t="str">
        <f t="shared" si="25"/>
        <v>C03024 : 1</v>
      </c>
      <c r="D647" s="43" t="str">
        <f t="shared" si="24"/>
        <v>C03024 : Reduced flavoprotein</v>
      </c>
    </row>
    <row r="648" spans="1:4" x14ac:dyDescent="0.35">
      <c r="A648" s="46" t="s">
        <v>8150</v>
      </c>
      <c r="B648" s="42" t="s">
        <v>13261</v>
      </c>
      <c r="C648" s="40" t="str">
        <f t="shared" si="25"/>
        <v>C03028 : 1</v>
      </c>
      <c r="D648" s="43" t="str">
        <f t="shared" si="24"/>
        <v>C03028 : Thiamin triphosphate</v>
      </c>
    </row>
    <row r="649" spans="1:4" x14ac:dyDescent="0.35">
      <c r="A649" s="44" t="s">
        <v>8151</v>
      </c>
      <c r="B649" s="42" t="s">
        <v>13262</v>
      </c>
      <c r="C649" s="40" t="str">
        <f t="shared" si="25"/>
        <v>C03044 : 1</v>
      </c>
      <c r="D649" s="43" t="str">
        <f t="shared" si="24"/>
        <v>C03044 : (R,R)-Butane-2,3-diol</v>
      </c>
    </row>
    <row r="650" spans="1:4" x14ac:dyDescent="0.35">
      <c r="A650" s="41" t="s">
        <v>8152</v>
      </c>
      <c r="B650" s="42" t="s">
        <v>13263</v>
      </c>
      <c r="C650" s="40" t="str">
        <f t="shared" si="25"/>
        <v>C03069 : 1</v>
      </c>
      <c r="D650" s="43" t="str">
        <f t="shared" si="24"/>
        <v>C03069 : 3-Methylcrotonyl-CoA</v>
      </c>
    </row>
    <row r="651" spans="1:4" x14ac:dyDescent="0.35">
      <c r="A651" s="41" t="s">
        <v>1568</v>
      </c>
      <c r="B651" s="42" t="s">
        <v>13264</v>
      </c>
      <c r="C651" s="40" t="str">
        <f t="shared" si="25"/>
        <v>C03082 : 1</v>
      </c>
      <c r="D651" s="43" t="str">
        <f t="shared" si="24"/>
        <v>C03082 : 4-Phospho-L-aspartate</v>
      </c>
    </row>
    <row r="652" spans="1:4" x14ac:dyDescent="0.35">
      <c r="A652" s="41" t="s">
        <v>1569</v>
      </c>
      <c r="B652" s="42" t="s">
        <v>13265</v>
      </c>
      <c r="C652" s="40" t="str">
        <f t="shared" si="25"/>
        <v>C03089 : 1</v>
      </c>
      <c r="D652" s="43" t="str">
        <f t="shared" si="24"/>
        <v>C03089 : 5-Methylthio-D-ribose</v>
      </c>
    </row>
    <row r="653" spans="1:4" x14ac:dyDescent="0.35">
      <c r="A653" s="41" t="s">
        <v>7876</v>
      </c>
      <c r="B653" s="42" t="s">
        <v>13266</v>
      </c>
      <c r="C653" s="40" t="str">
        <f t="shared" si="25"/>
        <v>C03090 : 1</v>
      </c>
      <c r="D653" s="43" t="str">
        <f t="shared" si="24"/>
        <v>C03090 : 5-Phosphoribosylamine</v>
      </c>
    </row>
    <row r="654" spans="1:4" x14ac:dyDescent="0.35">
      <c r="A654" s="46" t="s">
        <v>8153</v>
      </c>
      <c r="B654" s="42" t="s">
        <v>13267</v>
      </c>
      <c r="C654" s="40" t="str">
        <f t="shared" si="25"/>
        <v>C03112 : 1</v>
      </c>
      <c r="D654" s="43" t="str">
        <f t="shared" si="24"/>
        <v>C03112 : Deacetylcephalosporin C</v>
      </c>
    </row>
    <row r="655" spans="1:4" x14ac:dyDescent="0.35">
      <c r="A655" s="41" t="s">
        <v>6613</v>
      </c>
      <c r="B655" s="42" t="s">
        <v>13268</v>
      </c>
      <c r="C655" s="40" t="str">
        <f t="shared" si="25"/>
        <v>C03125 : 1</v>
      </c>
      <c r="D655" s="43" t="str">
        <f t="shared" si="24"/>
        <v>C03125 : L-Cysteinyl-tRNA(Cys)</v>
      </c>
    </row>
    <row r="656" spans="1:4" x14ac:dyDescent="0.35">
      <c r="A656" s="41" t="s">
        <v>6615</v>
      </c>
      <c r="B656" s="42" t="s">
        <v>13269</v>
      </c>
      <c r="C656" s="40" t="str">
        <f t="shared" si="25"/>
        <v>C03127 : 1</v>
      </c>
      <c r="D656" s="43" t="str">
        <f t="shared" si="24"/>
        <v>C03127 : L-Isoleucyl-tRNA(Ile)</v>
      </c>
    </row>
    <row r="657" spans="1:4" x14ac:dyDescent="0.35">
      <c r="A657" s="41" t="s">
        <v>8154</v>
      </c>
      <c r="B657" s="42" t="s">
        <v>13270</v>
      </c>
      <c r="C657" s="40" t="str">
        <f t="shared" si="25"/>
        <v>C03150 : 1</v>
      </c>
      <c r="D657" s="43" t="str">
        <f t="shared" si="24"/>
        <v>C03150 : Nicotinamide-beta-riboside</v>
      </c>
    </row>
    <row r="658" spans="1:4" x14ac:dyDescent="0.35">
      <c r="A658" s="41" t="s">
        <v>4046</v>
      </c>
      <c r="B658" s="42" t="s">
        <v>13271</v>
      </c>
      <c r="C658" s="40" t="str">
        <f t="shared" si="25"/>
        <v>C03160 : 1</v>
      </c>
      <c r="D658" s="43" t="str">
        <f t="shared" si="24"/>
        <v>C03160 : 2-Succinylbenzoyl-CoA</v>
      </c>
    </row>
    <row r="659" spans="1:4" x14ac:dyDescent="0.35">
      <c r="A659" s="41" t="s">
        <v>6406</v>
      </c>
      <c r="B659" s="42" t="s">
        <v>13272</v>
      </c>
      <c r="C659" s="40" t="str">
        <f t="shared" si="25"/>
        <v>C03161 : 1</v>
      </c>
      <c r="D659" s="43" t="str">
        <f t="shared" si="24"/>
        <v>C03161 : Oxidized flavoprotein</v>
      </c>
    </row>
    <row r="660" spans="1:4" x14ac:dyDescent="0.35">
      <c r="A660" s="41" t="s">
        <v>8155</v>
      </c>
      <c r="B660" s="42" t="s">
        <v>13273</v>
      </c>
      <c r="C660" s="40" t="str">
        <f t="shared" si="25"/>
        <v>C03169 : 1</v>
      </c>
      <c r="D660" s="43" t="str">
        <f t="shared" si="24"/>
        <v>C03169 : Pyrimidine nucleoside</v>
      </c>
    </row>
    <row r="661" spans="1:4" x14ac:dyDescent="0.35">
      <c r="A661" s="41" t="s">
        <v>6448</v>
      </c>
      <c r="B661" s="42" t="s">
        <v>13274</v>
      </c>
      <c r="C661" s="40" t="str">
        <f t="shared" si="25"/>
        <v>C03170 : 1</v>
      </c>
      <c r="D661" s="43" t="str">
        <f t="shared" si="24"/>
        <v>C03170 : Trypanothione disulfide</v>
      </c>
    </row>
    <row r="662" spans="1:4" x14ac:dyDescent="0.35">
      <c r="A662" s="41" t="s">
        <v>8156</v>
      </c>
      <c r="B662" s="42" t="s">
        <v>13275</v>
      </c>
      <c r="C662" s="40" t="str">
        <f t="shared" si="25"/>
        <v>C03172 : 1</v>
      </c>
      <c r="D662" s="43" t="str">
        <f t="shared" si="24"/>
        <v>C03172 : S-Methyl-L-methionine</v>
      </c>
    </row>
    <row r="663" spans="1:4" x14ac:dyDescent="0.35">
      <c r="A663" s="41" t="s">
        <v>7877</v>
      </c>
      <c r="B663" s="42" t="s">
        <v>13276</v>
      </c>
      <c r="C663" s="40" t="str">
        <f t="shared" si="25"/>
        <v>C03175 : 1</v>
      </c>
      <c r="D663" s="43" t="str">
        <f t="shared" si="24"/>
        <v>C03175 : Shikimate 3-phosphate</v>
      </c>
    </row>
    <row r="664" spans="1:4" x14ac:dyDescent="0.35">
      <c r="A664" s="41" t="s">
        <v>8157</v>
      </c>
      <c r="B664" s="42" t="s">
        <v>13277</v>
      </c>
      <c r="C664" s="40" t="str">
        <f t="shared" si="25"/>
        <v>C03193 : 1</v>
      </c>
      <c r="D664" s="43" t="str">
        <f t="shared" si="24"/>
        <v>C03193 : (5-L-Glutamyl)-peptide</v>
      </c>
    </row>
    <row r="665" spans="1:4" x14ac:dyDescent="0.35">
      <c r="A665" s="41" t="s">
        <v>8158</v>
      </c>
      <c r="B665" s="42" t="s">
        <v>13278</v>
      </c>
      <c r="C665" s="40" t="str">
        <f t="shared" si="25"/>
        <v>C03221 : 1</v>
      </c>
      <c r="D665" s="43" t="str">
        <f t="shared" si="24"/>
        <v>C03221 : 2-trans-Dodecenoyl-CoA</v>
      </c>
    </row>
    <row r="666" spans="1:4" x14ac:dyDescent="0.35">
      <c r="A666" s="45" t="s">
        <v>6412</v>
      </c>
      <c r="B666" s="42" t="s">
        <v>13279</v>
      </c>
      <c r="C666" s="40" t="str">
        <f t="shared" si="25"/>
        <v>C03232 : 1</v>
      </c>
      <c r="D666" s="43" t="str">
        <f t="shared" si="24"/>
        <v>C03232 : 3-Phosphonooxypyruvate</v>
      </c>
    </row>
    <row r="667" spans="1:4" x14ac:dyDescent="0.35">
      <c r="A667" s="41" t="s">
        <v>8159</v>
      </c>
      <c r="B667" s="42" t="s">
        <v>13280</v>
      </c>
      <c r="C667" s="40" t="str">
        <f t="shared" si="25"/>
        <v>C03239 : 1</v>
      </c>
      <c r="D667" s="43" t="str">
        <f t="shared" si="24"/>
        <v>C03239 : 6-Amino-2-oxohexanoate</v>
      </c>
    </row>
    <row r="668" spans="1:4" x14ac:dyDescent="0.35">
      <c r="A668" s="41" t="s">
        <v>8160</v>
      </c>
      <c r="B668" s="42" t="s">
        <v>13281</v>
      </c>
      <c r="C668" s="40" t="str">
        <f t="shared" si="25"/>
        <v>C03263 : 1</v>
      </c>
      <c r="D668" s="43" t="str">
        <f t="shared" si="24"/>
        <v>C03263 : Coproporphyrinogen III</v>
      </c>
    </row>
    <row r="669" spans="1:4" x14ac:dyDescent="0.35">
      <c r="A669" s="41" t="s">
        <v>8161</v>
      </c>
      <c r="B669" s="42" t="s">
        <v>13282</v>
      </c>
      <c r="C669" s="40" t="str">
        <f t="shared" si="25"/>
        <v>C03272 : 1</v>
      </c>
      <c r="D669" s="43" t="str">
        <f t="shared" si="24"/>
        <v>C03272 : Globoside</v>
      </c>
    </row>
    <row r="670" spans="1:4" x14ac:dyDescent="0.35">
      <c r="A670" s="41" t="s">
        <v>7878</v>
      </c>
      <c r="B670" s="42" t="s">
        <v>13283</v>
      </c>
      <c r="C670" s="40" t="str">
        <f t="shared" si="25"/>
        <v>C03287 : 1</v>
      </c>
      <c r="D670" s="43" t="str">
        <f t="shared" si="24"/>
        <v>C03287 : L-Glutamyl 5-phosphate</v>
      </c>
    </row>
    <row r="671" spans="1:4" x14ac:dyDescent="0.35">
      <c r="A671" s="41" t="s">
        <v>7879</v>
      </c>
      <c r="B671" s="42" t="s">
        <v>13284</v>
      </c>
      <c r="C671" s="40" t="str">
        <f t="shared" si="25"/>
        <v>C03294 : 1</v>
      </c>
      <c r="D671" s="43" t="str">
        <f t="shared" si="24"/>
        <v>C03294 : N-Formylmethionyl-tRNA</v>
      </c>
    </row>
    <row r="672" spans="1:4" x14ac:dyDescent="0.35">
      <c r="A672" s="45" t="s">
        <v>6423</v>
      </c>
      <c r="B672" s="42" t="s">
        <v>13285</v>
      </c>
      <c r="C672" s="40" t="str">
        <f t="shared" si="25"/>
        <v>C03319 : 1</v>
      </c>
      <c r="D672" s="43" t="str">
        <f t="shared" si="24"/>
        <v>C03319 : dTDP-L-rhamnose</v>
      </c>
    </row>
    <row r="673" spans="1:4" x14ac:dyDescent="0.35">
      <c r="A673" s="41" t="s">
        <v>7880</v>
      </c>
      <c r="B673" s="42" t="s">
        <v>13286</v>
      </c>
      <c r="C673" s="40" t="str">
        <f t="shared" si="25"/>
        <v>C03344 : 1</v>
      </c>
      <c r="D673" s="43" t="str">
        <f t="shared" si="24"/>
        <v>C03344 : 2-Methylacetoacetyl-CoA</v>
      </c>
    </row>
    <row r="674" spans="1:4" x14ac:dyDescent="0.35">
      <c r="A674" s="41" t="s">
        <v>8162</v>
      </c>
      <c r="B674" s="42" t="s">
        <v>13287</v>
      </c>
      <c r="C674" s="40" t="str">
        <f t="shared" si="25"/>
        <v>C03345 : 1</v>
      </c>
      <c r="D674" s="43" t="str">
        <f t="shared" si="24"/>
        <v>C03345 : 2-Methylbut-2-enoyl-CoA</v>
      </c>
    </row>
    <row r="675" spans="1:4" x14ac:dyDescent="0.35">
      <c r="A675" s="47" t="s">
        <v>4064</v>
      </c>
      <c r="B675" s="42" t="s">
        <v>13288</v>
      </c>
      <c r="C675" s="40" t="str">
        <f t="shared" si="25"/>
        <v>C03356 : 1</v>
      </c>
      <c r="D675" s="43" t="str">
        <f t="shared" si="24"/>
        <v>C03356 : 3-Phospho-D-erythronate</v>
      </c>
    </row>
    <row r="676" spans="1:4" x14ac:dyDescent="0.35">
      <c r="A676" s="41" t="s">
        <v>8163</v>
      </c>
      <c r="B676" s="42" t="s">
        <v>13289</v>
      </c>
      <c r="C676" s="40" t="str">
        <f t="shared" si="25"/>
        <v>C03360 : 1</v>
      </c>
      <c r="D676" s="43" t="str">
        <f t="shared" si="24"/>
        <v>C03360 : 4-Nitrophenyl phosphate</v>
      </c>
    </row>
    <row r="677" spans="1:4" x14ac:dyDescent="0.35">
      <c r="A677" s="41" t="s">
        <v>7881</v>
      </c>
      <c r="B677" s="42" t="s">
        <v>13290</v>
      </c>
      <c r="C677" s="40" t="str">
        <f t="shared" si="25"/>
        <v>C03363 : 1</v>
      </c>
      <c r="D677" s="43" t="str">
        <f t="shared" si="24"/>
        <v>C03363 : 5-L-Glutamyl amino acid</v>
      </c>
    </row>
    <row r="678" spans="1:4" x14ac:dyDescent="0.35">
      <c r="A678" s="41" t="s">
        <v>1570</v>
      </c>
      <c r="B678" s="42" t="s">
        <v>13291</v>
      </c>
      <c r="C678" s="40" t="str">
        <f t="shared" si="25"/>
        <v>C03373 : 1</v>
      </c>
      <c r="D678" s="43" t="str">
        <f t="shared" si="24"/>
        <v>C03373 : Aminoimidazole ribotide</v>
      </c>
    </row>
    <row r="679" spans="1:4" x14ac:dyDescent="0.35">
      <c r="A679" s="41" t="s">
        <v>6595</v>
      </c>
      <c r="B679" s="42" t="s">
        <v>13292</v>
      </c>
      <c r="C679" s="40" t="str">
        <f t="shared" si="25"/>
        <v>C03402 : 1</v>
      </c>
      <c r="D679" s="43" t="str">
        <f t="shared" si="24"/>
        <v>C03402 : L-Asparaginyl-tRNA(Asn)</v>
      </c>
    </row>
    <row r="680" spans="1:4" x14ac:dyDescent="0.35">
      <c r="A680" s="41" t="s">
        <v>8164</v>
      </c>
      <c r="B680" s="42" t="s">
        <v>13293</v>
      </c>
      <c r="C680" s="40" t="str">
        <f t="shared" si="25"/>
        <v>C03405 : 1</v>
      </c>
      <c r="D680" s="43" t="str">
        <f t="shared" si="24"/>
        <v>C03405 : Lactosylceramide sulfate</v>
      </c>
    </row>
    <row r="681" spans="1:4" x14ac:dyDescent="0.35">
      <c r="A681" s="41" t="s">
        <v>4177</v>
      </c>
      <c r="B681" s="42" t="s">
        <v>13294</v>
      </c>
      <c r="C681" s="40" t="str">
        <f t="shared" si="25"/>
        <v>C03406 : 1</v>
      </c>
      <c r="D681" s="43" t="str">
        <f t="shared" si="24"/>
        <v>C03406 : N-(L-Arginino)succinate</v>
      </c>
    </row>
    <row r="682" spans="1:4" x14ac:dyDescent="0.35">
      <c r="A682" s="47" t="s">
        <v>3753</v>
      </c>
      <c r="B682" s="42" t="s">
        <v>13295</v>
      </c>
      <c r="C682" s="40" t="str">
        <f t="shared" si="25"/>
        <v>C03419 : 1</v>
      </c>
      <c r="D682" s="43" t="str">
        <f t="shared" si="24"/>
        <v>C03419 : Nucleoside 3'-phosphate</v>
      </c>
    </row>
    <row r="683" spans="1:4" x14ac:dyDescent="0.35">
      <c r="A683" s="41" t="s">
        <v>7882</v>
      </c>
      <c r="B683" s="42" t="s">
        <v>13296</v>
      </c>
      <c r="C683" s="40" t="str">
        <f t="shared" si="25"/>
        <v>C03446 : 1</v>
      </c>
      <c r="D683" s="43" t="str">
        <f t="shared" si="24"/>
        <v>C03446 : tRNA TpsiC</v>
      </c>
    </row>
    <row r="684" spans="1:4" x14ac:dyDescent="0.35">
      <c r="A684" s="47" t="s">
        <v>4282</v>
      </c>
      <c r="B684" s="42" t="s">
        <v>13297</v>
      </c>
      <c r="C684" s="40" t="str">
        <f t="shared" si="25"/>
        <v>C03453 : 1</v>
      </c>
      <c r="D684" s="43" t="str">
        <f t="shared" si="24"/>
        <v>C03453 : gamma-Oxalocrotonate</v>
      </c>
    </row>
    <row r="685" spans="1:4" x14ac:dyDescent="0.35">
      <c r="A685" s="45" t="s">
        <v>8165</v>
      </c>
      <c r="B685" s="42" t="s">
        <v>13298</v>
      </c>
      <c r="C685" s="40" t="str">
        <f t="shared" si="25"/>
        <v>C03459 : 1</v>
      </c>
      <c r="D685" s="43" t="str">
        <f t="shared" si="24"/>
        <v>C03459 : 2-Hydroxy-3-oxosuccinate</v>
      </c>
    </row>
    <row r="686" spans="1:4" x14ac:dyDescent="0.35">
      <c r="A686" s="41" t="s">
        <v>8166</v>
      </c>
      <c r="B686" s="42" t="s">
        <v>13299</v>
      </c>
      <c r="C686" s="40" t="str">
        <f t="shared" si="25"/>
        <v>C03460 : 1</v>
      </c>
      <c r="D686" s="43" t="str">
        <f t="shared" si="24"/>
        <v>C03460 : 2-Methylprop-2-enoyl-CoA</v>
      </c>
    </row>
    <row r="687" spans="1:4" x14ac:dyDescent="0.35">
      <c r="A687" s="41" t="s">
        <v>8167</v>
      </c>
      <c r="B687" s="42" t="s">
        <v>13300</v>
      </c>
      <c r="C687" s="40" t="str">
        <f t="shared" si="25"/>
        <v>C03461 : 1</v>
      </c>
      <c r="D687" s="43" t="str">
        <f t="shared" si="24"/>
        <v>C03461 : 2-trans,6-trans-Farnesal</v>
      </c>
    </row>
    <row r="688" spans="1:4" x14ac:dyDescent="0.35">
      <c r="A688" s="41" t="s">
        <v>3744</v>
      </c>
      <c r="B688" s="42" t="s">
        <v>13301</v>
      </c>
      <c r="C688" s="40" t="str">
        <f t="shared" si="25"/>
        <v>C03479 : 1</v>
      </c>
      <c r="D688" s="43" t="str">
        <f t="shared" si="24"/>
        <v>C03479 : Folinic acid</v>
      </c>
    </row>
    <row r="689" spans="1:4" x14ac:dyDescent="0.35">
      <c r="A689" s="41" t="s">
        <v>7883</v>
      </c>
      <c r="B689" s="42" t="s">
        <v>13302</v>
      </c>
      <c r="C689" s="40" t="str">
        <f t="shared" si="25"/>
        <v>C03492 : 1</v>
      </c>
      <c r="D689" s="43" t="str">
        <f t="shared" si="24"/>
        <v>C03492 : D-4'-Phosphopantothenate</v>
      </c>
    </row>
    <row r="690" spans="1:4" x14ac:dyDescent="0.35">
      <c r="A690" s="41" t="s">
        <v>4107</v>
      </c>
      <c r="B690" s="42" t="s">
        <v>13303</v>
      </c>
      <c r="C690" s="40" t="str">
        <f t="shared" si="25"/>
        <v>C03506 : 1</v>
      </c>
      <c r="D690" s="43" t="str">
        <f t="shared" si="24"/>
        <v>C03506 : Indoleglycerol phosphate</v>
      </c>
    </row>
    <row r="691" spans="1:4" ht="29" x14ac:dyDescent="0.35">
      <c r="A691" s="41" t="s">
        <v>6397</v>
      </c>
      <c r="B691" s="42" t="s">
        <v>13304</v>
      </c>
      <c r="C691" s="40" t="str">
        <f t="shared" si="25"/>
        <v>C03508 : 1</v>
      </c>
      <c r="D691" s="43" t="str">
        <f t="shared" si="24"/>
        <v>C03508 : L-2-Amino-3-oxobutanoic acid</v>
      </c>
    </row>
    <row r="692" spans="1:4" x14ac:dyDescent="0.35">
      <c r="A692" s="41" t="s">
        <v>6618</v>
      </c>
      <c r="B692" s="42" t="s">
        <v>13305</v>
      </c>
      <c r="C692" s="40" t="str">
        <f t="shared" si="25"/>
        <v>C03511 : 1</v>
      </c>
      <c r="D692" s="43" t="str">
        <f t="shared" si="24"/>
        <v>C03511 : L-Phenylalanyl-tRNA(Phe)</v>
      </c>
    </row>
    <row r="693" spans="1:4" x14ac:dyDescent="0.35">
      <c r="A693" s="41" t="s">
        <v>6621</v>
      </c>
      <c r="B693" s="42" t="s">
        <v>13306</v>
      </c>
      <c r="C693" s="40" t="str">
        <f t="shared" si="25"/>
        <v>C03512 : 1</v>
      </c>
      <c r="D693" s="43" t="str">
        <f t="shared" si="24"/>
        <v>C03512 : L-Tryptophanyl-tRNA(Trp)</v>
      </c>
    </row>
    <row r="694" spans="1:4" x14ac:dyDescent="0.35">
      <c r="A694" s="46" t="s">
        <v>1571</v>
      </c>
      <c r="B694" s="42" t="s">
        <v>13307</v>
      </c>
      <c r="C694" s="40" t="str">
        <f t="shared" si="25"/>
        <v>C03523 : 1</v>
      </c>
      <c r="D694" s="43" t="str">
        <f t="shared" si="24"/>
        <v>C03523 : N-Substituted amino acid</v>
      </c>
    </row>
    <row r="695" spans="1:4" x14ac:dyDescent="0.35">
      <c r="A695" s="47" t="s">
        <v>1572</v>
      </c>
      <c r="B695" s="42" t="s">
        <v>13308</v>
      </c>
      <c r="C695" s="40" t="str">
        <f t="shared" si="25"/>
        <v>C03539 : 1</v>
      </c>
      <c r="D695" s="43" t="str">
        <f t="shared" si="24"/>
        <v>C03539 : S-Ribosyl-L-homocysteine</v>
      </c>
    </row>
    <row r="696" spans="1:4" x14ac:dyDescent="0.35">
      <c r="A696" s="41" t="s">
        <v>8168</v>
      </c>
      <c r="B696" s="42" t="s">
        <v>13309</v>
      </c>
      <c r="C696" s="40" t="str">
        <f t="shared" si="25"/>
        <v>C03546 : 1</v>
      </c>
      <c r="D696" s="43" t="str">
        <f t="shared" si="24"/>
        <v>C03546 : myo-Inositol 4-phosphate</v>
      </c>
    </row>
    <row r="697" spans="1:4" x14ac:dyDescent="0.35">
      <c r="A697" s="41" t="s">
        <v>7884</v>
      </c>
      <c r="B697" s="42" t="s">
        <v>13310</v>
      </c>
      <c r="C697" s="40" t="str">
        <f t="shared" si="25"/>
        <v>C03617 : 1</v>
      </c>
      <c r="D697" s="43" t="str">
        <f t="shared" si="24"/>
        <v>C03617 : L-Methionylaminoacyl-tRNA</v>
      </c>
    </row>
    <row r="698" spans="1:4" x14ac:dyDescent="0.35">
      <c r="A698" s="47" t="s">
        <v>4224</v>
      </c>
      <c r="B698" s="42" t="s">
        <v>13311</v>
      </c>
      <c r="C698" s="40" t="str">
        <f t="shared" si="25"/>
        <v>C03633 : 1</v>
      </c>
      <c r="D698" s="43" t="str">
        <f t="shared" si="24"/>
        <v>C03633 : Peptidylproline (omega=0)</v>
      </c>
    </row>
    <row r="699" spans="1:4" x14ac:dyDescent="0.35">
      <c r="A699" s="41" t="s">
        <v>8169</v>
      </c>
      <c r="B699" s="42" t="s">
        <v>13312</v>
      </c>
      <c r="C699" s="40" t="str">
        <f t="shared" si="25"/>
        <v>C03636 : 1</v>
      </c>
      <c r="D699" s="43" t="str">
        <f t="shared" si="24"/>
        <v>C03636 : Protein N5-alkylglutamine</v>
      </c>
    </row>
    <row r="700" spans="1:4" ht="29" x14ac:dyDescent="0.35">
      <c r="A700" s="41" t="s">
        <v>7885</v>
      </c>
      <c r="B700" s="42" t="s">
        <v>13313</v>
      </c>
      <c r="C700" s="40" t="str">
        <f t="shared" si="25"/>
        <v>C03657 : 1</v>
      </c>
      <c r="D700" s="43" t="str">
        <f t="shared" si="24"/>
        <v>C03657 : 1,4-Dihydroxy-2-naphthoate</v>
      </c>
    </row>
    <row r="701" spans="1:4" ht="29" x14ac:dyDescent="0.35">
      <c r="A701" s="47" t="s">
        <v>4120</v>
      </c>
      <c r="B701" s="42" t="s">
        <v>13527</v>
      </c>
      <c r="C701" s="40" t="str">
        <f t="shared" si="25"/>
        <v>C03680 : 1</v>
      </c>
      <c r="D701" s="43" t="str">
        <f t="shared" si="24"/>
        <v>C03680 : 4-Imidazolone-5-propanoate</v>
      </c>
    </row>
    <row r="702" spans="1:4" ht="29" x14ac:dyDescent="0.35">
      <c r="A702" s="41" t="s">
        <v>7886</v>
      </c>
      <c r="B702" s="42" t="s">
        <v>13528</v>
      </c>
      <c r="C702" s="40" t="str">
        <f t="shared" si="25"/>
        <v>C03687 : 1</v>
      </c>
      <c r="D702" s="43" t="str">
        <f t="shared" si="24"/>
        <v>C03687 : Alkane-alpha,omega-diamine</v>
      </c>
    </row>
    <row r="703" spans="1:4" x14ac:dyDescent="0.35">
      <c r="A703" s="46" t="s">
        <v>7887</v>
      </c>
      <c r="B703" s="42" t="s">
        <v>13529</v>
      </c>
      <c r="C703" s="40" t="str">
        <f t="shared" si="25"/>
        <v>C03688 : 1</v>
      </c>
      <c r="D703" s="43" t="str">
        <f t="shared" si="24"/>
        <v>C03688 : Apo-[acyl-carrier protein]</v>
      </c>
    </row>
    <row r="704" spans="1:4" x14ac:dyDescent="0.35">
      <c r="A704" s="41" t="s">
        <v>8170</v>
      </c>
      <c r="B704" s="42" t="s">
        <v>13530</v>
      </c>
      <c r="C704" s="40" t="str">
        <f t="shared" si="25"/>
        <v>C03692 : 1</v>
      </c>
      <c r="D704" s="43" t="str">
        <f t="shared" si="24"/>
        <v>C03692 : D-Galactosyldiacylglycerol</v>
      </c>
    </row>
    <row r="705" spans="1:4" x14ac:dyDescent="0.35">
      <c r="A705" s="41" t="s">
        <v>1573</v>
      </c>
      <c r="B705" s="42" t="s">
        <v>13531</v>
      </c>
      <c r="C705" s="40" t="str">
        <f t="shared" si="25"/>
        <v>C03722 : 1</v>
      </c>
      <c r="D705" s="43" t="str">
        <f t="shared" si="24"/>
        <v>C03722 : Quinolinate</v>
      </c>
    </row>
    <row r="706" spans="1:4" ht="29" x14ac:dyDescent="0.35">
      <c r="A706" s="41" t="s">
        <v>8171</v>
      </c>
      <c r="B706" s="42" t="s">
        <v>13532</v>
      </c>
      <c r="C706" s="40" t="str">
        <f t="shared" si="25"/>
        <v>C03723 : 1</v>
      </c>
      <c r="D706" s="43" t="str">
        <f t="shared" ref="D706:D769" si="26">_xlfn.CONCAT(A706," : ", B706)</f>
        <v>C03723 : Ribonucleoside diphosphate</v>
      </c>
    </row>
    <row r="707" spans="1:4" ht="29" x14ac:dyDescent="0.35">
      <c r="A707" s="47" t="s">
        <v>4295</v>
      </c>
      <c r="B707" s="42" t="s">
        <v>13533</v>
      </c>
      <c r="C707" s="40" t="str">
        <f t="shared" ref="C707:C770" si="27">_xlfn.CONCAT(A707, " : ", "1")</f>
        <v>C03735 : 1</v>
      </c>
      <c r="D707" s="43" t="str">
        <f t="shared" si="26"/>
        <v>C03735 : alpha-D-Hexose 6-phosphate</v>
      </c>
    </row>
    <row r="708" spans="1:4" ht="29" x14ac:dyDescent="0.35">
      <c r="A708" s="41" t="s">
        <v>7888</v>
      </c>
      <c r="B708" s="42" t="s">
        <v>13534</v>
      </c>
      <c r="C708" s="40" t="str">
        <f t="shared" si="27"/>
        <v>C03740 : 1</v>
      </c>
      <c r="D708" s="43" t="str">
        <f t="shared" si="26"/>
        <v>C03740 : L-gamma-Glutamyl-L-amino acid</v>
      </c>
    </row>
    <row r="709" spans="1:4" ht="29" x14ac:dyDescent="0.35">
      <c r="A709" s="47" t="s">
        <v>4302</v>
      </c>
      <c r="B709" s="42" t="s">
        <v>13535</v>
      </c>
      <c r="C709" s="40" t="str">
        <f t="shared" si="27"/>
        <v>C03741 : 1</v>
      </c>
      <c r="D709" s="43" t="str">
        <f t="shared" si="26"/>
        <v>C03741 : L-Glutamate 1-semialdehyde</v>
      </c>
    </row>
    <row r="710" spans="1:4" x14ac:dyDescent="0.35">
      <c r="A710" s="41" t="s">
        <v>8172</v>
      </c>
      <c r="B710" s="42" t="s">
        <v>13536</v>
      </c>
      <c r="C710" s="40" t="str">
        <f t="shared" si="27"/>
        <v>C03771 : 1</v>
      </c>
      <c r="D710" s="43" t="str">
        <f t="shared" si="26"/>
        <v>C03771 : 2-Oxoarginine</v>
      </c>
    </row>
    <row r="711" spans="1:4" ht="29" x14ac:dyDescent="0.35">
      <c r="A711" s="41" t="s">
        <v>6465</v>
      </c>
      <c r="B711" s="42" t="s">
        <v>13537</v>
      </c>
      <c r="C711" s="40" t="str">
        <f t="shared" si="27"/>
        <v>C03785 : 1</v>
      </c>
      <c r="D711" s="43" t="str">
        <f t="shared" si="26"/>
        <v>C03785 : D-Tagatose 1,6-bisphosphate</v>
      </c>
    </row>
    <row r="712" spans="1:4" x14ac:dyDescent="0.35">
      <c r="A712" s="41" t="s">
        <v>4178</v>
      </c>
      <c r="B712" s="42" t="s">
        <v>13538</v>
      </c>
      <c r="C712" s="40" t="str">
        <f t="shared" si="27"/>
        <v>C03794 : 1</v>
      </c>
      <c r="D712" s="43" t="str">
        <f t="shared" si="26"/>
        <v>C03794 : Adenylosuccinate</v>
      </c>
    </row>
    <row r="713" spans="1:4" ht="29" x14ac:dyDescent="0.35">
      <c r="A713" s="47" t="s">
        <v>4225</v>
      </c>
      <c r="B713" s="42" t="s">
        <v>13539</v>
      </c>
      <c r="C713" s="40" t="str">
        <f t="shared" si="27"/>
        <v>C03798 : 1</v>
      </c>
      <c r="D713" s="43" t="str">
        <f t="shared" si="26"/>
        <v>C03798 : Peptidylproline (omega=180)</v>
      </c>
    </row>
    <row r="714" spans="1:4" ht="29" x14ac:dyDescent="0.35">
      <c r="A714" s="41" t="s">
        <v>7889</v>
      </c>
      <c r="B714" s="42" t="s">
        <v>13540</v>
      </c>
      <c r="C714" s="40" t="str">
        <f t="shared" si="27"/>
        <v>C03803 : 1</v>
      </c>
      <c r="D714" s="43" t="str">
        <f t="shared" si="26"/>
        <v>C03803 : Ribosomal-protein L-alanine</v>
      </c>
    </row>
    <row r="715" spans="1:4" ht="29" x14ac:dyDescent="0.35">
      <c r="A715" s="47" t="s">
        <v>3943</v>
      </c>
      <c r="B715" s="42" t="s">
        <v>13541</v>
      </c>
      <c r="C715" s="40" t="str">
        <f t="shared" si="27"/>
        <v>C03806 : 1</v>
      </c>
      <c r="D715" s="43" t="str">
        <f t="shared" si="26"/>
        <v>C03806 : Substituted beta-amino acid</v>
      </c>
    </row>
    <row r="716" spans="1:4" x14ac:dyDescent="0.35">
      <c r="A716" s="41" t="s">
        <v>6622</v>
      </c>
      <c r="B716" s="42" t="s">
        <v>13542</v>
      </c>
      <c r="C716" s="40" t="str">
        <f t="shared" si="27"/>
        <v>C03838 : 1</v>
      </c>
      <c r="D716" s="43" t="str">
        <f t="shared" si="26"/>
        <v>C03838 : GAR</v>
      </c>
    </row>
    <row r="717" spans="1:4" ht="29" x14ac:dyDescent="0.35">
      <c r="A717" s="46" t="s">
        <v>1574</v>
      </c>
      <c r="B717" s="42" t="s">
        <v>13543</v>
      </c>
      <c r="C717" s="40" t="str">
        <f t="shared" si="27"/>
        <v>C03880 : 1</v>
      </c>
      <c r="D717" s="43" t="str">
        <f t="shared" si="26"/>
        <v>C03880 : N-Substituted aminoacyl-tRNA</v>
      </c>
    </row>
    <row r="718" spans="1:4" ht="29" x14ac:dyDescent="0.35">
      <c r="A718" s="41" t="s">
        <v>7890</v>
      </c>
      <c r="B718" s="42" t="s">
        <v>13544</v>
      </c>
      <c r="C718" s="40" t="str">
        <f t="shared" si="27"/>
        <v>C03892 : 1</v>
      </c>
      <c r="D718" s="43" t="str">
        <f t="shared" si="26"/>
        <v>C03892 : Phosphatidylglycerophosphate</v>
      </c>
    </row>
    <row r="719" spans="1:4" ht="29" x14ac:dyDescent="0.35">
      <c r="A719" s="41" t="s">
        <v>8173</v>
      </c>
      <c r="B719" s="42" t="s">
        <v>13545</v>
      </c>
      <c r="C719" s="40" t="str">
        <f t="shared" si="27"/>
        <v>C03895 : 1</v>
      </c>
      <c r="D719" s="43" t="str">
        <f t="shared" si="26"/>
        <v>C03895 : Peptide-L-methionine (S)-S-oxide</v>
      </c>
    </row>
    <row r="720" spans="1:4" ht="29" x14ac:dyDescent="0.35">
      <c r="A720" s="41" t="s">
        <v>1575</v>
      </c>
      <c r="B720" s="42" t="s">
        <v>13546</v>
      </c>
      <c r="C720" s="40" t="str">
        <f t="shared" si="27"/>
        <v>C03912 : 1</v>
      </c>
      <c r="D720" s="43" t="str">
        <f t="shared" si="26"/>
        <v>C03912 : (S)-1-Pyrroline-5-carboxylate</v>
      </c>
    </row>
    <row r="721" spans="1:4" ht="29" x14ac:dyDescent="0.35">
      <c r="A721" s="41" t="s">
        <v>8174</v>
      </c>
      <c r="B721" s="42" t="s">
        <v>13547</v>
      </c>
      <c r="C721" s="40" t="str">
        <f t="shared" si="27"/>
        <v>C03921 : 1</v>
      </c>
      <c r="D721" s="43" t="str">
        <f t="shared" si="26"/>
        <v>C03921 : 2-Dehydro-3-deoxy-D-glucarate</v>
      </c>
    </row>
    <row r="722" spans="1:4" x14ac:dyDescent="0.35">
      <c r="A722" s="41" t="s">
        <v>8175</v>
      </c>
      <c r="B722" s="42" t="s">
        <v>13548</v>
      </c>
      <c r="C722" s="40" t="str">
        <f t="shared" si="27"/>
        <v>C03939 : 1</v>
      </c>
      <c r="D722" s="43" t="str">
        <f t="shared" si="26"/>
        <v>C03939 : Acetyl-[acp]</v>
      </c>
    </row>
    <row r="723" spans="1:4" ht="29" x14ac:dyDescent="0.35">
      <c r="A723" s="41" t="s">
        <v>8176</v>
      </c>
      <c r="B723" s="42" t="s">
        <v>13549</v>
      </c>
      <c r="C723" s="40" t="str">
        <f t="shared" si="27"/>
        <v>C03972 : 1</v>
      </c>
      <c r="D723" s="43" t="str">
        <f t="shared" si="26"/>
        <v>C03972 : 2,3,4,5-Tetrahydrodipicolinate</v>
      </c>
    </row>
    <row r="724" spans="1:4" ht="29" x14ac:dyDescent="0.35">
      <c r="A724" s="41" t="s">
        <v>8177</v>
      </c>
      <c r="B724" s="42" t="s">
        <v>13550</v>
      </c>
      <c r="C724" s="40" t="str">
        <f t="shared" si="27"/>
        <v>C04006 : 1</v>
      </c>
      <c r="D724" s="43" t="str">
        <f t="shared" si="26"/>
        <v>C04006 : 1D-myo-Inositol 3-phosphate</v>
      </c>
    </row>
    <row r="725" spans="1:4" ht="29" x14ac:dyDescent="0.35">
      <c r="A725" s="41" t="s">
        <v>7891</v>
      </c>
      <c r="B725" s="42" t="s">
        <v>13551</v>
      </c>
      <c r="C725" s="40" t="str">
        <f t="shared" si="27"/>
        <v>C04030 : 1</v>
      </c>
      <c r="D725" s="43" t="str">
        <f t="shared" si="26"/>
        <v>C04030 : (2,3-Dihydroxybenzoyl)adenylate</v>
      </c>
    </row>
    <row r="726" spans="1:4" ht="29" x14ac:dyDescent="0.35">
      <c r="A726" s="47" t="s">
        <v>4154</v>
      </c>
      <c r="B726" s="42" t="s">
        <v>13552</v>
      </c>
      <c r="C726" s="40" t="str">
        <f t="shared" si="27"/>
        <v>C04039 : 1</v>
      </c>
      <c r="D726" s="43" t="str">
        <f t="shared" si="26"/>
        <v>C04039 : 2,3-Dihydroxy-3-methylbutanoate</v>
      </c>
    </row>
    <row r="727" spans="1:4" ht="29" x14ac:dyDescent="0.35">
      <c r="A727" s="41" t="s">
        <v>8178</v>
      </c>
      <c r="B727" s="42" t="s">
        <v>13553</v>
      </c>
      <c r="C727" s="40" t="str">
        <f t="shared" si="27"/>
        <v>C04051 : 1</v>
      </c>
      <c r="D727" s="43" t="str">
        <f t="shared" si="26"/>
        <v>C04051 : 5-Amino-4-imidazolecarboxyamide</v>
      </c>
    </row>
    <row r="728" spans="1:4" ht="29" x14ac:dyDescent="0.35">
      <c r="A728" s="47" t="s">
        <v>4236</v>
      </c>
      <c r="B728" s="42" t="s">
        <v>13554</v>
      </c>
      <c r="C728" s="40" t="str">
        <f t="shared" si="27"/>
        <v>C04053 : 1</v>
      </c>
      <c r="D728" s="43" t="str">
        <f t="shared" si="26"/>
        <v>C04053 : 5-Dehydro-4-deoxy-D-glucuronate</v>
      </c>
    </row>
    <row r="729" spans="1:4" x14ac:dyDescent="0.35">
      <c r="A729" s="41" t="s">
        <v>7892</v>
      </c>
      <c r="B729" s="42" t="s">
        <v>13555</v>
      </c>
      <c r="C729" s="40" t="str">
        <f t="shared" si="27"/>
        <v>C04079 : 1</v>
      </c>
      <c r="D729" s="43" t="str">
        <f t="shared" si="26"/>
        <v>C04079 : D-Pantothenoyl-L-cysteine</v>
      </c>
    </row>
    <row r="730" spans="1:4" ht="29" x14ac:dyDescent="0.35">
      <c r="A730" s="41" t="s">
        <v>7893</v>
      </c>
      <c r="B730" s="42" t="s">
        <v>13556</v>
      </c>
      <c r="C730" s="40" t="str">
        <f t="shared" si="27"/>
        <v>C04132 : 1</v>
      </c>
      <c r="D730" s="43" t="str">
        <f t="shared" si="26"/>
        <v>C04132 : N-Acetyl-D-glucosamine 6-sulfate</v>
      </c>
    </row>
    <row r="731" spans="1:4" ht="29" x14ac:dyDescent="0.35">
      <c r="A731" s="41" t="s">
        <v>7894</v>
      </c>
      <c r="B731" s="42" t="s">
        <v>13557</v>
      </c>
      <c r="C731" s="40" t="str">
        <f t="shared" si="27"/>
        <v>C04133 : 1</v>
      </c>
      <c r="D731" s="43" t="str">
        <f t="shared" si="26"/>
        <v>C04133 : N-Acetyl-L-glutamyl 5-phosphate</v>
      </c>
    </row>
    <row r="732" spans="1:4" ht="29" x14ac:dyDescent="0.35">
      <c r="A732" s="41" t="s">
        <v>7895</v>
      </c>
      <c r="B732" s="42" t="s">
        <v>13558</v>
      </c>
      <c r="C732" s="40" t="str">
        <f t="shared" si="27"/>
        <v>C04142 : 1</v>
      </c>
      <c r="D732" s="43" t="str">
        <f t="shared" si="26"/>
        <v>C04142 : Protein glutamate methyl ester</v>
      </c>
    </row>
    <row r="733" spans="1:4" ht="29" x14ac:dyDescent="0.35">
      <c r="A733" s="41" t="s">
        <v>7896</v>
      </c>
      <c r="B733" s="42" t="s">
        <v>13559</v>
      </c>
      <c r="C733" s="40" t="str">
        <f t="shared" si="27"/>
        <v>C04144 : 1</v>
      </c>
      <c r="D733" s="43" t="str">
        <f t="shared" si="26"/>
        <v>C04144 : Tetrahydropteroyltri-L-glutamate</v>
      </c>
    </row>
    <row r="734" spans="1:4" ht="29" x14ac:dyDescent="0.35">
      <c r="A734" s="41" t="s">
        <v>6591</v>
      </c>
      <c r="B734" s="42" t="s">
        <v>13560</v>
      </c>
      <c r="C734" s="40" t="str">
        <f t="shared" si="27"/>
        <v>C04153 : 1</v>
      </c>
      <c r="D734" s="43" t="str">
        <f t="shared" si="26"/>
        <v>C04153 : rRNA containing N2-methylguanine</v>
      </c>
    </row>
    <row r="735" spans="1:4" x14ac:dyDescent="0.35">
      <c r="A735" s="41" t="s">
        <v>6575</v>
      </c>
      <c r="B735" s="42" t="s">
        <v>13561</v>
      </c>
      <c r="C735" s="40" t="str">
        <f t="shared" si="27"/>
        <v>C04157 : 1</v>
      </c>
      <c r="D735" s="43" t="str">
        <f t="shared" si="26"/>
        <v>C04157 : N1-Methylguanine in tRNA</v>
      </c>
    </row>
    <row r="736" spans="1:4" ht="29" x14ac:dyDescent="0.35">
      <c r="A736" s="41" t="s">
        <v>7897</v>
      </c>
      <c r="B736" s="42" t="s">
        <v>13562</v>
      </c>
      <c r="C736" s="40" t="str">
        <f t="shared" si="27"/>
        <v>C04160 : 1</v>
      </c>
      <c r="D736" s="43" t="str">
        <f t="shared" si="26"/>
        <v>C04160 : tRNA containing N7-methylguanine</v>
      </c>
    </row>
    <row r="737" spans="1:4" ht="29" x14ac:dyDescent="0.35">
      <c r="A737" s="41" t="s">
        <v>6495</v>
      </c>
      <c r="B737" s="42" t="s">
        <v>13563</v>
      </c>
      <c r="C737" s="40" t="str">
        <f t="shared" si="27"/>
        <v>C04161 : 1</v>
      </c>
      <c r="D737" s="43" t="str">
        <f t="shared" si="26"/>
        <v>C04161 : tRNA containing a thionucleotide</v>
      </c>
    </row>
    <row r="738" spans="1:4" ht="29" x14ac:dyDescent="0.35">
      <c r="A738" s="41" t="s">
        <v>8179</v>
      </c>
      <c r="B738" s="42" t="s">
        <v>13563</v>
      </c>
      <c r="C738" s="40" t="str">
        <f t="shared" si="27"/>
        <v>C04171 : 1</v>
      </c>
      <c r="D738" s="43" t="str">
        <f t="shared" si="26"/>
        <v>C04171 : tRNA containing a thionucleotide</v>
      </c>
    </row>
    <row r="739" spans="1:4" ht="29" x14ac:dyDescent="0.35">
      <c r="A739" s="45" t="s">
        <v>2941</v>
      </c>
      <c r="B739" s="42" t="s">
        <v>13564</v>
      </c>
      <c r="C739" s="40" t="str">
        <f t="shared" si="27"/>
        <v>C04181 : 1</v>
      </c>
      <c r="D739" s="43" t="str">
        <f t="shared" si="26"/>
        <v>C04181 : (2S,3S)-2,3-Dihydroxy-2,3-dihydroxybenzoate</v>
      </c>
    </row>
    <row r="740" spans="1:4" ht="29" x14ac:dyDescent="0.35">
      <c r="A740" s="41" t="s">
        <v>4237</v>
      </c>
      <c r="B740" s="42" t="s">
        <v>13565</v>
      </c>
      <c r="C740" s="40" t="str">
        <f t="shared" si="27"/>
        <v>C04188 : 1</v>
      </c>
      <c r="D740" s="43" t="str">
        <f t="shared" si="26"/>
        <v>C04188 : S-Methyl-5-thio-D-ribose 1-phosphate</v>
      </c>
    </row>
    <row r="741" spans="1:4" ht="29" x14ac:dyDescent="0.35">
      <c r="A741" s="47" t="s">
        <v>8180</v>
      </c>
      <c r="B741" s="42" t="s">
        <v>13566</v>
      </c>
      <c r="C741" s="40" t="str">
        <f t="shared" si="27"/>
        <v>C04216 : 1</v>
      </c>
      <c r="D741" s="43" t="str">
        <f t="shared" si="26"/>
        <v>C04216 : all-trans-Heptaprenyl diphosphate</v>
      </c>
    </row>
    <row r="742" spans="1:4" x14ac:dyDescent="0.35">
      <c r="A742" s="41" t="s">
        <v>8181</v>
      </c>
      <c r="B742" s="42" t="s">
        <v>13567</v>
      </c>
      <c r="C742" s="40" t="str">
        <f t="shared" si="27"/>
        <v>C04225 : 1</v>
      </c>
      <c r="D742" s="43" t="str">
        <f t="shared" si="26"/>
        <v>C04225 : cis-2-Methylaconitate</v>
      </c>
    </row>
    <row r="743" spans="1:4" ht="29" x14ac:dyDescent="0.35">
      <c r="A743" s="41" t="s">
        <v>8182</v>
      </c>
      <c r="B743" s="42" t="s">
        <v>13568</v>
      </c>
      <c r="C743" s="40" t="str">
        <f t="shared" si="27"/>
        <v>C04232 : 1</v>
      </c>
      <c r="D743" s="43" t="str">
        <f t="shared" si="26"/>
        <v>C04232 : 2'-Deoxyribonucleoside 5'-diphosphate</v>
      </c>
    </row>
    <row r="744" spans="1:4" ht="29" x14ac:dyDescent="0.35">
      <c r="A744" s="45" t="s">
        <v>1576</v>
      </c>
      <c r="B744" s="42" t="s">
        <v>13569</v>
      </c>
      <c r="C744" s="40" t="str">
        <f t="shared" si="27"/>
        <v>C04236 : 1</v>
      </c>
      <c r="D744" s="43" t="str">
        <f t="shared" si="26"/>
        <v>C04236 : 3-Carboxy-4-methyl-2-oxopentanoate</v>
      </c>
    </row>
    <row r="745" spans="1:4" ht="29" x14ac:dyDescent="0.35">
      <c r="A745" s="41" t="s">
        <v>8183</v>
      </c>
      <c r="B745" s="42" t="s">
        <v>13570</v>
      </c>
      <c r="C745" s="40" t="str">
        <f t="shared" si="27"/>
        <v>C04242 : 1</v>
      </c>
      <c r="D745" s="43" t="str">
        <f t="shared" si="26"/>
        <v>C04242 : 5-Fluorodeoxyuridine monophosphate</v>
      </c>
    </row>
    <row r="746" spans="1:4" ht="29" x14ac:dyDescent="0.35">
      <c r="A746" s="41" t="s">
        <v>8184</v>
      </c>
      <c r="B746" s="42" t="s">
        <v>13571</v>
      </c>
      <c r="C746" s="40" t="str">
        <f t="shared" si="27"/>
        <v>C04246 : 1</v>
      </c>
      <c r="D746" s="43" t="str">
        <f t="shared" si="26"/>
        <v>C04246 : But-2-enoyl-[acyl-carrier protein]</v>
      </c>
    </row>
    <row r="747" spans="1:4" ht="29" x14ac:dyDescent="0.35">
      <c r="A747" s="41" t="s">
        <v>8185</v>
      </c>
      <c r="B747" s="42" t="s">
        <v>13572</v>
      </c>
      <c r="C747" s="40" t="str">
        <f t="shared" si="27"/>
        <v>C04258 : 1</v>
      </c>
      <c r="D747" s="43" t="str">
        <f t="shared" si="26"/>
        <v>C04258 : N-Formyl-L-methionylaminoacyl-tRNA</v>
      </c>
    </row>
    <row r="748" spans="1:4" ht="29" x14ac:dyDescent="0.35">
      <c r="A748" s="41" t="s">
        <v>6623</v>
      </c>
      <c r="B748" s="42" t="s">
        <v>13573</v>
      </c>
      <c r="C748" s="40" t="str">
        <f t="shared" si="27"/>
        <v>C04260 : 1</v>
      </c>
      <c r="D748" s="43" t="str">
        <f t="shared" si="26"/>
        <v>C04260 : O-D-Alanyl-poly(ribitol phosphate)</v>
      </c>
    </row>
    <row r="749" spans="1:4" ht="29" x14ac:dyDescent="0.35">
      <c r="A749" s="41" t="s">
        <v>7898</v>
      </c>
      <c r="B749" s="42" t="s">
        <v>13574</v>
      </c>
      <c r="C749" s="40" t="str">
        <f t="shared" si="27"/>
        <v>C04261 : 1</v>
      </c>
      <c r="D749" s="43" t="str">
        <f t="shared" si="26"/>
        <v>C04261 : Protein N(pi)-phospho-L-histidine</v>
      </c>
    </row>
    <row r="750" spans="1:4" ht="29" x14ac:dyDescent="0.35">
      <c r="A750" s="47" t="s">
        <v>4155</v>
      </c>
      <c r="B750" s="42" t="s">
        <v>13575</v>
      </c>
      <c r="C750" s="40" t="str">
        <f t="shared" si="27"/>
        <v>C04272 : 1</v>
      </c>
      <c r="D750" s="43" t="str">
        <f t="shared" si="26"/>
        <v>C04272 : (R)-2,3-Dihydroxy-3-methylbutanoate</v>
      </c>
    </row>
    <row r="751" spans="1:4" ht="29" x14ac:dyDescent="0.35">
      <c r="A751" s="41" t="s">
        <v>1577</v>
      </c>
      <c r="B751" s="42" t="s">
        <v>13576</v>
      </c>
      <c r="C751" s="40" t="str">
        <f t="shared" si="27"/>
        <v>C04281 : 1</v>
      </c>
      <c r="D751" s="43" t="str">
        <f t="shared" si="26"/>
        <v>C04281 : L-1-Pyrroline-3-hydroxy-5-carboxylate</v>
      </c>
    </row>
    <row r="752" spans="1:4" ht="29" x14ac:dyDescent="0.35">
      <c r="A752" s="41" t="s">
        <v>8186</v>
      </c>
      <c r="B752" s="42" t="s">
        <v>13577</v>
      </c>
      <c r="C752" s="40" t="str">
        <f t="shared" si="27"/>
        <v>C04287 : 1</v>
      </c>
      <c r="D752" s="43" t="str">
        <f t="shared" si="26"/>
        <v>C04287 : 3D-3,5/4-Trihydroxycyclohexane-1,2-dione</v>
      </c>
    </row>
    <row r="753" spans="1:4" ht="29" x14ac:dyDescent="0.35">
      <c r="A753" s="41" t="s">
        <v>7899</v>
      </c>
      <c r="B753" s="42" t="s">
        <v>13578</v>
      </c>
      <c r="C753" s="40" t="str">
        <f t="shared" si="27"/>
        <v>C04294 : 1</v>
      </c>
      <c r="D753" s="43" t="str">
        <f t="shared" si="26"/>
        <v>C04294 : 5-(2-Hydroxyethyl)-4-methylthiazole</v>
      </c>
    </row>
    <row r="754" spans="1:4" ht="29" x14ac:dyDescent="0.35">
      <c r="A754" s="47" t="s">
        <v>1578</v>
      </c>
      <c r="B754" s="42" t="s">
        <v>13579</v>
      </c>
      <c r="C754" s="40" t="str">
        <f t="shared" si="27"/>
        <v>C04302 : 1</v>
      </c>
      <c r="D754" s="43" t="str">
        <f t="shared" si="26"/>
        <v>C04302 : N-(5-Phospho-D-ribosyl)anthranilate</v>
      </c>
    </row>
    <row r="755" spans="1:4" ht="29" x14ac:dyDescent="0.35">
      <c r="A755" s="41" t="s">
        <v>8187</v>
      </c>
      <c r="B755" s="42" t="s">
        <v>13580</v>
      </c>
      <c r="C755" s="40" t="str">
        <f t="shared" si="27"/>
        <v>C04309 : 1</v>
      </c>
      <c r="D755" s="43" t="str">
        <f t="shared" si="26"/>
        <v>C04309 : Phosphoenol-4-deoxy-3-tetrulosonate</v>
      </c>
    </row>
    <row r="756" spans="1:4" ht="29" x14ac:dyDescent="0.35">
      <c r="A756" s="41" t="s">
        <v>8188</v>
      </c>
      <c r="B756" s="42" t="s">
        <v>13581</v>
      </c>
      <c r="C756" s="40" t="str">
        <f t="shared" si="27"/>
        <v>C04322 : 1</v>
      </c>
      <c r="D756" s="43" t="str">
        <f t="shared" si="26"/>
        <v>C04322 : Delta1-Pyrroline-5-carboxylate</v>
      </c>
    </row>
    <row r="757" spans="1:4" x14ac:dyDescent="0.35">
      <c r="A757" s="41" t="s">
        <v>7900</v>
      </c>
      <c r="B757" s="42" t="s">
        <v>13582</v>
      </c>
      <c r="C757" s="40" t="str">
        <f t="shared" si="27"/>
        <v>C04327 : 1</v>
      </c>
      <c r="D757" s="43" t="str">
        <f t="shared" si="26"/>
        <v>C04327 : HET-P</v>
      </c>
    </row>
    <row r="758" spans="1:4" ht="29" x14ac:dyDescent="0.35">
      <c r="A758" s="47" t="s">
        <v>3752</v>
      </c>
      <c r="B758" s="42" t="s">
        <v>13583</v>
      </c>
      <c r="C758" s="40" t="str">
        <f t="shared" si="27"/>
        <v>C04332 : 1</v>
      </c>
      <c r="D758" s="43" t="str">
        <f t="shared" si="26"/>
        <v>C04332 : 6,7-Dimethyl-8-(D-ribityl)lumazine</v>
      </c>
    </row>
    <row r="759" spans="1:4" ht="29" x14ac:dyDescent="0.35">
      <c r="A759" s="41" t="s">
        <v>6579</v>
      </c>
      <c r="B759" s="42" t="s">
        <v>13584</v>
      </c>
      <c r="C759" s="40" t="str">
        <f t="shared" si="27"/>
        <v>C04341 : 1</v>
      </c>
      <c r="D759" s="43" t="str">
        <f t="shared" si="26"/>
        <v>C04341 : Ribosomal-protein N-acetyl-L-alanine</v>
      </c>
    </row>
    <row r="760" spans="1:4" ht="29" x14ac:dyDescent="0.35">
      <c r="A760" s="47" t="s">
        <v>4235</v>
      </c>
      <c r="B760" s="42" t="s">
        <v>13585</v>
      </c>
      <c r="C760" s="40" t="str">
        <f t="shared" si="27"/>
        <v>C04349 : 1</v>
      </c>
      <c r="D760" s="43" t="str">
        <f t="shared" si="26"/>
        <v>C04349 : (4S)-4,6-Dihydroxy-2,5-dioxohexanoate</v>
      </c>
    </row>
    <row r="761" spans="1:4" ht="29" x14ac:dyDescent="0.35">
      <c r="A761" s="41" t="s">
        <v>4026</v>
      </c>
      <c r="B761" s="42" t="s">
        <v>13586</v>
      </c>
      <c r="C761" s="40" t="str">
        <f t="shared" si="27"/>
        <v>C04352 : 1</v>
      </c>
      <c r="D761" s="43" t="str">
        <f t="shared" si="26"/>
        <v>C04352 : (R)-4'-Phosphopantothenoyl-L-cysteine</v>
      </c>
    </row>
    <row r="762" spans="1:4" x14ac:dyDescent="0.35">
      <c r="A762" s="41" t="s">
        <v>7901</v>
      </c>
      <c r="B762" s="42" t="s">
        <v>13587</v>
      </c>
      <c r="C762" s="40" t="str">
        <f t="shared" si="27"/>
        <v>C04376 : 1</v>
      </c>
      <c r="D762" s="43" t="str">
        <f t="shared" si="26"/>
        <v>C04376 : N-Formyl-GAR</v>
      </c>
    </row>
    <row r="763" spans="1:4" ht="29" x14ac:dyDescent="0.35">
      <c r="A763" s="41" t="s">
        <v>6574</v>
      </c>
      <c r="B763" s="42" t="s">
        <v>13588</v>
      </c>
      <c r="C763" s="40" t="str">
        <f t="shared" si="27"/>
        <v>C04377 : 1</v>
      </c>
      <c r="D763" s="43" t="str">
        <f t="shared" si="26"/>
        <v>C04377 : N5,N10-Methylenetetrahydromethanopterin</v>
      </c>
    </row>
    <row r="764" spans="1:4" ht="29" x14ac:dyDescent="0.35">
      <c r="A764" s="47" t="s">
        <v>4071</v>
      </c>
      <c r="B764" s="42" t="s">
        <v>13589</v>
      </c>
      <c r="C764" s="40" t="str">
        <f t="shared" si="27"/>
        <v>C04405 : 1</v>
      </c>
      <c r="D764" s="43" t="str">
        <f t="shared" si="26"/>
        <v>C04405 : (S)-3-Hydroxy-2-methylbutyryl-CoA</v>
      </c>
    </row>
    <row r="765" spans="1:4" x14ac:dyDescent="0.35">
      <c r="A765" s="47" t="s">
        <v>1579</v>
      </c>
      <c r="B765" s="42" t="s">
        <v>13590</v>
      </c>
      <c r="C765" s="40" t="str">
        <f t="shared" si="27"/>
        <v>C04411 : 1</v>
      </c>
      <c r="D765" s="43" t="str">
        <f t="shared" si="26"/>
        <v>C04411 : 3-Isopropylmalate</v>
      </c>
    </row>
    <row r="766" spans="1:4" ht="29" x14ac:dyDescent="0.35">
      <c r="A766" s="41" t="s">
        <v>6624</v>
      </c>
      <c r="B766" s="42" t="s">
        <v>13591</v>
      </c>
      <c r="C766" s="40" t="str">
        <f t="shared" si="27"/>
        <v>C04419 : 1</v>
      </c>
      <c r="D766" s="43" t="str">
        <f t="shared" si="26"/>
        <v>C04419 : Carboxybiotin-carboxyl-carrier protein</v>
      </c>
    </row>
    <row r="767" spans="1:4" ht="29" x14ac:dyDescent="0.35">
      <c r="A767" s="41" t="s">
        <v>8189</v>
      </c>
      <c r="B767" s="42" t="s">
        <v>13592</v>
      </c>
      <c r="C767" s="40" t="str">
        <f t="shared" si="27"/>
        <v>C04425 : 1</v>
      </c>
      <c r="D767" s="43" t="str">
        <f t="shared" si="26"/>
        <v>C04425 : S-Adenosyl-4-methylthio-2-oxobutanoate</v>
      </c>
    </row>
    <row r="768" spans="1:4" ht="29" x14ac:dyDescent="0.35">
      <c r="A768" s="41" t="s">
        <v>7902</v>
      </c>
      <c r="B768" s="42" t="s">
        <v>13593</v>
      </c>
      <c r="C768" s="40" t="str">
        <f t="shared" si="27"/>
        <v>C04432 : 1</v>
      </c>
      <c r="D768" s="43" t="str">
        <f t="shared" si="26"/>
        <v>C04432 : tRNA containing 6-isopentenyladenosine</v>
      </c>
    </row>
    <row r="769" spans="1:4" ht="29" x14ac:dyDescent="0.35">
      <c r="A769" s="41" t="s">
        <v>7903</v>
      </c>
      <c r="B769" s="42" t="s">
        <v>13594</v>
      </c>
      <c r="C769" s="40" t="str">
        <f t="shared" si="27"/>
        <v>C04442 : 1</v>
      </c>
      <c r="D769" s="43" t="str">
        <f t="shared" si="26"/>
        <v>C04442 : 2-Dehydro-3-deoxy-6-phospho-D-gluconate</v>
      </c>
    </row>
    <row r="770" spans="1:4" ht="29" x14ac:dyDescent="0.35">
      <c r="A770" s="45" t="s">
        <v>8190</v>
      </c>
      <c r="B770" s="42" t="s">
        <v>13595</v>
      </c>
      <c r="C770" s="40" t="str">
        <f t="shared" si="27"/>
        <v>C04454 : 1</v>
      </c>
      <c r="D770" s="43" t="str">
        <f t="shared" ref="D770:D833" si="28">_xlfn.CONCAT(A770," : ", B770)</f>
        <v>C04454 : 5-Amino-6-(5'-phospho-D-ribitylamino)uracil</v>
      </c>
    </row>
    <row r="771" spans="1:4" ht="43.5" x14ac:dyDescent="0.35">
      <c r="A771" s="41" t="s">
        <v>7904</v>
      </c>
      <c r="B771" s="42" t="s">
        <v>13596</v>
      </c>
      <c r="C771" s="40" t="str">
        <f t="shared" ref="C771:C834" si="29">_xlfn.CONCAT(A771, " : ", "1")</f>
        <v>C04489 : 1</v>
      </c>
      <c r="D771" s="43" t="str">
        <f t="shared" si="28"/>
        <v>C04489 : 5-Methyltetrahydropteroyltri-L-glutamate</v>
      </c>
    </row>
    <row r="772" spans="1:4" ht="29" x14ac:dyDescent="0.35">
      <c r="A772" s="41" t="s">
        <v>7905</v>
      </c>
      <c r="B772" s="42" t="s">
        <v>13597</v>
      </c>
      <c r="C772" s="40" t="str">
        <f t="shared" si="29"/>
        <v>C04494 : 1</v>
      </c>
      <c r="D772" s="43" t="str">
        <f t="shared" si="28"/>
        <v>C04494 : Guanosine 3'-diphosphate 5'-triphosphate</v>
      </c>
    </row>
    <row r="773" spans="1:4" ht="29" x14ac:dyDescent="0.35">
      <c r="A773" s="46" t="s">
        <v>7906</v>
      </c>
      <c r="B773" s="42" t="s">
        <v>13598</v>
      </c>
      <c r="C773" s="40" t="str">
        <f t="shared" si="29"/>
        <v>C04501 : 1</v>
      </c>
      <c r="D773" s="43" t="str">
        <f t="shared" si="28"/>
        <v>C04501 : N-Acetyl-alpha-D-glucosamine 1-phosphate</v>
      </c>
    </row>
    <row r="774" spans="1:4" x14ac:dyDescent="0.35">
      <c r="A774" s="41" t="s">
        <v>8191</v>
      </c>
      <c r="B774" s="42" t="s">
        <v>13599</v>
      </c>
      <c r="C774" s="40" t="str">
        <f t="shared" si="29"/>
        <v>C04512 : 1</v>
      </c>
      <c r="D774" s="43" t="str">
        <f t="shared" si="28"/>
        <v>C04512 : (2E,4E)-2,4-Dienoyl-CoA</v>
      </c>
    </row>
    <row r="775" spans="1:4" x14ac:dyDescent="0.35">
      <c r="A775" s="45" t="s">
        <v>8192</v>
      </c>
      <c r="B775" s="42" t="s">
        <v>13599</v>
      </c>
      <c r="C775" s="40" t="str">
        <f t="shared" si="29"/>
        <v>C04524 : 1</v>
      </c>
      <c r="D775" s="43" t="str">
        <f t="shared" si="28"/>
        <v>C04524 : (2E,4E)-2,4-Dienoyl-CoA</v>
      </c>
    </row>
    <row r="776" spans="1:4" ht="43.5" x14ac:dyDescent="0.35">
      <c r="A776" s="41" t="s">
        <v>7907</v>
      </c>
      <c r="B776" s="42" t="s">
        <v>13600</v>
      </c>
      <c r="C776" s="40" t="str">
        <f t="shared" si="29"/>
        <v>C04534 : 1</v>
      </c>
      <c r="D776" s="43" t="str">
        <f t="shared" si="28"/>
        <v>C04534 : 2-Protocatechoylphloroglucinolcarboxylate;</v>
      </c>
    </row>
    <row r="777" spans="1:4" ht="29" x14ac:dyDescent="0.35">
      <c r="A777" s="41" t="s">
        <v>8193</v>
      </c>
      <c r="B777" s="42" t="s">
        <v>13601</v>
      </c>
      <c r="C777" s="40" t="str">
        <f t="shared" si="29"/>
        <v>C04554 : 1</v>
      </c>
      <c r="D777" s="43" t="str">
        <f t="shared" si="28"/>
        <v>C04554 : 3alpha,7alpha-Dihydroxy-5beta-cholestanate</v>
      </c>
    </row>
    <row r="778" spans="1:4" ht="29" x14ac:dyDescent="0.35">
      <c r="A778" s="46" t="s">
        <v>7908</v>
      </c>
      <c r="B778" s="42" t="s">
        <v>13602</v>
      </c>
      <c r="C778" s="40" t="str">
        <f t="shared" si="29"/>
        <v>C04556 : 1</v>
      </c>
      <c r="D778" s="43" t="str">
        <f t="shared" si="28"/>
        <v>C04556 : 4-Amino-2-methyl-5-(phosphooxymethyl)pyrimidine</v>
      </c>
    </row>
    <row r="779" spans="1:4" ht="29" x14ac:dyDescent="0.35">
      <c r="A779" s="41" t="s">
        <v>8194</v>
      </c>
      <c r="B779" s="42" t="s">
        <v>13603</v>
      </c>
      <c r="C779" s="40" t="str">
        <f t="shared" si="29"/>
        <v>C04574 : 1</v>
      </c>
      <c r="D779" s="43" t="str">
        <f t="shared" si="28"/>
        <v>C04574 : di-trans,poly-cis-Undecaprenyl diphosphate</v>
      </c>
    </row>
    <row r="780" spans="1:4" ht="29" x14ac:dyDescent="0.35">
      <c r="A780" s="47" t="s">
        <v>4062</v>
      </c>
      <c r="B780" s="42" t="s">
        <v>13604</v>
      </c>
      <c r="C780" s="40" t="str">
        <f t="shared" si="29"/>
        <v>C04582 : 1</v>
      </c>
      <c r="D780" s="43" t="str">
        <f t="shared" si="28"/>
        <v>C04582 : S-Methyl-5-thio-D-ribulose 1-phosphate</v>
      </c>
    </row>
    <row r="781" spans="1:4" x14ac:dyDescent="0.35">
      <c r="A781" s="47" t="s">
        <v>8195</v>
      </c>
      <c r="B781" s="42" t="s">
        <v>13605</v>
      </c>
      <c r="C781" s="40" t="str">
        <f t="shared" si="29"/>
        <v>C04593 : 1</v>
      </c>
      <c r="D781" s="43" t="str">
        <f t="shared" si="28"/>
        <v>C04593 : Methylisocitrate</v>
      </c>
    </row>
    <row r="782" spans="1:4" ht="29" x14ac:dyDescent="0.35">
      <c r="A782" s="47" t="s">
        <v>4142</v>
      </c>
      <c r="B782" s="42" t="s">
        <v>13606</v>
      </c>
      <c r="C782" s="40" t="str">
        <f t="shared" si="29"/>
        <v>C04618 : 1</v>
      </c>
      <c r="D782" s="43" t="str">
        <f t="shared" si="28"/>
        <v>C04618 : (R)-3-Hydroxybutanoyl-[acyl-carrier protein]</v>
      </c>
    </row>
    <row r="783" spans="1:4" ht="29" x14ac:dyDescent="0.35">
      <c r="A783" s="45" t="s">
        <v>6387</v>
      </c>
      <c r="B783" s="42" t="s">
        <v>13607</v>
      </c>
      <c r="C783" s="40" t="str">
        <f t="shared" si="29"/>
        <v>C04619 : 1</v>
      </c>
      <c r="D783" s="43" t="str">
        <f t="shared" si="28"/>
        <v>C04619 : (R)-3-Hydroxydecanoyl-[acyl-carrier protein]</v>
      </c>
    </row>
    <row r="784" spans="1:4" ht="29" x14ac:dyDescent="0.35">
      <c r="A784" s="47" t="s">
        <v>4144</v>
      </c>
      <c r="B784" s="42" t="s">
        <v>13608</v>
      </c>
      <c r="C784" s="40" t="str">
        <f t="shared" si="29"/>
        <v>C04620 : 1</v>
      </c>
      <c r="D784" s="43" t="str">
        <f t="shared" si="28"/>
        <v>C04620 : (R)-3-Hydroxyoctanoyl-[acyl-carrier protein]</v>
      </c>
    </row>
    <row r="785" spans="1:4" ht="29" x14ac:dyDescent="0.35">
      <c r="A785" s="41" t="s">
        <v>8196</v>
      </c>
      <c r="B785" s="42" t="s">
        <v>13609</v>
      </c>
      <c r="C785" s="40" t="str">
        <f t="shared" si="29"/>
        <v>C04631 : 1</v>
      </c>
      <c r="D785" s="43" t="str">
        <f t="shared" si="28"/>
        <v>C04631 : UDP-N-acetyl-3-O-(1-carboxyvinyl)-D-glucosamine</v>
      </c>
    </row>
    <row r="786" spans="1:4" ht="29" x14ac:dyDescent="0.35">
      <c r="A786" s="47" t="s">
        <v>4145</v>
      </c>
      <c r="B786" s="42" t="s">
        <v>13610</v>
      </c>
      <c r="C786" s="40" t="str">
        <f t="shared" si="29"/>
        <v>C04633 : 1</v>
      </c>
      <c r="D786" s="43" t="str">
        <f t="shared" si="28"/>
        <v>C04633 : (3R)-3-Hydroxypalmitoyl-[acyl-carrier protein]</v>
      </c>
    </row>
    <row r="787" spans="1:4" ht="29" x14ac:dyDescent="0.35">
      <c r="A787" s="41" t="s">
        <v>6463</v>
      </c>
      <c r="B787" s="42" t="s">
        <v>13611</v>
      </c>
      <c r="C787" s="40" t="str">
        <f t="shared" si="29"/>
        <v>C04640 : 1</v>
      </c>
      <c r="D787" s="43" t="str">
        <f t="shared" si="28"/>
        <v>C04640 : 2-(Formamido)-N1-(5'-phosphoribosyl)acetamidine</v>
      </c>
    </row>
    <row r="788" spans="1:4" ht="29" x14ac:dyDescent="0.35">
      <c r="A788" s="45" t="s">
        <v>8197</v>
      </c>
      <c r="B788" s="42" t="s">
        <v>13612</v>
      </c>
      <c r="C788" s="40" t="str">
        <f t="shared" si="29"/>
        <v>C04646 : 1</v>
      </c>
      <c r="D788" s="43" t="str">
        <f t="shared" si="28"/>
        <v>C04646 : 6-Thioinosine-5'-monophosphate</v>
      </c>
    </row>
    <row r="789" spans="1:4" ht="29" x14ac:dyDescent="0.35">
      <c r="A789" s="41" t="s">
        <v>4105</v>
      </c>
      <c r="B789" s="42" t="s">
        <v>13613</v>
      </c>
      <c r="C789" s="40" t="str">
        <f t="shared" si="29"/>
        <v>C04666 : 1</v>
      </c>
      <c r="D789" s="43" t="str">
        <f t="shared" si="28"/>
        <v>C04666 : D-erythro-1-(Imidazol-4-yl)glycerol 3-phosphate</v>
      </c>
    </row>
    <row r="790" spans="1:4" ht="29" x14ac:dyDescent="0.35">
      <c r="A790" s="41" t="s">
        <v>7909</v>
      </c>
      <c r="B790" s="42" t="s">
        <v>13614</v>
      </c>
      <c r="C790" s="40" t="str">
        <f t="shared" si="29"/>
        <v>C04677 : 1</v>
      </c>
      <c r="D790" s="43" t="str">
        <f t="shared" si="28"/>
        <v>C04677 : 1-(5'-Phosphoribosyl)-5-amino-4-imidazolecarboxamide</v>
      </c>
    </row>
    <row r="791" spans="1:4" ht="43.5" x14ac:dyDescent="0.35">
      <c r="A791" s="47" t="s">
        <v>4146</v>
      </c>
      <c r="B791" s="42" t="s">
        <v>13615</v>
      </c>
      <c r="C791" s="40" t="str">
        <f t="shared" si="29"/>
        <v>C04688 : 1</v>
      </c>
      <c r="D791" s="43" t="str">
        <f t="shared" si="28"/>
        <v>C04688 : (3R)-3-Hydroxytetradecanoyl-[acyl-carrier protein]</v>
      </c>
    </row>
    <row r="792" spans="1:4" x14ac:dyDescent="0.35">
      <c r="A792" s="47" t="s">
        <v>1580</v>
      </c>
      <c r="B792" s="42" t="s">
        <v>13616</v>
      </c>
      <c r="C792" s="40" t="str">
        <f t="shared" si="29"/>
        <v>C04691 : 1</v>
      </c>
      <c r="D792" s="43" t="str">
        <f t="shared" si="28"/>
        <v>C04691 : DAHP</v>
      </c>
    </row>
    <row r="793" spans="1:4" ht="43.5" x14ac:dyDescent="0.35">
      <c r="A793" s="41" t="s">
        <v>6625</v>
      </c>
      <c r="B793" s="42" t="s">
        <v>13617</v>
      </c>
      <c r="C793" s="40" t="str">
        <f t="shared" si="29"/>
        <v>C04702 : 1</v>
      </c>
      <c r="D793" s="43" t="str">
        <f t="shared" si="28"/>
        <v>C04702 : UDP-N-acetylmuramoyl-L-alanyl-gamma-D-glutamyl-L-lysyl-D-alanyl-D-alanine</v>
      </c>
    </row>
    <row r="794" spans="1:4" x14ac:dyDescent="0.35">
      <c r="A794" s="41" t="s">
        <v>8198</v>
      </c>
      <c r="B794" s="42" t="s">
        <v>13618</v>
      </c>
      <c r="C794" s="40" t="str">
        <f t="shared" si="29"/>
        <v>C04730 : 1</v>
      </c>
      <c r="D794" s="43" t="str">
        <f t="shared" si="28"/>
        <v>C04730 : GM3</v>
      </c>
    </row>
    <row r="795" spans="1:4" ht="29" x14ac:dyDescent="0.35">
      <c r="A795" s="41" t="s">
        <v>6541</v>
      </c>
      <c r="B795" s="42" t="s">
        <v>13619</v>
      </c>
      <c r="C795" s="40" t="str">
        <f t="shared" si="29"/>
        <v>C04732 : 1</v>
      </c>
      <c r="D795" s="43" t="str">
        <f t="shared" si="28"/>
        <v>C04732 : 5-Amino-6-(1-D-ribitylamino)uracil</v>
      </c>
    </row>
    <row r="796" spans="1:4" x14ac:dyDescent="0.35">
      <c r="A796" s="41" t="s">
        <v>3957</v>
      </c>
      <c r="B796" s="42" t="s">
        <v>13620</v>
      </c>
      <c r="C796" s="40" t="str">
        <f t="shared" si="29"/>
        <v>C04734 : 1</v>
      </c>
      <c r="D796" s="43" t="str">
        <f t="shared" si="28"/>
        <v>C04734 : FAICAR</v>
      </c>
    </row>
    <row r="797" spans="1:4" x14ac:dyDescent="0.35">
      <c r="A797" s="41" t="s">
        <v>8199</v>
      </c>
      <c r="B797" s="42" t="s">
        <v>13621</v>
      </c>
      <c r="C797" s="40" t="str">
        <f t="shared" si="29"/>
        <v>C04737 : 1</v>
      </c>
      <c r="D797" s="43" t="str">
        <f t="shared" si="28"/>
        <v>C04737 : Globotriosylceramide</v>
      </c>
    </row>
    <row r="798" spans="1:4" ht="29" x14ac:dyDescent="0.35">
      <c r="A798" s="41" t="s">
        <v>1581</v>
      </c>
      <c r="B798" s="42" t="s">
        <v>13622</v>
      </c>
      <c r="C798" s="40" t="str">
        <f t="shared" si="29"/>
        <v>C04751 : 1</v>
      </c>
      <c r="D798" s="43" t="str">
        <f t="shared" si="28"/>
        <v>C04751 : 1-(5'-Phosphoribosyl)-5-amino-4-imidazolecarboxylate</v>
      </c>
    </row>
    <row r="799" spans="1:4" x14ac:dyDescent="0.35">
      <c r="A799" s="41" t="s">
        <v>7910</v>
      </c>
      <c r="B799" s="42" t="s">
        <v>13623</v>
      </c>
      <c r="C799" s="40" t="str">
        <f t="shared" si="29"/>
        <v>C04752 : 1</v>
      </c>
      <c r="D799" s="43" t="str">
        <f t="shared" si="28"/>
        <v>C04752 : HMP-PP</v>
      </c>
    </row>
    <row r="800" spans="1:4" ht="29" x14ac:dyDescent="0.35">
      <c r="A800" s="41" t="s">
        <v>6633</v>
      </c>
      <c r="B800" s="42" t="s">
        <v>13520</v>
      </c>
      <c r="C800" s="40" t="str">
        <f t="shared" si="29"/>
        <v>C04807 : 1</v>
      </c>
      <c r="D800" s="43" t="str">
        <f t="shared" si="28"/>
        <v>C04807 : 6-Hydroxymethyl-7,8-dihydropterin diphosphate</v>
      </c>
    </row>
    <row r="801" spans="1:4" ht="43.5" x14ac:dyDescent="0.35">
      <c r="A801" s="41" t="s">
        <v>8200</v>
      </c>
      <c r="B801" s="42" t="s">
        <v>13526</v>
      </c>
      <c r="C801" s="40" t="str">
        <f t="shared" si="29"/>
        <v>C04810 : 1</v>
      </c>
      <c r="D801" s="43" t="str">
        <f t="shared" si="28"/>
        <v>C04810 : Oligosaccharide with 4-deoxy-alpha-D-gluc-4-enuronosyl group</v>
      </c>
    </row>
    <row r="802" spans="1:4" x14ac:dyDescent="0.35">
      <c r="A802" s="41" t="s">
        <v>4179</v>
      </c>
      <c r="B802" s="42" t="s">
        <v>13624</v>
      </c>
      <c r="C802" s="40" t="str">
        <f t="shared" si="29"/>
        <v>C04823 : 1</v>
      </c>
      <c r="D802" s="43" t="str">
        <f t="shared" si="28"/>
        <v>C04823 : SAICAR</v>
      </c>
    </row>
    <row r="803" spans="1:4" ht="43.5" x14ac:dyDescent="0.35">
      <c r="A803" s="41" t="s">
        <v>7911</v>
      </c>
      <c r="B803" s="42" t="s">
        <v>13625</v>
      </c>
      <c r="C803" s="40" t="str">
        <f t="shared" si="29"/>
        <v>C04851 : 1</v>
      </c>
      <c r="D803" s="43" t="str">
        <f t="shared" si="28"/>
        <v>C04851 : MurAc(oyl-L-Ala-D-gamma-Glu-L-Lys-D-Ala-D-Ala)-diphospho-undecaprenol</v>
      </c>
    </row>
    <row r="804" spans="1:4" x14ac:dyDescent="0.35">
      <c r="A804" s="47" t="s">
        <v>4038</v>
      </c>
      <c r="B804" s="42" t="s">
        <v>13626</v>
      </c>
      <c r="C804" s="40" t="str">
        <f t="shared" si="29"/>
        <v>C04874 : 1</v>
      </c>
      <c r="D804" s="43" t="str">
        <f t="shared" si="28"/>
        <v>C04874 : 7,8-Dihydroneopterin</v>
      </c>
    </row>
    <row r="805" spans="1:4" ht="43.5" x14ac:dyDescent="0.35">
      <c r="A805" s="41" t="s">
        <v>6497</v>
      </c>
      <c r="B805" s="42" t="s">
        <v>13627</v>
      </c>
      <c r="C805" s="40" t="str">
        <f t="shared" si="29"/>
        <v>C04877 : 1</v>
      </c>
      <c r="D805" s="43" t="str">
        <f t="shared" si="28"/>
        <v>C04877 : UDP-N-acetylmuramoyl-L-alanyl-gamma-D-glutamyl-meso-2,6-diaminopimelate</v>
      </c>
    </row>
    <row r="806" spans="1:4" ht="58" x14ac:dyDescent="0.35">
      <c r="A806" s="41" t="s">
        <v>7912</v>
      </c>
      <c r="B806" s="42" t="s">
        <v>13628</v>
      </c>
      <c r="C806" s="40" t="str">
        <f t="shared" si="29"/>
        <v>C04881 : 1</v>
      </c>
      <c r="D806" s="43" t="str">
        <f t="shared" si="28"/>
        <v>C04881 : N-Acetyl-beta-D-mannosaminyl-1,4-N-acetyl-D-glucosaminyldiphosphoundecaprenol</v>
      </c>
    </row>
    <row r="807" spans="1:4" ht="43.5" x14ac:dyDescent="0.35">
      <c r="A807" s="41" t="s">
        <v>6577</v>
      </c>
      <c r="B807" s="42" t="s">
        <v>13629</v>
      </c>
      <c r="C807" s="40" t="str">
        <f t="shared" si="29"/>
        <v>C04882 : 1</v>
      </c>
      <c r="D807" s="43" t="str">
        <f t="shared" si="28"/>
        <v>C04882 : UDP-N-acetylmuramoyl-L-alanyl-D-glutamyl-6-carboxy-L-lysyl-D-alanyl-D-alanine</v>
      </c>
    </row>
    <row r="808" spans="1:4" x14ac:dyDescent="0.35">
      <c r="A808" s="41" t="s">
        <v>1582</v>
      </c>
      <c r="B808" s="42" t="s">
        <v>13630</v>
      </c>
      <c r="C808" s="40" t="str">
        <f t="shared" si="29"/>
        <v>C04884 : 1</v>
      </c>
      <c r="D808" s="43" t="str">
        <f t="shared" si="28"/>
        <v>C04884 : GM2</v>
      </c>
    </row>
    <row r="809" spans="1:4" ht="29" x14ac:dyDescent="0.35">
      <c r="A809" s="41" t="s">
        <v>1583</v>
      </c>
      <c r="B809" s="42" t="s">
        <v>13631</v>
      </c>
      <c r="C809" s="40" t="str">
        <f t="shared" si="29"/>
        <v>C04895 : 1</v>
      </c>
      <c r="D809" s="43" t="str">
        <f t="shared" si="28"/>
        <v>C04895 : 7,8-Dihydroneopterin 3'-triphosphate</v>
      </c>
    </row>
    <row r="810" spans="1:4" ht="58" x14ac:dyDescent="0.35">
      <c r="A810" s="47" t="s">
        <v>3970</v>
      </c>
      <c r="B810" s="42" t="s">
        <v>13632</v>
      </c>
      <c r="C810" s="40" t="str">
        <f t="shared" si="29"/>
        <v>C04896 : 1</v>
      </c>
      <c r="D810" s="43" t="str">
        <f t="shared" si="28"/>
        <v>C04896 : 5-(5-Phospho-D-ribosylaminoformimino)-1-(5-phosphoribosyl)-imidazole-4-carboxamide</v>
      </c>
    </row>
    <row r="811" spans="1:4" x14ac:dyDescent="0.35">
      <c r="A811" s="41" t="s">
        <v>1584</v>
      </c>
      <c r="B811" s="42" t="s">
        <v>13633</v>
      </c>
      <c r="C811" s="40" t="str">
        <f t="shared" si="29"/>
        <v>C04911 : 1</v>
      </c>
      <c r="D811" s="43" t="str">
        <f t="shared" si="28"/>
        <v>C04911 : GM1</v>
      </c>
    </row>
    <row r="812" spans="1:4" ht="58" x14ac:dyDescent="0.35">
      <c r="A812" s="47" t="s">
        <v>4234</v>
      </c>
      <c r="B812" s="42" t="s">
        <v>13634</v>
      </c>
      <c r="C812" s="40" t="str">
        <f t="shared" si="29"/>
        <v>C04916 : 1</v>
      </c>
      <c r="D812" s="43" t="str">
        <f t="shared" si="28"/>
        <v>C04916 : N-(5'-Phospho-D-1'-ribulosylformimino)-5-amino-1-(5''-phospho-D-ribosyl)-4-imidazolecarboxamide</v>
      </c>
    </row>
    <row r="813" spans="1:4" x14ac:dyDescent="0.35">
      <c r="A813" s="41" t="s">
        <v>8201</v>
      </c>
      <c r="B813" s="42" t="s">
        <v>13635</v>
      </c>
      <c r="C813" s="40" t="str">
        <f t="shared" si="29"/>
        <v>C05011 : 1</v>
      </c>
      <c r="D813" s="43" t="str">
        <f t="shared" si="28"/>
        <v>C05011 : Hydroxytamoxifen</v>
      </c>
    </row>
    <row r="814" spans="1:4" x14ac:dyDescent="0.35">
      <c r="A814" s="41" t="s">
        <v>8202</v>
      </c>
      <c r="B814" s="42" t="s">
        <v>13636</v>
      </c>
      <c r="C814" s="40" t="str">
        <f t="shared" si="29"/>
        <v>C05067 : 1</v>
      </c>
      <c r="D814" s="43" t="str">
        <f t="shared" si="28"/>
        <v>C05067 : trans-3-Enoyl-CoA</v>
      </c>
    </row>
    <row r="815" spans="1:4" x14ac:dyDescent="0.35">
      <c r="A815" s="45" t="s">
        <v>8203</v>
      </c>
      <c r="B815" s="42" t="s">
        <v>13637</v>
      </c>
      <c r="C815" s="40" t="str">
        <f t="shared" si="29"/>
        <v>C05102 : 1</v>
      </c>
      <c r="D815" s="43" t="str">
        <f t="shared" si="28"/>
        <v>C05102 : 2-Hydroxy fatty acid</v>
      </c>
    </row>
    <row r="816" spans="1:4" x14ac:dyDescent="0.35">
      <c r="A816" s="47" t="s">
        <v>4100</v>
      </c>
      <c r="B816" s="42" t="s">
        <v>13638</v>
      </c>
      <c r="C816" s="40" t="str">
        <f t="shared" si="29"/>
        <v>C05116 : 1</v>
      </c>
      <c r="D816" s="43" t="str">
        <f t="shared" si="28"/>
        <v>C05116 : 3-Hydroxybutyryl-CoA</v>
      </c>
    </row>
    <row r="817" spans="1:4" ht="29" x14ac:dyDescent="0.35">
      <c r="A817" s="41" t="s">
        <v>7913</v>
      </c>
      <c r="B817" s="42" t="s">
        <v>13639</v>
      </c>
      <c r="C817" s="40" t="str">
        <f t="shared" si="29"/>
        <v>C05125 : 1</v>
      </c>
      <c r="D817" s="43" t="str">
        <f t="shared" si="28"/>
        <v>C05125 : 2-(alpha-Hydroxyethyl)thiamine diphosphate</v>
      </c>
    </row>
    <row r="818" spans="1:4" x14ac:dyDescent="0.35">
      <c r="A818" s="41" t="s">
        <v>8204</v>
      </c>
      <c r="B818" s="42" t="s">
        <v>13640</v>
      </c>
      <c r="C818" s="40" t="str">
        <f t="shared" si="29"/>
        <v>C05130 : 1</v>
      </c>
      <c r="D818" s="43" t="str">
        <f t="shared" si="28"/>
        <v>C05130 : Imidazole-4-acetaldehyde</v>
      </c>
    </row>
    <row r="819" spans="1:4" ht="29" x14ac:dyDescent="0.35">
      <c r="A819" s="41" t="s">
        <v>8205</v>
      </c>
      <c r="B819" s="42" t="s">
        <v>13641</v>
      </c>
      <c r="C819" s="40" t="str">
        <f t="shared" si="29"/>
        <v>C05139 : 1</v>
      </c>
      <c r="D819" s="43" t="str">
        <f t="shared" si="28"/>
        <v>C05139 : 16alpha-Hydroxydehydroepiandrosterone</v>
      </c>
    </row>
    <row r="820" spans="1:4" x14ac:dyDescent="0.35">
      <c r="A820" s="41" t="s">
        <v>8206</v>
      </c>
      <c r="B820" s="42" t="s">
        <v>13642</v>
      </c>
      <c r="C820" s="40" t="str">
        <f t="shared" si="29"/>
        <v>C05141 : 1</v>
      </c>
      <c r="D820" s="43" t="str">
        <f t="shared" si="28"/>
        <v>C05141 : Estriol</v>
      </c>
    </row>
    <row r="821" spans="1:4" x14ac:dyDescent="0.35">
      <c r="A821" s="47" t="s">
        <v>1585</v>
      </c>
      <c r="B821" s="42" t="s">
        <v>13643</v>
      </c>
      <c r="C821" s="40" t="str">
        <f t="shared" si="29"/>
        <v>C05167 : 1</v>
      </c>
      <c r="D821" s="43" t="str">
        <f t="shared" si="28"/>
        <v>C05167 : alpha-Amino acid</v>
      </c>
    </row>
    <row r="822" spans="1:4" x14ac:dyDescent="0.35">
      <c r="A822" s="41" t="s">
        <v>1586</v>
      </c>
      <c r="B822" s="42" t="s">
        <v>13644</v>
      </c>
      <c r="C822" s="40" t="str">
        <f t="shared" si="29"/>
        <v>C05198 : 1</v>
      </c>
      <c r="D822" s="43" t="str">
        <f t="shared" si="28"/>
        <v>C05198 : 5'-Deoxyadenosine</v>
      </c>
    </row>
    <row r="823" spans="1:4" x14ac:dyDescent="0.35">
      <c r="A823" s="41" t="s">
        <v>8207</v>
      </c>
      <c r="B823" s="42" t="s">
        <v>13645</v>
      </c>
      <c r="C823" s="40" t="str">
        <f t="shared" si="29"/>
        <v>C05223 : 1</v>
      </c>
      <c r="D823" s="43" t="str">
        <f t="shared" si="28"/>
        <v>C05223 : Dodecanoyl-[acp]</v>
      </c>
    </row>
    <row r="824" spans="1:4" ht="29" x14ac:dyDescent="0.35">
      <c r="A824" s="47" t="s">
        <v>8208</v>
      </c>
      <c r="B824" s="42" t="s">
        <v>13646</v>
      </c>
      <c r="C824" s="40" t="str">
        <f t="shared" si="29"/>
        <v>C05258 : 1</v>
      </c>
      <c r="D824" s="43" t="str">
        <f t="shared" si="28"/>
        <v>C05258 : (S)-3-Hydroxyhexadecanoyl-CoA</v>
      </c>
    </row>
    <row r="825" spans="1:4" ht="29" x14ac:dyDescent="0.35">
      <c r="A825" s="47" t="s">
        <v>4090</v>
      </c>
      <c r="B825" s="42" t="s">
        <v>13647</v>
      </c>
      <c r="C825" s="40" t="str">
        <f t="shared" si="29"/>
        <v>C05260 : 1</v>
      </c>
      <c r="D825" s="43" t="str">
        <f t="shared" si="28"/>
        <v>C05260 : (S)-3-Hydroxytetradecanoyl-CoA</v>
      </c>
    </row>
    <row r="826" spans="1:4" ht="29" x14ac:dyDescent="0.35">
      <c r="A826" s="47" t="s">
        <v>4070</v>
      </c>
      <c r="B826" s="42" t="s">
        <v>13648</v>
      </c>
      <c r="C826" s="40" t="str">
        <f t="shared" si="29"/>
        <v>C05262 : 1</v>
      </c>
      <c r="D826" s="43" t="str">
        <f t="shared" si="28"/>
        <v>C05262 : (S)-3-Hydroxydodecanoyl-CoA</v>
      </c>
    </row>
    <row r="827" spans="1:4" x14ac:dyDescent="0.35">
      <c r="A827" s="47" t="s">
        <v>8209</v>
      </c>
      <c r="B827" s="42" t="s">
        <v>13649</v>
      </c>
      <c r="C827" s="40" t="str">
        <f t="shared" si="29"/>
        <v>C05264 : 1</v>
      </c>
      <c r="D827" s="43" t="str">
        <f t="shared" si="28"/>
        <v>C05264 : (S)-3-Hydroxydecanoyl-CoA</v>
      </c>
    </row>
    <row r="828" spans="1:4" x14ac:dyDescent="0.35">
      <c r="A828" s="47" t="s">
        <v>4092</v>
      </c>
      <c r="B828" s="42" t="s">
        <v>13650</v>
      </c>
      <c r="C828" s="40" t="str">
        <f t="shared" si="29"/>
        <v>C05266 : 1</v>
      </c>
      <c r="D828" s="43" t="str">
        <f t="shared" si="28"/>
        <v>C05266 : (S)-3-Hydroxyoctanoyl-CoA</v>
      </c>
    </row>
    <row r="829" spans="1:4" x14ac:dyDescent="0.35">
      <c r="A829" s="47" t="s">
        <v>8210</v>
      </c>
      <c r="B829" s="42" t="s">
        <v>13651</v>
      </c>
      <c r="C829" s="40" t="str">
        <f t="shared" si="29"/>
        <v>C05268 : 1</v>
      </c>
      <c r="D829" s="43" t="str">
        <f t="shared" si="28"/>
        <v>C05268 : (S)-Hydroxyhexanoyl-CoA</v>
      </c>
    </row>
    <row r="830" spans="1:4" x14ac:dyDescent="0.35">
      <c r="A830" s="41" t="s">
        <v>7914</v>
      </c>
      <c r="B830" s="42" t="s">
        <v>13652</v>
      </c>
      <c r="C830" s="40" t="str">
        <f t="shared" si="29"/>
        <v>C05269 : 1</v>
      </c>
      <c r="D830" s="43" t="str">
        <f t="shared" si="28"/>
        <v>C05269 : 3-Ketohexanoyl-CoA</v>
      </c>
    </row>
    <row r="831" spans="1:4" x14ac:dyDescent="0.35">
      <c r="A831" s="41" t="s">
        <v>8211</v>
      </c>
      <c r="B831" s="42" t="s">
        <v>13653</v>
      </c>
      <c r="C831" s="40" t="str">
        <f t="shared" si="29"/>
        <v>C05271 : 1</v>
      </c>
      <c r="D831" s="43" t="str">
        <f t="shared" si="28"/>
        <v>C05271 : trans-Hex-2-enoyl-CoA</v>
      </c>
    </row>
    <row r="832" spans="1:4" x14ac:dyDescent="0.35">
      <c r="A832" s="41" t="s">
        <v>8212</v>
      </c>
      <c r="B832" s="42" t="s">
        <v>13654</v>
      </c>
      <c r="C832" s="40" t="str">
        <f t="shared" si="29"/>
        <v>C05272 : 1</v>
      </c>
      <c r="D832" s="43" t="str">
        <f t="shared" si="28"/>
        <v>C05272 : trans-2-Hexadecenoyl-CoA</v>
      </c>
    </row>
    <row r="833" spans="1:4" x14ac:dyDescent="0.35">
      <c r="A833" s="41" t="s">
        <v>8213</v>
      </c>
      <c r="B833" s="42" t="s">
        <v>13655</v>
      </c>
      <c r="C833" s="40" t="str">
        <f t="shared" si="29"/>
        <v>C05273 : 1</v>
      </c>
      <c r="D833" s="43" t="str">
        <f t="shared" si="28"/>
        <v>C05273 : (2E)-Tetradecenoyl-CoA</v>
      </c>
    </row>
    <row r="834" spans="1:4" x14ac:dyDescent="0.35">
      <c r="A834" s="41" t="s">
        <v>8214</v>
      </c>
      <c r="B834" s="42" t="s">
        <v>13656</v>
      </c>
      <c r="C834" s="40" t="str">
        <f t="shared" si="29"/>
        <v>C05275 : 1</v>
      </c>
      <c r="D834" s="43" t="str">
        <f t="shared" ref="D834:D897" si="30">_xlfn.CONCAT(A834," : ", B834)</f>
        <v>C05275 : trans-Dec-2-enoyl-CoA</v>
      </c>
    </row>
    <row r="835" spans="1:4" x14ac:dyDescent="0.35">
      <c r="A835" s="41" t="s">
        <v>8215</v>
      </c>
      <c r="B835" s="42" t="s">
        <v>13657</v>
      </c>
      <c r="C835" s="40" t="str">
        <f t="shared" ref="C835:C898" si="31">_xlfn.CONCAT(A835, " : ", "1")</f>
        <v>C05276 : 1</v>
      </c>
      <c r="D835" s="43" t="str">
        <f t="shared" si="30"/>
        <v>C05276 : trans-Oct-2-enoyl-CoA</v>
      </c>
    </row>
    <row r="836" spans="1:4" ht="29" x14ac:dyDescent="0.35">
      <c r="A836" s="41" t="s">
        <v>8216</v>
      </c>
      <c r="B836" s="42" t="s">
        <v>13658</v>
      </c>
      <c r="C836" s="40" t="str">
        <f t="shared" si="31"/>
        <v>C05291 : 1</v>
      </c>
      <c r="D836" s="43" t="str">
        <f t="shared" si="30"/>
        <v>C05291 : 7alpha-Hydroxytestosterone</v>
      </c>
    </row>
    <row r="837" spans="1:4" ht="29" x14ac:dyDescent="0.35">
      <c r="A837" s="41" t="s">
        <v>8217</v>
      </c>
      <c r="B837" s="42" t="s">
        <v>13659</v>
      </c>
      <c r="C837" s="40" t="str">
        <f t="shared" si="31"/>
        <v>C05296 : 1</v>
      </c>
      <c r="D837" s="43" t="str">
        <f t="shared" si="30"/>
        <v>C05296 : 7alpha-Hydroxyandrostenedione</v>
      </c>
    </row>
    <row r="838" spans="1:4" x14ac:dyDescent="0.35">
      <c r="A838" s="41" t="s">
        <v>8218</v>
      </c>
      <c r="B838" s="42" t="s">
        <v>13660</v>
      </c>
      <c r="C838" s="40" t="str">
        <f t="shared" si="31"/>
        <v>C05298 : 1</v>
      </c>
      <c r="D838" s="43" t="str">
        <f t="shared" si="30"/>
        <v>C05298 : 2-Hydroxyestrone</v>
      </c>
    </row>
    <row r="839" spans="1:4" x14ac:dyDescent="0.35">
      <c r="A839" s="41" t="s">
        <v>6433</v>
      </c>
      <c r="B839" s="42" t="s">
        <v>13661</v>
      </c>
      <c r="C839" s="40" t="str">
        <f t="shared" si="31"/>
        <v>C05300 : 1</v>
      </c>
      <c r="D839" s="43" t="str">
        <f t="shared" si="30"/>
        <v>C05300 : 16alpha-Hydroxyestrone</v>
      </c>
    </row>
    <row r="840" spans="1:4" x14ac:dyDescent="0.35">
      <c r="A840" s="41" t="s">
        <v>8219</v>
      </c>
      <c r="B840" s="42" t="s">
        <v>13662</v>
      </c>
      <c r="C840" s="40" t="str">
        <f t="shared" si="31"/>
        <v>C05301 : 1</v>
      </c>
      <c r="D840" s="43" t="str">
        <f t="shared" si="30"/>
        <v>C05301 : 2-Hydroxyestradiol</v>
      </c>
    </row>
    <row r="841" spans="1:4" x14ac:dyDescent="0.35">
      <c r="A841" s="41" t="s">
        <v>6498</v>
      </c>
      <c r="B841" s="42" t="s">
        <v>13663</v>
      </c>
      <c r="C841" s="40" t="str">
        <f t="shared" si="31"/>
        <v>C05335 : 1</v>
      </c>
      <c r="D841" s="43" t="str">
        <f t="shared" si="30"/>
        <v>C05335 : L-Selenomethionine</v>
      </c>
    </row>
    <row r="842" spans="1:4" ht="29" x14ac:dyDescent="0.35">
      <c r="A842" s="41" t="s">
        <v>6586</v>
      </c>
      <c r="B842" s="42" t="s">
        <v>13664</v>
      </c>
      <c r="C842" s="40" t="str">
        <f t="shared" si="31"/>
        <v>C05336 : 1</v>
      </c>
      <c r="D842" s="43" t="str">
        <f t="shared" si="30"/>
        <v>C05336 : Selenomethionyl-tRNA(Met)</v>
      </c>
    </row>
    <row r="843" spans="1:4" ht="29" x14ac:dyDescent="0.35">
      <c r="A843" s="41" t="s">
        <v>4239</v>
      </c>
      <c r="B843" s="42" t="s">
        <v>13665</v>
      </c>
      <c r="C843" s="40" t="str">
        <f t="shared" si="31"/>
        <v>C05345 : 1</v>
      </c>
      <c r="D843" s="43" t="str">
        <f t="shared" si="30"/>
        <v>C05345 : beta-D-Fructose 6-phosphate</v>
      </c>
    </row>
    <row r="844" spans="1:4" x14ac:dyDescent="0.35">
      <c r="A844" s="46" t="s">
        <v>7805</v>
      </c>
      <c r="B844" s="42" t="s">
        <v>13666</v>
      </c>
      <c r="C844" s="40" t="str">
        <f t="shared" si="31"/>
        <v>C05359 : 1</v>
      </c>
      <c r="D844" s="43" t="str">
        <f t="shared" si="30"/>
        <v>C05359 : Electron</v>
      </c>
    </row>
    <row r="845" spans="1:4" x14ac:dyDescent="0.35">
      <c r="A845" s="41" t="s">
        <v>7915</v>
      </c>
      <c r="B845" s="42" t="s">
        <v>13667</v>
      </c>
      <c r="C845" s="40" t="str">
        <f t="shared" si="31"/>
        <v>C05361 : 1</v>
      </c>
      <c r="D845" s="43" t="str">
        <f t="shared" si="30"/>
        <v>C05361 : Hydrazine</v>
      </c>
    </row>
    <row r="846" spans="1:4" ht="29" x14ac:dyDescent="0.35">
      <c r="A846" s="41" t="s">
        <v>4034</v>
      </c>
      <c r="B846" s="42" t="s">
        <v>13668</v>
      </c>
      <c r="C846" s="40" t="str">
        <f t="shared" si="31"/>
        <v>C05378 : 1</v>
      </c>
      <c r="D846" s="43" t="str">
        <f t="shared" si="30"/>
        <v>C05378 : beta-D-Fructose 1,6-bisphosphate</v>
      </c>
    </row>
    <row r="847" spans="1:4" ht="29" x14ac:dyDescent="0.35">
      <c r="A847" s="41" t="s">
        <v>8220</v>
      </c>
      <c r="B847" s="42" t="s">
        <v>13669</v>
      </c>
      <c r="C847" s="40" t="str">
        <f t="shared" si="31"/>
        <v>C05381 : 1</v>
      </c>
      <c r="D847" s="43" t="str">
        <f t="shared" si="30"/>
        <v>C05381 : Succinate semialdehyde-thiamin diphosphate</v>
      </c>
    </row>
    <row r="848" spans="1:4" ht="29" x14ac:dyDescent="0.35">
      <c r="A848" s="41" t="s">
        <v>7916</v>
      </c>
      <c r="B848" s="42" t="s">
        <v>13670</v>
      </c>
      <c r="C848" s="40" t="str">
        <f t="shared" si="31"/>
        <v>C05382 : 1</v>
      </c>
      <c r="D848" s="43" t="str">
        <f t="shared" si="30"/>
        <v>C05382 : Sedoheptulose 7-phosphate</v>
      </c>
    </row>
    <row r="849" spans="1:4" x14ac:dyDescent="0.35">
      <c r="A849" s="41" t="s">
        <v>1587</v>
      </c>
      <c r="B849" s="42" t="s">
        <v>13671</v>
      </c>
      <c r="C849" s="40" t="str">
        <f t="shared" si="31"/>
        <v>C05394 : 1</v>
      </c>
      <c r="D849" s="43" t="str">
        <f t="shared" si="30"/>
        <v>C05394 : 3-Keto-beta-D-galactose</v>
      </c>
    </row>
    <row r="850" spans="1:4" x14ac:dyDescent="0.35">
      <c r="A850" s="41" t="s">
        <v>8221</v>
      </c>
      <c r="B850" s="42" t="s">
        <v>13672</v>
      </c>
      <c r="C850" s="40" t="str">
        <f t="shared" si="31"/>
        <v>C05399 : 1</v>
      </c>
      <c r="D850" s="43" t="str">
        <f t="shared" si="30"/>
        <v>C05399 : Melibiitol</v>
      </c>
    </row>
    <row r="851" spans="1:4" x14ac:dyDescent="0.35">
      <c r="A851" s="41" t="s">
        <v>8222</v>
      </c>
      <c r="B851" s="42" t="s">
        <v>13673</v>
      </c>
      <c r="C851" s="40" t="str">
        <f t="shared" si="31"/>
        <v>C05400 : 1</v>
      </c>
      <c r="D851" s="43" t="str">
        <f t="shared" si="30"/>
        <v>C05400 : Epimelibiose</v>
      </c>
    </row>
    <row r="852" spans="1:4" x14ac:dyDescent="0.35">
      <c r="A852" s="41" t="s">
        <v>8223</v>
      </c>
      <c r="B852" s="42" t="s">
        <v>13674</v>
      </c>
      <c r="C852" s="40" t="str">
        <f t="shared" si="31"/>
        <v>C05401 : 1</v>
      </c>
      <c r="D852" s="43" t="str">
        <f t="shared" si="30"/>
        <v>C05401 : Galactosylglycerol</v>
      </c>
    </row>
    <row r="853" spans="1:4" x14ac:dyDescent="0.35">
      <c r="A853" s="41" t="s">
        <v>7917</v>
      </c>
      <c r="B853" s="42" t="s">
        <v>13675</v>
      </c>
      <c r="C853" s="40" t="str">
        <f t="shared" si="31"/>
        <v>C05402 : 1</v>
      </c>
      <c r="D853" s="43" t="str">
        <f t="shared" si="30"/>
        <v>C05402 : Melibiose</v>
      </c>
    </row>
    <row r="854" spans="1:4" x14ac:dyDescent="0.35">
      <c r="A854" s="41" t="s">
        <v>1588</v>
      </c>
      <c r="B854" s="42" t="s">
        <v>13676</v>
      </c>
      <c r="C854" s="40" t="str">
        <f t="shared" si="31"/>
        <v>C05403 : 1</v>
      </c>
      <c r="D854" s="43" t="str">
        <f t="shared" si="30"/>
        <v>C05403 : 3-Ketolactose</v>
      </c>
    </row>
    <row r="855" spans="1:4" x14ac:dyDescent="0.35">
      <c r="A855" s="41" t="s">
        <v>8224</v>
      </c>
      <c r="B855" s="42" t="s">
        <v>13677</v>
      </c>
      <c r="C855" s="40" t="str">
        <f t="shared" si="31"/>
        <v>C05404 : 1</v>
      </c>
      <c r="D855" s="43" t="str">
        <f t="shared" si="30"/>
        <v>C05404 : Manninotriose</v>
      </c>
    </row>
    <row r="856" spans="1:4" ht="29" x14ac:dyDescent="0.35">
      <c r="A856" s="41" t="s">
        <v>8225</v>
      </c>
      <c r="B856" s="42" t="s">
        <v>13678</v>
      </c>
      <c r="C856" s="40" t="str">
        <f t="shared" si="31"/>
        <v>C05445 : 1</v>
      </c>
      <c r="D856" s="43" t="str">
        <f t="shared" si="30"/>
        <v>C05445 : 3alpha,7alpha-Dihydroxy-5beta-cholestan-26-al</v>
      </c>
    </row>
    <row r="857" spans="1:4" x14ac:dyDescent="0.35">
      <c r="A857" s="41" t="s">
        <v>8226</v>
      </c>
      <c r="B857" s="42" t="s">
        <v>13679</v>
      </c>
      <c r="C857" s="40" t="str">
        <f t="shared" si="31"/>
        <v>C05512 : 1</v>
      </c>
      <c r="D857" s="43" t="str">
        <f t="shared" si="30"/>
        <v>C05512 : Deoxyinosine</v>
      </c>
    </row>
    <row r="858" spans="1:4" x14ac:dyDescent="0.35">
      <c r="A858" s="41" t="s">
        <v>8227</v>
      </c>
      <c r="B858" s="42" t="s">
        <v>13680</v>
      </c>
      <c r="C858" s="40" t="str">
        <f t="shared" si="31"/>
        <v>C05526 : 1</v>
      </c>
      <c r="D858" s="43" t="str">
        <f t="shared" si="30"/>
        <v>C05526 : S-Glutathionyl-L-cysteine</v>
      </c>
    </row>
    <row r="859" spans="1:4" x14ac:dyDescent="0.35">
      <c r="A859" s="41" t="s">
        <v>8228</v>
      </c>
      <c r="B859" s="42" t="s">
        <v>13681</v>
      </c>
      <c r="C859" s="40" t="str">
        <f t="shared" si="31"/>
        <v>C05527 : 1</v>
      </c>
      <c r="D859" s="43" t="str">
        <f t="shared" si="30"/>
        <v>C05527 : 3-Sulfinylpyruvate</v>
      </c>
    </row>
    <row r="860" spans="1:4" x14ac:dyDescent="0.35">
      <c r="A860" s="45" t="s">
        <v>8229</v>
      </c>
      <c r="B860" s="42" t="s">
        <v>13682</v>
      </c>
      <c r="C860" s="40" t="str">
        <f t="shared" si="31"/>
        <v>C05528 : 1</v>
      </c>
      <c r="D860" s="43" t="str">
        <f t="shared" si="30"/>
        <v>C05528 : 3-Sulfopyruvate</v>
      </c>
    </row>
    <row r="861" spans="1:4" ht="29" x14ac:dyDescent="0.35">
      <c r="A861" s="41" t="s">
        <v>8230</v>
      </c>
      <c r="B861" s="42" t="s">
        <v>13683</v>
      </c>
      <c r="C861" s="40" t="str">
        <f t="shared" si="31"/>
        <v>C05539 : 1</v>
      </c>
      <c r="D861" s="43" t="str">
        <f t="shared" si="30"/>
        <v>C05539 : L-2-Acetamido-6-oxopimelate</v>
      </c>
    </row>
    <row r="862" spans="1:4" x14ac:dyDescent="0.35">
      <c r="A862" s="41" t="s">
        <v>8231</v>
      </c>
      <c r="B862" s="42" t="s">
        <v>13684</v>
      </c>
      <c r="C862" s="40" t="str">
        <f t="shared" si="31"/>
        <v>C05551 : 1</v>
      </c>
      <c r="D862" s="43" t="str">
        <f t="shared" si="30"/>
        <v>C05551 : Penicillin G</v>
      </c>
    </row>
    <row r="863" spans="1:4" x14ac:dyDescent="0.35">
      <c r="A863" s="41" t="s">
        <v>8232</v>
      </c>
      <c r="B863" s="42" t="s">
        <v>13685</v>
      </c>
      <c r="C863" s="40" t="str">
        <f t="shared" si="31"/>
        <v>C05593 : 1</v>
      </c>
      <c r="D863" s="43" t="str">
        <f t="shared" si="30"/>
        <v>C05593 : 3-Hydroxyphenylacetate</v>
      </c>
    </row>
    <row r="864" spans="1:4" x14ac:dyDescent="0.35">
      <c r="A864" s="41" t="s">
        <v>8233</v>
      </c>
      <c r="B864" s="42" t="s">
        <v>13686</v>
      </c>
      <c r="C864" s="40" t="str">
        <f t="shared" si="31"/>
        <v>C05627 : 1</v>
      </c>
      <c r="D864" s="43" t="str">
        <f t="shared" si="30"/>
        <v>C05627 : 4-Vinylphenol</v>
      </c>
    </row>
    <row r="865" spans="1:4" ht="29" x14ac:dyDescent="0.35">
      <c r="A865" s="41" t="s">
        <v>8234</v>
      </c>
      <c r="B865" s="42" t="s">
        <v>13687</v>
      </c>
      <c r="C865" s="40" t="str">
        <f t="shared" si="31"/>
        <v>C05634 : 1</v>
      </c>
      <c r="D865" s="43" t="str">
        <f t="shared" si="30"/>
        <v>C05634 : 5-Hydroxyindoleacetaldehyde</v>
      </c>
    </row>
    <row r="866" spans="1:4" x14ac:dyDescent="0.35">
      <c r="A866" s="41" t="s">
        <v>8235</v>
      </c>
      <c r="B866" s="42" t="s">
        <v>13688</v>
      </c>
      <c r="C866" s="40" t="str">
        <f t="shared" si="31"/>
        <v>C05635 : 1</v>
      </c>
      <c r="D866" s="43" t="str">
        <f t="shared" si="30"/>
        <v>C05635 : 5-Hydroxyindoleacetate</v>
      </c>
    </row>
    <row r="867" spans="1:4" x14ac:dyDescent="0.35">
      <c r="A867" s="45" t="s">
        <v>8236</v>
      </c>
      <c r="B867" s="42" t="s">
        <v>13689</v>
      </c>
      <c r="C867" s="40" t="str">
        <f t="shared" si="31"/>
        <v>C05640 : 1</v>
      </c>
      <c r="D867" s="43" t="str">
        <f t="shared" si="30"/>
        <v>C05640 : Cinnavalininate</v>
      </c>
    </row>
    <row r="868" spans="1:4" x14ac:dyDescent="0.35">
      <c r="A868" s="41" t="s">
        <v>8237</v>
      </c>
      <c r="B868" s="42" t="s">
        <v>13690</v>
      </c>
      <c r="C868" s="40" t="str">
        <f t="shared" si="31"/>
        <v>C05643 : 1</v>
      </c>
      <c r="D868" s="43" t="str">
        <f t="shared" si="30"/>
        <v>C05643 : 6-Hydroxymelatonin</v>
      </c>
    </row>
    <row r="869" spans="1:4" x14ac:dyDescent="0.35">
      <c r="A869" s="41" t="s">
        <v>8238</v>
      </c>
      <c r="B869" s="42" t="s">
        <v>13691</v>
      </c>
      <c r="C869" s="40" t="str">
        <f t="shared" si="31"/>
        <v>C05665 : 1</v>
      </c>
      <c r="D869" s="43" t="str">
        <f t="shared" si="30"/>
        <v>C05665 : 3-Aminopropanal</v>
      </c>
    </row>
    <row r="870" spans="1:4" x14ac:dyDescent="0.35">
      <c r="A870" s="47" t="s">
        <v>4069</v>
      </c>
      <c r="B870" s="42" t="s">
        <v>13692</v>
      </c>
      <c r="C870" s="40" t="str">
        <f t="shared" si="31"/>
        <v>C05668 : 1</v>
      </c>
      <c r="D870" s="43" t="str">
        <f t="shared" si="30"/>
        <v>C05668 : 3-Hydroxypropionyl-CoA</v>
      </c>
    </row>
    <row r="871" spans="1:4" x14ac:dyDescent="0.35">
      <c r="A871" s="41" t="s">
        <v>8239</v>
      </c>
      <c r="B871" s="42" t="s">
        <v>13693</v>
      </c>
      <c r="C871" s="40" t="str">
        <f t="shared" si="31"/>
        <v>C05670 : 1</v>
      </c>
      <c r="D871" s="43" t="str">
        <f t="shared" si="30"/>
        <v>C05670 : 3-Aminopropiononitrile</v>
      </c>
    </row>
    <row r="872" spans="1:4" x14ac:dyDescent="0.35">
      <c r="A872" s="41" t="s">
        <v>8240</v>
      </c>
      <c r="B872" s="42" t="s">
        <v>13694</v>
      </c>
      <c r="C872" s="40" t="str">
        <f t="shared" si="31"/>
        <v>C05684 : 1</v>
      </c>
      <c r="D872" s="43" t="str">
        <f t="shared" si="30"/>
        <v>C05684 : Selenite</v>
      </c>
    </row>
    <row r="873" spans="1:4" x14ac:dyDescent="0.35">
      <c r="A873" s="41" t="s">
        <v>6503</v>
      </c>
      <c r="B873" s="42" t="s">
        <v>13695</v>
      </c>
      <c r="C873" s="40" t="str">
        <f t="shared" si="31"/>
        <v>C05686 : 1</v>
      </c>
      <c r="D873" s="43" t="str">
        <f t="shared" si="30"/>
        <v>C05686 : Adenylylselenate</v>
      </c>
    </row>
    <row r="874" spans="1:4" x14ac:dyDescent="0.35">
      <c r="A874" s="41" t="s">
        <v>8241</v>
      </c>
      <c r="B874" s="42" t="s">
        <v>13696</v>
      </c>
      <c r="C874" s="40" t="str">
        <f t="shared" si="31"/>
        <v>C05688 : 1</v>
      </c>
      <c r="D874" s="43" t="str">
        <f t="shared" si="30"/>
        <v>C05688 : L-Selenocysteine</v>
      </c>
    </row>
    <row r="875" spans="1:4" x14ac:dyDescent="0.35">
      <c r="A875" s="41" t="s">
        <v>1589</v>
      </c>
      <c r="B875" s="42" t="s">
        <v>13697</v>
      </c>
      <c r="C875" s="40" t="str">
        <f t="shared" si="31"/>
        <v>C05689 : 1</v>
      </c>
      <c r="D875" s="43" t="str">
        <f t="shared" si="30"/>
        <v>C05689 : Se-Methyl-L-selenocysteine</v>
      </c>
    </row>
    <row r="876" spans="1:4" ht="29" x14ac:dyDescent="0.35">
      <c r="A876" s="41" t="s">
        <v>6588</v>
      </c>
      <c r="B876" s="42" t="s">
        <v>13698</v>
      </c>
      <c r="C876" s="40" t="str">
        <f t="shared" si="31"/>
        <v>C05691 : 1</v>
      </c>
      <c r="D876" s="43" t="str">
        <f t="shared" si="30"/>
        <v>C05691 : Se-Adenosylselenomethionine</v>
      </c>
    </row>
    <row r="877" spans="1:4" ht="29" x14ac:dyDescent="0.35">
      <c r="A877" s="41" t="s">
        <v>6589</v>
      </c>
      <c r="B877" s="42" t="s">
        <v>13699</v>
      </c>
      <c r="C877" s="40" t="str">
        <f t="shared" si="31"/>
        <v>C05695 : 1</v>
      </c>
      <c r="D877" s="43" t="str">
        <f t="shared" si="30"/>
        <v>C05695 : gamma-Glutamyl-Se-methylselenocysteine</v>
      </c>
    </row>
    <row r="878" spans="1:4" x14ac:dyDescent="0.35">
      <c r="A878" s="41" t="s">
        <v>7918</v>
      </c>
      <c r="B878" s="42" t="s">
        <v>13700</v>
      </c>
      <c r="C878" s="40" t="str">
        <f t="shared" si="31"/>
        <v>C05696 : 1</v>
      </c>
      <c r="D878" s="43" t="str">
        <f t="shared" si="30"/>
        <v>C05696 : 3'-Phosphoadenylylselenate</v>
      </c>
    </row>
    <row r="879" spans="1:4" x14ac:dyDescent="0.35">
      <c r="A879" s="46" t="s">
        <v>6425</v>
      </c>
      <c r="B879" s="42" t="s">
        <v>13701</v>
      </c>
      <c r="C879" s="40" t="str">
        <f t="shared" si="31"/>
        <v>C05697 : 1</v>
      </c>
      <c r="D879" s="43" t="str">
        <f t="shared" si="30"/>
        <v>C05697 : Selenate</v>
      </c>
    </row>
    <row r="880" spans="1:4" x14ac:dyDescent="0.35">
      <c r="A880" s="41" t="s">
        <v>1590</v>
      </c>
      <c r="B880" s="42" t="s">
        <v>13702</v>
      </c>
      <c r="C880" s="40" t="str">
        <f t="shared" si="31"/>
        <v>C05698 : 1</v>
      </c>
      <c r="D880" s="43" t="str">
        <f t="shared" si="30"/>
        <v>C05698 : Selenohomocysteine</v>
      </c>
    </row>
    <row r="881" spans="1:4" x14ac:dyDescent="0.35">
      <c r="A881" s="41" t="s">
        <v>1591</v>
      </c>
      <c r="B881" s="42" t="s">
        <v>13703</v>
      </c>
      <c r="C881" s="40" t="str">
        <f t="shared" si="31"/>
        <v>C05699 : 1</v>
      </c>
      <c r="D881" s="43" t="str">
        <f t="shared" si="30"/>
        <v>C05699 : L-Selenocystathionine</v>
      </c>
    </row>
    <row r="882" spans="1:4" x14ac:dyDescent="0.35">
      <c r="A882" s="41" t="s">
        <v>1592</v>
      </c>
      <c r="B882" s="42" t="s">
        <v>13704</v>
      </c>
      <c r="C882" s="40" t="str">
        <f t="shared" si="31"/>
        <v>C05703 : 1</v>
      </c>
      <c r="D882" s="43" t="str">
        <f t="shared" si="30"/>
        <v>C05703 : Methaneselenol</v>
      </c>
    </row>
    <row r="883" spans="1:4" ht="29" x14ac:dyDescent="0.35">
      <c r="A883" s="41" t="s">
        <v>8242</v>
      </c>
      <c r="B883" s="42" t="s">
        <v>13705</v>
      </c>
      <c r="C883" s="40" t="str">
        <f t="shared" si="31"/>
        <v>C05711 : 1</v>
      </c>
      <c r="D883" s="43" t="str">
        <f t="shared" si="30"/>
        <v>C05711 : gamma-Glutamyl-beta-cyanoalanine</v>
      </c>
    </row>
    <row r="884" spans="1:4" x14ac:dyDescent="0.35">
      <c r="A884" s="41" t="s">
        <v>1593</v>
      </c>
      <c r="B884" s="42" t="s">
        <v>13706</v>
      </c>
      <c r="C884" s="40" t="str">
        <f t="shared" si="31"/>
        <v>C05726 : 1</v>
      </c>
      <c r="D884" s="43" t="str">
        <f t="shared" si="30"/>
        <v>C05726 : R-S-Cysteine</v>
      </c>
    </row>
    <row r="885" spans="1:4" x14ac:dyDescent="0.35">
      <c r="A885" s="41" t="s">
        <v>1594</v>
      </c>
      <c r="B885" s="42" t="s">
        <v>13707</v>
      </c>
      <c r="C885" s="40" t="str">
        <f t="shared" si="31"/>
        <v>C05729 : 1</v>
      </c>
      <c r="D885" s="43" t="str">
        <f t="shared" si="30"/>
        <v>C05729 : R-S-Cysteinylglycine</v>
      </c>
    </row>
    <row r="886" spans="1:4" x14ac:dyDescent="0.35">
      <c r="A886" s="45" t="s">
        <v>6383</v>
      </c>
      <c r="B886" s="42" t="s">
        <v>13709</v>
      </c>
      <c r="C886" s="40" t="str">
        <f t="shared" si="31"/>
        <v>C05744 : 1</v>
      </c>
      <c r="D886" s="43" t="str">
        <f t="shared" si="30"/>
        <v>C05744 : Acetoacetyl-[acp]</v>
      </c>
    </row>
    <row r="887" spans="1:4" x14ac:dyDescent="0.35">
      <c r="A887" s="41" t="s">
        <v>8243</v>
      </c>
      <c r="B887" s="42" t="s">
        <v>13708</v>
      </c>
      <c r="C887" s="40" t="str">
        <f t="shared" si="31"/>
        <v>C05745 : 1</v>
      </c>
      <c r="D887" s="43" t="str">
        <f t="shared" si="30"/>
        <v>C05745 : Butyryl-[acp]</v>
      </c>
    </row>
    <row r="888" spans="1:4" x14ac:dyDescent="0.35">
      <c r="A888" s="45" t="s">
        <v>6391</v>
      </c>
      <c r="B888" s="42" t="s">
        <v>13710</v>
      </c>
      <c r="C888" s="40" t="str">
        <f t="shared" si="31"/>
        <v>C05746 : 1</v>
      </c>
      <c r="D888" s="43" t="str">
        <f t="shared" si="30"/>
        <v>C05746 : 3-Oxohexanoyl-[acp]</v>
      </c>
    </row>
    <row r="889" spans="1:4" ht="29" x14ac:dyDescent="0.35">
      <c r="A889" s="47" t="s">
        <v>4147</v>
      </c>
      <c r="B889" s="42" t="s">
        <v>13712</v>
      </c>
      <c r="C889" s="40" t="str">
        <f t="shared" si="31"/>
        <v>C05747 : 1</v>
      </c>
      <c r="D889" s="43" t="str">
        <f t="shared" si="30"/>
        <v>C05747 : (3R)-3-Hydroxyhexanoyl-[acyl-carrier protein]</v>
      </c>
    </row>
    <row r="890" spans="1:4" x14ac:dyDescent="0.35">
      <c r="A890" s="41" t="s">
        <v>8244</v>
      </c>
      <c r="B890" s="42" t="s">
        <v>13711</v>
      </c>
      <c r="C890" s="40" t="str">
        <f t="shared" si="31"/>
        <v>C05748 : 1</v>
      </c>
      <c r="D890" s="43" t="str">
        <f t="shared" si="30"/>
        <v>C05748 : trans-Hex-2-enoyl-[acp]</v>
      </c>
    </row>
    <row r="891" spans="1:4" x14ac:dyDescent="0.35">
      <c r="A891" s="41" t="s">
        <v>8245</v>
      </c>
      <c r="B891" s="42" t="s">
        <v>13713</v>
      </c>
      <c r="C891" s="40" t="str">
        <f t="shared" si="31"/>
        <v>C05749 : 1</v>
      </c>
      <c r="D891" s="43" t="str">
        <f t="shared" si="30"/>
        <v>C05749 : Hexanoyl-[acp]</v>
      </c>
    </row>
    <row r="892" spans="1:4" x14ac:dyDescent="0.35">
      <c r="A892" s="45" t="s">
        <v>6386</v>
      </c>
      <c r="B892" s="42" t="s">
        <v>13714</v>
      </c>
      <c r="C892" s="40" t="str">
        <f t="shared" si="31"/>
        <v>C05750 : 1</v>
      </c>
      <c r="D892" s="43" t="str">
        <f t="shared" si="30"/>
        <v>C05750 : 3-Oxooctanoyl-[acp]</v>
      </c>
    </row>
    <row r="893" spans="1:4" x14ac:dyDescent="0.35">
      <c r="A893" s="41" t="s">
        <v>8246</v>
      </c>
      <c r="B893" s="42" t="s">
        <v>13715</v>
      </c>
      <c r="C893" s="40" t="str">
        <f t="shared" si="31"/>
        <v>C05751 : 1</v>
      </c>
      <c r="D893" s="43" t="str">
        <f t="shared" si="30"/>
        <v>C05751 : trans-Oct-2-enoyl-[acp]</v>
      </c>
    </row>
    <row r="894" spans="1:4" x14ac:dyDescent="0.35">
      <c r="A894" s="41" t="s">
        <v>8247</v>
      </c>
      <c r="B894" s="42" t="s">
        <v>13716</v>
      </c>
      <c r="C894" s="40" t="str">
        <f t="shared" si="31"/>
        <v>C05752 : 1</v>
      </c>
      <c r="D894" s="43" t="str">
        <f t="shared" si="30"/>
        <v>C05752 : Octanoyl-[acp]</v>
      </c>
    </row>
    <row r="895" spans="1:4" x14ac:dyDescent="0.35">
      <c r="A895" s="45" t="s">
        <v>6384</v>
      </c>
      <c r="B895" s="42" t="s">
        <v>13717</v>
      </c>
      <c r="C895" s="40" t="str">
        <f t="shared" si="31"/>
        <v>C05753 : 1</v>
      </c>
      <c r="D895" s="43" t="str">
        <f t="shared" si="30"/>
        <v>C05753 : 3-Oxodecanoyl-[acp]</v>
      </c>
    </row>
    <row r="896" spans="1:4" x14ac:dyDescent="0.35">
      <c r="A896" s="41" t="s">
        <v>8248</v>
      </c>
      <c r="B896" s="42" t="s">
        <v>13718</v>
      </c>
      <c r="C896" s="40" t="str">
        <f t="shared" si="31"/>
        <v>C05754 : 1</v>
      </c>
      <c r="D896" s="43" t="str">
        <f t="shared" si="30"/>
        <v>C05754 : trans-Dec-2-enoyl-[acp]</v>
      </c>
    </row>
    <row r="897" spans="1:4" x14ac:dyDescent="0.35">
      <c r="A897" s="41" t="s">
        <v>8249</v>
      </c>
      <c r="B897" s="42" t="s">
        <v>13719</v>
      </c>
      <c r="C897" s="40" t="str">
        <f t="shared" si="31"/>
        <v>C05755 : 1</v>
      </c>
      <c r="D897" s="43" t="str">
        <f t="shared" si="30"/>
        <v>C05755 : Decanoyl-[acp]</v>
      </c>
    </row>
    <row r="898" spans="1:4" x14ac:dyDescent="0.35">
      <c r="A898" s="45" t="s">
        <v>6392</v>
      </c>
      <c r="B898" s="42" t="s">
        <v>13720</v>
      </c>
      <c r="C898" s="40" t="str">
        <f t="shared" si="31"/>
        <v>C05756 : 1</v>
      </c>
      <c r="D898" s="43" t="str">
        <f t="shared" ref="D898:D961" si="32">_xlfn.CONCAT(A898," : ", B898)</f>
        <v>C05756 : 3-Oxododecanoyl-[acp]</v>
      </c>
    </row>
    <row r="899" spans="1:4" ht="29" x14ac:dyDescent="0.35">
      <c r="A899" s="45" t="s">
        <v>6393</v>
      </c>
      <c r="B899" s="42" t="s">
        <v>13721</v>
      </c>
      <c r="C899" s="40" t="str">
        <f t="shared" ref="C899:C962" si="33">_xlfn.CONCAT(A899, " : ", "1")</f>
        <v>C05757 : 1</v>
      </c>
      <c r="D899" s="43" t="str">
        <f t="shared" si="32"/>
        <v>C05757 : (3R)-3-Hydroxydodecanoyl-[acyl-carrier protein]</v>
      </c>
    </row>
    <row r="900" spans="1:4" x14ac:dyDescent="0.35">
      <c r="A900" s="41" t="s">
        <v>8250</v>
      </c>
      <c r="B900" s="42" t="s">
        <v>13522</v>
      </c>
      <c r="C900" s="40" t="str">
        <f t="shared" si="33"/>
        <v>C05758 : 1</v>
      </c>
      <c r="D900" s="43" t="str">
        <f t="shared" si="32"/>
        <v>C05758 : trans-Dodec-2-enoyl-[acp]</v>
      </c>
    </row>
    <row r="901" spans="1:4" x14ac:dyDescent="0.35">
      <c r="A901" s="45" t="s">
        <v>6390</v>
      </c>
      <c r="B901" s="42" t="s">
        <v>13521</v>
      </c>
      <c r="C901" s="40" t="str">
        <f t="shared" si="33"/>
        <v>C05759 : 1</v>
      </c>
      <c r="D901" s="43" t="str">
        <f t="shared" si="32"/>
        <v>C05759 : 3-Oxotetradecanoyl-[acp]</v>
      </c>
    </row>
    <row r="902" spans="1:4" ht="29" x14ac:dyDescent="0.35">
      <c r="A902" s="41" t="s">
        <v>8251</v>
      </c>
      <c r="B902" s="42" t="s">
        <v>13757</v>
      </c>
      <c r="C902" s="40" t="str">
        <f t="shared" si="33"/>
        <v>C05760 : 1</v>
      </c>
      <c r="D902" s="43" t="str">
        <f t="shared" si="32"/>
        <v>C05760 : trans-Tetradec-2-enoyl-[acp]</v>
      </c>
    </row>
    <row r="903" spans="1:4" x14ac:dyDescent="0.35">
      <c r="A903" s="41" t="s">
        <v>8252</v>
      </c>
      <c r="B903" s="42" t="s">
        <v>13758</v>
      </c>
      <c r="C903" s="40" t="str">
        <f t="shared" si="33"/>
        <v>C05761 : 1</v>
      </c>
      <c r="D903" s="43" t="str">
        <f t="shared" si="32"/>
        <v>C05761 : Tetradecanoyl-[acp]</v>
      </c>
    </row>
    <row r="904" spans="1:4" x14ac:dyDescent="0.35">
      <c r="A904" s="45" t="s">
        <v>6389</v>
      </c>
      <c r="B904" s="42" t="s">
        <v>13759</v>
      </c>
      <c r="C904" s="40" t="str">
        <f t="shared" si="33"/>
        <v>C05762 : 1</v>
      </c>
      <c r="D904" s="43" t="str">
        <f t="shared" si="32"/>
        <v>C05762 : 3-Oxohexadecanoyl-[acp]</v>
      </c>
    </row>
    <row r="905" spans="1:4" ht="29" x14ac:dyDescent="0.35">
      <c r="A905" s="41" t="s">
        <v>8253</v>
      </c>
      <c r="B905" s="42" t="s">
        <v>13760</v>
      </c>
      <c r="C905" s="40" t="str">
        <f t="shared" si="33"/>
        <v>C05763 : 1</v>
      </c>
      <c r="D905" s="43" t="str">
        <f t="shared" si="32"/>
        <v>C05763 : trans-Hexadec-2-enoyl-[acp]</v>
      </c>
    </row>
    <row r="906" spans="1:4" x14ac:dyDescent="0.35">
      <c r="A906" s="41" t="s">
        <v>8254</v>
      </c>
      <c r="B906" s="42" t="s">
        <v>13761</v>
      </c>
      <c r="C906" s="40" t="str">
        <f t="shared" si="33"/>
        <v>C05764 : 1</v>
      </c>
      <c r="D906" s="43" t="str">
        <f t="shared" si="32"/>
        <v>C05764 : Hexadecanoyl-[acp]</v>
      </c>
    </row>
    <row r="907" spans="1:4" x14ac:dyDescent="0.35">
      <c r="A907" s="47" t="s">
        <v>4028</v>
      </c>
      <c r="B907" s="42" t="s">
        <v>13762</v>
      </c>
      <c r="C907" s="40" t="str">
        <f t="shared" si="33"/>
        <v>C05766 : 1</v>
      </c>
      <c r="D907" s="43" t="str">
        <f t="shared" si="32"/>
        <v>C05766 : Uroporphyrinogen I</v>
      </c>
    </row>
    <row r="908" spans="1:4" x14ac:dyDescent="0.35">
      <c r="A908" s="41" t="s">
        <v>8255</v>
      </c>
      <c r="B908" s="42" t="s">
        <v>13763</v>
      </c>
      <c r="C908" s="40" t="str">
        <f t="shared" si="33"/>
        <v>C05768 : 1</v>
      </c>
      <c r="D908" s="43" t="str">
        <f t="shared" si="32"/>
        <v>C05768 : Coproporphyrinogen I</v>
      </c>
    </row>
    <row r="909" spans="1:4" x14ac:dyDescent="0.35">
      <c r="A909" s="41" t="s">
        <v>6522</v>
      </c>
      <c r="B909" s="42" t="s">
        <v>13764</v>
      </c>
      <c r="C909" s="40" t="str">
        <f t="shared" si="33"/>
        <v>C05774 : 1</v>
      </c>
      <c r="D909" s="43" t="str">
        <f t="shared" si="32"/>
        <v>C05774 : Cobinamide</v>
      </c>
    </row>
    <row r="910" spans="1:4" x14ac:dyDescent="0.35">
      <c r="A910" s="41" t="s">
        <v>6504</v>
      </c>
      <c r="B910" s="42" t="s">
        <v>13765</v>
      </c>
      <c r="C910" s="40" t="str">
        <f t="shared" si="33"/>
        <v>C05778 : 1</v>
      </c>
      <c r="D910" s="43" t="str">
        <f t="shared" si="32"/>
        <v>C05778 : Sirohydrochlorin</v>
      </c>
    </row>
    <row r="911" spans="1:4" x14ac:dyDescent="0.35">
      <c r="A911" s="41" t="s">
        <v>1595</v>
      </c>
      <c r="B911" s="42" t="s">
        <v>13766</v>
      </c>
      <c r="C911" s="40" t="str">
        <f t="shared" si="33"/>
        <v>C05796 : 1</v>
      </c>
      <c r="D911" s="43" t="str">
        <f t="shared" si="32"/>
        <v>C05796 : Galactan</v>
      </c>
    </row>
    <row r="912" spans="1:4" x14ac:dyDescent="0.35">
      <c r="A912" s="47" t="s">
        <v>4065</v>
      </c>
      <c r="B912" s="42" t="s">
        <v>13767</v>
      </c>
      <c r="C912" s="40" t="str">
        <f t="shared" si="33"/>
        <v>C05817 : 1</v>
      </c>
      <c r="D912" s="43" t="str">
        <f t="shared" si="32"/>
        <v>C05817 : SHCHC</v>
      </c>
    </row>
    <row r="913" spans="1:4" x14ac:dyDescent="0.35">
      <c r="A913" s="41" t="s">
        <v>8256</v>
      </c>
      <c r="B913" s="42" t="s">
        <v>13769</v>
      </c>
      <c r="C913" s="40" t="str">
        <f t="shared" si="33"/>
        <v>C05819 : 1</v>
      </c>
      <c r="D913" s="43" t="str">
        <f t="shared" si="32"/>
        <v>C05819 : Menaquinol</v>
      </c>
    </row>
    <row r="914" spans="1:4" x14ac:dyDescent="0.35">
      <c r="A914" s="47" t="s">
        <v>3756</v>
      </c>
      <c r="B914" s="42" t="s">
        <v>13768</v>
      </c>
      <c r="C914" s="40" t="str">
        <f t="shared" si="33"/>
        <v>C05822 : 1</v>
      </c>
      <c r="D914" s="43" t="str">
        <f t="shared" si="32"/>
        <v>C05822 : 3'-CMP</v>
      </c>
    </row>
    <row r="915" spans="1:4" x14ac:dyDescent="0.35">
      <c r="A915" s="45" t="s">
        <v>1596</v>
      </c>
      <c r="B915" s="42" t="s">
        <v>13770</v>
      </c>
      <c r="C915" s="40" t="str">
        <f t="shared" si="33"/>
        <v>C05823 : 1</v>
      </c>
      <c r="D915" s="43" t="str">
        <f t="shared" si="32"/>
        <v>C05823 : 3-Mercaptolactate</v>
      </c>
    </row>
    <row r="916" spans="1:4" x14ac:dyDescent="0.35">
      <c r="A916" s="41" t="s">
        <v>8257</v>
      </c>
      <c r="B916" s="42" t="s">
        <v>13771</v>
      </c>
      <c r="C916" s="40" t="str">
        <f t="shared" si="33"/>
        <v>C05840 : 1</v>
      </c>
      <c r="D916" s="43" t="str">
        <f t="shared" si="32"/>
        <v>C05840 : Iminoaspartate</v>
      </c>
    </row>
    <row r="917" spans="1:4" x14ac:dyDescent="0.35">
      <c r="A917" s="41" t="s">
        <v>8258</v>
      </c>
      <c r="B917" s="42" t="s">
        <v>13772</v>
      </c>
      <c r="C917" s="40" t="str">
        <f t="shared" si="33"/>
        <v>C05841 : 1</v>
      </c>
      <c r="D917" s="43" t="str">
        <f t="shared" si="32"/>
        <v>C05841 : beta-D-Ribosylnicotinate</v>
      </c>
    </row>
    <row r="918" spans="1:4" x14ac:dyDescent="0.35">
      <c r="A918" s="41" t="s">
        <v>7919</v>
      </c>
      <c r="B918" s="42" t="s">
        <v>13773</v>
      </c>
      <c r="C918" s="40" t="str">
        <f t="shared" si="33"/>
        <v>C05844 : 1</v>
      </c>
      <c r="D918" s="43" t="str">
        <f t="shared" si="32"/>
        <v>C05844 : Glutaurine</v>
      </c>
    </row>
    <row r="919" spans="1:4" x14ac:dyDescent="0.35">
      <c r="A919" s="41" t="s">
        <v>8259</v>
      </c>
      <c r="B919" s="42" t="s">
        <v>13774</v>
      </c>
      <c r="C919" s="40" t="str">
        <f t="shared" si="33"/>
        <v>C05847 : 1</v>
      </c>
      <c r="D919" s="43" t="str">
        <f t="shared" si="32"/>
        <v>C05847 : Polyprenyl diphosphate</v>
      </c>
    </row>
    <row r="920" spans="1:4" ht="29" x14ac:dyDescent="0.35">
      <c r="A920" s="41" t="s">
        <v>7920</v>
      </c>
      <c r="B920" s="42" t="s">
        <v>13722</v>
      </c>
      <c r="C920" s="40" t="str">
        <f t="shared" si="33"/>
        <v>C05892 : 1</v>
      </c>
      <c r="D920" s="43" t="str">
        <f t="shared" si="32"/>
        <v>C05892 : UDP-N-acetylmuramoyl-L-alanyl-gamma-D-glutamyl-L-lysine</v>
      </c>
    </row>
    <row r="921" spans="1:4" ht="58" x14ac:dyDescent="0.35">
      <c r="A921" s="41" t="s">
        <v>8260</v>
      </c>
      <c r="B921" s="42" t="s">
        <v>13723</v>
      </c>
      <c r="C921" s="40" t="str">
        <f t="shared" si="33"/>
        <v>C05893 : 1</v>
      </c>
      <c r="D921" s="43" t="str">
        <f t="shared" si="32"/>
        <v>C05893 : Undecaprenyl-diphospho-N-acetylmuramoyl-(N-acetylglucosamine)-L-alanyl-gamma-D-glutamyl-L-lysyl-D-alanyl-D-alanine</v>
      </c>
    </row>
    <row r="922" spans="1:4" ht="58" x14ac:dyDescent="0.35">
      <c r="A922" s="41" t="s">
        <v>7921</v>
      </c>
      <c r="B922" s="42" t="s">
        <v>13775</v>
      </c>
      <c r="C922" s="40" t="str">
        <f t="shared" si="33"/>
        <v>C05897 : 1</v>
      </c>
      <c r="D922" s="43" t="str">
        <f t="shared" si="32"/>
        <v>C05897 : Undecaprenyl-diphospho-N-acetylmuramoyl-L-alanyl-D-glutamyl-meso-2,6-diaminopimeloyl-D-alanyl-D-alanine</v>
      </c>
    </row>
    <row r="923" spans="1:4" ht="72.5" x14ac:dyDescent="0.35">
      <c r="A923" s="41" t="s">
        <v>8261</v>
      </c>
      <c r="B923" s="42" t="s">
        <v>13776</v>
      </c>
      <c r="C923" s="40" t="str">
        <f t="shared" si="33"/>
        <v>C05898 : 1</v>
      </c>
      <c r="D923" s="43" t="str">
        <f t="shared" si="32"/>
        <v>C05898 : Undecaprenyl-diphospho-N-acetylmuramoyl-(N-acetylglucosamine)-L-alanyl-D-glutamyl-meso-2,6-diaminopimeloyl-D-alanyl-D-alanine</v>
      </c>
    </row>
    <row r="924" spans="1:4" ht="29" x14ac:dyDescent="0.35">
      <c r="A924" s="47" t="s">
        <v>1597</v>
      </c>
      <c r="B924" s="42" t="s">
        <v>13777</v>
      </c>
      <c r="C924" s="40" t="str">
        <f t="shared" si="33"/>
        <v>C05922 : 1</v>
      </c>
      <c r="D924" s="43" t="str">
        <f t="shared" si="32"/>
        <v>C05922 : Formamidopyrimidine nucleoside triphosphate</v>
      </c>
    </row>
    <row r="925" spans="1:4" ht="29" x14ac:dyDescent="0.35">
      <c r="A925" s="47" t="s">
        <v>1598</v>
      </c>
      <c r="B925" s="42" t="s">
        <v>13778</v>
      </c>
      <c r="C925" s="40" t="str">
        <f t="shared" si="33"/>
        <v>C05923 : 1</v>
      </c>
      <c r="D925" s="43" t="str">
        <f t="shared" si="32"/>
        <v>C05923 : 2,5-Diaminopyrimidine nucleoside triphosphate</v>
      </c>
    </row>
    <row r="926" spans="1:4" x14ac:dyDescent="0.35">
      <c r="A926" s="41" t="s">
        <v>8262</v>
      </c>
      <c r="B926" s="42" t="s">
        <v>13779</v>
      </c>
      <c r="C926" s="40" t="str">
        <f t="shared" si="33"/>
        <v>C05936 : 1</v>
      </c>
      <c r="D926" s="43" t="str">
        <f t="shared" si="32"/>
        <v>C05936 : N4-Acetylaminobutanal</v>
      </c>
    </row>
    <row r="927" spans="1:4" ht="29" x14ac:dyDescent="0.35">
      <c r="A927" s="41" t="s">
        <v>8263</v>
      </c>
      <c r="B927" s="42" t="s">
        <v>13780</v>
      </c>
      <c r="C927" s="40" t="str">
        <f t="shared" si="33"/>
        <v>C05938 : 1</v>
      </c>
      <c r="D927" s="43" t="str">
        <f t="shared" si="32"/>
        <v>C05938 : L-4-Hydroxyglutamate semialdehyde</v>
      </c>
    </row>
    <row r="928" spans="1:4" x14ac:dyDescent="0.35">
      <c r="A928" s="41" t="s">
        <v>4043</v>
      </c>
      <c r="B928" s="42" t="s">
        <v>13781</v>
      </c>
      <c r="C928" s="40" t="str">
        <f t="shared" si="33"/>
        <v>C05946 : 1</v>
      </c>
      <c r="D928" s="43" t="str">
        <f t="shared" si="32"/>
        <v>C05946 : D-4-Hydroxy-2-oxoglutarate</v>
      </c>
    </row>
    <row r="929" spans="1:4" ht="29" x14ac:dyDescent="0.35">
      <c r="A929" s="41" t="s">
        <v>7922</v>
      </c>
      <c r="B929" s="42" t="s">
        <v>13782</v>
      </c>
      <c r="C929" s="40" t="str">
        <f t="shared" si="33"/>
        <v>C05947 : 1</v>
      </c>
      <c r="D929" s="43" t="str">
        <f t="shared" si="32"/>
        <v>C05947 : L-erythro-4-Hydroxyglutamate</v>
      </c>
    </row>
    <row r="930" spans="1:4" x14ac:dyDescent="0.35">
      <c r="A930" s="41" t="s">
        <v>8264</v>
      </c>
      <c r="B930" s="42" t="s">
        <v>13783</v>
      </c>
      <c r="C930" s="40" t="str">
        <f t="shared" si="33"/>
        <v>C05951 : 1</v>
      </c>
      <c r="D930" s="43" t="str">
        <f t="shared" si="32"/>
        <v>C05951 : LTD4</v>
      </c>
    </row>
    <row r="931" spans="1:4" x14ac:dyDescent="0.35">
      <c r="A931" s="47" t="s">
        <v>3617</v>
      </c>
      <c r="B931" s="42" t="s">
        <v>13784</v>
      </c>
      <c r="C931" s="40" t="str">
        <f t="shared" si="33"/>
        <v>C05966 : 1</v>
      </c>
      <c r="D931" s="43" t="str">
        <f t="shared" si="32"/>
        <v>C05966 : 15(S)-HPETE</v>
      </c>
    </row>
    <row r="932" spans="1:4" x14ac:dyDescent="0.35">
      <c r="A932" s="41" t="s">
        <v>6523</v>
      </c>
      <c r="B932" s="42" t="s">
        <v>13785</v>
      </c>
      <c r="C932" s="40" t="str">
        <f t="shared" si="33"/>
        <v>C05983 : 1</v>
      </c>
      <c r="D932" s="43" t="str">
        <f t="shared" si="32"/>
        <v>C05983 : Propionyladenylate</v>
      </c>
    </row>
    <row r="933" spans="1:4" x14ac:dyDescent="0.35">
      <c r="A933" s="45" t="s">
        <v>1599</v>
      </c>
      <c r="B933" s="42" t="s">
        <v>13786</v>
      </c>
      <c r="C933" s="40" t="str">
        <f t="shared" si="33"/>
        <v>C05984 : 1</v>
      </c>
      <c r="D933" s="43" t="str">
        <f t="shared" si="32"/>
        <v>C05984 : 2-Hydroxybutanoic acid</v>
      </c>
    </row>
    <row r="934" spans="1:4" x14ac:dyDescent="0.35">
      <c r="A934" s="41" t="s">
        <v>8265</v>
      </c>
      <c r="B934" s="42" t="s">
        <v>13787</v>
      </c>
      <c r="C934" s="40" t="str">
        <f t="shared" si="33"/>
        <v>C05985 : 1</v>
      </c>
      <c r="D934" s="43" t="str">
        <f t="shared" si="32"/>
        <v>C05985 : 2-Propynal</v>
      </c>
    </row>
    <row r="935" spans="1:4" x14ac:dyDescent="0.35">
      <c r="A935" s="41" t="s">
        <v>7923</v>
      </c>
      <c r="B935" s="42" t="s">
        <v>13788</v>
      </c>
      <c r="C935" s="40" t="str">
        <f t="shared" si="33"/>
        <v>C05993 : 1</v>
      </c>
      <c r="D935" s="43" t="str">
        <f t="shared" si="32"/>
        <v>C05993 : Acetyl adenylate</v>
      </c>
    </row>
    <row r="936" spans="1:4" ht="29" x14ac:dyDescent="0.35">
      <c r="A936" s="47" t="s">
        <v>8266</v>
      </c>
      <c r="B936" s="42" t="s">
        <v>13789</v>
      </c>
      <c r="C936" s="40" t="str">
        <f t="shared" si="33"/>
        <v>C05998 : 1</v>
      </c>
      <c r="D936" s="43" t="str">
        <f t="shared" si="32"/>
        <v>C05998 : 3-Hydroxy-3-methylbutanoyl-CoA</v>
      </c>
    </row>
    <row r="937" spans="1:4" ht="29" x14ac:dyDescent="0.35">
      <c r="A937" s="47" t="s">
        <v>4088</v>
      </c>
      <c r="B937" s="42" t="s">
        <v>13790</v>
      </c>
      <c r="C937" s="40" t="str">
        <f t="shared" si="33"/>
        <v>C06000 : 1</v>
      </c>
      <c r="D937" s="43" t="str">
        <f t="shared" si="32"/>
        <v>C06000 : (S)-3-Hydroxyisobutyryl-CoA</v>
      </c>
    </row>
    <row r="938" spans="1:4" ht="29" x14ac:dyDescent="0.35">
      <c r="A938" s="41" t="s">
        <v>8267</v>
      </c>
      <c r="B938" s="42" t="s">
        <v>13791</v>
      </c>
      <c r="C938" s="40" t="str">
        <f t="shared" si="33"/>
        <v>C06002 : 1</v>
      </c>
      <c r="D938" s="43" t="str">
        <f t="shared" si="32"/>
        <v>C06002 : (S)-Methylmalonate semialdehyde</v>
      </c>
    </row>
    <row r="939" spans="1:4" ht="29" x14ac:dyDescent="0.35">
      <c r="A939" s="45" t="s">
        <v>8268</v>
      </c>
      <c r="B939" s="42" t="s">
        <v>13792</v>
      </c>
      <c r="C939" s="40" t="str">
        <f t="shared" si="33"/>
        <v>C06006 : 1</v>
      </c>
      <c r="D939" s="43" t="str">
        <f t="shared" si="32"/>
        <v>C06006 : (S)-2-Aceto-2-hydroxybutanoate</v>
      </c>
    </row>
    <row r="940" spans="1:4" ht="29" x14ac:dyDescent="0.35">
      <c r="A940" s="47" t="s">
        <v>4156</v>
      </c>
      <c r="B940" s="42" t="s">
        <v>13724</v>
      </c>
      <c r="C940" s="40" t="str">
        <f t="shared" si="33"/>
        <v>C06007 : 1</v>
      </c>
      <c r="D940" s="43" t="str">
        <f t="shared" si="32"/>
        <v>C06007 : (R)-2,3-Dihydroxy-3-methylpentanoate</v>
      </c>
    </row>
    <row r="941" spans="1:4" x14ac:dyDescent="0.35">
      <c r="A941" s="45" t="s">
        <v>2940</v>
      </c>
      <c r="B941" s="42" t="s">
        <v>13725</v>
      </c>
      <c r="C941" s="40" t="str">
        <f t="shared" si="33"/>
        <v>C06010 : 1</v>
      </c>
      <c r="D941" s="43" t="str">
        <f t="shared" si="32"/>
        <v>C06010 : (S)-2-Acetolactate</v>
      </c>
    </row>
    <row r="942" spans="1:4" ht="29" x14ac:dyDescent="0.35">
      <c r="A942" s="47" t="s">
        <v>4041</v>
      </c>
      <c r="B942" s="42" t="s">
        <v>13793</v>
      </c>
      <c r="C942" s="40" t="str">
        <f t="shared" si="33"/>
        <v>C06019 : 1</v>
      </c>
      <c r="D942" s="43" t="str">
        <f t="shared" si="32"/>
        <v>C06019 : D-arabino-Hex-3-ulose 6-phosphate</v>
      </c>
    </row>
    <row r="943" spans="1:4" x14ac:dyDescent="0.35">
      <c r="A943" s="41" t="s">
        <v>8269</v>
      </c>
      <c r="B943" s="42" t="s">
        <v>13794</v>
      </c>
      <c r="C943" s="40" t="str">
        <f t="shared" si="33"/>
        <v>C06023 : 1</v>
      </c>
      <c r="D943" s="43" t="str">
        <f t="shared" si="32"/>
        <v>C06023 : D-Glucosaminide</v>
      </c>
    </row>
    <row r="944" spans="1:4" x14ac:dyDescent="0.35">
      <c r="A944" s="45" t="s">
        <v>1600</v>
      </c>
      <c r="B944" s="42" t="s">
        <v>13795</v>
      </c>
      <c r="C944" s="40" t="str">
        <f t="shared" si="33"/>
        <v>C06032 : 1</v>
      </c>
      <c r="D944" s="43" t="str">
        <f t="shared" si="32"/>
        <v>C06032 : D-erythro-3-Methylmalate</v>
      </c>
    </row>
    <row r="945" spans="1:4" x14ac:dyDescent="0.35">
      <c r="A945" s="41" t="s">
        <v>8270</v>
      </c>
      <c r="B945" s="42" t="s">
        <v>13796</v>
      </c>
      <c r="C945" s="40" t="str">
        <f t="shared" si="33"/>
        <v>C06037 : 1</v>
      </c>
      <c r="D945" s="43" t="str">
        <f t="shared" si="32"/>
        <v>C06037 : DGDG</v>
      </c>
    </row>
    <row r="946" spans="1:4" ht="29" x14ac:dyDescent="0.35">
      <c r="A946" s="41" t="s">
        <v>8271</v>
      </c>
      <c r="B946" s="42" t="s">
        <v>13797</v>
      </c>
      <c r="C946" s="40" t="str">
        <f t="shared" si="33"/>
        <v>C06054 : 1</v>
      </c>
      <c r="D946" s="43" t="str">
        <f t="shared" si="32"/>
        <v>C06054 : 2-Oxo-3-hydroxy-4-phosphobutanoate</v>
      </c>
    </row>
    <row r="947" spans="1:4" ht="29" x14ac:dyDescent="0.35">
      <c r="A947" s="41" t="s">
        <v>8272</v>
      </c>
      <c r="B947" s="42" t="s">
        <v>13798</v>
      </c>
      <c r="C947" s="40" t="str">
        <f t="shared" si="33"/>
        <v>C06055 : 1</v>
      </c>
      <c r="D947" s="43" t="str">
        <f t="shared" si="32"/>
        <v>C06055 : O-Phospho-4-hydroxy-L-threonine</v>
      </c>
    </row>
    <row r="948" spans="1:4" x14ac:dyDescent="0.35">
      <c r="A948" s="41" t="s">
        <v>8273</v>
      </c>
      <c r="B948" s="42" t="s">
        <v>13799</v>
      </c>
      <c r="C948" s="40" t="str">
        <f t="shared" si="33"/>
        <v>C06056 : 1</v>
      </c>
      <c r="D948" s="43" t="str">
        <f t="shared" si="32"/>
        <v>C06056 : Hydroxythreonine</v>
      </c>
    </row>
    <row r="949" spans="1:4" x14ac:dyDescent="0.35">
      <c r="A949" s="41" t="s">
        <v>8274</v>
      </c>
      <c r="B949" s="42" t="s">
        <v>13800</v>
      </c>
      <c r="C949" s="40" t="str">
        <f t="shared" si="33"/>
        <v>C06060 : 1</v>
      </c>
      <c r="D949" s="43" t="str">
        <f t="shared" si="32"/>
        <v>C06060 : Amidine</v>
      </c>
    </row>
    <row r="950" spans="1:4" ht="29" x14ac:dyDescent="0.35">
      <c r="A950" s="41" t="s">
        <v>8275</v>
      </c>
      <c r="B950" s="42" t="s">
        <v>13801</v>
      </c>
      <c r="C950" s="40" t="str">
        <f t="shared" si="33"/>
        <v>C06109 : 1</v>
      </c>
      <c r="D950" s="43" t="str">
        <f t="shared" si="32"/>
        <v>C06109 : Cytochrome P-450 oxidized form</v>
      </c>
    </row>
    <row r="951" spans="1:4" ht="29" x14ac:dyDescent="0.35">
      <c r="A951" s="41" t="s">
        <v>8276</v>
      </c>
      <c r="B951" s="42" t="s">
        <v>13802</v>
      </c>
      <c r="C951" s="40" t="str">
        <f t="shared" si="33"/>
        <v>C06110 : 1</v>
      </c>
      <c r="D951" s="43" t="str">
        <f t="shared" si="32"/>
        <v>C06110 : Cytochrome P-450 reduced form</v>
      </c>
    </row>
    <row r="952" spans="1:4" ht="29" x14ac:dyDescent="0.35">
      <c r="A952" s="41" t="s">
        <v>8277</v>
      </c>
      <c r="B952" s="42" t="s">
        <v>13803</v>
      </c>
      <c r="C952" s="40" t="str">
        <f t="shared" si="33"/>
        <v>C06114 : 1</v>
      </c>
      <c r="D952" s="43" t="str">
        <f t="shared" si="32"/>
        <v>C06114 : gamma-Glutamyl-beta-aminopropiononitrile</v>
      </c>
    </row>
    <row r="953" spans="1:4" ht="29" x14ac:dyDescent="0.35">
      <c r="A953" s="41" t="s">
        <v>8278</v>
      </c>
      <c r="B953" s="42" t="s">
        <v>13804</v>
      </c>
      <c r="C953" s="40" t="str">
        <f t="shared" si="33"/>
        <v>C06118 : 1</v>
      </c>
      <c r="D953" s="43" t="str">
        <f t="shared" si="32"/>
        <v>C06118 : Unsaturated digalacturonate</v>
      </c>
    </row>
    <row r="954" spans="1:4" x14ac:dyDescent="0.35">
      <c r="A954" s="41" t="s">
        <v>8279</v>
      </c>
      <c r="B954" s="42" t="s">
        <v>13805</v>
      </c>
      <c r="C954" s="40" t="str">
        <f t="shared" si="33"/>
        <v>C06126 : 1</v>
      </c>
      <c r="D954" s="43" t="str">
        <f t="shared" si="32"/>
        <v>C06126 : Digalactosylceramide</v>
      </c>
    </row>
    <row r="955" spans="1:4" x14ac:dyDescent="0.35">
      <c r="A955" s="41" t="s">
        <v>1601</v>
      </c>
      <c r="B955" s="42" t="s">
        <v>13806</v>
      </c>
      <c r="C955" s="40" t="str">
        <f t="shared" si="33"/>
        <v>C06135 : 1</v>
      </c>
      <c r="D955" s="43" t="str">
        <f t="shared" si="32"/>
        <v>C06135 : GA2</v>
      </c>
    </row>
    <row r="956" spans="1:4" x14ac:dyDescent="0.35">
      <c r="A956" s="41" t="s">
        <v>1602</v>
      </c>
      <c r="B956" s="42" t="s">
        <v>13807</v>
      </c>
      <c r="C956" s="40" t="str">
        <f t="shared" si="33"/>
        <v>C06136 : 1</v>
      </c>
      <c r="D956" s="43" t="str">
        <f t="shared" si="32"/>
        <v>C06136 : GA1</v>
      </c>
    </row>
    <row r="957" spans="1:4" ht="43.5" x14ac:dyDescent="0.35">
      <c r="A957" s="47" t="s">
        <v>1603</v>
      </c>
      <c r="B957" s="42" t="s">
        <v>13808</v>
      </c>
      <c r="C957" s="40" t="str">
        <f t="shared" si="33"/>
        <v>C06148 : 1</v>
      </c>
      <c r="D957" s="43" t="str">
        <f t="shared" si="32"/>
        <v>C06148 : 2,5-Diamino-6-(5'-triphosphoryl-3',4'-trihydroxy-2'-oxopentyl)-amino-4-oxopyrimidine</v>
      </c>
    </row>
    <row r="958" spans="1:4" x14ac:dyDescent="0.35">
      <c r="A958" s="44" t="s">
        <v>8280</v>
      </c>
      <c r="B958" s="42" t="s">
        <v>13809</v>
      </c>
      <c r="C958" s="40" t="str">
        <f t="shared" si="33"/>
        <v>C06153 : 1</v>
      </c>
      <c r="D958" s="43" t="str">
        <f t="shared" si="32"/>
        <v>C06153 : Scyllitol</v>
      </c>
    </row>
    <row r="959" spans="1:4" ht="29" x14ac:dyDescent="0.35">
      <c r="A959" s="41" t="s">
        <v>4292</v>
      </c>
      <c r="B959" s="42" t="s">
        <v>13810</v>
      </c>
      <c r="C959" s="40" t="str">
        <f t="shared" si="33"/>
        <v>C06156 : 1</v>
      </c>
      <c r="D959" s="43" t="str">
        <f t="shared" si="32"/>
        <v>C06156 : D-Glucosamine 1-phosphate</v>
      </c>
    </row>
    <row r="960" spans="1:4" ht="29" x14ac:dyDescent="0.35">
      <c r="A960" s="41" t="s">
        <v>7924</v>
      </c>
      <c r="B960" s="42" t="s">
        <v>13726</v>
      </c>
      <c r="C960" s="40" t="str">
        <f t="shared" si="33"/>
        <v>C06157 : 1</v>
      </c>
      <c r="D960" s="43" t="str">
        <f t="shared" si="32"/>
        <v>C06157 : S-Glutaryldihydrolipoamide-E</v>
      </c>
    </row>
    <row r="961" spans="1:4" x14ac:dyDescent="0.35">
      <c r="A961" s="41" t="s">
        <v>8281</v>
      </c>
      <c r="B961" s="42" t="s">
        <v>13727</v>
      </c>
      <c r="C961" s="40" t="str">
        <f t="shared" si="33"/>
        <v>C06174 : 1</v>
      </c>
      <c r="D961" s="43" t="str">
        <f t="shared" si="32"/>
        <v>C06174 : Codeine</v>
      </c>
    </row>
    <row r="962" spans="1:4" x14ac:dyDescent="0.35">
      <c r="A962" s="41" t="s">
        <v>8282</v>
      </c>
      <c r="B962" s="42" t="s">
        <v>13811</v>
      </c>
      <c r="C962" s="40" t="str">
        <f t="shared" si="33"/>
        <v>C06187 : 1</v>
      </c>
      <c r="D962" s="43" t="str">
        <f t="shared" ref="D962:D1025" si="34">_xlfn.CONCAT(A962," : ", B962)</f>
        <v>C06187 : Arbutin-6P</v>
      </c>
    </row>
    <row r="963" spans="1:4" x14ac:dyDescent="0.35">
      <c r="A963" s="41" t="s">
        <v>8283</v>
      </c>
      <c r="B963" s="42" t="s">
        <v>13812</v>
      </c>
      <c r="C963" s="40" t="str">
        <f t="shared" ref="C963:C1026" si="35">_xlfn.CONCAT(A963, " : ", "1")</f>
        <v>C06188 : 1</v>
      </c>
      <c r="D963" s="43" t="str">
        <f t="shared" si="34"/>
        <v>C06188 : Salicin-6P</v>
      </c>
    </row>
    <row r="964" spans="1:4" x14ac:dyDescent="0.35">
      <c r="A964" s="47" t="s">
        <v>3757</v>
      </c>
      <c r="B964" s="42" t="s">
        <v>13813</v>
      </c>
      <c r="C964" s="40" t="str">
        <f t="shared" si="35"/>
        <v>C06193 : 1</v>
      </c>
      <c r="D964" s="43" t="str">
        <f t="shared" si="34"/>
        <v>C06193 : Guanosine 3'-phosphate</v>
      </c>
    </row>
    <row r="965" spans="1:4" x14ac:dyDescent="0.35">
      <c r="A965" s="41" t="s">
        <v>8284</v>
      </c>
      <c r="B965" s="42" t="s">
        <v>13814</v>
      </c>
      <c r="C965" s="40" t="str">
        <f t="shared" si="35"/>
        <v>C06194 : 1</v>
      </c>
      <c r="D965" s="43" t="str">
        <f t="shared" si="34"/>
        <v>C06194 : 2',3'-Cyclic GMP</v>
      </c>
    </row>
    <row r="966" spans="1:4" x14ac:dyDescent="0.35">
      <c r="A966" s="41" t="s">
        <v>8285</v>
      </c>
      <c r="B966" s="42" t="s">
        <v>13815</v>
      </c>
      <c r="C966" s="40" t="str">
        <f t="shared" si="35"/>
        <v>C06196 : 1</v>
      </c>
      <c r="D966" s="43" t="str">
        <f t="shared" si="34"/>
        <v>C06196 : dIMP</v>
      </c>
    </row>
    <row r="967" spans="1:4" ht="29" x14ac:dyDescent="0.35">
      <c r="A967" s="48" t="s">
        <v>2943</v>
      </c>
      <c r="B967" s="42" t="s">
        <v>13816</v>
      </c>
      <c r="C967" s="40" t="str">
        <f t="shared" si="35"/>
        <v>C06210 : 1</v>
      </c>
      <c r="D967" s="43" t="str">
        <f t="shared" si="34"/>
        <v>C06210 : 2-Hydroxy-6-oxo-hept-2,4-dienoate</v>
      </c>
    </row>
    <row r="968" spans="1:4" x14ac:dyDescent="0.35">
      <c r="A968" s="41" t="s">
        <v>6528</v>
      </c>
      <c r="B968" s="42" t="s">
        <v>13817</v>
      </c>
      <c r="C968" s="40" t="str">
        <f t="shared" si="35"/>
        <v>C06215 : 1</v>
      </c>
      <c r="D968" s="43" t="str">
        <f t="shared" si="34"/>
        <v>C06215 : Levan</v>
      </c>
    </row>
    <row r="969" spans="1:4" x14ac:dyDescent="0.35">
      <c r="A969" s="41" t="s">
        <v>8286</v>
      </c>
      <c r="B969" s="42" t="s">
        <v>13818</v>
      </c>
      <c r="C969" s="40" t="str">
        <f t="shared" si="35"/>
        <v>C06224 : 1</v>
      </c>
      <c r="D969" s="43" t="str">
        <f t="shared" si="34"/>
        <v>C06224 : 3,4-Dihydroxystyrene</v>
      </c>
    </row>
    <row r="970" spans="1:4" ht="29" x14ac:dyDescent="0.35">
      <c r="A970" s="41" t="s">
        <v>7925</v>
      </c>
      <c r="B970" s="42" t="s">
        <v>13819</v>
      </c>
      <c r="C970" s="40" t="str">
        <f t="shared" si="35"/>
        <v>C06250 : 1</v>
      </c>
      <c r="D970" s="43" t="str">
        <f t="shared" si="34"/>
        <v>C06250 : Biotin-carboxyl-carrier protein</v>
      </c>
    </row>
    <row r="971" spans="1:4" x14ac:dyDescent="0.35">
      <c r="A971" s="45" t="s">
        <v>8287</v>
      </c>
      <c r="B971" s="42" t="s">
        <v>13820</v>
      </c>
      <c r="C971" s="40" t="str">
        <f t="shared" si="35"/>
        <v>C06336 : 1</v>
      </c>
      <c r="D971" s="43" t="str">
        <f t="shared" si="34"/>
        <v>C06336 : 3-Sulfocatechol</v>
      </c>
    </row>
    <row r="972" spans="1:4" x14ac:dyDescent="0.35">
      <c r="A972" s="41" t="s">
        <v>7926</v>
      </c>
      <c r="B972" s="42" t="s">
        <v>13821</v>
      </c>
      <c r="C972" s="40" t="str">
        <f t="shared" si="35"/>
        <v>C06423 : 1</v>
      </c>
      <c r="D972" s="43" t="str">
        <f t="shared" si="34"/>
        <v>C06423 : Octanoic acid</v>
      </c>
    </row>
    <row r="973" spans="1:4" x14ac:dyDescent="0.35">
      <c r="A973" s="41" t="s">
        <v>7927</v>
      </c>
      <c r="B973" s="42" t="s">
        <v>13822</v>
      </c>
      <c r="C973" s="40" t="str">
        <f t="shared" si="35"/>
        <v>C06441 : 1</v>
      </c>
      <c r="D973" s="43" t="str">
        <f t="shared" si="34"/>
        <v>C06441 : L-Xylulose 1-phosphate</v>
      </c>
    </row>
    <row r="974" spans="1:4" x14ac:dyDescent="0.35">
      <c r="A974" s="41" t="s">
        <v>6626</v>
      </c>
      <c r="B974" s="42" t="s">
        <v>13823</v>
      </c>
      <c r="C974" s="40" t="str">
        <f t="shared" si="35"/>
        <v>C06481 : 1</v>
      </c>
      <c r="D974" s="43" t="str">
        <f t="shared" si="34"/>
        <v>C06481 : L-Seryl-tRNA(Sec)</v>
      </c>
    </row>
    <row r="975" spans="1:4" x14ac:dyDescent="0.35">
      <c r="A975" s="41" t="s">
        <v>8288</v>
      </c>
      <c r="B975" s="42" t="s">
        <v>13824</v>
      </c>
      <c r="C975" s="40" t="str">
        <f t="shared" si="35"/>
        <v>C06504 : 1</v>
      </c>
      <c r="D975" s="43" t="str">
        <f t="shared" si="34"/>
        <v>C06504 : Cob(II)yrinate a,c diamide</v>
      </c>
    </row>
    <row r="976" spans="1:4" x14ac:dyDescent="0.35">
      <c r="A976" s="41" t="s">
        <v>8289</v>
      </c>
      <c r="B976" s="42" t="s">
        <v>13825</v>
      </c>
      <c r="C976" s="40" t="str">
        <f t="shared" si="35"/>
        <v>C06505 : 1</v>
      </c>
      <c r="D976" s="43" t="str">
        <f t="shared" si="34"/>
        <v>C06505 : Cob(I)yrinate a,c diamide</v>
      </c>
    </row>
    <row r="977" spans="1:4" ht="29" x14ac:dyDescent="0.35">
      <c r="A977" s="41" t="s">
        <v>8290</v>
      </c>
      <c r="B977" s="42" t="s">
        <v>13826</v>
      </c>
      <c r="C977" s="40" t="str">
        <f t="shared" si="35"/>
        <v>C06506 : 1</v>
      </c>
      <c r="D977" s="43" t="str">
        <f t="shared" si="34"/>
        <v>C06506 : Adenosyl cobyrinate a,c diamide</v>
      </c>
    </row>
    <row r="978" spans="1:4" x14ac:dyDescent="0.35">
      <c r="A978" s="41" t="s">
        <v>6494</v>
      </c>
      <c r="B978" s="42" t="s">
        <v>13827</v>
      </c>
      <c r="C978" s="40" t="str">
        <f t="shared" si="35"/>
        <v>C06508 : 1</v>
      </c>
      <c r="D978" s="43" t="str">
        <f t="shared" si="34"/>
        <v>C06508 : Adenosyl cobinamide</v>
      </c>
    </row>
    <row r="979" spans="1:4" x14ac:dyDescent="0.35">
      <c r="A979" s="47" t="s">
        <v>3955</v>
      </c>
      <c r="B979" s="42" t="s">
        <v>13828</v>
      </c>
      <c r="C979" s="40" t="str">
        <f t="shared" si="35"/>
        <v>C06567 : 1</v>
      </c>
      <c r="D979" s="43" t="str">
        <f t="shared" si="34"/>
        <v>C06567 : Penicilloic acid</v>
      </c>
    </row>
    <row r="980" spans="1:4" x14ac:dyDescent="0.35">
      <c r="A980" s="41" t="s">
        <v>8291</v>
      </c>
      <c r="B980" s="42" t="s">
        <v>13728</v>
      </c>
      <c r="C980" s="40" t="str">
        <f t="shared" si="35"/>
        <v>C06604 : 1</v>
      </c>
      <c r="D980" s="43" t="str">
        <f t="shared" si="34"/>
        <v>C06604 : Parathion</v>
      </c>
    </row>
    <row r="981" spans="1:4" x14ac:dyDescent="0.35">
      <c r="A981" s="41" t="s">
        <v>8292</v>
      </c>
      <c r="B981" s="42" t="s">
        <v>13729</v>
      </c>
      <c r="C981" s="40" t="str">
        <f t="shared" si="35"/>
        <v>C06606 : 1</v>
      </c>
      <c r="D981" s="43" t="str">
        <f t="shared" si="34"/>
        <v>C06606 : Paraoxon</v>
      </c>
    </row>
    <row r="982" spans="1:4" ht="29" x14ac:dyDescent="0.35">
      <c r="A982" s="41" t="s">
        <v>8293</v>
      </c>
      <c r="B982" s="42" t="s">
        <v>13829</v>
      </c>
      <c r="C982" s="40" t="str">
        <f t="shared" si="35"/>
        <v>C06613 : 1</v>
      </c>
      <c r="D982" s="43" t="str">
        <f t="shared" si="34"/>
        <v>C06613 : trans-3-Chloroallyl aldehyde</v>
      </c>
    </row>
    <row r="983" spans="1:4" x14ac:dyDescent="0.35">
      <c r="A983" s="41" t="s">
        <v>8294</v>
      </c>
      <c r="B983" s="42" t="s">
        <v>13830</v>
      </c>
      <c r="C983" s="40" t="str">
        <f t="shared" si="35"/>
        <v>C06614 : 1</v>
      </c>
      <c r="D983" s="43" t="str">
        <f t="shared" si="34"/>
        <v>C06614 : trans-3-Chloroacrylic acid</v>
      </c>
    </row>
    <row r="984" spans="1:4" x14ac:dyDescent="0.35">
      <c r="A984" s="41" t="s">
        <v>8295</v>
      </c>
      <c r="B984" s="42" t="s">
        <v>13831</v>
      </c>
      <c r="C984" s="40" t="str">
        <f t="shared" si="35"/>
        <v>C06615 : 1</v>
      </c>
      <c r="D984" s="43" t="str">
        <f t="shared" si="34"/>
        <v>C06615 : cis-3-Chloroacrylic acid</v>
      </c>
    </row>
    <row r="985" spans="1:4" x14ac:dyDescent="0.35">
      <c r="A985" s="45" t="s">
        <v>8296</v>
      </c>
      <c r="B985" s="42" t="s">
        <v>13832</v>
      </c>
      <c r="C985" s="40" t="str">
        <f t="shared" si="35"/>
        <v>C06730 : 1</v>
      </c>
      <c r="D985" s="43" t="str">
        <f t="shared" si="34"/>
        <v>C06730 : 4-Methylcatechol</v>
      </c>
    </row>
    <row r="986" spans="1:4" x14ac:dyDescent="0.35">
      <c r="A986" s="41" t="s">
        <v>6429</v>
      </c>
      <c r="B986" s="42" t="s">
        <v>13833</v>
      </c>
      <c r="C986" s="40" t="str">
        <f t="shared" si="35"/>
        <v>C06754 : 1</v>
      </c>
      <c r="D986" s="43" t="str">
        <f t="shared" si="34"/>
        <v>C06754 : Chloroacetaldehyde</v>
      </c>
    </row>
    <row r="987" spans="1:4" x14ac:dyDescent="0.35">
      <c r="A987" s="41" t="s">
        <v>8297</v>
      </c>
      <c r="B987" s="42" t="s">
        <v>13834</v>
      </c>
      <c r="C987" s="40" t="str">
        <f t="shared" si="35"/>
        <v>C06755 : 1</v>
      </c>
      <c r="D987" s="43" t="str">
        <f t="shared" si="34"/>
        <v>C06755 : Chloroacetic acid</v>
      </c>
    </row>
    <row r="988" spans="1:4" x14ac:dyDescent="0.35">
      <c r="A988" s="41" t="s">
        <v>8298</v>
      </c>
      <c r="B988" s="42" t="s">
        <v>13835</v>
      </c>
      <c r="C988" s="40" t="str">
        <f t="shared" si="35"/>
        <v>C06758 : 1</v>
      </c>
      <c r="D988" s="43" t="str">
        <f t="shared" si="34"/>
        <v>C06758 : p-Tolualdehyde</v>
      </c>
    </row>
    <row r="989" spans="1:4" ht="29" x14ac:dyDescent="0.35">
      <c r="A989" s="48" t="s">
        <v>2944</v>
      </c>
      <c r="B989" s="42" t="s">
        <v>13836</v>
      </c>
      <c r="C989" s="40" t="str">
        <f t="shared" si="35"/>
        <v>C06760 : 1</v>
      </c>
      <c r="D989" s="43" t="str">
        <f t="shared" si="34"/>
        <v>C06760 : 2-Hydroxy-5-methyl-cis,cis-muconic semialdehyde</v>
      </c>
    </row>
    <row r="990" spans="1:4" x14ac:dyDescent="0.35">
      <c r="A990" s="41" t="s">
        <v>8299</v>
      </c>
      <c r="B990" s="42" t="s">
        <v>13837</v>
      </c>
      <c r="C990" s="40" t="str">
        <f t="shared" si="35"/>
        <v>C06790 : 1</v>
      </c>
      <c r="D990" s="43" t="str">
        <f t="shared" si="34"/>
        <v>C06790 : Trichloroethene</v>
      </c>
    </row>
    <row r="991" spans="1:4" x14ac:dyDescent="0.35">
      <c r="A991" s="41" t="s">
        <v>8300</v>
      </c>
      <c r="B991" s="42" t="s">
        <v>13838</v>
      </c>
      <c r="C991" s="40" t="str">
        <f t="shared" si="35"/>
        <v>C06800 : 1</v>
      </c>
      <c r="D991" s="43" t="str">
        <f t="shared" si="34"/>
        <v>C06800 : Aflatoxin B1</v>
      </c>
    </row>
    <row r="992" spans="1:4" x14ac:dyDescent="0.35">
      <c r="A992" s="41" t="s">
        <v>8301</v>
      </c>
      <c r="B992" s="42" t="s">
        <v>13839</v>
      </c>
      <c r="C992" s="40" t="str">
        <f t="shared" si="35"/>
        <v>C06868 : 1</v>
      </c>
      <c r="D992" s="43" t="str">
        <f t="shared" si="34"/>
        <v>C06868 : Carbamazepine</v>
      </c>
    </row>
    <row r="993" spans="1:4" x14ac:dyDescent="0.35">
      <c r="A993" s="47" t="s">
        <v>4240</v>
      </c>
      <c r="B993" s="42" t="s">
        <v>13840</v>
      </c>
      <c r="C993" s="40" t="str">
        <f t="shared" si="35"/>
        <v>C06892 : 1</v>
      </c>
      <c r="D993" s="43" t="str">
        <f t="shared" si="34"/>
        <v>C06892 : DKH</v>
      </c>
    </row>
    <row r="994" spans="1:4" x14ac:dyDescent="0.35">
      <c r="A994" s="47" t="s">
        <v>8302</v>
      </c>
      <c r="B994" s="42" t="s">
        <v>13841</v>
      </c>
      <c r="C994" s="40" t="str">
        <f t="shared" si="35"/>
        <v>C06893 : 1</v>
      </c>
      <c r="D994" s="43" t="str">
        <f t="shared" si="34"/>
        <v>C06893 : DKHP</v>
      </c>
    </row>
    <row r="995" spans="1:4" x14ac:dyDescent="0.35">
      <c r="A995" s="47" t="s">
        <v>3625</v>
      </c>
      <c r="B995" s="42" t="s">
        <v>13842</v>
      </c>
      <c r="C995" s="40" t="str">
        <f t="shared" si="35"/>
        <v>C07047 : 1</v>
      </c>
      <c r="D995" s="43" t="str">
        <f t="shared" si="34"/>
        <v>C07047 : Ifosfamide</v>
      </c>
    </row>
    <row r="996" spans="1:4" x14ac:dyDescent="0.35">
      <c r="A996" s="46" t="s">
        <v>8303</v>
      </c>
      <c r="B996" s="42" t="s">
        <v>13843</v>
      </c>
      <c r="C996" s="40" t="str">
        <f t="shared" si="35"/>
        <v>C07054 : 1</v>
      </c>
      <c r="D996" s="43" t="str">
        <f t="shared" si="34"/>
        <v>C07054 : Isoniazid</v>
      </c>
    </row>
    <row r="997" spans="1:4" x14ac:dyDescent="0.35">
      <c r="A997" s="47" t="s">
        <v>8304</v>
      </c>
      <c r="B997" s="42" t="s">
        <v>13844</v>
      </c>
      <c r="C997" s="40" t="str">
        <f t="shared" si="35"/>
        <v>C07073 : 1</v>
      </c>
      <c r="D997" s="43" t="str">
        <f t="shared" si="34"/>
        <v>C07073 : Lidocaine</v>
      </c>
    </row>
    <row r="998" spans="1:4" x14ac:dyDescent="0.35">
      <c r="A998" s="41" t="s">
        <v>8305</v>
      </c>
      <c r="B998" s="42" t="s">
        <v>13845</v>
      </c>
      <c r="C998" s="40" t="str">
        <f t="shared" si="35"/>
        <v>C07083 : 1</v>
      </c>
      <c r="D998" s="43" t="str">
        <f t="shared" si="34"/>
        <v>C07083 : Styrene</v>
      </c>
    </row>
    <row r="999" spans="1:4" x14ac:dyDescent="0.35">
      <c r="A999" s="45" t="s">
        <v>8306</v>
      </c>
      <c r="B999" s="42" t="s">
        <v>13846</v>
      </c>
      <c r="C999" s="40" t="str">
        <f t="shared" si="35"/>
        <v>C07085 : 1</v>
      </c>
      <c r="D999" s="43" t="str">
        <f t="shared" si="34"/>
        <v>C07085 : 3-Vinylcatechol</v>
      </c>
    </row>
    <row r="1000" spans="1:4" ht="29" x14ac:dyDescent="0.35">
      <c r="A1000" s="48" t="s">
        <v>2945</v>
      </c>
      <c r="B1000" s="42" t="s">
        <v>13523</v>
      </c>
      <c r="C1000" s="40" t="str">
        <f t="shared" si="35"/>
        <v>C07087 : 1</v>
      </c>
      <c r="D1000" s="43" t="str">
        <f t="shared" si="34"/>
        <v>C07087 : 2-Hydroxy-6-oxoocta-2,4,7-trienoate</v>
      </c>
    </row>
    <row r="1001" spans="1:4" ht="29" x14ac:dyDescent="0.35">
      <c r="A1001" s="48" t="s">
        <v>2946</v>
      </c>
      <c r="B1001" s="42" t="s">
        <v>13524</v>
      </c>
      <c r="C1001" s="40" t="str">
        <f t="shared" si="35"/>
        <v>C07089 : 1</v>
      </c>
      <c r="D1001" s="43" t="str">
        <f t="shared" si="34"/>
        <v>C07089 : 5-Chloro-2-hydroxymuconic semialdehyde</v>
      </c>
    </row>
    <row r="1002" spans="1:4" x14ac:dyDescent="0.35">
      <c r="A1002" s="41" t="s">
        <v>8307</v>
      </c>
      <c r="B1002" s="42" t="s">
        <v>13848</v>
      </c>
      <c r="C1002" s="40" t="str">
        <f t="shared" si="35"/>
        <v>C07108 : 1</v>
      </c>
      <c r="D1002" s="43" t="str">
        <f t="shared" si="34"/>
        <v>C07108 : Tamoxifen</v>
      </c>
    </row>
    <row r="1003" spans="1:4" x14ac:dyDescent="0.35">
      <c r="A1003" s="41" t="s">
        <v>8308</v>
      </c>
      <c r="B1003" s="42" t="s">
        <v>13849</v>
      </c>
      <c r="C1003" s="40" t="str">
        <f t="shared" si="35"/>
        <v>C07209 : 1</v>
      </c>
      <c r="D1003" s="43" t="str">
        <f t="shared" si="34"/>
        <v>C07209 : m-Tolualdehyde</v>
      </c>
    </row>
    <row r="1004" spans="1:4" x14ac:dyDescent="0.35">
      <c r="A1004" s="41" t="s">
        <v>8309</v>
      </c>
      <c r="B1004" s="42" t="s">
        <v>13850</v>
      </c>
      <c r="C1004" s="40" t="str">
        <f t="shared" si="35"/>
        <v>C07211 : 1</v>
      </c>
      <c r="D1004" s="43" t="str">
        <f t="shared" si="34"/>
        <v>C07211 : m-Methylbenzoate</v>
      </c>
    </row>
    <row r="1005" spans="1:4" x14ac:dyDescent="0.35">
      <c r="A1005" s="41" t="s">
        <v>8310</v>
      </c>
      <c r="B1005" s="42" t="s">
        <v>13851</v>
      </c>
      <c r="C1005" s="40" t="str">
        <f t="shared" si="35"/>
        <v>C07214 : 1</v>
      </c>
      <c r="D1005" s="43" t="str">
        <f t="shared" si="34"/>
        <v>C07214 : o-Tolualdehyde</v>
      </c>
    </row>
    <row r="1006" spans="1:4" x14ac:dyDescent="0.35">
      <c r="A1006" s="41" t="s">
        <v>8311</v>
      </c>
      <c r="B1006" s="42" t="s">
        <v>13852</v>
      </c>
      <c r="C1006" s="40" t="str">
        <f t="shared" si="35"/>
        <v>C07215 : 1</v>
      </c>
      <c r="D1006" s="43" t="str">
        <f t="shared" si="34"/>
        <v>C07215 : o-Toluate</v>
      </c>
    </row>
    <row r="1007" spans="1:4" x14ac:dyDescent="0.35">
      <c r="A1007" s="41" t="s">
        <v>7928</v>
      </c>
      <c r="B1007" s="42" t="s">
        <v>13853</v>
      </c>
      <c r="C1007" s="40" t="str">
        <f t="shared" si="35"/>
        <v>C07446 : 1</v>
      </c>
      <c r="D1007" s="43" t="str">
        <f t="shared" si="34"/>
        <v>C07446 : Isonicotinic acid</v>
      </c>
    </row>
    <row r="1008" spans="1:4" x14ac:dyDescent="0.35">
      <c r="A1008" s="46" t="s">
        <v>8312</v>
      </c>
      <c r="B1008" s="42" t="s">
        <v>13854</v>
      </c>
      <c r="C1008" s="40" t="str">
        <f t="shared" si="35"/>
        <v>C07447 : 1</v>
      </c>
      <c r="D1008" s="43" t="str">
        <f t="shared" si="34"/>
        <v>C07447 : Acetylhydrazine</v>
      </c>
    </row>
    <row r="1009" spans="1:4" ht="29" x14ac:dyDescent="0.35">
      <c r="A1009" s="47" t="s">
        <v>8313</v>
      </c>
      <c r="B1009" s="42" t="s">
        <v>13855</v>
      </c>
      <c r="C1009" s="40" t="str">
        <f t="shared" si="35"/>
        <v>C07478 : 1</v>
      </c>
      <c r="D1009" s="43" t="str">
        <f t="shared" si="34"/>
        <v>C07478 : 2-Hydroxy-5-methyl-cis,cis-muconate</v>
      </c>
    </row>
    <row r="1010" spans="1:4" ht="29" x14ac:dyDescent="0.35">
      <c r="A1010" s="47" t="s">
        <v>4284</v>
      </c>
      <c r="B1010" s="42" t="s">
        <v>13856</v>
      </c>
      <c r="C1010" s="40" t="str">
        <f t="shared" si="35"/>
        <v>C07479 : 1</v>
      </c>
      <c r="D1010" s="43" t="str">
        <f t="shared" si="34"/>
        <v>C07479 : 2-Oxo-5-methyl-cis-muconate</v>
      </c>
    </row>
    <row r="1011" spans="1:4" x14ac:dyDescent="0.35">
      <c r="A1011" s="41" t="s">
        <v>8314</v>
      </c>
      <c r="B1011" s="42" t="s">
        <v>13857</v>
      </c>
      <c r="C1011" s="40" t="str">
        <f t="shared" si="35"/>
        <v>C07481 : 1</v>
      </c>
      <c r="D1011" s="43" t="str">
        <f t="shared" si="34"/>
        <v>C07481 : Caffeine</v>
      </c>
    </row>
    <row r="1012" spans="1:4" x14ac:dyDescent="0.35">
      <c r="A1012" s="41" t="s">
        <v>8315</v>
      </c>
      <c r="B1012" s="42" t="s">
        <v>13858</v>
      </c>
      <c r="C1012" s="40" t="str">
        <f t="shared" si="35"/>
        <v>C07496 : 1</v>
      </c>
      <c r="D1012" s="43" t="str">
        <f t="shared" si="34"/>
        <v>C07496 : Carbamazepine epoxide</v>
      </c>
    </row>
    <row r="1013" spans="1:4" x14ac:dyDescent="0.35">
      <c r="A1013" s="41" t="s">
        <v>8316</v>
      </c>
      <c r="B1013" s="42" t="s">
        <v>13859</v>
      </c>
      <c r="C1013" s="40" t="str">
        <f t="shared" si="35"/>
        <v>C07535 : 1</v>
      </c>
      <c r="D1013" s="43" t="str">
        <f t="shared" si="34"/>
        <v>C07535 : Benzpyrene</v>
      </c>
    </row>
    <row r="1014" spans="1:4" x14ac:dyDescent="0.35">
      <c r="A1014" s="47" t="s">
        <v>3628</v>
      </c>
      <c r="B1014" s="42" t="s">
        <v>13860</v>
      </c>
      <c r="C1014" s="40" t="str">
        <f t="shared" si="35"/>
        <v>C07572 : 1</v>
      </c>
      <c r="D1014" s="43" t="str">
        <f t="shared" si="34"/>
        <v>C07572 : Citalopram</v>
      </c>
    </row>
    <row r="1015" spans="1:4" x14ac:dyDescent="0.35">
      <c r="A1015" s="46" t="s">
        <v>8317</v>
      </c>
      <c r="B1015" s="42" t="s">
        <v>13861</v>
      </c>
      <c r="C1015" s="40" t="str">
        <f t="shared" si="35"/>
        <v>C07585 : 1</v>
      </c>
      <c r="D1015" s="43" t="str">
        <f t="shared" si="34"/>
        <v>C07585 : N-Acetylisoniazid</v>
      </c>
    </row>
    <row r="1016" spans="1:4" x14ac:dyDescent="0.35">
      <c r="A1016" s="41" t="s">
        <v>8318</v>
      </c>
      <c r="B1016" s="42" t="s">
        <v>13862</v>
      </c>
      <c r="C1016" s="40" t="str">
        <f t="shared" si="35"/>
        <v>C07648 : 1</v>
      </c>
      <c r="D1016" s="43" t="str">
        <f t="shared" si="34"/>
        <v>C07648 : Thioguanine</v>
      </c>
    </row>
    <row r="1017" spans="1:4" x14ac:dyDescent="0.35">
      <c r="A1017" s="41" t="s">
        <v>8319</v>
      </c>
      <c r="B1017" s="42" t="s">
        <v>13863</v>
      </c>
      <c r="C1017" s="40" t="str">
        <f t="shared" si="35"/>
        <v>C07649 : 1</v>
      </c>
      <c r="D1017" s="43" t="str">
        <f t="shared" si="34"/>
        <v>C07649 : 5-FU</v>
      </c>
    </row>
    <row r="1018" spans="1:4" x14ac:dyDescent="0.35">
      <c r="A1018" s="45" t="s">
        <v>8320</v>
      </c>
      <c r="B1018" s="42" t="s">
        <v>13865</v>
      </c>
      <c r="C1018" s="40" t="str">
        <f t="shared" si="35"/>
        <v>C08276 : 1</v>
      </c>
      <c r="D1018" s="43" t="str">
        <f t="shared" si="34"/>
        <v>C08276 : 3-(Methylthio)propanoate</v>
      </c>
    </row>
    <row r="1019" spans="1:4" x14ac:dyDescent="0.35">
      <c r="A1019" s="47" t="s">
        <v>4364</v>
      </c>
      <c r="B1019" s="42" t="s">
        <v>13864</v>
      </c>
      <c r="C1019" s="40" t="str">
        <f t="shared" si="35"/>
        <v>C08353 : 1</v>
      </c>
      <c r="D1019" s="43" t="str">
        <f t="shared" si="34"/>
        <v>C08353 : Ribose</v>
      </c>
    </row>
    <row r="1020" spans="1:4" x14ac:dyDescent="0.35">
      <c r="A1020" s="46" t="s">
        <v>8321</v>
      </c>
      <c r="B1020" s="42" t="s">
        <v>13730</v>
      </c>
      <c r="C1020" s="40" t="str">
        <f t="shared" si="35"/>
        <v>C11004 : 1</v>
      </c>
      <c r="D1020" s="43" t="str">
        <f t="shared" si="34"/>
        <v>C11004 : 2,6-Dimethylaniline</v>
      </c>
    </row>
    <row r="1021" spans="1:4" ht="43.5" x14ac:dyDescent="0.35">
      <c r="A1021" s="46" t="s">
        <v>8322</v>
      </c>
      <c r="B1021" s="42" t="s">
        <v>13731</v>
      </c>
      <c r="C1021" s="40" t="str">
        <f t="shared" si="35"/>
        <v>C11038 : 1</v>
      </c>
      <c r="D1021" s="43" t="str">
        <f t="shared" si="34"/>
        <v>C11038 : 2'-Deoxy-5-hydroxymethylcytidine-5'-diphosphate</v>
      </c>
    </row>
    <row r="1022" spans="1:4" ht="43.5" x14ac:dyDescent="0.35">
      <c r="A1022" s="49" t="s">
        <v>1604</v>
      </c>
      <c r="B1022" s="42" t="s">
        <v>13898</v>
      </c>
      <c r="C1022" s="40" t="str">
        <f t="shared" si="35"/>
        <v>C11039 : 1</v>
      </c>
      <c r="D1022" s="43" t="str">
        <f t="shared" si="34"/>
        <v>C11039 : 2'-Deoxy-5-hydroxymethylcytidine-5'-triphosphate</v>
      </c>
    </row>
    <row r="1023" spans="1:4" x14ac:dyDescent="0.35">
      <c r="A1023" s="41" t="s">
        <v>8323</v>
      </c>
      <c r="B1023" s="42" t="s">
        <v>13899</v>
      </c>
      <c r="C1023" s="40" t="str">
        <f t="shared" si="35"/>
        <v>C11145 : 1</v>
      </c>
      <c r="D1023" s="43" t="str">
        <f t="shared" si="34"/>
        <v>C11145 : Methanesulfonate</v>
      </c>
    </row>
    <row r="1024" spans="1:4" x14ac:dyDescent="0.35">
      <c r="A1024" s="41" t="s">
        <v>8324</v>
      </c>
      <c r="B1024" s="42" t="s">
        <v>13900</v>
      </c>
      <c r="C1024" s="40" t="str">
        <f t="shared" si="35"/>
        <v>C11148 : 1</v>
      </c>
      <c r="D1024" s="43" t="str">
        <f t="shared" si="34"/>
        <v>C11148 : TCE epoxide</v>
      </c>
    </row>
    <row r="1025" spans="1:4" x14ac:dyDescent="0.35">
      <c r="A1025" s="46" t="s">
        <v>8325</v>
      </c>
      <c r="B1025" s="42" t="s">
        <v>13901</v>
      </c>
      <c r="C1025" s="40" t="str">
        <f t="shared" si="35"/>
        <v>C11173 : 1</v>
      </c>
      <c r="D1025" s="43" t="str">
        <f t="shared" si="34"/>
        <v>C11173 : SN-38</v>
      </c>
    </row>
    <row r="1026" spans="1:4" x14ac:dyDescent="0.35">
      <c r="A1026" s="47" t="s">
        <v>4047</v>
      </c>
      <c r="B1026" s="42" t="s">
        <v>13902</v>
      </c>
      <c r="C1026" s="40" t="str">
        <f t="shared" si="35"/>
        <v>C11355 : 1</v>
      </c>
      <c r="D1026" s="43" t="str">
        <f t="shared" ref="D1026:D1089" si="36">_xlfn.CONCAT(A1026," : ", B1026)</f>
        <v>C11355 : ADC</v>
      </c>
    </row>
    <row r="1027" spans="1:4" ht="29" x14ac:dyDescent="0.35">
      <c r="A1027" s="45" t="s">
        <v>1605</v>
      </c>
      <c r="B1027" s="42" t="s">
        <v>13903</v>
      </c>
      <c r="C1027" s="40" t="str">
        <f t="shared" ref="C1027:C1090" si="37">_xlfn.CONCAT(A1027, " : ", "1")</f>
        <v>C11434 : 1</v>
      </c>
      <c r="D1027" s="43" t="str">
        <f t="shared" si="36"/>
        <v>C11434 : 2-C-Methyl-D-erythritol 4-phosphate</v>
      </c>
    </row>
    <row r="1028" spans="1:4" ht="29" x14ac:dyDescent="0.35">
      <c r="A1028" s="41" t="s">
        <v>1606</v>
      </c>
      <c r="B1028" s="42" t="s">
        <v>13904</v>
      </c>
      <c r="C1028" s="40" t="str">
        <f t="shared" si="37"/>
        <v>C11435 : 1</v>
      </c>
      <c r="D1028" s="43" t="str">
        <f t="shared" si="36"/>
        <v>C11435 : 4-(Cytidine 5'-diphospho)-2-C-methyl-D-erythritol</v>
      </c>
    </row>
    <row r="1029" spans="1:4" ht="29" x14ac:dyDescent="0.35">
      <c r="A1029" s="47" t="s">
        <v>4191</v>
      </c>
      <c r="B1029" s="42" t="s">
        <v>13905</v>
      </c>
      <c r="C1029" s="40" t="str">
        <f t="shared" si="37"/>
        <v>C11436 : 1</v>
      </c>
      <c r="D1029" s="43" t="str">
        <f t="shared" si="36"/>
        <v>C11436 : 2-Phospho-4-(cytidine 5'-diphospho)-2-C-methyl-D-erythritol</v>
      </c>
    </row>
    <row r="1030" spans="1:4" ht="29" x14ac:dyDescent="0.35">
      <c r="A1030" s="46" t="s">
        <v>8326</v>
      </c>
      <c r="B1030" s="42" t="s">
        <v>13906</v>
      </c>
      <c r="C1030" s="40" t="str">
        <f t="shared" si="37"/>
        <v>C11437 : 1</v>
      </c>
      <c r="D1030" s="43" t="str">
        <f t="shared" si="36"/>
        <v>C11437 : 1-Deoxy-D-xylulose 5-phosphate</v>
      </c>
    </row>
    <row r="1031" spans="1:4" x14ac:dyDescent="0.35">
      <c r="A1031" s="41" t="s">
        <v>8327</v>
      </c>
      <c r="B1031" s="42" t="s">
        <v>13907</v>
      </c>
      <c r="C1031" s="40" t="str">
        <f t="shared" si="37"/>
        <v>C11439 : 1</v>
      </c>
      <c r="D1031" s="43" t="str">
        <f t="shared" si="36"/>
        <v>C11439 : Formyl-L-methionyl peptide</v>
      </c>
    </row>
    <row r="1032" spans="1:4" x14ac:dyDescent="0.35">
      <c r="A1032" s="41" t="s">
        <v>8328</v>
      </c>
      <c r="B1032" s="42" t="s">
        <v>13908</v>
      </c>
      <c r="C1032" s="40" t="str">
        <f t="shared" si="37"/>
        <v>C11440 : 1</v>
      </c>
      <c r="D1032" s="43" t="str">
        <f t="shared" si="36"/>
        <v>C11440 : Methionyl peptide</v>
      </c>
    </row>
    <row r="1033" spans="1:4" ht="29" x14ac:dyDescent="0.35">
      <c r="A1033" s="41" t="s">
        <v>8329</v>
      </c>
      <c r="B1033" s="42" t="s">
        <v>13909</v>
      </c>
      <c r="C1033" s="40" t="str">
        <f t="shared" si="37"/>
        <v>C11453 : 1</v>
      </c>
      <c r="D1033" s="43" t="str">
        <f t="shared" si="36"/>
        <v>C11453 : 2-C-Methyl-D-erythritol 2,4-cyclodiphosphate</v>
      </c>
    </row>
    <row r="1034" spans="1:4" x14ac:dyDescent="0.35">
      <c r="A1034" s="41" t="s">
        <v>8330</v>
      </c>
      <c r="B1034" s="42" t="s">
        <v>13910</v>
      </c>
      <c r="C1034" s="40" t="str">
        <f t="shared" si="37"/>
        <v>C11477 : 1</v>
      </c>
      <c r="D1034" s="43" t="str">
        <f t="shared" si="36"/>
        <v>C11477 : Sugar</v>
      </c>
    </row>
    <row r="1035" spans="1:4" x14ac:dyDescent="0.35">
      <c r="A1035" s="47" t="s">
        <v>4190</v>
      </c>
      <c r="B1035" s="42" t="s">
        <v>13911</v>
      </c>
      <c r="C1035" s="40" t="str">
        <f t="shared" si="37"/>
        <v>C11536 : 1</v>
      </c>
      <c r="D1035" s="43" t="str">
        <f t="shared" si="36"/>
        <v>C11536 : (2R)-Phosphosulfolactate</v>
      </c>
    </row>
    <row r="1036" spans="1:4" x14ac:dyDescent="0.35">
      <c r="A1036" s="45" t="s">
        <v>8331</v>
      </c>
      <c r="B1036" s="42" t="s">
        <v>13912</v>
      </c>
      <c r="C1036" s="40" t="str">
        <f t="shared" si="37"/>
        <v>C11537 : 1</v>
      </c>
      <c r="D1036" s="43" t="str">
        <f t="shared" si="36"/>
        <v>C11537 : (R)-3-Sulfolactate</v>
      </c>
    </row>
    <row r="1037" spans="1:4" x14ac:dyDescent="0.35">
      <c r="A1037" s="41" t="s">
        <v>6600</v>
      </c>
      <c r="B1037" s="42" t="s">
        <v>13913</v>
      </c>
      <c r="C1037" s="40" t="str">
        <f t="shared" si="37"/>
        <v>C11735 : 1</v>
      </c>
      <c r="D1037" s="43" t="str">
        <f t="shared" si="36"/>
        <v>C11735 : N-Ethylglycine</v>
      </c>
    </row>
    <row r="1038" spans="1:4" x14ac:dyDescent="0.35">
      <c r="A1038" s="41" t="s">
        <v>8332</v>
      </c>
      <c r="B1038" s="42" t="s">
        <v>13914</v>
      </c>
      <c r="C1038" s="40" t="str">
        <f t="shared" si="37"/>
        <v>C11736 : 1</v>
      </c>
      <c r="D1038" s="43" t="str">
        <f t="shared" si="36"/>
        <v>C11736 : Floxuridine</v>
      </c>
    </row>
    <row r="1039" spans="1:4" x14ac:dyDescent="0.35">
      <c r="A1039" s="41" t="s">
        <v>8333</v>
      </c>
      <c r="B1039" s="42" t="s">
        <v>13915</v>
      </c>
      <c r="C1039" s="40" t="str">
        <f t="shared" si="37"/>
        <v>C11785 : 1</v>
      </c>
      <c r="D1039" s="43" t="str">
        <f t="shared" si="36"/>
        <v>C11785 : Normorphine</v>
      </c>
    </row>
    <row r="1040" spans="1:4" ht="29" x14ac:dyDescent="0.35">
      <c r="A1040" s="41" t="s">
        <v>8334</v>
      </c>
      <c r="B1040" s="42" t="s">
        <v>13732</v>
      </c>
      <c r="C1040" s="40" t="str">
        <f t="shared" si="37"/>
        <v>C11811 : 1</v>
      </c>
      <c r="D1040" s="43" t="str">
        <f t="shared" si="36"/>
        <v>C11811 : 1-Hydroxy-2-methyl-2-butenyl 4-diphosphate</v>
      </c>
    </row>
    <row r="1041" spans="1:4" x14ac:dyDescent="0.35">
      <c r="A1041" s="41" t="s">
        <v>8335</v>
      </c>
      <c r="B1041" s="42" t="s">
        <v>13733</v>
      </c>
      <c r="C1041" s="40" t="str">
        <f t="shared" si="37"/>
        <v>C11821 : 1</v>
      </c>
      <c r="D1041" s="43" t="str">
        <f t="shared" si="36"/>
        <v>C11821 : 5-Hydroxyisourate</v>
      </c>
    </row>
    <row r="1042" spans="1:4" x14ac:dyDescent="0.35">
      <c r="A1042" s="41" t="s">
        <v>8336</v>
      </c>
      <c r="B1042" s="42" t="s">
        <v>13734</v>
      </c>
      <c r="C1042" s="40" t="str">
        <f t="shared" si="37"/>
        <v>C11823 : 1</v>
      </c>
      <c r="D1042" s="43" t="str">
        <f t="shared" si="36"/>
        <v>C11823 : 2,3-Ene acid</v>
      </c>
    </row>
    <row r="1043" spans="1:4" ht="29" x14ac:dyDescent="0.35">
      <c r="A1043" s="41" t="s">
        <v>8337</v>
      </c>
      <c r="B1043" s="42" t="s">
        <v>13866</v>
      </c>
      <c r="C1043" s="40" t="str">
        <f t="shared" si="37"/>
        <v>C11838 : 1</v>
      </c>
      <c r="D1043" s="43" t="str">
        <f t="shared" si="36"/>
        <v>C11838 : (4S)-4,5-Dihydroxy-2,3-pentanedione</v>
      </c>
    </row>
    <row r="1044" spans="1:4" ht="29" x14ac:dyDescent="0.35">
      <c r="A1044" s="41" t="s">
        <v>8338</v>
      </c>
      <c r="B1044" s="42" t="s">
        <v>13867</v>
      </c>
      <c r="C1044" s="40" t="str">
        <f t="shared" si="37"/>
        <v>C11907 : 1</v>
      </c>
      <c r="D1044" s="43" t="str">
        <f t="shared" si="36"/>
        <v>C11907 : dTDP-4-oxo-6-deoxy-D-glucose</v>
      </c>
    </row>
    <row r="1045" spans="1:4" x14ac:dyDescent="0.35">
      <c r="A1045" s="41" t="s">
        <v>8339</v>
      </c>
      <c r="B1045" s="42" t="s">
        <v>13868</v>
      </c>
      <c r="C1045" s="40" t="str">
        <f t="shared" si="37"/>
        <v>C11924 : 1</v>
      </c>
      <c r="D1045" s="43" t="str">
        <f t="shared" si="36"/>
        <v>C11924 : Perillic acid</v>
      </c>
    </row>
    <row r="1046" spans="1:4" ht="29" x14ac:dyDescent="0.35">
      <c r="A1046" s="41" t="s">
        <v>8340</v>
      </c>
      <c r="B1046" s="42" t="s">
        <v>13869</v>
      </c>
      <c r="C1046" s="40" t="str">
        <f t="shared" si="37"/>
        <v>C11945 : 1</v>
      </c>
      <c r="D1046" s="43" t="str">
        <f t="shared" si="36"/>
        <v>C11945 : trans-2-Methyl-5-isopropylhexa-2,5-dienoyl-CoA</v>
      </c>
    </row>
    <row r="1047" spans="1:4" ht="29" x14ac:dyDescent="0.35">
      <c r="A1047" s="41" t="s">
        <v>8341</v>
      </c>
      <c r="B1047" s="42" t="s">
        <v>13870</v>
      </c>
      <c r="C1047" s="40" t="str">
        <f t="shared" si="37"/>
        <v>C11946 : 1</v>
      </c>
      <c r="D1047" s="43" t="str">
        <f t="shared" si="36"/>
        <v>C11946 : cis-2-Methyl-5-isopropylhexa-2,5-dienoyl-CoA</v>
      </c>
    </row>
    <row r="1048" spans="1:4" ht="29" x14ac:dyDescent="0.35">
      <c r="A1048" s="47" t="s">
        <v>4101</v>
      </c>
      <c r="B1048" s="42" t="s">
        <v>13871</v>
      </c>
      <c r="C1048" s="40" t="str">
        <f t="shared" si="37"/>
        <v>C11947 : 1</v>
      </c>
      <c r="D1048" s="43" t="str">
        <f t="shared" si="36"/>
        <v>C11947 : 3-Hydroxy-2,6-dimethyl-5-methylene-heptanoyl-CoA</v>
      </c>
    </row>
    <row r="1049" spans="1:4" x14ac:dyDescent="0.35">
      <c r="A1049" s="41" t="s">
        <v>8342</v>
      </c>
      <c r="B1049" s="42" t="s">
        <v>13872</v>
      </c>
      <c r="C1049" s="40" t="str">
        <f t="shared" si="37"/>
        <v>C12212 : 1</v>
      </c>
      <c r="D1049" s="43" t="str">
        <f t="shared" si="36"/>
        <v>C12212 : Kanosamine</v>
      </c>
    </row>
    <row r="1050" spans="1:4" x14ac:dyDescent="0.35">
      <c r="A1050" s="41" t="s">
        <v>8343</v>
      </c>
      <c r="B1050" s="42" t="s">
        <v>13873</v>
      </c>
      <c r="C1050" s="40" t="str">
        <f t="shared" si="37"/>
        <v>C12213 : 1</v>
      </c>
      <c r="D1050" s="43" t="str">
        <f t="shared" si="36"/>
        <v>C12213 : Kanosamine 6-phosphate</v>
      </c>
    </row>
    <row r="1051" spans="1:4" ht="29" x14ac:dyDescent="0.35">
      <c r="A1051" s="41" t="s">
        <v>8344</v>
      </c>
      <c r="B1051" s="42" t="s">
        <v>13874</v>
      </c>
      <c r="C1051" s="40" t="str">
        <f t="shared" si="37"/>
        <v>C12214 : 1</v>
      </c>
      <c r="D1051" s="43" t="str">
        <f t="shared" si="36"/>
        <v>C12214 : Amino-D-fructose 6-phosphate</v>
      </c>
    </row>
    <row r="1052" spans="1:4" ht="29" x14ac:dyDescent="0.35">
      <c r="A1052" s="41" t="s">
        <v>8345</v>
      </c>
      <c r="B1052" s="42" t="s">
        <v>13875</v>
      </c>
      <c r="C1052" s="40" t="str">
        <f t="shared" si="37"/>
        <v>C12215 : 1</v>
      </c>
      <c r="D1052" s="43" t="str">
        <f t="shared" si="36"/>
        <v>C12215 : Imino-D-erythrose 4-phosphate</v>
      </c>
    </row>
    <row r="1053" spans="1:4" ht="29" x14ac:dyDescent="0.35">
      <c r="A1053" s="47" t="s">
        <v>3940</v>
      </c>
      <c r="B1053" s="42" t="s">
        <v>13876</v>
      </c>
      <c r="C1053" s="40" t="str">
        <f t="shared" si="37"/>
        <v>C12248 : 1</v>
      </c>
      <c r="D1053" s="43" t="str">
        <f t="shared" si="36"/>
        <v>C12248 : 2-Oxo-4-hydroxy-4-carboxy-5-ureidoimidazoline</v>
      </c>
    </row>
    <row r="1054" spans="1:4" x14ac:dyDescent="0.35">
      <c r="A1054" s="46" t="s">
        <v>8346</v>
      </c>
      <c r="B1054" s="42" t="s">
        <v>13877</v>
      </c>
      <c r="C1054" s="40" t="str">
        <f t="shared" si="37"/>
        <v>C12448 : 1</v>
      </c>
      <c r="D1054" s="43" t="str">
        <f t="shared" si="36"/>
        <v>C12448 : Methyl ecgonine</v>
      </c>
    </row>
    <row r="1055" spans="1:4" x14ac:dyDescent="0.35">
      <c r="A1055" s="46" t="s">
        <v>8347</v>
      </c>
      <c r="B1055" s="42" t="s">
        <v>13878</v>
      </c>
      <c r="C1055" s="40" t="str">
        <f t="shared" si="37"/>
        <v>C12650 : 1</v>
      </c>
      <c r="D1055" s="43" t="str">
        <f t="shared" si="36"/>
        <v>C12650 : Capecitabine</v>
      </c>
    </row>
    <row r="1056" spans="1:4" x14ac:dyDescent="0.35">
      <c r="A1056" s="41" t="s">
        <v>8348</v>
      </c>
      <c r="B1056" s="42" t="s">
        <v>13879</v>
      </c>
      <c r="C1056" s="40" t="str">
        <f t="shared" si="37"/>
        <v>C12739 : 1</v>
      </c>
      <c r="D1056" s="43" t="str">
        <f t="shared" si="36"/>
        <v>C12739 : Doxifluridine</v>
      </c>
    </row>
    <row r="1057" spans="1:4" x14ac:dyDescent="0.35">
      <c r="A1057" s="41" t="s">
        <v>8349</v>
      </c>
      <c r="B1057" s="42" t="s">
        <v>13880</v>
      </c>
      <c r="C1057" s="40" t="str">
        <f t="shared" si="37"/>
        <v>C13378 : 1</v>
      </c>
      <c r="D1057" s="43" t="str">
        <f t="shared" si="36"/>
        <v>C13378 : 2-(1,2-Dihydroxyethyl)-TPP</v>
      </c>
    </row>
    <row r="1058" spans="1:4" x14ac:dyDescent="0.35">
      <c r="A1058" s="47" t="s">
        <v>8350</v>
      </c>
      <c r="B1058" s="42" t="s">
        <v>13881</v>
      </c>
      <c r="C1058" s="40" t="str">
        <f t="shared" si="37"/>
        <v>C13747 : 1</v>
      </c>
      <c r="D1058" s="43" t="str">
        <f t="shared" si="36"/>
        <v>C13747 : Paraxanthine</v>
      </c>
    </row>
    <row r="1059" spans="1:4" x14ac:dyDescent="0.35">
      <c r="A1059" s="41" t="s">
        <v>8351</v>
      </c>
      <c r="B1059" s="42" t="s">
        <v>13882</v>
      </c>
      <c r="C1059" s="40" t="str">
        <f t="shared" si="37"/>
        <v>C14040 : 1</v>
      </c>
      <c r="D1059" s="43" t="str">
        <f t="shared" si="36"/>
        <v>C14040 : 1-Nitronaphthalene</v>
      </c>
    </row>
    <row r="1060" spans="1:4" x14ac:dyDescent="0.35">
      <c r="A1060" s="41" t="s">
        <v>8352</v>
      </c>
      <c r="B1060" s="43" t="s">
        <v>13735</v>
      </c>
      <c r="C1060" s="40" t="str">
        <f t="shared" si="37"/>
        <v>C14144 : 1</v>
      </c>
      <c r="D1060" s="43" t="str">
        <f t="shared" si="36"/>
        <v>C14144 : 5-Carboxy-2-pentenoyl-CoA</v>
      </c>
    </row>
    <row r="1061" spans="1:4" x14ac:dyDescent="0.35">
      <c r="A1061" s="47" t="s">
        <v>4102</v>
      </c>
      <c r="B1061" s="42" t="s">
        <v>13736</v>
      </c>
      <c r="C1061" s="40" t="str">
        <f t="shared" si="37"/>
        <v>C14145 : 1</v>
      </c>
      <c r="D1061" s="43" t="str">
        <f t="shared" si="36"/>
        <v>C14145 : (3S)-3-Hydroxyadipyl-CoA</v>
      </c>
    </row>
    <row r="1062" spans="1:4" ht="29" x14ac:dyDescent="0.35">
      <c r="A1062" s="45" t="s">
        <v>2939</v>
      </c>
      <c r="B1062" s="42" t="s">
        <v>13737</v>
      </c>
      <c r="C1062" s="40" t="str">
        <f t="shared" si="37"/>
        <v>C14463 : 1</v>
      </c>
      <c r="D1062" s="43" t="str">
        <f t="shared" si="36"/>
        <v>C14463 : (R)-3-Hydroxy-3-methyl-2-oxopentanoate</v>
      </c>
    </row>
    <row r="1063" spans="1:4" x14ac:dyDescent="0.35">
      <c r="A1063" s="41" t="s">
        <v>8353</v>
      </c>
      <c r="B1063" s="42" t="s">
        <v>13847</v>
      </c>
      <c r="C1063" s="40" t="str">
        <f t="shared" si="37"/>
        <v>C14556 : 1</v>
      </c>
      <c r="D1063" s="43" t="str">
        <f t="shared" si="36"/>
        <v>C14556 : 9-Hydroxybenzo[a]pyrene</v>
      </c>
    </row>
    <row r="1064" spans="1:4" x14ac:dyDescent="0.35">
      <c r="A1064" s="41" t="s">
        <v>8354</v>
      </c>
      <c r="B1064" s="42" t="s">
        <v>13883</v>
      </c>
      <c r="C1064" s="40" t="str">
        <f t="shared" si="37"/>
        <v>C14749 : 1</v>
      </c>
      <c r="D1064" s="43" t="str">
        <f t="shared" si="36"/>
        <v>C14749 : 19(S)-HETE</v>
      </c>
    </row>
    <row r="1065" spans="1:4" x14ac:dyDescent="0.35">
      <c r="A1065" s="41" t="s">
        <v>8355</v>
      </c>
      <c r="B1065" s="42" t="s">
        <v>13884</v>
      </c>
      <c r="C1065" s="40" t="str">
        <f t="shared" si="37"/>
        <v>C14768 : 1</v>
      </c>
      <c r="D1065" s="43" t="str">
        <f t="shared" si="36"/>
        <v>C14768 : 5,6-EET</v>
      </c>
    </row>
    <row r="1066" spans="1:4" x14ac:dyDescent="0.35">
      <c r="A1066" s="41" t="s">
        <v>8356</v>
      </c>
      <c r="B1066" s="42" t="s">
        <v>13885</v>
      </c>
      <c r="C1066" s="40" t="str">
        <f t="shared" si="37"/>
        <v>C14769 : 1</v>
      </c>
      <c r="D1066" s="43" t="str">
        <f t="shared" si="36"/>
        <v>C14769 : 8,9-EET</v>
      </c>
    </row>
    <row r="1067" spans="1:4" x14ac:dyDescent="0.35">
      <c r="A1067" s="41" t="s">
        <v>8357</v>
      </c>
      <c r="B1067" s="42" t="s">
        <v>13886</v>
      </c>
      <c r="C1067" s="40" t="str">
        <f t="shared" si="37"/>
        <v>C14770 : 1</v>
      </c>
      <c r="D1067" s="43" t="str">
        <f t="shared" si="36"/>
        <v>C14770 : 11,12-EET</v>
      </c>
    </row>
    <row r="1068" spans="1:4" x14ac:dyDescent="0.35">
      <c r="A1068" s="41" t="s">
        <v>8358</v>
      </c>
      <c r="B1068" s="42" t="s">
        <v>13887</v>
      </c>
      <c r="C1068" s="40" t="str">
        <f t="shared" si="37"/>
        <v>C14771 : 1</v>
      </c>
      <c r="D1068" s="43" t="str">
        <f t="shared" si="36"/>
        <v>C14771 : 14,15-EET</v>
      </c>
    </row>
    <row r="1069" spans="1:4" x14ac:dyDescent="0.35">
      <c r="A1069" s="41" t="s">
        <v>8359</v>
      </c>
      <c r="B1069" s="42" t="s">
        <v>13888</v>
      </c>
      <c r="C1069" s="40" t="str">
        <f t="shared" si="37"/>
        <v>C14778 : 1</v>
      </c>
      <c r="D1069" s="43" t="str">
        <f t="shared" si="36"/>
        <v>C14778 : 16(R)-HETE</v>
      </c>
    </row>
    <row r="1070" spans="1:4" x14ac:dyDescent="0.35">
      <c r="A1070" s="47" t="s">
        <v>3618</v>
      </c>
      <c r="B1070" s="42" t="s">
        <v>13889</v>
      </c>
      <c r="C1070" s="40" t="str">
        <f t="shared" si="37"/>
        <v>C14781 : 1</v>
      </c>
      <c r="D1070" s="43" t="str">
        <f t="shared" si="36"/>
        <v>C14781 : 15H-11,12-EETA</v>
      </c>
    </row>
    <row r="1071" spans="1:4" x14ac:dyDescent="0.35">
      <c r="A1071" s="47" t="s">
        <v>3620</v>
      </c>
      <c r="B1071" s="42" t="s">
        <v>13889</v>
      </c>
      <c r="C1071" s="40" t="str">
        <f t="shared" si="37"/>
        <v>C14782 : 1</v>
      </c>
      <c r="D1071" s="43" t="str">
        <f t="shared" si="36"/>
        <v>C14782 : 15H-11,12-EETA</v>
      </c>
    </row>
    <row r="1072" spans="1:4" x14ac:dyDescent="0.35">
      <c r="A1072" s="47" t="s">
        <v>3619</v>
      </c>
      <c r="B1072" s="42" t="s">
        <v>13890</v>
      </c>
      <c r="C1072" s="40" t="str">
        <f t="shared" si="37"/>
        <v>C14783 : 1</v>
      </c>
      <c r="D1072" s="43" t="str">
        <f t="shared" si="36"/>
        <v>C14783 : 11,12,15-THETA</v>
      </c>
    </row>
    <row r="1073" spans="1:4" ht="29" x14ac:dyDescent="0.35">
      <c r="A1073" s="41" t="s">
        <v>8360</v>
      </c>
      <c r="B1073" s="42" t="s">
        <v>13891</v>
      </c>
      <c r="C1073" s="40" t="str">
        <f t="shared" si="37"/>
        <v>C14786 : 1</v>
      </c>
      <c r="D1073" s="43" t="str">
        <f t="shared" si="36"/>
        <v>C14786 : (1R,2S)-Naphthalene 1,2-oxide</v>
      </c>
    </row>
    <row r="1074" spans="1:4" ht="29" x14ac:dyDescent="0.35">
      <c r="A1074" s="41" t="s">
        <v>8361</v>
      </c>
      <c r="B1074" s="42" t="s">
        <v>13892</v>
      </c>
      <c r="C1074" s="40" t="str">
        <f t="shared" si="37"/>
        <v>C14787 : 1</v>
      </c>
      <c r="D1074" s="43" t="str">
        <f t="shared" si="36"/>
        <v>C14787 : (1S,2R)-Naphthalene 1,2-oxide</v>
      </c>
    </row>
    <row r="1075" spans="1:4" ht="29" x14ac:dyDescent="0.35">
      <c r="A1075" s="41" t="s">
        <v>8362</v>
      </c>
      <c r="B1075" s="42" t="s">
        <v>13893</v>
      </c>
      <c r="C1075" s="40" t="str">
        <f t="shared" si="37"/>
        <v>C14800 : 1</v>
      </c>
      <c r="D1075" s="43" t="str">
        <f t="shared" si="36"/>
        <v>C14800 : 1-Nitronaphthalene-5,6-oxide</v>
      </c>
    </row>
    <row r="1076" spans="1:4" ht="29" x14ac:dyDescent="0.35">
      <c r="A1076" s="41" t="s">
        <v>8363</v>
      </c>
      <c r="B1076" s="42" t="s">
        <v>13894</v>
      </c>
      <c r="C1076" s="40" t="str">
        <f t="shared" si="37"/>
        <v>C14802 : 1</v>
      </c>
      <c r="D1076" s="43" t="str">
        <f t="shared" si="36"/>
        <v>C14802 : 1-Nitronaphthalene-7,8-oxide</v>
      </c>
    </row>
    <row r="1077" spans="1:4" x14ac:dyDescent="0.35">
      <c r="A1077" s="41" t="s">
        <v>8364</v>
      </c>
      <c r="B1077" s="42" t="s">
        <v>13895</v>
      </c>
      <c r="C1077" s="40" t="str">
        <f t="shared" si="37"/>
        <v>C14813 : 1</v>
      </c>
      <c r="D1077" s="43" t="str">
        <f t="shared" si="36"/>
        <v>C14813 : 11H-14,15-EETA</v>
      </c>
    </row>
    <row r="1078" spans="1:4" x14ac:dyDescent="0.35">
      <c r="A1078" s="47" t="s">
        <v>3621</v>
      </c>
      <c r="B1078" s="42" t="s">
        <v>13896</v>
      </c>
      <c r="C1078" s="40" t="str">
        <f t="shared" si="37"/>
        <v>C14814 : 1</v>
      </c>
      <c r="D1078" s="43" t="str">
        <f t="shared" si="36"/>
        <v>C14814 : 11,14,15-THETA</v>
      </c>
    </row>
    <row r="1079" spans="1:4" x14ac:dyDescent="0.35">
      <c r="A1079" s="41" t="s">
        <v>6482</v>
      </c>
      <c r="B1079" s="42" t="s">
        <v>13897</v>
      </c>
      <c r="C1079" s="40" t="str">
        <f t="shared" si="37"/>
        <v>C14818 : 1</v>
      </c>
      <c r="D1079" s="43" t="str">
        <f t="shared" si="36"/>
        <v>C14818 : Fe2+</v>
      </c>
    </row>
    <row r="1080" spans="1:4" x14ac:dyDescent="0.35">
      <c r="A1080" s="41" t="s">
        <v>8365</v>
      </c>
      <c r="B1080" s="42" t="s">
        <v>13738</v>
      </c>
      <c r="C1080" s="40" t="str">
        <f t="shared" si="37"/>
        <v>C14825 : 1</v>
      </c>
      <c r="D1080" s="43" t="str">
        <f t="shared" si="36"/>
        <v>C14825 : 9(10)-EpOME</v>
      </c>
    </row>
    <row r="1081" spans="1:4" x14ac:dyDescent="0.35">
      <c r="A1081" s="41" t="s">
        <v>8366</v>
      </c>
      <c r="B1081" s="42" t="s">
        <v>13739</v>
      </c>
      <c r="C1081" s="40" t="str">
        <f t="shared" si="37"/>
        <v>C14826 : 1</v>
      </c>
      <c r="D1081" s="43" t="str">
        <f t="shared" si="36"/>
        <v>C14826 : 12(13)-EpOME</v>
      </c>
    </row>
    <row r="1082" spans="1:4" x14ac:dyDescent="0.35">
      <c r="A1082" s="41" t="s">
        <v>8367</v>
      </c>
      <c r="B1082" s="42" t="s">
        <v>13740</v>
      </c>
      <c r="C1082" s="40" t="str">
        <f t="shared" si="37"/>
        <v>C14849 : 1</v>
      </c>
      <c r="D1082" s="43" t="str">
        <f t="shared" si="36"/>
        <v>C14849 : Benzo[a]pyrene-9,10-oxide</v>
      </c>
    </row>
    <row r="1083" spans="1:4" x14ac:dyDescent="0.35">
      <c r="A1083" s="41" t="s">
        <v>8368</v>
      </c>
      <c r="B1083" s="42" t="s">
        <v>13741</v>
      </c>
      <c r="C1083" s="40" t="str">
        <f t="shared" si="37"/>
        <v>C14850 : 1</v>
      </c>
      <c r="D1083" s="43" t="str">
        <f t="shared" si="36"/>
        <v>C14850 : Benzo[a]pyrene-7,8-oxide</v>
      </c>
    </row>
    <row r="1084" spans="1:4" x14ac:dyDescent="0.35">
      <c r="A1084" s="41" t="s">
        <v>6584</v>
      </c>
      <c r="B1084" s="42" t="s">
        <v>13742</v>
      </c>
      <c r="C1084" s="40" t="str">
        <f t="shared" si="37"/>
        <v>C14851 : 1</v>
      </c>
      <c r="D1084" s="43" t="str">
        <f t="shared" si="36"/>
        <v>C14851 : Benzo[a]pyrene-4,5-oxide</v>
      </c>
    </row>
    <row r="1085" spans="1:4" ht="29" x14ac:dyDescent="0.35">
      <c r="A1085" s="41" t="s">
        <v>8369</v>
      </c>
      <c r="B1085" s="42" t="s">
        <v>13743</v>
      </c>
      <c r="C1085" s="40" t="str">
        <f t="shared" si="37"/>
        <v>C14852 : 1</v>
      </c>
      <c r="D1085" s="43" t="str">
        <f t="shared" si="36"/>
        <v>C14852 : Benzo[a]pyrene-7,8-dihydrodiol</v>
      </c>
    </row>
    <row r="1086" spans="1:4" ht="29" x14ac:dyDescent="0.35">
      <c r="A1086" s="41" t="s">
        <v>8370</v>
      </c>
      <c r="B1086" s="42" t="s">
        <v>13744</v>
      </c>
      <c r="C1086" s="40" t="str">
        <f t="shared" si="37"/>
        <v>C14853 : 1</v>
      </c>
      <c r="D1086" s="43" t="str">
        <f t="shared" si="36"/>
        <v>C14853 : Benzo[a]pyrene-7,8-dihydrodiol-9,10-oxide</v>
      </c>
    </row>
    <row r="1087" spans="1:4" ht="29" x14ac:dyDescent="0.35">
      <c r="A1087" s="41" t="s">
        <v>8371</v>
      </c>
      <c r="B1087" s="42" t="s">
        <v>13745</v>
      </c>
      <c r="C1087" s="40" t="str">
        <f t="shared" si="37"/>
        <v>C14854 : 1</v>
      </c>
      <c r="D1087" s="43" t="str">
        <f t="shared" si="36"/>
        <v>C14854 : 9-Hydroxybenzo[a]pyrene-4,5-oxid</v>
      </c>
    </row>
    <row r="1088" spans="1:4" x14ac:dyDescent="0.35">
      <c r="A1088" s="41" t="s">
        <v>8372</v>
      </c>
      <c r="B1088" s="42" t="s">
        <v>13746</v>
      </c>
      <c r="C1088" s="40" t="str">
        <f t="shared" si="37"/>
        <v>C14866 : 1</v>
      </c>
      <c r="D1088" s="43" t="str">
        <f t="shared" si="36"/>
        <v>C14866 : Chloral</v>
      </c>
    </row>
    <row r="1089" spans="1:4" x14ac:dyDescent="0.35">
      <c r="A1089" s="45" t="s">
        <v>1607</v>
      </c>
      <c r="B1089" s="42" t="s">
        <v>13747</v>
      </c>
      <c r="C1089" s="40" t="str">
        <f t="shared" si="37"/>
        <v>C15498 : 1</v>
      </c>
      <c r="D1089" s="43" t="str">
        <f t="shared" si="36"/>
        <v>C15498 : ROOH</v>
      </c>
    </row>
    <row r="1090" spans="1:4" x14ac:dyDescent="0.35">
      <c r="A1090" s="41" t="s">
        <v>8373</v>
      </c>
      <c r="B1090" s="42" t="s">
        <v>13748</v>
      </c>
      <c r="C1090" s="40" t="str">
        <f t="shared" si="37"/>
        <v>C15521 : 1</v>
      </c>
      <c r="D1090" s="43" t="str">
        <f t="shared" ref="D1090:D1153" si="38">_xlfn.CONCAT(A1090," : ", B1090)</f>
        <v>C15521 : Alkanesulfonate</v>
      </c>
    </row>
    <row r="1091" spans="1:4" x14ac:dyDescent="0.35">
      <c r="A1091" s="41" t="s">
        <v>7929</v>
      </c>
      <c r="B1091" s="42" t="s">
        <v>13749</v>
      </c>
      <c r="C1091" s="40" t="str">
        <f t="shared" ref="C1091:C1154" si="39">_xlfn.CONCAT(A1091, " : ", "1")</f>
        <v>C15527 : 1</v>
      </c>
      <c r="D1091" s="43" t="str">
        <f t="shared" si="38"/>
        <v>C15527 : Precorrin 1</v>
      </c>
    </row>
    <row r="1092" spans="1:4" ht="29" x14ac:dyDescent="0.35">
      <c r="A1092" s="41" t="s">
        <v>8374</v>
      </c>
      <c r="B1092" s="42" t="s">
        <v>13750</v>
      </c>
      <c r="C1092" s="40" t="str">
        <f t="shared" si="39"/>
        <v>C15547 : 1</v>
      </c>
      <c r="D1092" s="43" t="str">
        <f t="shared" si="38"/>
        <v>C15547 : 1,4-Dihydroxy-2-naphthoyl-CoA</v>
      </c>
    </row>
    <row r="1093" spans="1:4" ht="29" x14ac:dyDescent="0.35">
      <c r="A1093" s="41" t="s">
        <v>7930</v>
      </c>
      <c r="B1093" s="42" t="s">
        <v>13751</v>
      </c>
      <c r="C1093" s="40" t="str">
        <f t="shared" si="39"/>
        <v>C15556 : 1</v>
      </c>
      <c r="D1093" s="43" t="str">
        <f t="shared" si="38"/>
        <v>C15556 : 2-Hydroxy-3-oxobutyl phosphate</v>
      </c>
    </row>
    <row r="1094" spans="1:4" x14ac:dyDescent="0.35">
      <c r="A1094" s="41" t="s">
        <v>8375</v>
      </c>
      <c r="B1094" s="42" t="s">
        <v>13752</v>
      </c>
      <c r="C1094" s="40" t="str">
        <f t="shared" si="39"/>
        <v>C15585 : 1</v>
      </c>
      <c r="D1094" s="43" t="str">
        <f t="shared" si="38"/>
        <v>C15585 : myo-Inositol phosphate</v>
      </c>
    </row>
    <row r="1095" spans="1:4" x14ac:dyDescent="0.35">
      <c r="A1095" s="41" t="s">
        <v>8376</v>
      </c>
      <c r="B1095" s="42" t="s">
        <v>13753</v>
      </c>
      <c r="C1095" s="40" t="str">
        <f t="shared" si="39"/>
        <v>C15586 : 1</v>
      </c>
      <c r="D1095" s="43" t="str">
        <f t="shared" si="38"/>
        <v>C15586 : N-D-Ribosylpurine</v>
      </c>
    </row>
    <row r="1096" spans="1:4" x14ac:dyDescent="0.35">
      <c r="A1096" s="41" t="s">
        <v>8377</v>
      </c>
      <c r="B1096" s="42" t="s">
        <v>13754</v>
      </c>
      <c r="C1096" s="40" t="str">
        <f t="shared" si="39"/>
        <v>C15587 : 1</v>
      </c>
      <c r="D1096" s="43" t="str">
        <f t="shared" si="38"/>
        <v>C15587 : Purine</v>
      </c>
    </row>
    <row r="1097" spans="1:4" x14ac:dyDescent="0.35">
      <c r="A1097" s="41" t="s">
        <v>6457</v>
      </c>
      <c r="B1097" s="42" t="s">
        <v>13755</v>
      </c>
      <c r="C1097" s="40" t="str">
        <f t="shared" si="39"/>
        <v>C15602 : 1</v>
      </c>
      <c r="D1097" s="43" t="str">
        <f t="shared" si="38"/>
        <v>C15602 : Quinone</v>
      </c>
    </row>
    <row r="1098" spans="1:4" x14ac:dyDescent="0.35">
      <c r="A1098" s="41" t="s">
        <v>6455</v>
      </c>
      <c r="B1098" s="42" t="s">
        <v>12922</v>
      </c>
      <c r="C1098" s="40" t="str">
        <f t="shared" si="39"/>
        <v>C15603 : 1</v>
      </c>
      <c r="D1098" s="43" t="str">
        <f t="shared" si="38"/>
        <v>C15603 : Hydroquinone</v>
      </c>
    </row>
    <row r="1099" spans="1:4" ht="29" x14ac:dyDescent="0.35">
      <c r="A1099" s="45" t="s">
        <v>8378</v>
      </c>
      <c r="B1099" s="42" t="s">
        <v>13756</v>
      </c>
      <c r="C1099" s="40" t="str">
        <f t="shared" si="39"/>
        <v>C15606 : 1</v>
      </c>
      <c r="D1099" s="43" t="str">
        <f t="shared" si="38"/>
        <v>C15606 : 1,2-Dihydroxy-5-(methylthio)pent-1-en-3-one</v>
      </c>
    </row>
    <row r="1100" spans="1:4" ht="29" x14ac:dyDescent="0.35">
      <c r="A1100" s="47" t="s">
        <v>4281</v>
      </c>
      <c r="B1100" s="42" t="s">
        <v>13525</v>
      </c>
      <c r="C1100" s="40" t="str">
        <f t="shared" si="39"/>
        <v>C15650 : 1</v>
      </c>
      <c r="D1100" s="43" t="str">
        <f t="shared" si="38"/>
        <v>C15650 : 2,3-Diketo-5-methylthiopentyl-1-phosphate</v>
      </c>
    </row>
    <row r="1101" spans="1:4" ht="29" x14ac:dyDescent="0.35">
      <c r="A1101" s="47" t="s">
        <v>4280</v>
      </c>
      <c r="B1101" s="42" t="s">
        <v>13314</v>
      </c>
      <c r="C1101" s="40" t="str">
        <f t="shared" si="39"/>
        <v>C15651 : 1</v>
      </c>
      <c r="D1101" s="43" t="str">
        <f t="shared" si="38"/>
        <v>C15651 : 2-Hydroxy-3-keto-5-methylthiopentenyl-1-phosphate</v>
      </c>
    </row>
    <row r="1102" spans="1:4" ht="29" x14ac:dyDescent="0.35">
      <c r="A1102" s="41" t="s">
        <v>1608</v>
      </c>
      <c r="B1102" s="42" t="s">
        <v>13315</v>
      </c>
      <c r="C1102" s="40" t="str">
        <f t="shared" si="39"/>
        <v>C15653 : 1</v>
      </c>
      <c r="D1102" s="43" t="str">
        <f t="shared" si="38"/>
        <v>C15653 : Peptide-L-methionine (R)-S-oxide</v>
      </c>
    </row>
    <row r="1103" spans="1:4" ht="29" x14ac:dyDescent="0.35">
      <c r="A1103" s="41" t="s">
        <v>4305</v>
      </c>
      <c r="B1103" s="42" t="s">
        <v>13316</v>
      </c>
      <c r="C1103" s="40" t="str">
        <f t="shared" si="39"/>
        <v>C15667 : 1</v>
      </c>
      <c r="D1103" s="43" t="str">
        <f t="shared" si="38"/>
        <v>C15667 : 5-Carboxyamino-1-(5-phospho-D-ribosyl)imidazole</v>
      </c>
    </row>
    <row r="1104" spans="1:4" x14ac:dyDescent="0.35">
      <c r="A1104" s="41" t="s">
        <v>8379</v>
      </c>
      <c r="B1104" s="42" t="s">
        <v>13317</v>
      </c>
      <c r="C1104" s="40" t="str">
        <f t="shared" si="39"/>
        <v>C15672 : 1</v>
      </c>
      <c r="D1104" s="43" t="str">
        <f t="shared" si="38"/>
        <v>C15672 : Heme O</v>
      </c>
    </row>
    <row r="1105" spans="1:4" x14ac:dyDescent="0.35">
      <c r="A1105" s="46" t="s">
        <v>7931</v>
      </c>
      <c r="B1105" s="42" t="s">
        <v>13318</v>
      </c>
      <c r="C1105" s="40" t="str">
        <f t="shared" si="39"/>
        <v>C15809 : 1</v>
      </c>
      <c r="D1105" s="43" t="str">
        <f t="shared" si="38"/>
        <v>C15809 : Iminoglycine</v>
      </c>
    </row>
    <row r="1106" spans="1:4" x14ac:dyDescent="0.35">
      <c r="A1106" s="41" t="s">
        <v>7932</v>
      </c>
      <c r="B1106" s="42" t="s">
        <v>13319</v>
      </c>
      <c r="C1106" s="40" t="str">
        <f t="shared" si="39"/>
        <v>C15810 : 1</v>
      </c>
      <c r="D1106" s="43" t="str">
        <f t="shared" si="38"/>
        <v>C15810 : Sulfur-carrier protein</v>
      </c>
    </row>
    <row r="1107" spans="1:4" x14ac:dyDescent="0.35">
      <c r="A1107" s="41" t="s">
        <v>6484</v>
      </c>
      <c r="B1107" s="42" t="s">
        <v>13320</v>
      </c>
      <c r="C1107" s="40" t="str">
        <f t="shared" si="39"/>
        <v>C15811 : 1</v>
      </c>
      <c r="D1107" s="43" t="str">
        <f t="shared" si="38"/>
        <v>C15811 : [Enzyme]-cysteine</v>
      </c>
    </row>
    <row r="1108" spans="1:4" x14ac:dyDescent="0.35">
      <c r="A1108" s="46" t="s">
        <v>7933</v>
      </c>
      <c r="B1108" s="42" t="s">
        <v>13321</v>
      </c>
      <c r="C1108" s="40" t="str">
        <f t="shared" si="39"/>
        <v>C15812 : 1</v>
      </c>
      <c r="D1108" s="43" t="str">
        <f t="shared" si="38"/>
        <v>C15812 : [Enzyme]-S-sulfanylcysteine</v>
      </c>
    </row>
    <row r="1109" spans="1:4" ht="29" x14ac:dyDescent="0.35">
      <c r="A1109" s="46" t="s">
        <v>7934</v>
      </c>
      <c r="B1109" s="42" t="s">
        <v>13322</v>
      </c>
      <c r="C1109" s="40" t="str">
        <f t="shared" si="39"/>
        <v>C15813 : 1</v>
      </c>
      <c r="D1109" s="43" t="str">
        <f t="shared" si="38"/>
        <v>C15813 : Adenylyl-[sulfur-carrier protein]</v>
      </c>
    </row>
    <row r="1110" spans="1:4" ht="29" x14ac:dyDescent="0.35">
      <c r="A1110" s="46" t="s">
        <v>7935</v>
      </c>
      <c r="B1110" s="42" t="s">
        <v>13323</v>
      </c>
      <c r="C1110" s="40" t="str">
        <f t="shared" si="39"/>
        <v>C15814 : 1</v>
      </c>
      <c r="D1110" s="43" t="str">
        <f t="shared" si="38"/>
        <v>C15814 : Thiocarboxy-[sulfur-carrier protein]</v>
      </c>
    </row>
    <row r="1111" spans="1:4" x14ac:dyDescent="0.35">
      <c r="A1111" s="41" t="s">
        <v>1609</v>
      </c>
      <c r="B1111" s="42" t="s">
        <v>13324</v>
      </c>
      <c r="C1111" s="40" t="str">
        <f t="shared" si="39"/>
        <v>C15972 : 1</v>
      </c>
      <c r="D1111" s="43" t="str">
        <f t="shared" si="38"/>
        <v>C15972 : Enzyme N6-(lipoyl)lysine</v>
      </c>
    </row>
    <row r="1112" spans="1:4" ht="29" x14ac:dyDescent="0.35">
      <c r="A1112" s="41" t="s">
        <v>1610</v>
      </c>
      <c r="B1112" s="42" t="s">
        <v>13325</v>
      </c>
      <c r="C1112" s="40" t="str">
        <f t="shared" si="39"/>
        <v>C15973 : 1</v>
      </c>
      <c r="D1112" s="43" t="str">
        <f t="shared" si="38"/>
        <v>C15973 : Enzyme N6-(dihydrolipoyl)lysine</v>
      </c>
    </row>
    <row r="1113" spans="1:4" ht="29" x14ac:dyDescent="0.35">
      <c r="A1113" s="41" t="s">
        <v>8380</v>
      </c>
      <c r="B1113" s="42" t="s">
        <v>13326</v>
      </c>
      <c r="C1113" s="40" t="str">
        <f t="shared" si="39"/>
        <v>C15974 : 1</v>
      </c>
      <c r="D1113" s="43" t="str">
        <f t="shared" si="38"/>
        <v>C15974 : 3-Methyl-1-hydroxybutyl-ThPP</v>
      </c>
    </row>
    <row r="1114" spans="1:4" ht="29" x14ac:dyDescent="0.35">
      <c r="A1114" s="41" t="s">
        <v>6564</v>
      </c>
      <c r="B1114" s="42" t="s">
        <v>13327</v>
      </c>
      <c r="C1114" s="40" t="str">
        <f t="shared" si="39"/>
        <v>C15975 : 1</v>
      </c>
      <c r="D1114" s="43" t="str">
        <f t="shared" si="38"/>
        <v>C15975 : S-(3-Methylbutanoyl)-dihydrolipoamide-E</v>
      </c>
    </row>
    <row r="1115" spans="1:4" ht="29" x14ac:dyDescent="0.35">
      <c r="A1115" s="41" t="s">
        <v>8381</v>
      </c>
      <c r="B1115" s="42" t="s">
        <v>13328</v>
      </c>
      <c r="C1115" s="40" t="str">
        <f t="shared" si="39"/>
        <v>C15976 : 1</v>
      </c>
      <c r="D1115" s="43" t="str">
        <f t="shared" si="38"/>
        <v>C15976 : -Methyl-1-hydroxypropyl-ThPP</v>
      </c>
    </row>
    <row r="1116" spans="1:4" ht="29" x14ac:dyDescent="0.35">
      <c r="A1116" s="41" t="s">
        <v>7936</v>
      </c>
      <c r="B1116" s="42" t="s">
        <v>13329</v>
      </c>
      <c r="C1116" s="40" t="str">
        <f t="shared" si="39"/>
        <v>C15977 : 1</v>
      </c>
      <c r="D1116" s="43" t="str">
        <f t="shared" si="38"/>
        <v>C15977 : S-(2-Methylpropanoyl)-dihydrolipoamide-E</v>
      </c>
    </row>
    <row r="1117" spans="1:4" ht="29" x14ac:dyDescent="0.35">
      <c r="A1117" s="41" t="s">
        <v>8382</v>
      </c>
      <c r="B1117" s="42" t="s">
        <v>13330</v>
      </c>
      <c r="C1117" s="40" t="str">
        <f t="shared" si="39"/>
        <v>C15978 : 1</v>
      </c>
      <c r="D1117" s="43" t="str">
        <f t="shared" si="38"/>
        <v>C15978 : 2-Methyl-1-hydroxybutyl-ThPP</v>
      </c>
    </row>
    <row r="1118" spans="1:4" ht="29" x14ac:dyDescent="0.35">
      <c r="A1118" s="41" t="s">
        <v>7937</v>
      </c>
      <c r="B1118" s="42" t="s">
        <v>13331</v>
      </c>
      <c r="C1118" s="40" t="str">
        <f t="shared" si="39"/>
        <v>C15979 : 1</v>
      </c>
      <c r="D1118" s="43" t="str">
        <f t="shared" si="38"/>
        <v>C15979 : S-(2-Methylbutanoyl)-dihydrolipoamide-E</v>
      </c>
    </row>
    <row r="1119" spans="1:4" x14ac:dyDescent="0.35">
      <c r="A1119" s="41" t="s">
        <v>6513</v>
      </c>
      <c r="B1119" s="42" t="s">
        <v>13332</v>
      </c>
      <c r="C1119" s="40" t="str">
        <f t="shared" si="39"/>
        <v>C15980 : 1</v>
      </c>
      <c r="D1119" s="43" t="str">
        <f t="shared" si="38"/>
        <v>C15980 : (S)-2-Methylbutanoyl-CoA</v>
      </c>
    </row>
    <row r="1120" spans="1:4" x14ac:dyDescent="0.35">
      <c r="A1120" s="41" t="s">
        <v>8383</v>
      </c>
      <c r="B1120" s="42" t="s">
        <v>13333</v>
      </c>
      <c r="C1120" s="40" t="str">
        <f t="shared" si="39"/>
        <v>C15996 : 1</v>
      </c>
      <c r="D1120" s="43" t="str">
        <f t="shared" si="38"/>
        <v>C15996 : 7-Cyano-7-carbaguanine</v>
      </c>
    </row>
    <row r="1121" spans="1:4" x14ac:dyDescent="0.35">
      <c r="A1121" s="41" t="s">
        <v>8384</v>
      </c>
      <c r="B1121" s="42" t="s">
        <v>13334</v>
      </c>
      <c r="C1121" s="40" t="str">
        <f t="shared" si="39"/>
        <v>C15999 : 1</v>
      </c>
      <c r="D1121" s="43" t="str">
        <f t="shared" si="38"/>
        <v>C15999 : L-Methionine (S)-S-oxide</v>
      </c>
    </row>
    <row r="1122" spans="1:4" x14ac:dyDescent="0.35">
      <c r="A1122" s="45" t="s">
        <v>6394</v>
      </c>
      <c r="B1122" s="42" t="s">
        <v>13335</v>
      </c>
      <c r="C1122" s="40" t="str">
        <f t="shared" si="39"/>
        <v>C16219 : 1</v>
      </c>
      <c r="D1122" s="43" t="str">
        <f t="shared" si="38"/>
        <v>C16219 : 3-Oxostearoyl-[acp]</v>
      </c>
    </row>
    <row r="1123" spans="1:4" ht="29" x14ac:dyDescent="0.35">
      <c r="A1123" s="45" t="s">
        <v>6395</v>
      </c>
      <c r="B1123" s="42" t="s">
        <v>13336</v>
      </c>
      <c r="C1123" s="40" t="str">
        <f t="shared" si="39"/>
        <v>C16220 : 1</v>
      </c>
      <c r="D1123" s="43" t="str">
        <f t="shared" si="38"/>
        <v>C16220 : (R)-3-Hydroxyoctadecanoyl-[acp]</v>
      </c>
    </row>
    <row r="1124" spans="1:4" ht="29" x14ac:dyDescent="0.35">
      <c r="A1124" s="46" t="s">
        <v>8385</v>
      </c>
      <c r="B1124" s="42" t="s">
        <v>13337</v>
      </c>
      <c r="C1124" s="40" t="str">
        <f t="shared" si="39"/>
        <v>C16236 : 1</v>
      </c>
      <c r="D1124" s="43" t="str">
        <f t="shared" si="38"/>
        <v>C16236 : [Protein]-N6-(octanoyl)-L-lysine</v>
      </c>
    </row>
    <row r="1125" spans="1:4" x14ac:dyDescent="0.35">
      <c r="A1125" s="41" t="s">
        <v>1611</v>
      </c>
      <c r="B1125" s="42" t="s">
        <v>13338</v>
      </c>
      <c r="C1125" s="40" t="str">
        <f t="shared" si="39"/>
        <v>C16237 : 1</v>
      </c>
      <c r="D1125" s="43" t="str">
        <f t="shared" si="38"/>
        <v>C16237 : Protein N6-(lipoyl)lysine</v>
      </c>
    </row>
    <row r="1126" spans="1:4" x14ac:dyDescent="0.35">
      <c r="A1126" s="41" t="s">
        <v>7938</v>
      </c>
      <c r="B1126" s="42" t="s">
        <v>13339</v>
      </c>
      <c r="C1126" s="40" t="str">
        <f t="shared" si="39"/>
        <v>C16238 : 1</v>
      </c>
      <c r="D1126" s="43" t="str">
        <f t="shared" si="38"/>
        <v>C16238 : Lipoyl-AMP</v>
      </c>
    </row>
    <row r="1127" spans="1:4" x14ac:dyDescent="0.35">
      <c r="A1127" s="41" t="s">
        <v>8386</v>
      </c>
      <c r="B1127" s="42" t="s">
        <v>13340</v>
      </c>
      <c r="C1127" s="40" t="str">
        <f t="shared" si="39"/>
        <v>C16239 : 1</v>
      </c>
      <c r="D1127" s="43" t="str">
        <f t="shared" si="38"/>
        <v>C16239 : Lipoyl-[acp]</v>
      </c>
    </row>
    <row r="1128" spans="1:4" x14ac:dyDescent="0.35">
      <c r="A1128" s="41" t="s">
        <v>6519</v>
      </c>
      <c r="B1128" s="42" t="s">
        <v>13341</v>
      </c>
      <c r="C1128" s="40" t="str">
        <f t="shared" si="39"/>
        <v>C16240 : 1</v>
      </c>
      <c r="D1128" s="43" t="str">
        <f t="shared" si="38"/>
        <v>C16240 : Apoprotein</v>
      </c>
    </row>
    <row r="1129" spans="1:4" ht="29" x14ac:dyDescent="0.35">
      <c r="A1129" s="41" t="s">
        <v>6496</v>
      </c>
      <c r="B1129" s="42" t="s">
        <v>13342</v>
      </c>
      <c r="C1129" s="40" t="str">
        <f t="shared" si="39"/>
        <v>C16241 : 1</v>
      </c>
      <c r="D1129" s="43" t="str">
        <f t="shared" si="38"/>
        <v>C16241 : 1,2-Dithiolane-3R-pentanoic acid</v>
      </c>
    </row>
    <row r="1130" spans="1:4" ht="29" x14ac:dyDescent="0.35">
      <c r="A1130" s="41" t="s">
        <v>7939</v>
      </c>
      <c r="B1130" s="42" t="s">
        <v>13343</v>
      </c>
      <c r="C1130" s="40" t="str">
        <f t="shared" si="39"/>
        <v>C16254 : 1</v>
      </c>
      <c r="D1130" s="43" t="str">
        <f t="shared" si="38"/>
        <v>C16254 : Enzyme N6-(S-succinyldihydrolipoyl)lysine</v>
      </c>
    </row>
    <row r="1131" spans="1:4" ht="29" x14ac:dyDescent="0.35">
      <c r="A1131" s="41" t="s">
        <v>7940</v>
      </c>
      <c r="B1131" s="42" t="s">
        <v>13344</v>
      </c>
      <c r="C1131" s="40" t="str">
        <f t="shared" si="39"/>
        <v>C16255 : 1</v>
      </c>
      <c r="D1131" s="43" t="str">
        <f t="shared" si="38"/>
        <v>C16255 : Enzyme N6-(S-acetyldihydrolipoyl)lysine</v>
      </c>
    </row>
    <row r="1132" spans="1:4" x14ac:dyDescent="0.35">
      <c r="A1132" s="41" t="s">
        <v>8387</v>
      </c>
      <c r="B1132" s="42" t="s">
        <v>13345</v>
      </c>
      <c r="C1132" s="40" t="str">
        <f t="shared" si="39"/>
        <v>C16328 : 1</v>
      </c>
      <c r="D1132" s="43" t="str">
        <f t="shared" si="38"/>
        <v>C16328 : trans-2-Enoyl-OPC8-CoA</v>
      </c>
    </row>
    <row r="1133" spans="1:4" x14ac:dyDescent="0.35">
      <c r="A1133" s="47" t="s">
        <v>4094</v>
      </c>
      <c r="B1133" s="42" t="s">
        <v>13346</v>
      </c>
      <c r="C1133" s="40" t="str">
        <f t="shared" si="39"/>
        <v>C16329 : 1</v>
      </c>
      <c r="D1133" s="43" t="str">
        <f t="shared" si="38"/>
        <v>C16329 : 3-Hydroxy-OPC8-CoA</v>
      </c>
    </row>
    <row r="1134" spans="1:4" x14ac:dyDescent="0.35">
      <c r="A1134" s="41" t="s">
        <v>8388</v>
      </c>
      <c r="B1134" s="42" t="s">
        <v>13347</v>
      </c>
      <c r="C1134" s="40" t="str">
        <f t="shared" si="39"/>
        <v>C16332 : 1</v>
      </c>
      <c r="D1134" s="43" t="str">
        <f t="shared" si="38"/>
        <v>C16332 : trans-2-Enoyl-OPC6-CoA</v>
      </c>
    </row>
    <row r="1135" spans="1:4" x14ac:dyDescent="0.35">
      <c r="A1135" s="47" t="s">
        <v>4095</v>
      </c>
      <c r="B1135" s="42" t="s">
        <v>13348</v>
      </c>
      <c r="C1135" s="40" t="str">
        <f t="shared" si="39"/>
        <v>C16333 : 1</v>
      </c>
      <c r="D1135" s="43" t="str">
        <f t="shared" si="38"/>
        <v>C16333 : 3-Hydroxy-OPC6-CoA</v>
      </c>
    </row>
    <row r="1136" spans="1:4" x14ac:dyDescent="0.35">
      <c r="A1136" s="41" t="s">
        <v>8389</v>
      </c>
      <c r="B1136" s="42" t="s">
        <v>13349</v>
      </c>
      <c r="C1136" s="40" t="str">
        <f t="shared" si="39"/>
        <v>C16336 : 1</v>
      </c>
      <c r="D1136" s="43" t="str">
        <f t="shared" si="38"/>
        <v>C16336 : trans-2-Enoyl-OPC4-CoA</v>
      </c>
    </row>
    <row r="1137" spans="1:4" x14ac:dyDescent="0.35">
      <c r="A1137" s="47" t="s">
        <v>4096</v>
      </c>
      <c r="B1137" s="42" t="s">
        <v>13350</v>
      </c>
      <c r="C1137" s="40" t="str">
        <f t="shared" si="39"/>
        <v>C16337 : 1</v>
      </c>
      <c r="D1137" s="43" t="str">
        <f t="shared" si="38"/>
        <v>C16337 : 3-Hydroxy-OPC4-CoA</v>
      </c>
    </row>
    <row r="1138" spans="1:4" x14ac:dyDescent="0.35">
      <c r="A1138" s="41" t="s">
        <v>8390</v>
      </c>
      <c r="B1138" s="42" t="s">
        <v>13351</v>
      </c>
      <c r="C1138" s="40" t="str">
        <f t="shared" si="39"/>
        <v>C16348 : 1</v>
      </c>
      <c r="D1138" s="43" t="str">
        <f t="shared" si="38"/>
        <v>C16348 : cis-3-Chloro-2-propenal</v>
      </c>
    </row>
    <row r="1139" spans="1:4" x14ac:dyDescent="0.35">
      <c r="A1139" s="47" t="s">
        <v>3624</v>
      </c>
      <c r="B1139" s="42" t="s">
        <v>13352</v>
      </c>
      <c r="C1139" s="40" t="str">
        <f t="shared" si="39"/>
        <v>C16356 : 1</v>
      </c>
      <c r="D1139" s="43" t="str">
        <f t="shared" si="38"/>
        <v>C16356 : 1,7-Dimethyluric acid</v>
      </c>
    </row>
    <row r="1140" spans="1:4" x14ac:dyDescent="0.35">
      <c r="A1140" s="47" t="s">
        <v>3623</v>
      </c>
      <c r="B1140" s="42" t="s">
        <v>13353</v>
      </c>
      <c r="C1140" s="40" t="str">
        <f t="shared" si="39"/>
        <v>C16358 : 1</v>
      </c>
      <c r="D1140" s="43" t="str">
        <f t="shared" si="38"/>
        <v>C16358 : 1-Methylxanthine</v>
      </c>
    </row>
    <row r="1141" spans="1:4" x14ac:dyDescent="0.35">
      <c r="A1141" s="41" t="s">
        <v>8391</v>
      </c>
      <c r="B1141" s="42" t="s">
        <v>13354</v>
      </c>
      <c r="C1141" s="40" t="str">
        <f t="shared" si="39"/>
        <v>C16361 : 1</v>
      </c>
      <c r="D1141" s="43" t="str">
        <f t="shared" si="38"/>
        <v>C16361 : 1,3,7-Trimethyluric acid</v>
      </c>
    </row>
    <row r="1142" spans="1:4" x14ac:dyDescent="0.35">
      <c r="A1142" s="41" t="s">
        <v>8392</v>
      </c>
      <c r="B1142" s="42" t="s">
        <v>13355</v>
      </c>
      <c r="C1142" s="40" t="str">
        <f t="shared" si="39"/>
        <v>C16362 : 1</v>
      </c>
      <c r="D1142" s="43" t="str">
        <f t="shared" si="38"/>
        <v>C16362 : 3,6,8-Trimethylallantoin</v>
      </c>
    </row>
    <row r="1143" spans="1:4" x14ac:dyDescent="0.35">
      <c r="A1143" s="41" t="s">
        <v>8393</v>
      </c>
      <c r="B1143" s="42" t="s">
        <v>13356</v>
      </c>
      <c r="C1143" s="40" t="str">
        <f t="shared" si="39"/>
        <v>C16453 : 1</v>
      </c>
      <c r="D1143" s="43" t="str">
        <f t="shared" si="38"/>
        <v>C16453 : NNK</v>
      </c>
    </row>
    <row r="1144" spans="1:4" x14ac:dyDescent="0.35">
      <c r="A1144" s="46" t="s">
        <v>6580</v>
      </c>
      <c r="B1144" s="42" t="s">
        <v>13357</v>
      </c>
      <c r="C1144" s="40" t="str">
        <f t="shared" si="39"/>
        <v>C16463 : 1</v>
      </c>
      <c r="D1144" s="43" t="str">
        <f t="shared" si="38"/>
        <v>C16463 : cdiGMP</v>
      </c>
    </row>
    <row r="1145" spans="1:4" ht="29" x14ac:dyDescent="0.35">
      <c r="A1145" s="41" t="s">
        <v>8394</v>
      </c>
      <c r="B1145" s="42" t="s">
        <v>13358</v>
      </c>
      <c r="C1145" s="40" t="str">
        <f t="shared" si="39"/>
        <v>C16468 : 1</v>
      </c>
      <c r="D1145" s="43" t="str">
        <f t="shared" si="38"/>
        <v>C16468 : (2E)-5-Methylhexa-2,4-dienoyl-CoA</v>
      </c>
    </row>
    <row r="1146" spans="1:4" ht="29" x14ac:dyDescent="0.35">
      <c r="A1146" s="47" t="s">
        <v>4104</v>
      </c>
      <c r="B1146" s="42" t="s">
        <v>13359</v>
      </c>
      <c r="C1146" s="40" t="str">
        <f t="shared" si="39"/>
        <v>C16469 : 1</v>
      </c>
      <c r="D1146" s="43" t="str">
        <f t="shared" si="38"/>
        <v>C16469 : 3-Hydroxy-5-methylhex-4-enoyl-CoA</v>
      </c>
    </row>
    <row r="1147" spans="1:4" x14ac:dyDescent="0.35">
      <c r="A1147" s="41" t="s">
        <v>8395</v>
      </c>
      <c r="B1147" s="42" t="s">
        <v>13360</v>
      </c>
      <c r="C1147" s="40" t="str">
        <f t="shared" si="39"/>
        <v>C16502 : 1</v>
      </c>
      <c r="D1147" s="43" t="str">
        <f t="shared" si="38"/>
        <v>C16502 : Farnesoic acid</v>
      </c>
    </row>
    <row r="1148" spans="1:4" ht="43.5" x14ac:dyDescent="0.35">
      <c r="A1148" s="47" t="s">
        <v>4162</v>
      </c>
      <c r="B1148" s="42" t="s">
        <v>13361</v>
      </c>
      <c r="C1148" s="40" t="str">
        <f t="shared" si="39"/>
        <v>C16519 : 1</v>
      </c>
      <c r="D1148" s="43" t="str">
        <f t="shared" si="38"/>
        <v>C16519 : 2-Succinyl-5-enolpyruvyl-6-hydroxy-3-cyclohexene-1-carboxylate</v>
      </c>
    </row>
    <row r="1149" spans="1:4" x14ac:dyDescent="0.35">
      <c r="A1149" s="46" t="s">
        <v>8396</v>
      </c>
      <c r="B1149" s="42" t="s">
        <v>13362</v>
      </c>
      <c r="C1149" s="40" t="str">
        <f t="shared" si="39"/>
        <v>C16543 : 1</v>
      </c>
      <c r="D1149" s="43" t="str">
        <f t="shared" si="38"/>
        <v>C16543 : NPC</v>
      </c>
    </row>
    <row r="1150" spans="1:4" x14ac:dyDescent="0.35">
      <c r="A1150" s="41" t="s">
        <v>8397</v>
      </c>
      <c r="B1150" s="42" t="s">
        <v>13363</v>
      </c>
      <c r="C1150" s="40" t="str">
        <f t="shared" si="39"/>
        <v>C16546 : 1</v>
      </c>
      <c r="D1150" s="43" t="str">
        <f t="shared" si="38"/>
        <v>C16546 : N-Desmethyltamoxifen</v>
      </c>
    </row>
    <row r="1151" spans="1:4" x14ac:dyDescent="0.35">
      <c r="A1151" s="41" t="s">
        <v>8398</v>
      </c>
      <c r="B1151" s="42" t="s">
        <v>13364</v>
      </c>
      <c r="C1151" s="40" t="str">
        <f t="shared" si="39"/>
        <v>C16547 : 1</v>
      </c>
      <c r="D1151" s="43" t="str">
        <f t="shared" si="38"/>
        <v>C16547 : Endoxifen</v>
      </c>
    </row>
    <row r="1152" spans="1:4" ht="29" x14ac:dyDescent="0.35">
      <c r="A1152" s="41" t="s">
        <v>8399</v>
      </c>
      <c r="B1152" s="42" t="s">
        <v>13365</v>
      </c>
      <c r="C1152" s="40" t="str">
        <f t="shared" si="39"/>
        <v>C16550 : 1</v>
      </c>
      <c r="D1152" s="43" t="str">
        <f t="shared" si="38"/>
        <v>C16550 : Dechloroethylcyclophosphamide</v>
      </c>
    </row>
    <row r="1153" spans="1:4" x14ac:dyDescent="0.35">
      <c r="A1153" s="41" t="s">
        <v>8400</v>
      </c>
      <c r="B1153" s="42" t="s">
        <v>13366</v>
      </c>
      <c r="C1153" s="40" t="str">
        <f t="shared" si="39"/>
        <v>C16555 : 1</v>
      </c>
      <c r="D1153" s="43" t="str">
        <f t="shared" si="38"/>
        <v>C16555 : 2-Dechloroethylifosfamide</v>
      </c>
    </row>
    <row r="1154" spans="1:4" x14ac:dyDescent="0.35">
      <c r="A1154" s="41" t="s">
        <v>8401</v>
      </c>
      <c r="B1154" s="42" t="s">
        <v>13367</v>
      </c>
      <c r="C1154" s="40" t="str">
        <f t="shared" si="39"/>
        <v>C16560 : 1</v>
      </c>
      <c r="D1154" s="43" t="str">
        <f t="shared" ref="D1154:D1217" si="40">_xlfn.CONCAT(A1154," : ", B1154)</f>
        <v>C16560 : 3-Hydroxylidocaine</v>
      </c>
    </row>
    <row r="1155" spans="1:4" x14ac:dyDescent="0.35">
      <c r="A1155" s="47" t="s">
        <v>3627</v>
      </c>
      <c r="B1155" s="42" t="s">
        <v>13368</v>
      </c>
      <c r="C1155" s="40" t="str">
        <f t="shared" ref="C1155:C1218" si="41">_xlfn.CONCAT(A1155, " : ", "1")</f>
        <v>C16561 : 1</v>
      </c>
      <c r="D1155" s="43" t="str">
        <f t="shared" si="40"/>
        <v>C16561 : Monoethylglycinexylidide</v>
      </c>
    </row>
    <row r="1156" spans="1:4" x14ac:dyDescent="0.35">
      <c r="A1156" s="41" t="s">
        <v>6533</v>
      </c>
      <c r="B1156" s="42" t="s">
        <v>13369</v>
      </c>
      <c r="C1156" s="40" t="str">
        <f t="shared" si="41"/>
        <v>C16565 : 1</v>
      </c>
      <c r="D1156" s="43" t="str">
        <f t="shared" si="40"/>
        <v>C16565 : Aminopropylcadaverine</v>
      </c>
    </row>
    <row r="1157" spans="1:4" x14ac:dyDescent="0.35">
      <c r="A1157" s="47" t="s">
        <v>3631</v>
      </c>
      <c r="B1157" s="42" t="s">
        <v>13370</v>
      </c>
      <c r="C1157" s="40" t="str">
        <f t="shared" si="41"/>
        <v>C16607 : 1</v>
      </c>
      <c r="D1157" s="43" t="str">
        <f t="shared" si="40"/>
        <v>C16607 : Citalopram N-oxide</v>
      </c>
    </row>
    <row r="1158" spans="1:4" x14ac:dyDescent="0.35">
      <c r="A1158" s="47" t="s">
        <v>3629</v>
      </c>
      <c r="B1158" s="42" t="s">
        <v>13371</v>
      </c>
      <c r="C1158" s="40" t="str">
        <f t="shared" si="41"/>
        <v>C16608 : 1</v>
      </c>
      <c r="D1158" s="43" t="str">
        <f t="shared" si="40"/>
        <v>C16608 : Demethylcitalopram</v>
      </c>
    </row>
    <row r="1159" spans="1:4" x14ac:dyDescent="0.35">
      <c r="A1159" s="47" t="s">
        <v>3632</v>
      </c>
      <c r="B1159" s="42" t="s">
        <v>13372</v>
      </c>
      <c r="C1159" s="40" t="str">
        <f t="shared" si="41"/>
        <v>C16609 : 1</v>
      </c>
      <c r="D1159" s="43" t="str">
        <f t="shared" si="40"/>
        <v>C16609 : Didemethylcitalopram</v>
      </c>
    </row>
    <row r="1160" spans="1:4" x14ac:dyDescent="0.35">
      <c r="A1160" s="41" t="s">
        <v>8402</v>
      </c>
      <c r="B1160" s="42" t="s">
        <v>13373</v>
      </c>
      <c r="C1160" s="40" t="str">
        <f t="shared" si="41"/>
        <v>C16614 : 1</v>
      </c>
      <c r="D1160" s="43" t="str">
        <f t="shared" si="40"/>
        <v>C16614 : Thiopurine S-methylether</v>
      </c>
    </row>
    <row r="1161" spans="1:4" ht="29" x14ac:dyDescent="0.35">
      <c r="A1161" s="41" t="s">
        <v>8403</v>
      </c>
      <c r="B1161" s="42" t="s">
        <v>13374</v>
      </c>
      <c r="C1161" s="40" t="str">
        <f t="shared" si="41"/>
        <v>C16615 : 1</v>
      </c>
      <c r="D1161" s="43" t="str">
        <f t="shared" si="40"/>
        <v>C16615 : 6-Methylthioinosine-5'-monophosphate</v>
      </c>
    </row>
    <row r="1162" spans="1:4" ht="29" x14ac:dyDescent="0.35">
      <c r="A1162" s="41" t="s">
        <v>8404</v>
      </c>
      <c r="B1162" s="42" t="s">
        <v>13375</v>
      </c>
      <c r="C1162" s="40" t="str">
        <f t="shared" si="41"/>
        <v>C16617 : 1</v>
      </c>
      <c r="D1162" s="43" t="str">
        <f t="shared" si="40"/>
        <v>C16617 : 6-Thioinosine-5'-triphosphate</v>
      </c>
    </row>
    <row r="1163" spans="1:4" ht="29" x14ac:dyDescent="0.35">
      <c r="A1163" s="41" t="s">
        <v>1612</v>
      </c>
      <c r="B1163" s="42" t="s">
        <v>13376</v>
      </c>
      <c r="C1163" s="40" t="str">
        <f t="shared" si="41"/>
        <v>C16618 : 1</v>
      </c>
      <c r="D1163" s="43" t="str">
        <f t="shared" si="40"/>
        <v>C16618 : 6-Thioxanthine 5'-monophosphate</v>
      </c>
    </row>
    <row r="1164" spans="1:4" ht="29" x14ac:dyDescent="0.35">
      <c r="A1164" s="41" t="s">
        <v>1613</v>
      </c>
      <c r="B1164" s="42" t="s">
        <v>13377</v>
      </c>
      <c r="C1164" s="40" t="str">
        <f t="shared" si="41"/>
        <v>C16619 : 1</v>
      </c>
      <c r="D1164" s="43" t="str">
        <f t="shared" si="40"/>
        <v>C16619 : 6-Thioguanosine monophosphate</v>
      </c>
    </row>
    <row r="1165" spans="1:4" x14ac:dyDescent="0.35">
      <c r="A1165" s="41" t="s">
        <v>8405</v>
      </c>
      <c r="B1165" s="42" t="s">
        <v>13378</v>
      </c>
      <c r="C1165" s="40" t="str">
        <f t="shared" si="41"/>
        <v>C16633 : 1</v>
      </c>
      <c r="D1165" s="43" t="str">
        <f t="shared" si="40"/>
        <v>C16633 : 5-Fluorouridine</v>
      </c>
    </row>
    <row r="1166" spans="1:4" ht="29" x14ac:dyDescent="0.35">
      <c r="A1166" s="41" t="s">
        <v>8406</v>
      </c>
      <c r="B1166" s="42" t="s">
        <v>13379</v>
      </c>
      <c r="C1166" s="40" t="str">
        <f t="shared" si="41"/>
        <v>C16634 : 1</v>
      </c>
      <c r="D1166" s="43" t="str">
        <f t="shared" si="40"/>
        <v>C16634 : 5-Fluorouridine monophosphate</v>
      </c>
    </row>
    <row r="1167" spans="1:4" x14ac:dyDescent="0.35">
      <c r="A1167" s="41" t="s">
        <v>8407</v>
      </c>
      <c r="B1167" s="42" t="s">
        <v>13380</v>
      </c>
      <c r="C1167" s="40" t="str">
        <f t="shared" si="41"/>
        <v>C16635 : 1</v>
      </c>
      <c r="D1167" s="43" t="str">
        <f t="shared" si="40"/>
        <v>C16635 : 5'-Deoxy-5-fluorocytidine</v>
      </c>
    </row>
    <row r="1168" spans="1:4" x14ac:dyDescent="0.35">
      <c r="A1168" s="41" t="s">
        <v>7941</v>
      </c>
      <c r="B1168" s="42" t="s">
        <v>13381</v>
      </c>
      <c r="C1168" s="40" t="str">
        <f t="shared" si="41"/>
        <v>C16636 : 1</v>
      </c>
      <c r="D1168" s="43" t="str">
        <f t="shared" si="40"/>
        <v>C16636 : tRNA(Sec)</v>
      </c>
    </row>
    <row r="1169" spans="1:4" x14ac:dyDescent="0.35">
      <c r="A1169" s="47" t="s">
        <v>4363</v>
      </c>
      <c r="B1169" s="42" t="s">
        <v>13382</v>
      </c>
      <c r="C1169" s="40" t="str">
        <f t="shared" si="41"/>
        <v>C16639 : 1</v>
      </c>
      <c r="D1169" s="43" t="str">
        <f t="shared" si="40"/>
        <v>C16639 : beta-D-Ribofuranose</v>
      </c>
    </row>
    <row r="1170" spans="1:4" x14ac:dyDescent="0.35">
      <c r="A1170" s="46" t="s">
        <v>8408</v>
      </c>
      <c r="B1170" s="42" t="s">
        <v>13383</v>
      </c>
      <c r="C1170" s="40" t="str">
        <f t="shared" si="41"/>
        <v>C16641 : 1</v>
      </c>
      <c r="D1170" s="43" t="str">
        <f t="shared" si="40"/>
        <v>C16641 : Irinotecan</v>
      </c>
    </row>
    <row r="1171" spans="1:4" x14ac:dyDescent="0.35">
      <c r="A1171" s="41" t="s">
        <v>7942</v>
      </c>
      <c r="B1171" s="42" t="s">
        <v>13384</v>
      </c>
      <c r="C1171" s="40" t="str">
        <f t="shared" si="41"/>
        <v>C16647 : 1</v>
      </c>
      <c r="D1171" s="43" t="str">
        <f t="shared" si="40"/>
        <v>C16647 : N,N-Diethylglycine</v>
      </c>
    </row>
    <row r="1172" spans="1:4" x14ac:dyDescent="0.35">
      <c r="A1172" s="41" t="s">
        <v>6446</v>
      </c>
      <c r="B1172" s="42" t="s">
        <v>13385</v>
      </c>
      <c r="C1172" s="40" t="str">
        <f t="shared" si="41"/>
        <v>C16663 : 1</v>
      </c>
      <c r="D1172" s="43" t="str">
        <f t="shared" si="40"/>
        <v>C16663 : Tryparedoxin</v>
      </c>
    </row>
    <row r="1173" spans="1:4" x14ac:dyDescent="0.35">
      <c r="A1173" s="41" t="s">
        <v>6447</v>
      </c>
      <c r="B1173" s="42" t="s">
        <v>13386</v>
      </c>
      <c r="C1173" s="40" t="str">
        <f t="shared" si="41"/>
        <v>C16664 : 1</v>
      </c>
      <c r="D1173" s="43" t="str">
        <f t="shared" si="40"/>
        <v>C16664 : Tryparedoxin disulfide</v>
      </c>
    </row>
    <row r="1174" spans="1:4" x14ac:dyDescent="0.35">
      <c r="A1174" s="47" t="s">
        <v>3944</v>
      </c>
      <c r="B1174" s="42" t="s">
        <v>13387</v>
      </c>
      <c r="C1174" s="40" t="str">
        <f t="shared" si="41"/>
        <v>C16672 : 1</v>
      </c>
      <c r="D1174" s="43" t="str">
        <f t="shared" si="40"/>
        <v>C16672 : Benzylpenicilloic acid</v>
      </c>
    </row>
    <row r="1175" spans="1:4" ht="29" x14ac:dyDescent="0.35">
      <c r="A1175" s="41" t="s">
        <v>7943</v>
      </c>
      <c r="B1175" s="42" t="s">
        <v>13388</v>
      </c>
      <c r="C1175" s="40" t="str">
        <f t="shared" si="41"/>
        <v>C16675 : 1</v>
      </c>
      <c r="D1175" s="43" t="str">
        <f t="shared" si="40"/>
        <v>C16675 : 7-Aminomethyl-7-carbaguanine</v>
      </c>
    </row>
    <row r="1176" spans="1:4" ht="29" x14ac:dyDescent="0.35">
      <c r="A1176" s="41" t="s">
        <v>8409</v>
      </c>
      <c r="B1176" s="42" t="s">
        <v>13389</v>
      </c>
      <c r="C1176" s="40" t="str">
        <f t="shared" si="41"/>
        <v>C16677 : 1</v>
      </c>
      <c r="D1176" s="43" t="str">
        <f t="shared" si="40"/>
        <v>C16677 : all-trans-4-Hydroxyretinoic acid</v>
      </c>
    </row>
    <row r="1177" spans="1:4" ht="29" x14ac:dyDescent="0.35">
      <c r="A1177" s="41" t="s">
        <v>8410</v>
      </c>
      <c r="B1177" s="42" t="s">
        <v>13390</v>
      </c>
      <c r="C1177" s="40" t="str">
        <f t="shared" si="41"/>
        <v>C16679 : 1</v>
      </c>
      <c r="D1177" s="43" t="str">
        <f t="shared" si="40"/>
        <v>C16679 : all-trans-18-Hydroxyretinoic acid</v>
      </c>
    </row>
    <row r="1178" spans="1:4" ht="29" x14ac:dyDescent="0.35">
      <c r="A1178" s="41" t="s">
        <v>8411</v>
      </c>
      <c r="B1178" s="42" t="s">
        <v>13391</v>
      </c>
      <c r="C1178" s="40" t="str">
        <f t="shared" si="41"/>
        <v>C16680 : 1</v>
      </c>
      <c r="D1178" s="43" t="str">
        <f t="shared" si="40"/>
        <v>C16680 : all-trans-5,6-Epoxyretinoic acid</v>
      </c>
    </row>
    <row r="1179" spans="1:4" x14ac:dyDescent="0.35">
      <c r="A1179" s="41" t="s">
        <v>8412</v>
      </c>
      <c r="B1179" s="42" t="s">
        <v>13392</v>
      </c>
      <c r="C1179" s="40" t="str">
        <f t="shared" si="41"/>
        <v>C16688 : 1</v>
      </c>
      <c r="D1179" s="43" t="str">
        <f t="shared" si="40"/>
        <v>C16688 : 6-Phosphosucrose</v>
      </c>
    </row>
    <row r="1180" spans="1:4" x14ac:dyDescent="0.35">
      <c r="A1180" s="41" t="s">
        <v>8413</v>
      </c>
      <c r="B1180" s="42" t="s">
        <v>13393</v>
      </c>
      <c r="C1180" s="40" t="str">
        <f t="shared" si="41"/>
        <v>C16698 : 1</v>
      </c>
      <c r="D1180" s="43" t="str">
        <f t="shared" si="40"/>
        <v>C16698 : MurNAc 6-phosphate</v>
      </c>
    </row>
    <row r="1181" spans="1:4" x14ac:dyDescent="0.35">
      <c r="A1181" s="47" t="s">
        <v>4018</v>
      </c>
      <c r="B1181" s="42" t="s">
        <v>13394</v>
      </c>
      <c r="C1181" s="40" t="str">
        <f t="shared" si="41"/>
        <v>C16737 : 1</v>
      </c>
      <c r="D1181" s="43" t="str">
        <f t="shared" si="40"/>
        <v>C16737 : 5-Deoxy-D-glucuronate</v>
      </c>
    </row>
    <row r="1182" spans="1:4" x14ac:dyDescent="0.35">
      <c r="A1182" s="41" t="s">
        <v>8414</v>
      </c>
      <c r="B1182" s="42" t="s">
        <v>13395</v>
      </c>
      <c r="C1182" s="40" t="str">
        <f t="shared" si="41"/>
        <v>C16756 : 1</v>
      </c>
      <c r="D1182" s="43" t="str">
        <f t="shared" si="40"/>
        <v>C16756 : Aflatoxin M1</v>
      </c>
    </row>
    <row r="1183" spans="1:4" ht="29" x14ac:dyDescent="0.35">
      <c r="A1183" s="41" t="s">
        <v>1614</v>
      </c>
      <c r="B1183" s="42" t="s">
        <v>13396</v>
      </c>
      <c r="C1183" s="40" t="str">
        <f t="shared" si="41"/>
        <v>C16832 : 1</v>
      </c>
      <c r="D1183" s="43" t="str">
        <f t="shared" si="40"/>
        <v>C16832 : Protein N6-(dihydrolipoyl)lysine</v>
      </c>
    </row>
    <row r="1184" spans="1:4" x14ac:dyDescent="0.35">
      <c r="A1184" s="41" t="s">
        <v>7944</v>
      </c>
      <c r="B1184" s="42" t="s">
        <v>13397</v>
      </c>
      <c r="C1184" s="40" t="str">
        <f t="shared" si="41"/>
        <v>C16834 : 1</v>
      </c>
      <c r="D1184" s="43" t="str">
        <f t="shared" si="40"/>
        <v>C16834 : 1-Pentanol</v>
      </c>
    </row>
    <row r="1185" spans="1:4" ht="29" x14ac:dyDescent="0.35">
      <c r="A1185" s="41" t="s">
        <v>7945</v>
      </c>
      <c r="B1185" s="42" t="s">
        <v>13398</v>
      </c>
      <c r="C1185" s="40" t="str">
        <f t="shared" si="41"/>
        <v>C16836 : 1</v>
      </c>
      <c r="D1185" s="43" t="str">
        <f t="shared" si="40"/>
        <v>C16836 : 1,4'-Bipiperidine-1'-carboxylic acid</v>
      </c>
    </row>
    <row r="1186" spans="1:4" ht="29" x14ac:dyDescent="0.35">
      <c r="A1186" s="41" t="s">
        <v>7946</v>
      </c>
      <c r="B1186" s="42" t="s">
        <v>13399</v>
      </c>
      <c r="C1186" s="40" t="str">
        <f t="shared" si="41"/>
        <v>C16837 : 1</v>
      </c>
      <c r="D1186" s="43" t="str">
        <f t="shared" si="40"/>
        <v>C16837 : 4-Amino-1-piperidinecarboxylic acid</v>
      </c>
    </row>
    <row r="1187" spans="1:4" x14ac:dyDescent="0.35">
      <c r="A1187" s="46" t="s">
        <v>7947</v>
      </c>
      <c r="B1187" s="42" t="s">
        <v>13400</v>
      </c>
      <c r="C1187" s="40" t="str">
        <f t="shared" si="41"/>
        <v>C17023 : 1</v>
      </c>
      <c r="D1187" s="43" t="str">
        <f t="shared" si="40"/>
        <v>C17023 : Sulfur donor</v>
      </c>
    </row>
    <row r="1188" spans="1:4" ht="29" x14ac:dyDescent="0.35">
      <c r="A1188" s="41" t="s">
        <v>8415</v>
      </c>
      <c r="B1188" s="42" t="s">
        <v>13401</v>
      </c>
      <c r="C1188" s="40" t="str">
        <f t="shared" si="41"/>
        <v>C17207 : 1</v>
      </c>
      <c r="D1188" s="43" t="str">
        <f t="shared" si="40"/>
        <v>C17207 : 1,4-beta-D-Mannooligosaccharide</v>
      </c>
    </row>
    <row r="1189" spans="1:4" x14ac:dyDescent="0.35">
      <c r="A1189" s="47" t="s">
        <v>4176</v>
      </c>
      <c r="B1189" s="42" t="s">
        <v>13402</v>
      </c>
      <c r="C1189" s="40" t="str">
        <f t="shared" si="41"/>
        <v>C17234 : 1</v>
      </c>
      <c r="D1189" s="43" t="str">
        <f t="shared" si="40"/>
        <v>C17234 : 2-Aminobut-2-enoate</v>
      </c>
    </row>
    <row r="1190" spans="1:4" x14ac:dyDescent="0.35">
      <c r="A1190" s="46" t="s">
        <v>8416</v>
      </c>
      <c r="B1190" s="42" t="s">
        <v>13403</v>
      </c>
      <c r="C1190" s="40" t="str">
        <f t="shared" si="41"/>
        <v>C17322 : 1</v>
      </c>
      <c r="D1190" s="43" t="str">
        <f t="shared" si="40"/>
        <v>C17322 : tRNA containing s2U</v>
      </c>
    </row>
    <row r="1191" spans="1:4" x14ac:dyDescent="0.35">
      <c r="A1191" s="41" t="s">
        <v>7948</v>
      </c>
      <c r="B1191" s="42" t="s">
        <v>13404</v>
      </c>
      <c r="C1191" s="40" t="str">
        <f t="shared" si="41"/>
        <v>C17324 : 1</v>
      </c>
      <c r="D1191" s="43" t="str">
        <f t="shared" si="40"/>
        <v>C17324 : tRNA adenine</v>
      </c>
    </row>
    <row r="1192" spans="1:4" ht="29" x14ac:dyDescent="0.35">
      <c r="A1192" s="46" t="s">
        <v>7949</v>
      </c>
      <c r="B1192" s="42" t="s">
        <v>13405</v>
      </c>
      <c r="C1192" s="40" t="str">
        <f t="shared" si="41"/>
        <v>C17556 : 1</v>
      </c>
      <c r="D1192" s="43" t="str">
        <f t="shared" si="40"/>
        <v>C17556 : ditrans,octacis-Undecaprenyl phosphate</v>
      </c>
    </row>
    <row r="1193" spans="1:4" x14ac:dyDescent="0.35">
      <c r="A1193" s="41" t="s">
        <v>8417</v>
      </c>
      <c r="B1193" s="42" t="s">
        <v>13406</v>
      </c>
      <c r="C1193" s="40" t="str">
        <f t="shared" si="41"/>
        <v>C17883 : 1</v>
      </c>
      <c r="D1193" s="43" t="str">
        <f t="shared" si="40"/>
        <v>C17883 : 4-Vinylguaiacol</v>
      </c>
    </row>
    <row r="1194" spans="1:4" x14ac:dyDescent="0.35">
      <c r="A1194" s="47" t="s">
        <v>1615</v>
      </c>
      <c r="B1194" s="42" t="s">
        <v>13407</v>
      </c>
      <c r="C1194" s="40" t="str">
        <f t="shared" si="41"/>
        <v>C18026 : 1</v>
      </c>
      <c r="D1194" s="43" t="str">
        <f t="shared" si="40"/>
        <v>C18026 : (2S)-Ethylmalonyl-CoA</v>
      </c>
    </row>
    <row r="1195" spans="1:4" x14ac:dyDescent="0.35">
      <c r="A1195" s="47" t="s">
        <v>4251</v>
      </c>
      <c r="B1195" s="42" t="s">
        <v>13408</v>
      </c>
      <c r="C1195" s="40" t="str">
        <f t="shared" si="41"/>
        <v>C18096 : 1</v>
      </c>
      <c r="D1195" s="43" t="str">
        <f t="shared" si="40"/>
        <v>C18096 : D-Allulose 6-phosphate</v>
      </c>
    </row>
    <row r="1196" spans="1:4" x14ac:dyDescent="0.35">
      <c r="A1196" s="46" t="s">
        <v>8418</v>
      </c>
      <c r="B1196" s="42" t="s">
        <v>13409</v>
      </c>
      <c r="C1196" s="40" t="str">
        <f t="shared" si="41"/>
        <v>C18237 : 1</v>
      </c>
      <c r="D1196" s="43" t="str">
        <f t="shared" si="40"/>
        <v>C18237 : Molybdenum cofactor</v>
      </c>
    </row>
    <row r="1197" spans="1:4" x14ac:dyDescent="0.35">
      <c r="A1197" s="41" t="s">
        <v>8419</v>
      </c>
      <c r="B1197" s="42" t="s">
        <v>13410</v>
      </c>
      <c r="C1197" s="40" t="str">
        <f t="shared" si="41"/>
        <v>C18239 : 1</v>
      </c>
      <c r="D1197" s="43" t="str">
        <f t="shared" si="40"/>
        <v>C18239 : cPMP</v>
      </c>
    </row>
    <row r="1198" spans="1:4" x14ac:dyDescent="0.35">
      <c r="A1198" s="41" t="s">
        <v>7950</v>
      </c>
      <c r="B1198" s="42" t="s">
        <v>13411</v>
      </c>
      <c r="C1198" s="40" t="str">
        <f t="shared" si="41"/>
        <v>C18902 : 1</v>
      </c>
      <c r="D1198" s="43" t="str">
        <f t="shared" si="40"/>
        <v>C18902 : Methylseleninate</v>
      </c>
    </row>
    <row r="1199" spans="1:4" x14ac:dyDescent="0.35">
      <c r="A1199" s="46" t="s">
        <v>1616</v>
      </c>
      <c r="B1199" s="42" t="s">
        <v>13412</v>
      </c>
      <c r="C1199" s="40" t="str">
        <f t="shared" si="41"/>
        <v>C19078 : 1</v>
      </c>
      <c r="D1199" s="43" t="str">
        <f t="shared" si="40"/>
        <v>C19078 : tRNA with a 3' cytidine</v>
      </c>
    </row>
    <row r="1200" spans="1:4" x14ac:dyDescent="0.35">
      <c r="A1200" s="46" t="s">
        <v>1617</v>
      </c>
      <c r="B1200" s="42" t="s">
        <v>13413</v>
      </c>
      <c r="C1200" s="40" t="str">
        <f t="shared" si="41"/>
        <v>C19080 : 1</v>
      </c>
      <c r="D1200" s="43" t="str">
        <f t="shared" si="40"/>
        <v>C19080 : tRNA with a 3' CC</v>
      </c>
    </row>
    <row r="1201" spans="1:4" x14ac:dyDescent="0.35">
      <c r="A1201" s="46" t="s">
        <v>1618</v>
      </c>
      <c r="B1201" s="42" t="s">
        <v>13414</v>
      </c>
      <c r="C1201" s="40" t="str">
        <f t="shared" si="41"/>
        <v>C19085 : 1</v>
      </c>
      <c r="D1201" s="43" t="str">
        <f t="shared" si="40"/>
        <v>C19085 : tRNA with a 3' CCA end</v>
      </c>
    </row>
    <row r="1202" spans="1:4" x14ac:dyDescent="0.35">
      <c r="A1202" s="41" t="s">
        <v>6555</v>
      </c>
      <c r="B1202" s="42" t="s">
        <v>13415</v>
      </c>
      <c r="C1202" s="40" t="str">
        <f t="shared" si="41"/>
        <v>C19488 : 1</v>
      </c>
      <c r="D1202" s="43" t="str">
        <f t="shared" si="40"/>
        <v>C19488 : DMBA</v>
      </c>
    </row>
    <row r="1203" spans="1:4" ht="29" x14ac:dyDescent="0.35">
      <c r="A1203" s="41" t="s">
        <v>8420</v>
      </c>
      <c r="B1203" s="42" t="s">
        <v>13416</v>
      </c>
      <c r="C1203" s="40" t="str">
        <f t="shared" si="41"/>
        <v>C19489 : 1</v>
      </c>
      <c r="D1203" s="43" t="str">
        <f t="shared" si="40"/>
        <v>C19489 : 1a,11b-Dihydro-4,9-dimethylbenz[a]anthra[3,4-b]oxirene</v>
      </c>
    </row>
    <row r="1204" spans="1:4" ht="29" x14ac:dyDescent="0.35">
      <c r="A1204" s="41" t="s">
        <v>8421</v>
      </c>
      <c r="B1204" s="42" t="s">
        <v>13417</v>
      </c>
      <c r="C1204" s="40" t="str">
        <f t="shared" si="41"/>
        <v>C19490 : 1</v>
      </c>
      <c r="D1204" s="43" t="str">
        <f t="shared" si="40"/>
        <v>C19490 : trans-DMBA-3,4-dihydrodiol</v>
      </c>
    </row>
    <row r="1205" spans="1:4" ht="72.5" x14ac:dyDescent="0.35">
      <c r="A1205" s="41" t="s">
        <v>8422</v>
      </c>
      <c r="B1205" s="42" t="s">
        <v>13418</v>
      </c>
      <c r="C1205" s="40" t="str">
        <f t="shared" si="41"/>
        <v>C19559 : 1</v>
      </c>
      <c r="D1205" s="43" t="str">
        <f t="shared" si="40"/>
        <v>C19559 : (1aalpha,2beta,3alpha,11calpha)-1a,2,3,11c-Tetrahydro-6,11-dimethylbenzo[6,7]phenanthro[3,4-b]oxirene-2,3-diol</v>
      </c>
    </row>
    <row r="1206" spans="1:4" ht="43.5" x14ac:dyDescent="0.35">
      <c r="A1206" s="41" t="s">
        <v>8423</v>
      </c>
      <c r="B1206" s="42" t="s">
        <v>13419</v>
      </c>
      <c r="C1206" s="40" t="str">
        <f t="shared" si="41"/>
        <v>C19563 : 1</v>
      </c>
      <c r="D1206" s="43" t="str">
        <f t="shared" si="40"/>
        <v>C19563 : 4-[(Hydroxymethyl)nitrosoamino]-1-(3-pyridinyl)-1-butanone</v>
      </c>
    </row>
    <row r="1207" spans="1:4" ht="43.5" x14ac:dyDescent="0.35">
      <c r="A1207" s="41" t="s">
        <v>8424</v>
      </c>
      <c r="B1207" s="42" t="s">
        <v>13420</v>
      </c>
      <c r="C1207" s="40" t="str">
        <f t="shared" si="41"/>
        <v>C19566 : 1</v>
      </c>
      <c r="D1207" s="43" t="str">
        <f t="shared" si="40"/>
        <v>C19566 : 4-Hydroxy-4-(methylnitrosoamino)-1-(3-pyridinyl)-1-butanone</v>
      </c>
    </row>
    <row r="1208" spans="1:4" x14ac:dyDescent="0.35">
      <c r="A1208" s="41" t="s">
        <v>8425</v>
      </c>
      <c r="B1208" s="42" t="s">
        <v>13421</v>
      </c>
      <c r="C1208" s="40" t="str">
        <f t="shared" si="41"/>
        <v>C19574 : 1</v>
      </c>
      <c r="D1208" s="43" t="str">
        <f t="shared" si="40"/>
        <v>C19574 : NNAL</v>
      </c>
    </row>
    <row r="1209" spans="1:4" ht="29" x14ac:dyDescent="0.35">
      <c r="A1209" s="41" t="s">
        <v>8426</v>
      </c>
      <c r="B1209" s="42" t="s">
        <v>13422</v>
      </c>
      <c r="C1209" s="40" t="str">
        <f t="shared" si="41"/>
        <v>C19577 : 1</v>
      </c>
      <c r="D1209" s="43" t="str">
        <f t="shared" si="40"/>
        <v>C19577 : 1-(Methylnitrosoamino)-4-(3-pyridinyl)-1,4-butanediol</v>
      </c>
    </row>
    <row r="1210" spans="1:4" ht="43.5" x14ac:dyDescent="0.35">
      <c r="A1210" s="41" t="s">
        <v>8427</v>
      </c>
      <c r="B1210" s="42" t="s">
        <v>13423</v>
      </c>
      <c r="C1210" s="40" t="str">
        <f t="shared" si="41"/>
        <v>C19580 : 1</v>
      </c>
      <c r="D1210" s="43" t="str">
        <f t="shared" si="40"/>
        <v>C19580 : alpha-[3-[(Hydroxymethyl)nitrosoamino]propyl]-3-pyridinemethanol</v>
      </c>
    </row>
    <row r="1211" spans="1:4" x14ac:dyDescent="0.35">
      <c r="A1211" s="41" t="s">
        <v>8428</v>
      </c>
      <c r="B1211" s="42" t="s">
        <v>13424</v>
      </c>
      <c r="C1211" s="40" t="str">
        <f t="shared" si="41"/>
        <v>C19585 : 1</v>
      </c>
      <c r="D1211" s="43" t="str">
        <f t="shared" si="40"/>
        <v>C19585 : Aflatoxin Q1</v>
      </c>
    </row>
    <row r="1212" spans="1:4" x14ac:dyDescent="0.35">
      <c r="A1212" s="41" t="s">
        <v>8429</v>
      </c>
      <c r="B1212" s="42" t="s">
        <v>13425</v>
      </c>
      <c r="C1212" s="40" t="str">
        <f t="shared" si="41"/>
        <v>C19586 : 1</v>
      </c>
      <c r="D1212" s="43" t="str">
        <f t="shared" si="40"/>
        <v>C19586 : 2,3-Epoxyaflatoxin B1</v>
      </c>
    </row>
    <row r="1213" spans="1:4" x14ac:dyDescent="0.35">
      <c r="A1213" s="41" t="s">
        <v>8430</v>
      </c>
      <c r="B1213" s="42" t="s">
        <v>13426</v>
      </c>
      <c r="C1213" s="40" t="str">
        <f t="shared" si="41"/>
        <v>C19594 : 1</v>
      </c>
      <c r="D1213" s="43" t="str">
        <f t="shared" si="40"/>
        <v>C19594 : Aflatoxin-M1-8,9-epoxide</v>
      </c>
    </row>
    <row r="1214" spans="1:4" ht="29" x14ac:dyDescent="0.35">
      <c r="A1214" s="41" t="s">
        <v>8431</v>
      </c>
      <c r="B1214" s="42" t="s">
        <v>13427</v>
      </c>
      <c r="C1214" s="40" t="str">
        <f t="shared" si="41"/>
        <v>C19595 : 1</v>
      </c>
      <c r="D1214" s="43" t="str">
        <f t="shared" si="40"/>
        <v>C19595 : Aflatoxin B1-endo-8,9-epoxide</v>
      </c>
    </row>
    <row r="1215" spans="1:4" x14ac:dyDescent="0.35">
      <c r="A1215" s="41" t="s">
        <v>8432</v>
      </c>
      <c r="B1215" s="42" t="s">
        <v>13428</v>
      </c>
      <c r="C1215" s="40" t="str">
        <f t="shared" si="41"/>
        <v>C19604 : 1</v>
      </c>
      <c r="D1215" s="43" t="str">
        <f t="shared" si="40"/>
        <v>C19604 : DMBA-5,6-epoxide</v>
      </c>
    </row>
    <row r="1216" spans="1:4" x14ac:dyDescent="0.35">
      <c r="A1216" s="41" t="s">
        <v>6470</v>
      </c>
      <c r="B1216" s="42" t="s">
        <v>13429</v>
      </c>
      <c r="C1216" s="40" t="str">
        <f t="shared" si="41"/>
        <v>C19647 : 1</v>
      </c>
      <c r="D1216" s="43" t="str">
        <f t="shared" si="40"/>
        <v>C19647 : Epoxyqueuosine in tRNA</v>
      </c>
    </row>
    <row r="1217" spans="1:4" ht="29" x14ac:dyDescent="0.35">
      <c r="A1217" s="41" t="s">
        <v>8433</v>
      </c>
      <c r="B1217" s="42" t="s">
        <v>13430</v>
      </c>
      <c r="C1217" s="40" t="str">
        <f t="shared" si="41"/>
        <v>C19673 : 1</v>
      </c>
      <c r="D1217" s="43" t="str">
        <f t="shared" si="40"/>
        <v>C19673 : Malonyl-[acyl-carrier protein] methyl ester</v>
      </c>
    </row>
    <row r="1218" spans="1:4" x14ac:dyDescent="0.35">
      <c r="A1218" s="41" t="s">
        <v>8434</v>
      </c>
      <c r="B1218" s="42" t="s">
        <v>13431</v>
      </c>
      <c r="C1218" s="40" t="str">
        <f t="shared" si="41"/>
        <v>C19722 : 1</v>
      </c>
      <c r="D1218" s="43" t="str">
        <f t="shared" ref="D1218:D1281" si="42">_xlfn.CONCAT(A1218," : ", B1218)</f>
        <v>C19722 : [tRNA(Ile2)]-cytidine34</v>
      </c>
    </row>
    <row r="1219" spans="1:4" x14ac:dyDescent="0.35">
      <c r="A1219" s="41" t="s">
        <v>8435</v>
      </c>
      <c r="B1219" s="42" t="s">
        <v>13432</v>
      </c>
      <c r="C1219" s="40" t="str">
        <f t="shared" ref="C1219:C1282" si="43">_xlfn.CONCAT(A1219, " : ", "1")</f>
        <v>C19723 : 1</v>
      </c>
      <c r="D1219" s="43" t="str">
        <f t="shared" si="42"/>
        <v>C19723 : [tRNA(Ile2)]-lysidine34</v>
      </c>
    </row>
    <row r="1220" spans="1:4" ht="29" x14ac:dyDescent="0.35">
      <c r="A1220" s="41" t="s">
        <v>8436</v>
      </c>
      <c r="B1220" s="42" t="s">
        <v>13433</v>
      </c>
      <c r="C1220" s="40" t="str">
        <f t="shared" si="43"/>
        <v>C19845 : 1</v>
      </c>
      <c r="D1220" s="43" t="str">
        <f t="shared" si="42"/>
        <v>C19845 : Pimeloyl-[acyl-carrier protein]</v>
      </c>
    </row>
    <row r="1221" spans="1:4" x14ac:dyDescent="0.35">
      <c r="A1221" s="41" t="s">
        <v>8437</v>
      </c>
      <c r="B1221" s="42" t="s">
        <v>13434</v>
      </c>
      <c r="C1221" s="40" t="str">
        <f t="shared" si="43"/>
        <v>C19847 : 1</v>
      </c>
      <c r="D1221" s="43" t="str">
        <f t="shared" si="42"/>
        <v>C19847 : Demethylmenaquinol</v>
      </c>
    </row>
    <row r="1222" spans="1:4" ht="29" x14ac:dyDescent="0.35">
      <c r="A1222" s="46" t="s">
        <v>8438</v>
      </c>
      <c r="B1222" s="42" t="s">
        <v>13435</v>
      </c>
      <c r="C1222" s="40" t="str">
        <f t="shared" si="43"/>
        <v>C19871 : 1</v>
      </c>
      <c r="D1222" s="43" t="str">
        <f t="shared" si="42"/>
        <v>C19871 : Molybdopterin guanine dinucleotide cofactor</v>
      </c>
    </row>
    <row r="1223" spans="1:4" x14ac:dyDescent="0.35">
      <c r="A1223" s="45" t="s">
        <v>8439</v>
      </c>
      <c r="B1223" s="42" t="s">
        <v>13436</v>
      </c>
      <c r="C1223" s="40" t="str">
        <f t="shared" si="43"/>
        <v>C19891 : 1</v>
      </c>
      <c r="D1223" s="43" t="str">
        <f t="shared" si="42"/>
        <v>C19891 : 1D-chiro-Inositol</v>
      </c>
    </row>
    <row r="1224" spans="1:4" x14ac:dyDescent="0.35">
      <c r="A1224" s="45" t="s">
        <v>8440</v>
      </c>
      <c r="B1224" s="42" t="s">
        <v>13437</v>
      </c>
      <c r="C1224" s="40" t="str">
        <f t="shared" si="43"/>
        <v>C20226 : 1</v>
      </c>
      <c r="D1224" s="43" t="str">
        <f t="shared" si="42"/>
        <v>C20226 : Benzil</v>
      </c>
    </row>
    <row r="1225" spans="1:4" x14ac:dyDescent="0.35">
      <c r="A1225" s="44" t="s">
        <v>8441</v>
      </c>
      <c r="B1225" s="42" t="s">
        <v>13438</v>
      </c>
      <c r="C1225" s="40" t="str">
        <f t="shared" si="43"/>
        <v>C20227 : 1</v>
      </c>
      <c r="D1225" s="43" t="str">
        <f t="shared" si="42"/>
        <v>C20227 : (S)-Benzoin</v>
      </c>
    </row>
    <row r="1226" spans="1:4" x14ac:dyDescent="0.35">
      <c r="A1226" s="47" t="s">
        <v>4223</v>
      </c>
      <c r="B1226" s="42" t="s">
        <v>13439</v>
      </c>
      <c r="C1226" s="40" t="str">
        <f t="shared" si="43"/>
        <v>C20238 : 1</v>
      </c>
      <c r="D1226" s="43" t="str">
        <f t="shared" si="42"/>
        <v>C20238 : (2R)-Ethylmalonyl-CoA</v>
      </c>
    </row>
    <row r="1227" spans="1:4" x14ac:dyDescent="0.35">
      <c r="A1227" s="47" t="s">
        <v>4181</v>
      </c>
      <c r="B1227" s="42" t="s">
        <v>13440</v>
      </c>
      <c r="C1227" s="40" t="str">
        <f t="shared" si="43"/>
        <v>C20239 : 1</v>
      </c>
      <c r="D1227" s="43" t="str">
        <f t="shared" si="42"/>
        <v>C20239 : 6-Carboxytetrahydropterin</v>
      </c>
    </row>
    <row r="1228" spans="1:4" ht="43.5" x14ac:dyDescent="0.35">
      <c r="A1228" s="41" t="s">
        <v>7951</v>
      </c>
      <c r="B1228" s="42" t="s">
        <v>13441</v>
      </c>
      <c r="C1228" s="40" t="str">
        <f t="shared" si="43"/>
        <v>C20246 : 1</v>
      </c>
      <c r="D1228" s="43" t="str">
        <f t="shared" si="42"/>
        <v>C20246 : 2-[(2R,5Z)-2-Carboxy-4-methylthiazol-5(2H)-ylidene]ethyl phosphate</v>
      </c>
    </row>
    <row r="1229" spans="1:4" x14ac:dyDescent="0.35">
      <c r="A1229" s="41" t="s">
        <v>7952</v>
      </c>
      <c r="B1229" s="42" t="s">
        <v>13442</v>
      </c>
      <c r="C1229" s="40" t="str">
        <f t="shared" si="43"/>
        <v>C20247 : 1</v>
      </c>
      <c r="D1229" s="43" t="str">
        <f t="shared" si="42"/>
        <v>C20247 : cThz-P</v>
      </c>
    </row>
    <row r="1230" spans="1:4" x14ac:dyDescent="0.35">
      <c r="A1230" s="41" t="s">
        <v>8442</v>
      </c>
      <c r="B1230" s="42" t="s">
        <v>13443</v>
      </c>
      <c r="C1230" s="40" t="str">
        <f t="shared" si="43"/>
        <v>C20248 : 1</v>
      </c>
      <c r="D1230" s="43" t="str">
        <f t="shared" si="42"/>
        <v>C20248 : 7-Carboxy-7-deazaguanine</v>
      </c>
    </row>
    <row r="1231" spans="1:4" ht="29" x14ac:dyDescent="0.35">
      <c r="A1231" s="47" t="s">
        <v>4290</v>
      </c>
      <c r="B1231" s="42" t="s">
        <v>13444</v>
      </c>
      <c r="C1231" s="40" t="str">
        <f t="shared" si="43"/>
        <v>C20251 : 1</v>
      </c>
      <c r="D1231" s="43" t="str">
        <f t="shared" si="42"/>
        <v>C20251 : 2D-2,3,5/4,6-Pentahydroxycyclohexanone</v>
      </c>
    </row>
    <row r="1232" spans="1:4" x14ac:dyDescent="0.35">
      <c r="A1232" s="41" t="s">
        <v>6605</v>
      </c>
      <c r="B1232" s="42" t="s">
        <v>13445</v>
      </c>
      <c r="C1232" s="40" t="str">
        <f t="shared" si="43"/>
        <v>C20258 : 1</v>
      </c>
      <c r="D1232" s="43" t="str">
        <f t="shared" si="42"/>
        <v>C20258 : HTPA</v>
      </c>
    </row>
    <row r="1233" spans="1:4" x14ac:dyDescent="0.35">
      <c r="A1233" s="41" t="s">
        <v>8443</v>
      </c>
      <c r="B1233" s="42" t="s">
        <v>13446</v>
      </c>
      <c r="C1233" s="40" t="str">
        <f t="shared" si="43"/>
        <v>C20267 : 1</v>
      </c>
      <c r="D1233" s="43" t="str">
        <f t="shared" si="42"/>
        <v>C20267 : Amino-HMP</v>
      </c>
    </row>
    <row r="1234" spans="1:4" ht="29" x14ac:dyDescent="0.35">
      <c r="A1234" s="41" t="s">
        <v>8444</v>
      </c>
      <c r="B1234" s="42" t="s">
        <v>13447</v>
      </c>
      <c r="C1234" s="40" t="str">
        <f t="shared" si="43"/>
        <v>C20276 : 1</v>
      </c>
      <c r="D1234" s="43" t="str">
        <f t="shared" si="42"/>
        <v>C20276 : Tetraprenyl-beta-curcumene</v>
      </c>
    </row>
    <row r="1235" spans="1:4" ht="29" x14ac:dyDescent="0.35">
      <c r="A1235" s="45" t="s">
        <v>6396</v>
      </c>
      <c r="B1235" s="42" t="s">
        <v>13448</v>
      </c>
      <c r="C1235" s="40" t="str">
        <f t="shared" si="43"/>
        <v>C20372 : 1</v>
      </c>
      <c r="D1235" s="43" t="str">
        <f t="shared" si="42"/>
        <v>C20372 : 3-Ketoglutaryl-[acp] methyl ester</v>
      </c>
    </row>
    <row r="1236" spans="1:4" ht="29" x14ac:dyDescent="0.35">
      <c r="A1236" s="47" t="s">
        <v>4149</v>
      </c>
      <c r="B1236" s="42" t="s">
        <v>13449</v>
      </c>
      <c r="C1236" s="40" t="str">
        <f t="shared" si="43"/>
        <v>C20373 : 1</v>
      </c>
      <c r="D1236" s="43" t="str">
        <f t="shared" si="42"/>
        <v>C20373 : 3-Hydroxyglutaryl-[acp] methyl ester</v>
      </c>
    </row>
    <row r="1237" spans="1:4" ht="29" x14ac:dyDescent="0.35">
      <c r="A1237" s="41" t="s">
        <v>6590</v>
      </c>
      <c r="B1237" s="42" t="s">
        <v>13450</v>
      </c>
      <c r="C1237" s="40" t="str">
        <f t="shared" si="43"/>
        <v>C20374 : 1</v>
      </c>
      <c r="D1237" s="43" t="str">
        <f t="shared" si="42"/>
        <v>C20374 : Enoylglutaryl-[acp] methyl ester</v>
      </c>
    </row>
    <row r="1238" spans="1:4" x14ac:dyDescent="0.35">
      <c r="A1238" s="41" t="s">
        <v>8445</v>
      </c>
      <c r="B1238" s="42" t="s">
        <v>13451</v>
      </c>
      <c r="C1238" s="40" t="str">
        <f t="shared" si="43"/>
        <v>C20375 : 1</v>
      </c>
      <c r="D1238" s="43" t="str">
        <f t="shared" si="42"/>
        <v>C20375 : Glutaryl-[acp] methyl ester</v>
      </c>
    </row>
    <row r="1239" spans="1:4" ht="29" x14ac:dyDescent="0.35">
      <c r="A1239" s="45" t="s">
        <v>6421</v>
      </c>
      <c r="B1239" s="42" t="s">
        <v>13452</v>
      </c>
      <c r="C1239" s="40" t="str">
        <f t="shared" si="43"/>
        <v>C20376 : 1</v>
      </c>
      <c r="D1239" s="43" t="str">
        <f t="shared" si="42"/>
        <v>C20376 : 3-Ketopimeloyl-[acp] methyl ester</v>
      </c>
    </row>
    <row r="1240" spans="1:4" ht="29" x14ac:dyDescent="0.35">
      <c r="A1240" s="45" t="s">
        <v>6398</v>
      </c>
      <c r="B1240" s="42" t="s">
        <v>13453</v>
      </c>
      <c r="C1240" s="40" t="str">
        <f t="shared" si="43"/>
        <v>C20377 : 1</v>
      </c>
      <c r="D1240" s="43" t="str">
        <f t="shared" si="42"/>
        <v>C20377 : 3-Hydroxypimeloyl-[acp] methyl ester</v>
      </c>
    </row>
    <row r="1241" spans="1:4" ht="29" x14ac:dyDescent="0.35">
      <c r="A1241" s="41" t="s">
        <v>8446</v>
      </c>
      <c r="B1241" s="42" t="s">
        <v>13454</v>
      </c>
      <c r="C1241" s="40" t="str">
        <f t="shared" si="43"/>
        <v>C20378 : 1</v>
      </c>
      <c r="D1241" s="43" t="str">
        <f t="shared" si="42"/>
        <v>C20378 : Enoylpimeloyl-[acp] methyl ester</v>
      </c>
    </row>
    <row r="1242" spans="1:4" x14ac:dyDescent="0.35">
      <c r="A1242" s="41" t="s">
        <v>7953</v>
      </c>
      <c r="B1242" s="42" t="s">
        <v>13455</v>
      </c>
      <c r="C1242" s="40" t="str">
        <f t="shared" si="43"/>
        <v>C20446 : 1</v>
      </c>
      <c r="D1242" s="43" t="str">
        <f t="shared" si="42"/>
        <v>C20446 : tRNA preQ1</v>
      </c>
    </row>
    <row r="1243" spans="1:4" x14ac:dyDescent="0.35">
      <c r="A1243" s="41" t="s">
        <v>8447</v>
      </c>
      <c r="B1243" s="42" t="s">
        <v>13456</v>
      </c>
      <c r="C1243" s="40" t="str">
        <f t="shared" si="43"/>
        <v>C20451 : 1</v>
      </c>
      <c r="D1243" s="43" t="str">
        <f t="shared" si="42"/>
        <v>C20451 : tRNA hypoxanthine</v>
      </c>
    </row>
    <row r="1244" spans="1:4" ht="29" x14ac:dyDescent="0.35">
      <c r="A1244" s="41" t="s">
        <v>8448</v>
      </c>
      <c r="B1244" s="42" t="s">
        <v>13457</v>
      </c>
      <c r="C1244" s="40" t="str">
        <f t="shared" si="43"/>
        <v>C20463 : 1</v>
      </c>
      <c r="D1244" s="43" t="str">
        <f t="shared" si="42"/>
        <v>C20463 : Purine 2'-deoxyribonucleoside</v>
      </c>
    </row>
    <row r="1245" spans="1:4" x14ac:dyDescent="0.35">
      <c r="A1245" s="47" t="s">
        <v>4066</v>
      </c>
      <c r="B1245" s="42" t="s">
        <v>13458</v>
      </c>
      <c r="C1245" s="40" t="str">
        <f t="shared" si="43"/>
        <v>C20475 : 1</v>
      </c>
      <c r="D1245" s="43" t="str">
        <f t="shared" si="42"/>
        <v>C20475 : Sporulenol</v>
      </c>
    </row>
    <row r="1246" spans="1:4" x14ac:dyDescent="0.35">
      <c r="A1246" s="47" t="s">
        <v>4044</v>
      </c>
      <c r="B1246" s="42" t="s">
        <v>13459</v>
      </c>
      <c r="C1246" s="40" t="str">
        <f t="shared" si="43"/>
        <v>C20485 : 1</v>
      </c>
      <c r="D1246" s="43" t="str">
        <f t="shared" si="42"/>
        <v>C20485 : L-4-Hydroxy-2-oxoglutarate</v>
      </c>
    </row>
    <row r="1247" spans="1:4" x14ac:dyDescent="0.35">
      <c r="A1247" s="41" t="s">
        <v>7954</v>
      </c>
      <c r="B1247" s="42" t="s">
        <v>13460</v>
      </c>
      <c r="C1247" s="40" t="str">
        <f t="shared" si="43"/>
        <v>C20514 : 1</v>
      </c>
      <c r="D1247" s="43" t="str">
        <f t="shared" si="42"/>
        <v>C20514 : Cyclo(L-leucyl-L-leucyl)</v>
      </c>
    </row>
    <row r="1248" spans="1:4" x14ac:dyDescent="0.35">
      <c r="A1248" s="41" t="s">
        <v>8449</v>
      </c>
      <c r="B1248" s="42" t="s">
        <v>13461</v>
      </c>
      <c r="C1248" s="40" t="str">
        <f t="shared" si="43"/>
        <v>C20515 : 1</v>
      </c>
      <c r="D1248" s="43" t="str">
        <f t="shared" si="42"/>
        <v>C20515 : Pulcherriminic acid</v>
      </c>
    </row>
    <row r="1249" spans="1:4" x14ac:dyDescent="0.35">
      <c r="A1249" s="41" t="s">
        <v>7955</v>
      </c>
      <c r="B1249" s="42" t="s">
        <v>13462</v>
      </c>
      <c r="C1249" s="40" t="str">
        <f t="shared" si="43"/>
        <v>C20565 : 1</v>
      </c>
      <c r="D1249" s="43" t="str">
        <f t="shared" si="42"/>
        <v>C20565 : Cyclic di-AMP</v>
      </c>
    </row>
    <row r="1250" spans="1:4" x14ac:dyDescent="0.35">
      <c r="A1250" s="41" t="s">
        <v>8450</v>
      </c>
      <c r="B1250" s="42" t="s">
        <v>13463</v>
      </c>
      <c r="C1250" s="40" t="str">
        <f t="shared" si="43"/>
        <v>C20641 : 1</v>
      </c>
      <c r="D1250" s="43" t="str">
        <f t="shared" si="42"/>
        <v>C20641 : L-Threonylcarbamoyl-AMP</v>
      </c>
    </row>
    <row r="1251" spans="1:4" x14ac:dyDescent="0.35">
      <c r="A1251" s="41" t="s">
        <v>7956</v>
      </c>
      <c r="B1251" s="42" t="s">
        <v>13464</v>
      </c>
      <c r="C1251" s="40" t="str">
        <f t="shared" si="43"/>
        <v>C20648 : 1</v>
      </c>
      <c r="D1251" s="43" t="str">
        <f t="shared" si="42"/>
        <v>C20648 : Adenine in rRNA</v>
      </c>
    </row>
    <row r="1252" spans="1:4" x14ac:dyDescent="0.35">
      <c r="A1252" s="41" t="s">
        <v>6614</v>
      </c>
      <c r="B1252" s="42" t="s">
        <v>13465</v>
      </c>
      <c r="C1252" s="40" t="str">
        <f t="shared" si="43"/>
        <v>C20665 : 1</v>
      </c>
      <c r="D1252" s="43" t="str">
        <f t="shared" si="42"/>
        <v>C20665 : Aryl-carrier protein</v>
      </c>
    </row>
    <row r="1253" spans="1:4" ht="29" x14ac:dyDescent="0.35">
      <c r="A1253" s="45" t="s">
        <v>8451</v>
      </c>
      <c r="B1253" s="42" t="s">
        <v>13466</v>
      </c>
      <c r="C1253" s="40" t="str">
        <f t="shared" si="43"/>
        <v>C20668 : 1</v>
      </c>
      <c r="D1253" s="43" t="str">
        <f t="shared" si="42"/>
        <v>C20668 : 3-Dehydro-D-glucose 6-phosphate</v>
      </c>
    </row>
    <row r="1254" spans="1:4" x14ac:dyDescent="0.35">
      <c r="A1254" s="41" t="s">
        <v>7957</v>
      </c>
      <c r="B1254" s="42" t="s">
        <v>13467</v>
      </c>
      <c r="C1254" s="40" t="str">
        <f t="shared" si="43"/>
        <v>C20751 : 1</v>
      </c>
      <c r="D1254" s="43" t="str">
        <f t="shared" si="42"/>
        <v>C20751 : t6A in tRNA</v>
      </c>
    </row>
    <row r="1255" spans="1:4" x14ac:dyDescent="0.35">
      <c r="A1255" s="46" t="s">
        <v>8452</v>
      </c>
      <c r="B1255" s="42" t="s">
        <v>13468</v>
      </c>
      <c r="C1255" s="40" t="str">
        <f t="shared" si="43"/>
        <v>C20753 : 1</v>
      </c>
      <c r="D1255" s="43" t="str">
        <f t="shared" si="42"/>
        <v>C20753 : ms2i6A in tRNA</v>
      </c>
    </row>
    <row r="1256" spans="1:4" ht="29" x14ac:dyDescent="0.35">
      <c r="A1256" s="46" t="s">
        <v>8453</v>
      </c>
      <c r="B1256" s="42" t="s">
        <v>13469</v>
      </c>
      <c r="C1256" s="40" t="str">
        <f t="shared" si="43"/>
        <v>C20755 : 1</v>
      </c>
      <c r="D1256" s="43" t="str">
        <f t="shared" si="42"/>
        <v>C20755 : N6-(3-Methylbut-2-en-1-yl)-2-thioadenine in tRNA</v>
      </c>
    </row>
    <row r="1257" spans="1:4" ht="29" x14ac:dyDescent="0.35">
      <c r="A1257" s="41" t="s">
        <v>7958</v>
      </c>
      <c r="B1257" s="42" t="s">
        <v>13470</v>
      </c>
      <c r="C1257" s="40" t="str">
        <f t="shared" si="43"/>
        <v>C20796 : 1</v>
      </c>
      <c r="D1257" s="43" t="str">
        <f t="shared" si="42"/>
        <v>C20796 : rRNA containing N6-dimethyladenine</v>
      </c>
    </row>
    <row r="1258" spans="1:4" ht="29" x14ac:dyDescent="0.35">
      <c r="A1258" s="41" t="s">
        <v>8454</v>
      </c>
      <c r="B1258" s="42" t="s">
        <v>13471</v>
      </c>
      <c r="C1258" s="40" t="str">
        <f t="shared" si="43"/>
        <v>C20858 : 1</v>
      </c>
      <c r="D1258" s="43" t="str">
        <f t="shared" si="42"/>
        <v>C20858 : Protein N5-methyl-L-glutamine</v>
      </c>
    </row>
    <row r="1259" spans="1:4" x14ac:dyDescent="0.35">
      <c r="A1259" s="46" t="s">
        <v>6460</v>
      </c>
      <c r="B1259" s="42" t="s">
        <v>13472</v>
      </c>
      <c r="C1259" s="40" t="str">
        <f t="shared" si="43"/>
        <v>C20864 : 1</v>
      </c>
      <c r="D1259" s="43" t="str">
        <f t="shared" si="42"/>
        <v>C20864 : 5'-Triphospho-[mRNA]</v>
      </c>
    </row>
    <row r="1260" spans="1:4" x14ac:dyDescent="0.35">
      <c r="A1260" s="47" t="s">
        <v>1619</v>
      </c>
      <c r="B1260" s="42" t="s">
        <v>13473</v>
      </c>
      <c r="C1260" s="40" t="str">
        <f t="shared" si="43"/>
        <v>C20904 : 1</v>
      </c>
      <c r="D1260" s="43" t="str">
        <f t="shared" si="42"/>
        <v>C20904 : 2-Iminopropanoate</v>
      </c>
    </row>
    <row r="1261" spans="1:4" x14ac:dyDescent="0.35">
      <c r="A1261" s="47" t="s">
        <v>4175</v>
      </c>
      <c r="B1261" s="42" t="s">
        <v>13474</v>
      </c>
      <c r="C1261" s="40" t="str">
        <f t="shared" si="43"/>
        <v>C20905 : 1</v>
      </c>
      <c r="D1261" s="43" t="str">
        <f t="shared" si="42"/>
        <v>C20905 : 2-Iminobutanoate</v>
      </c>
    </row>
    <row r="1262" spans="1:4" x14ac:dyDescent="0.35">
      <c r="A1262" s="45" t="s">
        <v>8455</v>
      </c>
      <c r="B1262" s="42" t="s">
        <v>13475</v>
      </c>
      <c r="C1262" s="40" t="str">
        <f t="shared" si="43"/>
        <v>C20940 : 1</v>
      </c>
      <c r="D1262" s="43" t="str">
        <f t="shared" si="42"/>
        <v>C20940 : L-Dihydroanticapsin</v>
      </c>
    </row>
    <row r="1263" spans="1:4" x14ac:dyDescent="0.35">
      <c r="A1263" s="41" t="s">
        <v>6556</v>
      </c>
      <c r="B1263" s="42" t="s">
        <v>13476</v>
      </c>
      <c r="C1263" s="40" t="str">
        <f t="shared" si="43"/>
        <v>C20941 : 1</v>
      </c>
      <c r="D1263" s="43" t="str">
        <f t="shared" si="42"/>
        <v>C20941 : Anticapsin</v>
      </c>
    </row>
    <row r="1264" spans="1:4" x14ac:dyDescent="0.35">
      <c r="A1264" s="41" t="s">
        <v>8456</v>
      </c>
      <c r="B1264" s="42" t="s">
        <v>13477</v>
      </c>
      <c r="C1264" s="40" t="str">
        <f t="shared" si="43"/>
        <v>C20942 : 1</v>
      </c>
      <c r="D1264" s="43" t="str">
        <f t="shared" si="42"/>
        <v>C20942 : Bacilysin</v>
      </c>
    </row>
    <row r="1265" spans="1:4" ht="29" x14ac:dyDescent="0.35">
      <c r="A1265" s="47" t="s">
        <v>4287</v>
      </c>
      <c r="B1265" s="42" t="s">
        <v>13478</v>
      </c>
      <c r="C1265" s="40" t="str">
        <f t="shared" si="43"/>
        <v>C20953 : 1</v>
      </c>
      <c r="D1265" s="43" t="str">
        <f t="shared" si="42"/>
        <v>C20953 : 3-[(4R)-4-Hydroxycyclohexa-1,5-dien-1-yl]-2-oxopropanoate</v>
      </c>
    </row>
    <row r="1266" spans="1:4" x14ac:dyDescent="0.35">
      <c r="A1266" s="47" t="s">
        <v>4209</v>
      </c>
      <c r="B1266" s="42" t="s">
        <v>13479</v>
      </c>
      <c r="C1266" s="40" t="str">
        <f t="shared" si="43"/>
        <v>C20957 : 1</v>
      </c>
      <c r="D1266" s="43" t="str">
        <f t="shared" si="42"/>
        <v>C20957 : L-Alanyl-D-glutamate</v>
      </c>
    </row>
    <row r="1267" spans="1:4" x14ac:dyDescent="0.35">
      <c r="A1267" s="47" t="s">
        <v>4208</v>
      </c>
      <c r="B1267" s="42" t="s">
        <v>13480</v>
      </c>
      <c r="C1267" s="40" t="str">
        <f t="shared" si="43"/>
        <v>C20958 : 1</v>
      </c>
      <c r="D1267" s="43" t="str">
        <f t="shared" si="42"/>
        <v>C20958 : L-Alanyl-L-glutamate</v>
      </c>
    </row>
    <row r="1268" spans="1:4" x14ac:dyDescent="0.35">
      <c r="A1268" s="41" t="s">
        <v>7959</v>
      </c>
      <c r="B1268" s="42" t="s">
        <v>13481</v>
      </c>
      <c r="C1268" s="40" t="str">
        <f t="shared" si="43"/>
        <v>C20969 : 1</v>
      </c>
      <c r="D1268" s="43" t="str">
        <f t="shared" si="42"/>
        <v>C20969 : Carboxyphosphate</v>
      </c>
    </row>
    <row r="1269" spans="1:4" x14ac:dyDescent="0.35">
      <c r="A1269" s="41" t="s">
        <v>8457</v>
      </c>
      <c r="B1269" s="42" t="s">
        <v>13482</v>
      </c>
      <c r="C1269" s="40" t="str">
        <f t="shared" si="43"/>
        <v>C21017 : 1</v>
      </c>
      <c r="D1269" s="43" t="str">
        <f t="shared" si="42"/>
        <v>C21017 : 2-Hydroxypropyl-ThPP</v>
      </c>
    </row>
    <row r="1270" spans="1:4" x14ac:dyDescent="0.35">
      <c r="A1270" s="41" t="s">
        <v>7960</v>
      </c>
      <c r="B1270" s="42" t="s">
        <v>13483</v>
      </c>
      <c r="C1270" s="40" t="str">
        <f t="shared" si="43"/>
        <v>C21018 : 1</v>
      </c>
      <c r="D1270" s="43" t="str">
        <f t="shared" si="42"/>
        <v>C21018 : S-Propyldihydrolipoamide-E</v>
      </c>
    </row>
    <row r="1271" spans="1:4" ht="29" x14ac:dyDescent="0.35">
      <c r="A1271" s="49" t="s">
        <v>1620</v>
      </c>
      <c r="B1271" s="42" t="s">
        <v>13484</v>
      </c>
      <c r="C1271" s="40" t="str">
        <f t="shared" si="43"/>
        <v>C21031 : 1</v>
      </c>
      <c r="D1271" s="43" t="str">
        <f t="shared" si="42"/>
        <v>C21031 : DNA 5-hydroxymethylcytosine</v>
      </c>
    </row>
    <row r="1272" spans="1:4" ht="43.5" x14ac:dyDescent="0.35">
      <c r="A1272" s="47" t="s">
        <v>4286</v>
      </c>
      <c r="B1272" s="42" t="s">
        <v>13485</v>
      </c>
      <c r="C1272" s="40" t="str">
        <f t="shared" si="43"/>
        <v>C21085 : 1</v>
      </c>
      <c r="D1272" s="43" t="str">
        <f t="shared" si="42"/>
        <v>C21085 : -[(1E,4R)-4-Hydroxycyclohex-2-en-1-ylidene]-2-oxopropanoate</v>
      </c>
    </row>
    <row r="1273" spans="1:4" ht="29" x14ac:dyDescent="0.35">
      <c r="A1273" s="41" t="s">
        <v>7961</v>
      </c>
      <c r="B1273" s="42" t="s">
        <v>13486</v>
      </c>
      <c r="C1273" s="40" t="str">
        <f t="shared" si="43"/>
        <v>C21101 : 1</v>
      </c>
      <c r="D1273" s="43" t="str">
        <f t="shared" si="42"/>
        <v>C21101 : [Protein]-N(omega)-phospho-L-arginine</v>
      </c>
    </row>
    <row r="1274" spans="1:4" x14ac:dyDescent="0.35">
      <c r="A1274" s="41" t="s">
        <v>8458</v>
      </c>
      <c r="B1274" s="42" t="s">
        <v>13492</v>
      </c>
      <c r="C1274" s="40" t="str">
        <f t="shared" si="43"/>
        <v>C21160 : 1</v>
      </c>
      <c r="D1274" s="43" t="str">
        <f t="shared" si="42"/>
        <v>C21160 : L-Ala-gamma-D-Glu-L-Lys</v>
      </c>
    </row>
    <row r="1275" spans="1:4" x14ac:dyDescent="0.35">
      <c r="A1275" s="41" t="s">
        <v>8459</v>
      </c>
      <c r="B1275" s="42" t="s">
        <v>13493</v>
      </c>
      <c r="C1275" s="40" t="str">
        <f t="shared" si="43"/>
        <v>C21284 : 1</v>
      </c>
      <c r="D1275" s="43" t="str">
        <f t="shared" si="42"/>
        <v>C21284 : Coproheme III</v>
      </c>
    </row>
    <row r="1276" spans="1:4" ht="29" x14ac:dyDescent="0.35">
      <c r="A1276" s="41" t="s">
        <v>8460</v>
      </c>
      <c r="B1276" s="42" t="s">
        <v>13494</v>
      </c>
      <c r="C1276" s="40" t="str">
        <f t="shared" si="43"/>
        <v>C21310 : 1</v>
      </c>
      <c r="D1276" s="43" t="str">
        <f t="shared" si="42"/>
        <v>C21310 : (8S)-3',8-Cyclo-7,8-dihydroguanosine 5'-triphosphate</v>
      </c>
    </row>
    <row r="1277" spans="1:4" ht="29" x14ac:dyDescent="0.35">
      <c r="A1277" s="41" t="s">
        <v>6515</v>
      </c>
      <c r="B1277" s="42" t="s">
        <v>13495</v>
      </c>
      <c r="C1277" s="40" t="str">
        <f t="shared" si="43"/>
        <v>C21440 : 1</v>
      </c>
      <c r="D1277" s="43" t="str">
        <f t="shared" si="42"/>
        <v>C21440 : [Protein]-S-sulfanyl-L-cysteine</v>
      </c>
    </row>
    <row r="1278" spans="1:4" ht="72.5" x14ac:dyDescent="0.35">
      <c r="A1278" s="46" t="s">
        <v>7962</v>
      </c>
      <c r="B1278" s="42" t="s">
        <v>13496</v>
      </c>
      <c r="C1278" s="40" t="str">
        <f t="shared" si="43"/>
        <v>C21464 : 1</v>
      </c>
      <c r="D1278" s="43" t="str">
        <f t="shared" si="42"/>
        <v>C21464 : 4-O-[(2R)-1-Glycerophospho]-N-acetyl-beta-D-mannosaminyl-(1-&gt;4)-N-acetyl-alpha-D-glucosaminyl-diphospho-ditrans,octacis-undecaprenol</v>
      </c>
    </row>
    <row r="1279" spans="1:4" ht="29" x14ac:dyDescent="0.35">
      <c r="A1279" s="46" t="s">
        <v>7963</v>
      </c>
      <c r="B1279" s="42" t="s">
        <v>13497</v>
      </c>
      <c r="C1279" s="40" t="str">
        <f t="shared" si="43"/>
        <v>C21748 : 1</v>
      </c>
      <c r="D1279" s="43" t="str">
        <f t="shared" si="42"/>
        <v>C21748 : 5-Fluorouridine diphosphate</v>
      </c>
    </row>
    <row r="1280" spans="1:4" ht="29" x14ac:dyDescent="0.35">
      <c r="A1280" s="41" t="s">
        <v>7964</v>
      </c>
      <c r="B1280" s="42" t="s">
        <v>13498</v>
      </c>
      <c r="C1280" s="40" t="str">
        <f t="shared" si="43"/>
        <v>C21749 : 1</v>
      </c>
      <c r="D1280" s="43" t="str">
        <f t="shared" si="42"/>
        <v>C21749 : 5-Fluorouridine triphosphate</v>
      </c>
    </row>
    <row r="1281" spans="1:4" ht="29" x14ac:dyDescent="0.35">
      <c r="A1281" s="46" t="s">
        <v>7965</v>
      </c>
      <c r="B1281" s="42" t="s">
        <v>13499</v>
      </c>
      <c r="C1281" s="40" t="str">
        <f t="shared" si="43"/>
        <v>C21750 : 1</v>
      </c>
      <c r="D1281" s="43" t="str">
        <f t="shared" si="42"/>
        <v>C21750 : 5-Fluorodeoxyuridine diphosphate</v>
      </c>
    </row>
    <row r="1282" spans="1:4" ht="29" x14ac:dyDescent="0.35">
      <c r="A1282" s="41" t="s">
        <v>7966</v>
      </c>
      <c r="B1282" s="42" t="s">
        <v>13500</v>
      </c>
      <c r="C1282" s="40" t="str">
        <f t="shared" si="43"/>
        <v>C21751 : 1</v>
      </c>
      <c r="D1282" s="43" t="str">
        <f t="shared" ref="D1282:D1345" si="44">_xlfn.CONCAT(A1282," : ", B1282)</f>
        <v>C21751 : 5-Fluorodeoxyuridine triphosphate</v>
      </c>
    </row>
    <row r="1283" spans="1:4" x14ac:dyDescent="0.35">
      <c r="A1283" s="47" t="s">
        <v>3758</v>
      </c>
      <c r="B1283" s="42" t="s">
        <v>13501</v>
      </c>
      <c r="C1283" s="40" t="str">
        <f t="shared" ref="C1283:C1346" si="45">_xlfn.CONCAT(A1283, " : ", "1")</f>
        <v>C22092 : 1</v>
      </c>
      <c r="D1283" s="43" t="str">
        <f t="shared" si="44"/>
        <v>C22092 : pApA</v>
      </c>
    </row>
    <row r="1284" spans="1:4" ht="29" x14ac:dyDescent="0.35">
      <c r="A1284" s="46" t="s">
        <v>7967</v>
      </c>
      <c r="B1284" s="42" t="s">
        <v>13502</v>
      </c>
      <c r="C1284" s="40" t="str">
        <f t="shared" si="45"/>
        <v>C22150 : 1</v>
      </c>
      <c r="D1284" s="43" t="str">
        <f t="shared" si="44"/>
        <v>C22150 : Reduced [2Fe-2S] ferredoxin</v>
      </c>
    </row>
    <row r="1285" spans="1:4" ht="29" x14ac:dyDescent="0.35">
      <c r="A1285" s="41" t="s">
        <v>6491</v>
      </c>
      <c r="B1285" s="42" t="s">
        <v>13503</v>
      </c>
      <c r="C1285" s="40" t="str">
        <f t="shared" si="45"/>
        <v>C22151 : 1</v>
      </c>
      <c r="D1285" s="43" t="str">
        <f t="shared" si="44"/>
        <v>C22151 : Oxidized [2Fe-2S] ferredoxin</v>
      </c>
    </row>
    <row r="1286" spans="1:4" ht="29" x14ac:dyDescent="0.35">
      <c r="A1286" s="46" t="s">
        <v>7968</v>
      </c>
      <c r="B1286" s="42" t="s">
        <v>13504</v>
      </c>
      <c r="C1286" s="40" t="str">
        <f t="shared" si="45"/>
        <v>C22154 : 1</v>
      </c>
      <c r="D1286" s="43" t="str">
        <f t="shared" si="44"/>
        <v>C22154 : [Fe-S] cluster scaffold protein carrying a [4Fe-4S]2+ cluster</v>
      </c>
    </row>
    <row r="1287" spans="1:4" ht="29" x14ac:dyDescent="0.35">
      <c r="A1287" s="41" t="s">
        <v>6536</v>
      </c>
      <c r="B1287" s="42" t="s">
        <v>13505</v>
      </c>
      <c r="C1287" s="40" t="str">
        <f t="shared" si="45"/>
        <v>C22155 : 1</v>
      </c>
      <c r="D1287" s="43" t="str">
        <f t="shared" si="44"/>
        <v>C22155 : Fe-S] cluster scaffold protein</v>
      </c>
    </row>
    <row r="1288" spans="1:4" x14ac:dyDescent="0.35">
      <c r="A1288" s="41" t="s">
        <v>6505</v>
      </c>
      <c r="B1288" s="42" t="s">
        <v>13506</v>
      </c>
      <c r="C1288" s="40" t="str">
        <f t="shared" si="45"/>
        <v>C22157 : 1</v>
      </c>
      <c r="D1288" s="43" t="str">
        <f t="shared" si="44"/>
        <v>C22157 : [GCSH]-L-lysine</v>
      </c>
    </row>
    <row r="1289" spans="1:4" x14ac:dyDescent="0.35">
      <c r="A1289" s="41" t="s">
        <v>6476</v>
      </c>
      <c r="B1289" s="42" t="s">
        <v>13507</v>
      </c>
      <c r="C1289" s="40" t="str">
        <f t="shared" si="45"/>
        <v>C22158 : 1</v>
      </c>
      <c r="D1289" s="43" t="str">
        <f t="shared" si="44"/>
        <v>C22158 : [E2 protein]-L-lysine</v>
      </c>
    </row>
    <row r="1290" spans="1:4" x14ac:dyDescent="0.35">
      <c r="A1290" s="41" t="s">
        <v>8461</v>
      </c>
      <c r="B1290" s="42" t="s">
        <v>13508</v>
      </c>
      <c r="C1290" s="40" t="str">
        <f t="shared" si="45"/>
        <v>C22159 : 1</v>
      </c>
      <c r="D1290" s="43" t="str">
        <f t="shared" si="44"/>
        <v>C22159 : [GCSH]-N6-octanoyl-L-lysine</v>
      </c>
    </row>
    <row r="1291" spans="1:4" ht="29" x14ac:dyDescent="0.35">
      <c r="A1291" s="41" t="s">
        <v>7969</v>
      </c>
      <c r="B1291" s="42" t="s">
        <v>13509</v>
      </c>
      <c r="C1291" s="40" t="str">
        <f t="shared" si="45"/>
        <v>C22160 : 1</v>
      </c>
      <c r="D1291" s="43" t="str">
        <f t="shared" si="44"/>
        <v>C22160 : [E2 protein]-N6-octanoyl-L-lysine</v>
      </c>
    </row>
    <row r="1292" spans="1:4" x14ac:dyDescent="0.35">
      <c r="A1292" s="41" t="s">
        <v>8462</v>
      </c>
      <c r="B1292" s="42" t="s">
        <v>13510</v>
      </c>
      <c r="C1292" s="40" t="str">
        <f t="shared" si="45"/>
        <v>C22173 : 1</v>
      </c>
      <c r="D1292" s="43" t="str">
        <f t="shared" si="44"/>
        <v>C22173 : Harderoheme III</v>
      </c>
    </row>
    <row r="1293" spans="1:4" x14ac:dyDescent="0.35">
      <c r="A1293" s="41" t="s">
        <v>8463</v>
      </c>
      <c r="B1293" s="42" t="s">
        <v>13511</v>
      </c>
      <c r="C1293" s="40" t="str">
        <f t="shared" si="45"/>
        <v>C22258 : 1</v>
      </c>
      <c r="D1293" s="43" t="str">
        <f t="shared" si="44"/>
        <v>C22258 : (2E,4Z)-2,4-Dienoyl-CoA</v>
      </c>
    </row>
    <row r="1294" spans="1:4" x14ac:dyDescent="0.35">
      <c r="A1294" s="41" t="s">
        <v>1621</v>
      </c>
      <c r="B1294" s="42" t="s">
        <v>13512</v>
      </c>
      <c r="C1294" s="40" t="str">
        <f t="shared" si="45"/>
        <v>C22288 : 1</v>
      </c>
      <c r="D1294" s="43" t="str">
        <f t="shared" si="44"/>
        <v>C22288 : 5-Deoxy-D-ribose</v>
      </c>
    </row>
    <row r="1295" spans="1:4" x14ac:dyDescent="0.35">
      <c r="A1295" s="47" t="s">
        <v>4180</v>
      </c>
      <c r="B1295" s="42" t="s">
        <v>13513</v>
      </c>
      <c r="C1295" s="40" t="str">
        <f t="shared" si="45"/>
        <v>C22395 : 1</v>
      </c>
      <c r="D1295" s="43" t="str">
        <f t="shared" si="44"/>
        <v>C22395 : dSMP</v>
      </c>
    </row>
    <row r="1296" spans="1:4" x14ac:dyDescent="0.35">
      <c r="A1296" s="41" t="s">
        <v>6627</v>
      </c>
      <c r="B1296" s="42" t="s">
        <v>13514</v>
      </c>
      <c r="C1296" s="40" t="str">
        <f t="shared" si="45"/>
        <v>C22408 : 1</v>
      </c>
      <c r="D1296" s="43" t="str">
        <f t="shared" si="44"/>
        <v>C22408 : 2,3-Dihydroxybenzoyl-[acp]</v>
      </c>
    </row>
    <row r="1297" spans="1:4" ht="87" x14ac:dyDescent="0.35">
      <c r="A1297" s="41" t="s">
        <v>7970</v>
      </c>
      <c r="B1297" s="42" t="s">
        <v>13515</v>
      </c>
      <c r="C1297" s="40" t="str">
        <f t="shared" si="45"/>
        <v>C22411 : 1</v>
      </c>
      <c r="D1297" s="43" t="str">
        <f t="shared" si="44"/>
        <v>C22411 : 4-O-{Poly[(2R)-glycerophospho]-(2R)-glycerophospho}-N-acetyl-beta-D-mannosaminyl-(1-&gt;4)-N-acetyl-alpha-D-glucosaminyl-diphospho-ditrans,octacis-undecaprenol</v>
      </c>
    </row>
    <row r="1298" spans="1:4" ht="29" x14ac:dyDescent="0.35">
      <c r="A1298" s="41" t="s">
        <v>7971</v>
      </c>
      <c r="B1298" s="42" t="s">
        <v>13516</v>
      </c>
      <c r="C1298" s="40" t="str">
        <f t="shared" si="45"/>
        <v>C22412 : 1</v>
      </c>
      <c r="D1298" s="43" t="str">
        <f t="shared" si="44"/>
        <v>C22412 : [(2-Glc)-Gro-P]n-Gro-P-ManNAc-GlcNAc-PP-undecaprenol</v>
      </c>
    </row>
    <row r="1299" spans="1:4" x14ac:dyDescent="0.35">
      <c r="A1299" s="45" t="s">
        <v>8464</v>
      </c>
      <c r="B1299" s="42" t="s">
        <v>13517</v>
      </c>
      <c r="C1299" s="40" t="str">
        <f t="shared" si="45"/>
        <v>C22438 : 1</v>
      </c>
      <c r="D1299" s="43" t="str">
        <f t="shared" si="44"/>
        <v>C22438 : 3,5-Dehydroshikimate</v>
      </c>
    </row>
    <row r="1300" spans="1:4" x14ac:dyDescent="0.35">
      <c r="A1300" s="46" t="s">
        <v>6572</v>
      </c>
      <c r="B1300" s="42" t="s">
        <v>13518</v>
      </c>
      <c r="C1300" s="40" t="str">
        <f t="shared" si="45"/>
        <v>C22441 : 1</v>
      </c>
      <c r="D1300" s="43" t="str">
        <f t="shared" si="44"/>
        <v>C22441 : dZMP</v>
      </c>
    </row>
    <row r="1301" spans="1:4" x14ac:dyDescent="0.35">
      <c r="A1301" s="46" t="s">
        <v>8465</v>
      </c>
      <c r="B1301" s="42" t="s">
        <v>13519</v>
      </c>
      <c r="C1301" s="40" t="str">
        <f t="shared" si="45"/>
        <v>C22442 : 1</v>
      </c>
      <c r="D1301" s="43" t="str">
        <f t="shared" si="44"/>
        <v>C22442 : dZDP</v>
      </c>
    </row>
    <row r="1302" spans="1:4" x14ac:dyDescent="0.35">
      <c r="A1302" s="46" t="s">
        <v>6606</v>
      </c>
      <c r="B1302" s="42" t="s">
        <v>13491</v>
      </c>
      <c r="C1302" s="40" t="str">
        <f t="shared" si="45"/>
        <v>C22443 : 1</v>
      </c>
      <c r="D1302" s="43" t="str">
        <f t="shared" si="44"/>
        <v>C22443 : dZTP</v>
      </c>
    </row>
    <row r="1303" spans="1:4" ht="29" x14ac:dyDescent="0.35">
      <c r="A1303" s="47" t="s">
        <v>4398</v>
      </c>
      <c r="B1303" s="42" t="s">
        <v>13490</v>
      </c>
      <c r="C1303" s="40" t="str">
        <f t="shared" si="45"/>
        <v>C22458 : 1</v>
      </c>
      <c r="D1303" s="43" t="str">
        <f t="shared" si="44"/>
        <v>C22458 : 8-Amino-7-(carboxyamino)nonanoate</v>
      </c>
    </row>
    <row r="1304" spans="1:4" ht="29" x14ac:dyDescent="0.35">
      <c r="A1304" s="41" t="s">
        <v>8466</v>
      </c>
      <c r="B1304" s="42" t="s">
        <v>13489</v>
      </c>
      <c r="C1304" s="40" t="str">
        <f t="shared" si="45"/>
        <v>C22467 : 1</v>
      </c>
      <c r="D1304" s="43" t="str">
        <f t="shared" si="44"/>
        <v>C22467 : Gangliotriaosylceramide-II3 sulfate</v>
      </c>
    </row>
    <row r="1305" spans="1:4" x14ac:dyDescent="0.35">
      <c r="A1305" s="41" t="s">
        <v>8467</v>
      </c>
      <c r="B1305" s="42" t="s">
        <v>13488</v>
      </c>
      <c r="C1305" s="40" t="str">
        <f t="shared" si="45"/>
        <v>C22499 : 1</v>
      </c>
      <c r="D1305" s="43" t="str">
        <f t="shared" si="44"/>
        <v>C22499 : 8-Hydroxyadenine</v>
      </c>
    </row>
    <row r="1306" spans="1:4" x14ac:dyDescent="0.35">
      <c r="A1306" s="41" t="s">
        <v>8468</v>
      </c>
      <c r="B1306" s="42" t="s">
        <v>13487</v>
      </c>
      <c r="C1306" s="40" t="str">
        <f t="shared" si="45"/>
        <v>C22500 : 1</v>
      </c>
      <c r="D1306" s="43" t="str">
        <f t="shared" si="44"/>
        <v>C22500 : 2,8-Dihydroxyadenine</v>
      </c>
    </row>
    <row r="1307" spans="1:4" x14ac:dyDescent="0.35">
      <c r="A1307" s="47" t="s">
        <v>4244</v>
      </c>
      <c r="B1307" s="42" t="s">
        <v>12750</v>
      </c>
      <c r="C1307" s="40" t="str">
        <f t="shared" si="45"/>
        <v>C22501 : 1</v>
      </c>
      <c r="D1307" s="43" t="str">
        <f t="shared" si="44"/>
        <v>C22501 : alpha-D-Xylulofuranose</v>
      </c>
    </row>
    <row r="1308" spans="1:4" x14ac:dyDescent="0.35">
      <c r="A1308" s="47" t="s">
        <v>4246</v>
      </c>
      <c r="B1308" s="42" t="s">
        <v>12749</v>
      </c>
      <c r="C1308" s="40" t="str">
        <f t="shared" si="45"/>
        <v>C22502 : 1</v>
      </c>
      <c r="D1308" s="43" t="str">
        <f t="shared" si="44"/>
        <v>C22502 : alpha-D-Fructofuranose</v>
      </c>
    </row>
    <row r="1309" spans="1:4" x14ac:dyDescent="0.35">
      <c r="A1309" s="41" t="s">
        <v>1622</v>
      </c>
      <c r="B1309" s="42" t="s">
        <v>13110</v>
      </c>
      <c r="C1309" s="40" t="str">
        <f t="shared" si="45"/>
        <v>G00092 : 1</v>
      </c>
      <c r="D1309" s="43" t="str">
        <f t="shared" si="44"/>
        <v>G00092 : Lactosylceramide</v>
      </c>
    </row>
    <row r="1310" spans="1:4" x14ac:dyDescent="0.35">
      <c r="A1310" s="41" t="s">
        <v>7972</v>
      </c>
      <c r="B1310" s="42" t="s">
        <v>13916</v>
      </c>
      <c r="C1310" s="40" t="str">
        <f t="shared" si="45"/>
        <v>G00093 : 1</v>
      </c>
      <c r="D1310" s="43" t="str">
        <f t="shared" si="44"/>
        <v>G00093 : Globotriaosylceramide</v>
      </c>
    </row>
    <row r="1311" spans="1:4" x14ac:dyDescent="0.35">
      <c r="A1311" s="41" t="s">
        <v>7973</v>
      </c>
      <c r="B1311" s="42" t="s">
        <v>13282</v>
      </c>
      <c r="C1311" s="40" t="str">
        <f t="shared" si="45"/>
        <v>G00094 : 1</v>
      </c>
      <c r="D1311" s="43" t="str">
        <f t="shared" si="44"/>
        <v>G00094 : Globoside</v>
      </c>
    </row>
    <row r="1312" spans="1:4" x14ac:dyDescent="0.35">
      <c r="A1312" s="41" t="s">
        <v>8469</v>
      </c>
      <c r="B1312" s="42" t="s">
        <v>13618</v>
      </c>
      <c r="C1312" s="40" t="str">
        <f t="shared" si="45"/>
        <v>G00108 : 1</v>
      </c>
      <c r="D1312" s="43" t="str">
        <f t="shared" si="44"/>
        <v>G00108 : GM3</v>
      </c>
    </row>
    <row r="1313" spans="1:4" x14ac:dyDescent="0.35">
      <c r="A1313" s="41" t="s">
        <v>1623</v>
      </c>
      <c r="B1313" s="42" t="s">
        <v>13630</v>
      </c>
      <c r="C1313" s="40" t="str">
        <f t="shared" si="45"/>
        <v>G00109 : 1</v>
      </c>
      <c r="D1313" s="43" t="str">
        <f t="shared" si="44"/>
        <v>G00109 : GM2</v>
      </c>
    </row>
    <row r="1314" spans="1:4" x14ac:dyDescent="0.35">
      <c r="A1314" s="41" t="s">
        <v>1624</v>
      </c>
      <c r="B1314" s="42" t="s">
        <v>13633</v>
      </c>
      <c r="C1314" s="40" t="str">
        <f t="shared" si="45"/>
        <v>G00110 : 1</v>
      </c>
      <c r="D1314" s="43" t="str">
        <f t="shared" si="44"/>
        <v>G00110 : GM1</v>
      </c>
    </row>
    <row r="1315" spans="1:4" x14ac:dyDescent="0.35">
      <c r="A1315" s="41" t="s">
        <v>1625</v>
      </c>
      <c r="B1315" s="42" t="s">
        <v>13806</v>
      </c>
      <c r="C1315" s="40" t="str">
        <f t="shared" si="45"/>
        <v>G00123 : 1</v>
      </c>
      <c r="D1315" s="43" t="str">
        <f t="shared" si="44"/>
        <v>G00123 : GA2</v>
      </c>
    </row>
    <row r="1316" spans="1:4" x14ac:dyDescent="0.35">
      <c r="A1316" s="41" t="s">
        <v>1626</v>
      </c>
      <c r="B1316" s="42" t="s">
        <v>13807</v>
      </c>
      <c r="C1316" s="40" t="str">
        <f t="shared" si="45"/>
        <v>G00124 : 1</v>
      </c>
      <c r="D1316" s="43" t="str">
        <f t="shared" si="44"/>
        <v>G00124 : GA1</v>
      </c>
    </row>
    <row r="1317" spans="1:4" x14ac:dyDescent="0.35">
      <c r="A1317" s="41" t="s">
        <v>8470</v>
      </c>
      <c r="B1317" s="42" t="s">
        <v>13917</v>
      </c>
      <c r="C1317" s="40" t="str">
        <f t="shared" si="45"/>
        <v>G00177 : 1</v>
      </c>
      <c r="D1317" s="43" t="str">
        <f t="shared" si="44"/>
        <v>G00177 : C55-PP-GlcNAc-ManNAc</v>
      </c>
    </row>
    <row r="1318" spans="1:4" x14ac:dyDescent="0.35">
      <c r="A1318" s="41" t="s">
        <v>8471</v>
      </c>
      <c r="B1318" s="42" t="s">
        <v>12908</v>
      </c>
      <c r="C1318" s="40" t="str">
        <f t="shared" si="45"/>
        <v>G00249 : 1</v>
      </c>
      <c r="D1318" s="43" t="str">
        <f t="shared" si="44"/>
        <v>G00249 : Raffinose</v>
      </c>
    </row>
    <row r="1319" spans="1:4" x14ac:dyDescent="0.35">
      <c r="A1319" s="41" t="s">
        <v>8472</v>
      </c>
      <c r="B1319" s="42" t="s">
        <v>12780</v>
      </c>
      <c r="C1319" s="40" t="str">
        <f t="shared" si="45"/>
        <v>G00275 : 1</v>
      </c>
      <c r="D1319" s="43" t="str">
        <f t="shared" si="44"/>
        <v>G00275 : Maltose</v>
      </c>
    </row>
    <row r="1320" spans="1:4" x14ac:dyDescent="0.35">
      <c r="A1320" s="41" t="s">
        <v>8473</v>
      </c>
      <c r="B1320" s="42" t="s">
        <v>13134</v>
      </c>
      <c r="C1320" s="40" t="str">
        <f t="shared" si="45"/>
        <v>G00278 : 1</v>
      </c>
      <c r="D1320" s="43" t="str">
        <f t="shared" si="44"/>
        <v>G00278 : Stachyose</v>
      </c>
    </row>
    <row r="1321" spans="1:4" x14ac:dyDescent="0.35">
      <c r="A1321" s="41" t="s">
        <v>7974</v>
      </c>
      <c r="B1321" s="42" t="s">
        <v>12767</v>
      </c>
      <c r="C1321" s="40" t="str">
        <f t="shared" si="45"/>
        <v>G00289 : 1</v>
      </c>
      <c r="D1321" s="43" t="str">
        <f t="shared" si="44"/>
        <v>G00289 : Cellobiose</v>
      </c>
    </row>
    <row r="1322" spans="1:4" x14ac:dyDescent="0.35">
      <c r="A1322" s="41" t="s">
        <v>8474</v>
      </c>
      <c r="B1322" s="42" t="s">
        <v>13918</v>
      </c>
      <c r="C1322" s="40" t="str">
        <f t="shared" si="45"/>
        <v>G00293 : 1</v>
      </c>
      <c r="D1322" s="43" t="str">
        <f t="shared" si="44"/>
        <v>G00293 : Trehalose</v>
      </c>
    </row>
    <row r="1323" spans="1:4" x14ac:dyDescent="0.35">
      <c r="A1323" s="41" t="s">
        <v>7975</v>
      </c>
      <c r="B1323" s="42" t="s">
        <v>12691</v>
      </c>
      <c r="C1323" s="40" t="str">
        <f t="shared" si="45"/>
        <v>G00370 : 1</v>
      </c>
      <c r="D1323" s="43" t="str">
        <f t="shared" si="44"/>
        <v>G00370 : Sucrose</v>
      </c>
    </row>
    <row r="1324" spans="1:4" x14ac:dyDescent="0.35">
      <c r="A1324" s="41" t="s">
        <v>8475</v>
      </c>
      <c r="B1324" s="42" t="s">
        <v>13919</v>
      </c>
      <c r="C1324" s="40" t="str">
        <f t="shared" si="45"/>
        <v>G00497 : 1</v>
      </c>
      <c r="D1324" s="43" t="str">
        <f t="shared" si="44"/>
        <v>G00497 : Ga2Cer</v>
      </c>
    </row>
    <row r="1325" spans="1:4" x14ac:dyDescent="0.35">
      <c r="A1325" s="41" t="s">
        <v>8476</v>
      </c>
      <c r="B1325" s="42" t="s">
        <v>13677</v>
      </c>
      <c r="C1325" s="40" t="str">
        <f t="shared" si="45"/>
        <v>G00501 : 1</v>
      </c>
      <c r="D1325" s="43" t="str">
        <f t="shared" si="44"/>
        <v>G00501 : Manninotriose</v>
      </c>
    </row>
    <row r="1326" spans="1:4" x14ac:dyDescent="0.35">
      <c r="A1326" s="41" t="s">
        <v>8477</v>
      </c>
      <c r="B1326" s="42" t="s">
        <v>13922</v>
      </c>
      <c r="C1326" s="40" t="str">
        <f t="shared" si="45"/>
        <v>G00711 : 1</v>
      </c>
      <c r="D1326" s="43" t="str">
        <f t="shared" si="44"/>
        <v>G00711 : (GlcA)1 (GlcNAc)2</v>
      </c>
    </row>
    <row r="1327" spans="1:4" x14ac:dyDescent="0.35">
      <c r="A1327" s="41" t="s">
        <v>7976</v>
      </c>
      <c r="B1327" s="42" t="s">
        <v>13675</v>
      </c>
      <c r="C1327" s="40" t="str">
        <f t="shared" si="45"/>
        <v>G01275 : 1</v>
      </c>
      <c r="D1327" s="43" t="str">
        <f t="shared" si="44"/>
        <v>G01275 : Melibiose</v>
      </c>
    </row>
    <row r="1328" spans="1:4" x14ac:dyDescent="0.35">
      <c r="A1328" s="41" t="s">
        <v>8478</v>
      </c>
      <c r="B1328" s="42" t="s">
        <v>13920</v>
      </c>
      <c r="C1328" s="40" t="str">
        <f t="shared" si="45"/>
        <v>G01318 : 1</v>
      </c>
      <c r="D1328" s="43" t="str">
        <f t="shared" si="44"/>
        <v>G01318 : Hunterioside</v>
      </c>
    </row>
    <row r="1329" spans="1:4" x14ac:dyDescent="0.35">
      <c r="A1329" s="41" t="s">
        <v>8479</v>
      </c>
      <c r="B1329" s="50" t="s">
        <v>13923</v>
      </c>
      <c r="C1329" s="40" t="str">
        <f t="shared" si="45"/>
        <v>G01391 : 1</v>
      </c>
      <c r="D1329" s="43" t="str">
        <f t="shared" si="44"/>
        <v>G01391 : (Gal)1 (GlcNAc)1 (S)1</v>
      </c>
    </row>
    <row r="1330" spans="1:4" x14ac:dyDescent="0.35">
      <c r="A1330" s="41" t="s">
        <v>1627</v>
      </c>
      <c r="B1330" s="50" t="s">
        <v>13921</v>
      </c>
      <c r="C1330" s="40" t="str">
        <f t="shared" si="45"/>
        <v>G01977 : 1</v>
      </c>
      <c r="D1330" s="43" t="str">
        <f t="shared" si="44"/>
        <v>G01977 : (Gal)2 (GlcNAc)2 (S)2</v>
      </c>
    </row>
    <row r="1331" spans="1:4" x14ac:dyDescent="0.35">
      <c r="A1331" s="41" t="s">
        <v>8480</v>
      </c>
      <c r="B1331" s="50" t="s">
        <v>13924</v>
      </c>
      <c r="C1331" s="40" t="str">
        <f t="shared" si="45"/>
        <v>G05477 : 1</v>
      </c>
      <c r="D1331" s="43" t="str">
        <f t="shared" si="44"/>
        <v>G05477 : (GlcNAc)3 (LFuc)2 (Man)3</v>
      </c>
    </row>
    <row r="1332" spans="1:4" x14ac:dyDescent="0.35">
      <c r="A1332" s="41" t="s">
        <v>7977</v>
      </c>
      <c r="B1332" s="42" t="s">
        <v>13925</v>
      </c>
      <c r="C1332" s="40" t="str">
        <f t="shared" si="45"/>
        <v>G09795 : 1</v>
      </c>
      <c r="D1332" s="43" t="str">
        <f t="shared" si="44"/>
        <v>G09795 : Trehalose 6-phosphate</v>
      </c>
    </row>
    <row r="1333" spans="1:4" x14ac:dyDescent="0.35">
      <c r="A1333" s="41" t="s">
        <v>8481</v>
      </c>
      <c r="B1333" s="50" t="s">
        <v>13926</v>
      </c>
      <c r="C1333" s="40" t="str">
        <f t="shared" si="45"/>
        <v>G10008 : 1</v>
      </c>
      <c r="D1333" s="43" t="str">
        <f t="shared" si="44"/>
        <v>G10008 : (GlcA)1 (GlcNAc)1</v>
      </c>
    </row>
    <row r="1334" spans="1:4" x14ac:dyDescent="0.35">
      <c r="A1334" s="41" t="s">
        <v>8482</v>
      </c>
      <c r="B1334" s="42" t="s">
        <v>13927</v>
      </c>
      <c r="C1334" s="40" t="str">
        <f t="shared" si="45"/>
        <v>G10113 : 1</v>
      </c>
      <c r="D1334" s="43" t="str">
        <f t="shared" si="44"/>
        <v>G10113 : (GalA)1 (L4-en-thrHexA)1</v>
      </c>
    </row>
    <row r="1335" spans="1:4" x14ac:dyDescent="0.35">
      <c r="A1335" s="41" t="s">
        <v>1628</v>
      </c>
      <c r="B1335" s="42" t="s">
        <v>13090</v>
      </c>
      <c r="C1335" s="40" t="str">
        <f t="shared" si="45"/>
        <v>G10238 : 1</v>
      </c>
      <c r="D1335" s="43" t="str">
        <f t="shared" si="44"/>
        <v>G10238 : Glucosylceramide</v>
      </c>
    </row>
    <row r="1336" spans="1:4" x14ac:dyDescent="0.35">
      <c r="A1336" s="41" t="s">
        <v>8483</v>
      </c>
      <c r="B1336" s="42" t="s">
        <v>13154</v>
      </c>
      <c r="C1336" s="40" t="str">
        <f t="shared" si="45"/>
        <v>G10336 : 1</v>
      </c>
      <c r="D1336" s="43" t="str">
        <f t="shared" si="44"/>
        <v>G10336 : Chitobiose</v>
      </c>
    </row>
    <row r="1337" spans="1:4" x14ac:dyDescent="0.35">
      <c r="A1337" s="41" t="s">
        <v>7807</v>
      </c>
      <c r="B1337" s="42" t="s">
        <v>12992</v>
      </c>
      <c r="C1337" s="40" t="str">
        <f t="shared" si="45"/>
        <v>G10481 : 1</v>
      </c>
      <c r="D1337" s="43" t="str">
        <f t="shared" si="44"/>
        <v>G10481 : Cellulose</v>
      </c>
    </row>
    <row r="1338" spans="1:4" x14ac:dyDescent="0.35">
      <c r="A1338" s="41" t="s">
        <v>8484</v>
      </c>
      <c r="B1338" s="42" t="s">
        <v>13928</v>
      </c>
      <c r="C1338" s="40" t="str">
        <f t="shared" si="45"/>
        <v>G10488 : 1</v>
      </c>
      <c r="D1338" s="43" t="str">
        <f t="shared" si="44"/>
        <v>G10488 : Galactinol</v>
      </c>
    </row>
    <row r="1339" spans="1:4" x14ac:dyDescent="0.35">
      <c r="A1339" s="47" t="s">
        <v>3751</v>
      </c>
      <c r="B1339" s="42" t="s">
        <v>12985</v>
      </c>
      <c r="C1339" s="40" t="str">
        <f t="shared" si="45"/>
        <v>G10495 : 1</v>
      </c>
      <c r="D1339" s="43" t="str">
        <f t="shared" si="44"/>
        <v>G10495 : Amylose</v>
      </c>
    </row>
    <row r="1340" spans="1:4" x14ac:dyDescent="0.35">
      <c r="A1340" s="41" t="s">
        <v>7978</v>
      </c>
      <c r="B1340" s="42" t="s">
        <v>13929</v>
      </c>
      <c r="C1340" s="40" t="str">
        <f t="shared" si="45"/>
        <v>G10499 : 1</v>
      </c>
      <c r="D1340" s="43" t="str">
        <f t="shared" si="44"/>
        <v>G10499 : (Fruf)1 (*)2</v>
      </c>
    </row>
    <row r="1341" spans="1:4" x14ac:dyDescent="0.35">
      <c r="A1341" s="41" t="s">
        <v>1629</v>
      </c>
      <c r="B1341" s="42" t="s">
        <v>12805</v>
      </c>
      <c r="C1341" s="40" t="str">
        <f t="shared" si="45"/>
        <v>G10504 : 1</v>
      </c>
      <c r="D1341" s="43" t="str">
        <f t="shared" si="44"/>
        <v>G10504 : Lactose</v>
      </c>
    </row>
    <row r="1342" spans="1:4" x14ac:dyDescent="0.35">
      <c r="A1342" s="41" t="s">
        <v>4158</v>
      </c>
      <c r="B1342" s="42" t="s">
        <v>13930</v>
      </c>
      <c r="C1342" s="40" t="str">
        <f t="shared" si="45"/>
        <v>G10506 : 1</v>
      </c>
      <c r="D1342" s="43" t="str">
        <f t="shared" si="44"/>
        <v>G10506 : Pectic acid</v>
      </c>
    </row>
    <row r="1343" spans="1:4" x14ac:dyDescent="0.35">
      <c r="A1343" s="41" t="s">
        <v>8485</v>
      </c>
      <c r="B1343" s="42" t="s">
        <v>13931</v>
      </c>
      <c r="C1343" s="40" t="str">
        <f t="shared" si="45"/>
        <v>G10508 : 1</v>
      </c>
      <c r="D1343" s="43" t="str">
        <f t="shared" si="44"/>
        <v>G10508 : Sucrose 6'-phosphate</v>
      </c>
    </row>
    <row r="1344" spans="1:4" x14ac:dyDescent="0.35">
      <c r="A1344" s="41" t="s">
        <v>7808</v>
      </c>
      <c r="B1344" s="43" t="s">
        <v>13932</v>
      </c>
      <c r="C1344" s="40" t="str">
        <f t="shared" si="45"/>
        <v>G10512 : 1</v>
      </c>
      <c r="D1344" s="43" t="str">
        <f t="shared" si="44"/>
        <v>G10512 : Xylan</v>
      </c>
    </row>
    <row r="1345" spans="1:4" x14ac:dyDescent="0.35">
      <c r="A1345" s="41" t="s">
        <v>8486</v>
      </c>
      <c r="B1345" s="42" t="s">
        <v>13933</v>
      </c>
      <c r="C1345" s="40" t="str">
        <f t="shared" si="45"/>
        <v>G10518 : 1</v>
      </c>
      <c r="D1345" s="43" t="str">
        <f t="shared" si="44"/>
        <v>G10518 : (Glc)2 (P)1</v>
      </c>
    </row>
    <row r="1346" spans="1:4" x14ac:dyDescent="0.35">
      <c r="A1346" s="41" t="s">
        <v>7979</v>
      </c>
      <c r="B1346" s="42" t="s">
        <v>13257</v>
      </c>
      <c r="C1346" s="40" t="str">
        <f t="shared" si="45"/>
        <v>G10519 : 1</v>
      </c>
      <c r="D1346" s="43" t="str">
        <f t="shared" ref="D1346:D1389" si="46">_xlfn.CONCAT(A1346," : ", B1346)</f>
        <v>G10519 : Maltose 6'-phosphate</v>
      </c>
    </row>
    <row r="1347" spans="1:4" x14ac:dyDescent="0.35">
      <c r="A1347" s="41" t="s">
        <v>8487</v>
      </c>
      <c r="B1347" s="42" t="s">
        <v>13673</v>
      </c>
      <c r="C1347" s="40" t="str">
        <f t="shared" ref="C1347:C1389" si="47">_xlfn.CONCAT(A1347, " : ", "1")</f>
        <v>G10529 : 1</v>
      </c>
      <c r="D1347" s="43" t="str">
        <f t="shared" si="46"/>
        <v>G10529 : Epimelibiose</v>
      </c>
    </row>
    <row r="1348" spans="1:4" x14ac:dyDescent="0.35">
      <c r="A1348" s="41" t="s">
        <v>1630</v>
      </c>
      <c r="B1348" s="42" t="s">
        <v>13676</v>
      </c>
      <c r="C1348" s="40" t="str">
        <f t="shared" si="47"/>
        <v>G10531 : 1</v>
      </c>
      <c r="D1348" s="43" t="str">
        <f t="shared" si="46"/>
        <v>G10531 : 3-Ketolactose</v>
      </c>
    </row>
    <row r="1349" spans="1:4" x14ac:dyDescent="0.35">
      <c r="A1349" s="41" t="s">
        <v>1631</v>
      </c>
      <c r="B1349" s="42" t="s">
        <v>13934</v>
      </c>
      <c r="C1349" s="40" t="str">
        <f t="shared" si="47"/>
        <v>G10534 : 1</v>
      </c>
      <c r="D1349" s="43" t="str">
        <f t="shared" si="46"/>
        <v>G10534 : (Gal)1 (*)2</v>
      </c>
    </row>
    <row r="1350" spans="1:4" x14ac:dyDescent="0.35">
      <c r="A1350" s="41" t="s">
        <v>6592</v>
      </c>
      <c r="B1350" s="42" t="s">
        <v>13935</v>
      </c>
      <c r="C1350" s="40" t="str">
        <f t="shared" si="47"/>
        <v>G10535 : 1</v>
      </c>
      <c r="D1350" s="43" t="str">
        <f t="shared" si="46"/>
        <v>G10535 : (Fru)1 (*)2</v>
      </c>
    </row>
    <row r="1351" spans="1:4" x14ac:dyDescent="0.35">
      <c r="A1351" s="41" t="s">
        <v>7809</v>
      </c>
      <c r="B1351" s="42" t="s">
        <v>12988</v>
      </c>
      <c r="C1351" s="40" t="str">
        <f t="shared" si="47"/>
        <v>G10536 : 1</v>
      </c>
      <c r="D1351" s="43" t="str">
        <f t="shared" si="46"/>
        <v>G10536 : Chitosan</v>
      </c>
    </row>
    <row r="1352" spans="1:4" x14ac:dyDescent="0.35">
      <c r="A1352" s="41" t="s">
        <v>3750</v>
      </c>
      <c r="B1352" s="42" t="s">
        <v>12866</v>
      </c>
      <c r="C1352" s="40" t="str">
        <f t="shared" si="47"/>
        <v>G10545 : 1</v>
      </c>
      <c r="D1352" s="43" t="str">
        <f t="shared" si="46"/>
        <v>G10545 : Starch</v>
      </c>
    </row>
    <row r="1353" spans="1:4" ht="29" x14ac:dyDescent="0.35">
      <c r="A1353" s="41" t="s">
        <v>8488</v>
      </c>
      <c r="B1353" s="42" t="s">
        <v>13945</v>
      </c>
      <c r="C1353" s="40" t="str">
        <f t="shared" si="47"/>
        <v>G10550 : 1</v>
      </c>
      <c r="D1353" s="43" t="str">
        <f t="shared" si="46"/>
        <v>G10550 : (GlcNAc)1 (MurNAc)1 (D-Ala-D-Ala-Lys-D-Glu-Ala)1 (PP-Und)1</v>
      </c>
    </row>
    <row r="1354" spans="1:4" ht="29" x14ac:dyDescent="0.35">
      <c r="A1354" s="41" t="s">
        <v>8489</v>
      </c>
      <c r="B1354" s="42" t="s">
        <v>13946</v>
      </c>
      <c r="C1354" s="40" t="str">
        <f t="shared" si="47"/>
        <v>G10551 : 1</v>
      </c>
      <c r="D1354" s="43" t="str">
        <f t="shared" si="46"/>
        <v>G10551 : (MurNAc)1 (D-Ala-D-Ala-Lys-D-Glu-Ala)1 (PP-Und)1</v>
      </c>
    </row>
    <row r="1355" spans="1:4" ht="29" x14ac:dyDescent="0.35">
      <c r="A1355" s="41" t="s">
        <v>8490</v>
      </c>
      <c r="B1355" s="42" t="s">
        <v>13947</v>
      </c>
      <c r="C1355" s="40" t="str">
        <f t="shared" si="47"/>
        <v>G10552 : 1</v>
      </c>
      <c r="D1355" s="43" t="str">
        <f t="shared" si="46"/>
        <v>G10552 : (MurNAc)1 (D-Ala-D-Ala-Lys-gamma-D-Glu-Ala)1 (PP-Und)1</v>
      </c>
    </row>
    <row r="1356" spans="1:4" ht="43.5" x14ac:dyDescent="0.35">
      <c r="A1356" s="41" t="s">
        <v>8491</v>
      </c>
      <c r="B1356" s="42" t="s">
        <v>13948</v>
      </c>
      <c r="C1356" s="40" t="str">
        <f t="shared" si="47"/>
        <v>G10553 : 1</v>
      </c>
      <c r="D1356" s="43" t="str">
        <f t="shared" si="46"/>
        <v>G10553 : (GlcNAc)1 (MurNAc)1 (D-Ala-D-Ala-Lys-gamma-D-Glu-Ala)1 (PP-Und)1</v>
      </c>
    </row>
    <row r="1357" spans="1:4" ht="43.5" x14ac:dyDescent="0.35">
      <c r="A1357" s="41" t="s">
        <v>8492</v>
      </c>
      <c r="B1357" s="42" t="s">
        <v>13949</v>
      </c>
      <c r="C1357" s="40" t="str">
        <f t="shared" si="47"/>
        <v>G10555 : 1</v>
      </c>
      <c r="D1357" s="43" t="str">
        <f t="shared" si="46"/>
        <v>G10555 : (GlcNAc)1 (MurNAc)1 (D-Ala-D-Ala-A2pm-gamma-D-Glu-Ala)1 (PP-Und)1</v>
      </c>
    </row>
    <row r="1358" spans="1:4" ht="29" x14ac:dyDescent="0.35">
      <c r="A1358" s="41" t="s">
        <v>8493</v>
      </c>
      <c r="B1358" s="42" t="s">
        <v>13950</v>
      </c>
      <c r="C1358" s="40" t="str">
        <f t="shared" si="47"/>
        <v>G10556 : 1</v>
      </c>
      <c r="D1358" s="43" t="str">
        <f t="shared" si="46"/>
        <v>G10556 : (MurNAc)1 (D-Ala-D-Ala-A2pm-gamma-D-Glu-Ala)1 (PP-Und)1</v>
      </c>
    </row>
    <row r="1359" spans="1:4" x14ac:dyDescent="0.35">
      <c r="A1359" s="41" t="s">
        <v>8494</v>
      </c>
      <c r="B1359" s="42" t="s">
        <v>13951</v>
      </c>
      <c r="C1359" s="40" t="str">
        <f t="shared" si="47"/>
        <v>G10608 : 1</v>
      </c>
      <c r="D1359" s="43" t="str">
        <f t="shared" si="46"/>
        <v>G10608 : UDP-D-glucose</v>
      </c>
    </row>
    <row r="1360" spans="1:4" ht="29" x14ac:dyDescent="0.35">
      <c r="A1360" s="41" t="s">
        <v>6509</v>
      </c>
      <c r="B1360" s="42" t="s">
        <v>13944</v>
      </c>
      <c r="C1360" s="40" t="str">
        <f t="shared" si="47"/>
        <v>G10610 : 1</v>
      </c>
      <c r="D1360" s="43" t="str">
        <f t="shared" si="46"/>
        <v>G10610 : UDP-N-acetyl-D-glucosamine</v>
      </c>
    </row>
    <row r="1361" spans="1:4" x14ac:dyDescent="0.35">
      <c r="A1361" s="41" t="s">
        <v>7980</v>
      </c>
      <c r="B1361" s="42" t="s">
        <v>12627</v>
      </c>
      <c r="C1361" s="40" t="str">
        <f t="shared" si="47"/>
        <v>G10619 : 1</v>
      </c>
      <c r="D1361" s="43" t="str">
        <f t="shared" si="46"/>
        <v>G10619 : UDP</v>
      </c>
    </row>
    <row r="1362" spans="1:4" ht="29" x14ac:dyDescent="0.35">
      <c r="A1362" s="41" t="s">
        <v>6602</v>
      </c>
      <c r="B1362" s="42" t="s">
        <v>13954</v>
      </c>
      <c r="C1362" s="40" t="str">
        <f t="shared" si="47"/>
        <v>G10665 : 1</v>
      </c>
      <c r="D1362" s="43" t="str">
        <f t="shared" si="46"/>
        <v>G10665 : (GlcNAc)2 (LFuc)1 (Man)3 (Xyl)1 (Asn)1</v>
      </c>
    </row>
    <row r="1363" spans="1:4" ht="29" x14ac:dyDescent="0.35">
      <c r="A1363" s="41" t="s">
        <v>8495</v>
      </c>
      <c r="B1363" s="42" t="s">
        <v>13955</v>
      </c>
      <c r="C1363" s="40" t="str">
        <f t="shared" si="47"/>
        <v>G10920 : 1</v>
      </c>
      <c r="D1363" s="43" t="str">
        <f t="shared" si="46"/>
        <v>G10920 : (GlcNAc)2 (LFuc)2 (Man)3 (Asn)1</v>
      </c>
    </row>
    <row r="1364" spans="1:4" x14ac:dyDescent="0.35">
      <c r="A1364" s="41" t="s">
        <v>6480</v>
      </c>
      <c r="B1364" s="42" t="s">
        <v>12910</v>
      </c>
      <c r="C1364" s="40" t="str">
        <f t="shared" si="47"/>
        <v>G11109 : 1</v>
      </c>
      <c r="D1364" s="43" t="str">
        <f t="shared" si="46"/>
        <v>G11109 : ADP-glucose</v>
      </c>
    </row>
    <row r="1365" spans="1:4" ht="29" x14ac:dyDescent="0.35">
      <c r="A1365" s="41" t="s">
        <v>8496</v>
      </c>
      <c r="B1365" s="42" t="s">
        <v>13083</v>
      </c>
      <c r="C1365" s="40" t="str">
        <f t="shared" si="47"/>
        <v>G11112 : 1</v>
      </c>
      <c r="D1365" s="43" t="str">
        <f t="shared" si="46"/>
        <v>G11112 : UDP-N-acetyl-D-mannosamine</v>
      </c>
    </row>
    <row r="1366" spans="1:4" x14ac:dyDescent="0.35">
      <c r="A1366" s="41" t="s">
        <v>7981</v>
      </c>
      <c r="B1366" s="42" t="s">
        <v>12619</v>
      </c>
      <c r="C1366" s="40" t="str">
        <f t="shared" si="47"/>
        <v>G11113 : 1</v>
      </c>
      <c r="D1366" s="43" t="str">
        <f t="shared" si="46"/>
        <v>G11113 : ADP</v>
      </c>
    </row>
    <row r="1367" spans="1:4" x14ac:dyDescent="0.35">
      <c r="A1367" s="41" t="s">
        <v>8497</v>
      </c>
      <c r="B1367" s="42" t="s">
        <v>13228</v>
      </c>
      <c r="C1367" s="40" t="str">
        <f t="shared" si="47"/>
        <v>G11121 : 1</v>
      </c>
      <c r="D1367" s="43" t="str">
        <f t="shared" si="46"/>
        <v>G11121 : Galactosylceramide</v>
      </c>
    </row>
    <row r="1368" spans="1:4" ht="29" x14ac:dyDescent="0.35">
      <c r="A1368" s="41" t="s">
        <v>6426</v>
      </c>
      <c r="B1368" s="42" t="s">
        <v>13956</v>
      </c>
      <c r="C1368" s="40" t="str">
        <f t="shared" si="47"/>
        <v>G13056 : 1</v>
      </c>
      <c r="D1368" s="43" t="str">
        <f t="shared" si="46"/>
        <v>G13056 : (GlcNAc)4 (LFuc)1 (Man)3 (Xyl)1 (Asn)1</v>
      </c>
    </row>
    <row r="1369" spans="1:4" ht="29" x14ac:dyDescent="0.35">
      <c r="A1369" s="41" t="s">
        <v>8498</v>
      </c>
      <c r="B1369" s="42" t="s">
        <v>13957</v>
      </c>
      <c r="C1369" s="40" t="str">
        <f t="shared" si="47"/>
        <v>G13057 : 1</v>
      </c>
      <c r="D1369" s="43" t="str">
        <f t="shared" si="46"/>
        <v>G13057 : (Gal)1 (GlcNAc)3 (LFuc)1 (Man)3 (Asn)1</v>
      </c>
    </row>
    <row r="1370" spans="1:4" ht="29" x14ac:dyDescent="0.35">
      <c r="A1370" s="41" t="s">
        <v>7982</v>
      </c>
      <c r="B1370" s="42" t="s">
        <v>13952</v>
      </c>
      <c r="C1370" s="40" t="str">
        <f t="shared" si="47"/>
        <v>G13058 : 1</v>
      </c>
      <c r="D1370" s="43" t="str">
        <f t="shared" si="46"/>
        <v>G13058 : (Gal)1 (GlcNAc)2 (LFuc)1 (Man)3 (Asn)1</v>
      </c>
    </row>
    <row r="1371" spans="1:4" x14ac:dyDescent="0.35">
      <c r="A1371" s="41" t="s">
        <v>1632</v>
      </c>
      <c r="B1371" s="42" t="s">
        <v>13953</v>
      </c>
      <c r="C1371" s="40" t="str">
        <f t="shared" si="47"/>
        <v>G13073 : 1</v>
      </c>
      <c r="D1371" s="43" t="str">
        <f t="shared" si="46"/>
        <v>G13073 : (Gal)1 (GlcNAc)2 (S)2</v>
      </c>
    </row>
    <row r="1372" spans="1:4" x14ac:dyDescent="0.35">
      <c r="A1372" s="41" t="s">
        <v>8499</v>
      </c>
      <c r="B1372" s="42" t="s">
        <v>13958</v>
      </c>
      <c r="C1372" s="40" t="str">
        <f t="shared" si="47"/>
        <v>G13074 : 1</v>
      </c>
      <c r="D1372" s="43" t="str">
        <f t="shared" si="46"/>
        <v>G13074 : (Gal)1 (GlcNAc)2 (S)1</v>
      </c>
    </row>
    <row r="1373" spans="1:4" x14ac:dyDescent="0.35">
      <c r="A1373" s="41" t="s">
        <v>7983</v>
      </c>
      <c r="B1373" s="42" t="s">
        <v>13959</v>
      </c>
      <c r="C1373" s="40" t="str">
        <f t="shared" si="47"/>
        <v>G13164 : 1</v>
      </c>
      <c r="D1373" s="43" t="str">
        <f t="shared" si="46"/>
        <v>G13164 : C55-PP-GlcNAc</v>
      </c>
    </row>
    <row r="1374" spans="1:4" ht="29" x14ac:dyDescent="0.35">
      <c r="A1374" s="46" t="s">
        <v>7984</v>
      </c>
      <c r="B1374" s="42" t="s">
        <v>13960</v>
      </c>
      <c r="C1374" s="40" t="str">
        <f t="shared" si="47"/>
        <v>G13165 : 1</v>
      </c>
      <c r="D1374" s="43" t="str">
        <f t="shared" si="46"/>
        <v>G13165 : Und-PP-GlcNAc-ManNAc-GroP</v>
      </c>
    </row>
    <row r="1375" spans="1:4" x14ac:dyDescent="0.35">
      <c r="A1375" s="41" t="s">
        <v>6565</v>
      </c>
      <c r="B1375" s="42" t="s">
        <v>13961</v>
      </c>
      <c r="C1375" s="40" t="str">
        <f t="shared" si="47"/>
        <v>G13166 : 1</v>
      </c>
      <c r="D1375" s="43" t="str">
        <f t="shared" si="46"/>
        <v>G13166 : PolyGroP-WTA</v>
      </c>
    </row>
    <row r="1376" spans="1:4" x14ac:dyDescent="0.35">
      <c r="A1376" s="41" t="s">
        <v>7985</v>
      </c>
      <c r="B1376" s="42" t="s">
        <v>13962</v>
      </c>
      <c r="C1376" s="40" t="str">
        <f t="shared" si="47"/>
        <v>G13167 : 1</v>
      </c>
      <c r="D1376" s="43" t="str">
        <f t="shared" si="46"/>
        <v>G13167 : alpha-Glycosylated WTA</v>
      </c>
    </row>
    <row r="1377" spans="1:4" x14ac:dyDescent="0.35">
      <c r="A1377" s="41" t="s">
        <v>7986</v>
      </c>
      <c r="B1377" s="42" t="s">
        <v>13963</v>
      </c>
      <c r="C1377" s="40" t="str">
        <f t="shared" si="47"/>
        <v>G13170 : 1</v>
      </c>
      <c r="D1377" s="43" t="str">
        <f t="shared" si="46"/>
        <v>G13170 : beta-Glycosylated WTA</v>
      </c>
    </row>
    <row r="1378" spans="1:4" ht="43.5" x14ac:dyDescent="0.35">
      <c r="A1378" s="41" t="s">
        <v>6628</v>
      </c>
      <c r="B1378" s="42" t="s">
        <v>13964</v>
      </c>
      <c r="C1378" s="40" t="str">
        <f t="shared" si="47"/>
        <v>G13171 : 1</v>
      </c>
      <c r="D1378" s="43" t="str">
        <f t="shared" si="46"/>
        <v>G13171 : (Ala)1 (Glc)1 (GlcNAc)1 (Gro)1 (ManNAc)1 (Rib-ol)2 (*)1 (P)3 (PP-Und)1</v>
      </c>
    </row>
    <row r="1379" spans="1:4" x14ac:dyDescent="0.35">
      <c r="A1379" s="41" t="s">
        <v>7987</v>
      </c>
      <c r="B1379" s="42" t="s">
        <v>13965</v>
      </c>
      <c r="C1379" s="40" t="str">
        <f t="shared" si="47"/>
        <v>G13174 : 1</v>
      </c>
      <c r="D1379" s="43" t="str">
        <f t="shared" si="46"/>
        <v>G13174 : alpha-O-GlcNAcylated WTA</v>
      </c>
    </row>
    <row r="1380" spans="1:4" ht="43.5" x14ac:dyDescent="0.35">
      <c r="A1380" s="41" t="s">
        <v>6629</v>
      </c>
      <c r="B1380" s="42" t="s">
        <v>13940</v>
      </c>
      <c r="C1380" s="40" t="str">
        <f t="shared" si="47"/>
        <v>G13175 : 1</v>
      </c>
      <c r="D1380" s="43" t="str">
        <f t="shared" si="46"/>
        <v>G13175 : (Ala)1 (GlcNAc)2 (Gro)2 (ManNAc)1 (Rib-ol)1 (*)1 (P)3 (PP-Und)1</v>
      </c>
    </row>
    <row r="1381" spans="1:4" x14ac:dyDescent="0.35">
      <c r="A1381" s="41" t="s">
        <v>7988</v>
      </c>
      <c r="B1381" s="42" t="s">
        <v>13941</v>
      </c>
      <c r="C1381" s="40" t="str">
        <f t="shared" si="47"/>
        <v>G13176 : 1</v>
      </c>
      <c r="D1381" s="43" t="str">
        <f t="shared" si="46"/>
        <v>G13176 : beta-O-GlcNAcylated WTA</v>
      </c>
    </row>
    <row r="1382" spans="1:4" ht="43.5" x14ac:dyDescent="0.35">
      <c r="A1382" s="41" t="s">
        <v>6630</v>
      </c>
      <c r="B1382" s="42" t="s">
        <v>13940</v>
      </c>
      <c r="C1382" s="40" t="str">
        <f t="shared" si="47"/>
        <v>G13177 : 1</v>
      </c>
      <c r="D1382" s="43" t="str">
        <f t="shared" si="46"/>
        <v>G13177 : (Ala)1 (GlcNAc)2 (Gro)2 (ManNAc)1 (Rib-ol)1 (*)1 (P)3 (PP-Und)1</v>
      </c>
    </row>
    <row r="1383" spans="1:4" ht="43.5" x14ac:dyDescent="0.35">
      <c r="A1383" s="41" t="s">
        <v>7989</v>
      </c>
      <c r="B1383" s="42" t="s">
        <v>13942</v>
      </c>
      <c r="C1383" s="40" t="str">
        <f t="shared" si="47"/>
        <v>G13178 : 1</v>
      </c>
      <c r="D1383" s="43" t="str">
        <f t="shared" si="46"/>
        <v>G13178 : (GlcNAc)2 (Gro)2 (ManNAc)1 (Rib-ol)1 (*)1 (P)3 (PP-Und)1</v>
      </c>
    </row>
    <row r="1384" spans="1:4" ht="43.5" x14ac:dyDescent="0.35">
      <c r="A1384" s="41" t="s">
        <v>6631</v>
      </c>
      <c r="B1384" s="42" t="s">
        <v>13940</v>
      </c>
      <c r="C1384" s="40" t="str">
        <f t="shared" si="47"/>
        <v>G13179 : 1</v>
      </c>
      <c r="D1384" s="43" t="str">
        <f t="shared" si="46"/>
        <v>G13179 : (Ala)1 (GlcNAc)2 (Gro)2 (ManNAc)1 (Rib-ol)1 (*)1 (P)3 (PP-Und)1</v>
      </c>
    </row>
    <row r="1385" spans="1:4" ht="43.5" x14ac:dyDescent="0.35">
      <c r="A1385" s="41" t="s">
        <v>7990</v>
      </c>
      <c r="B1385" s="42" t="s">
        <v>13943</v>
      </c>
      <c r="C1385" s="40" t="str">
        <f t="shared" si="47"/>
        <v>G13180 : 1</v>
      </c>
      <c r="D1385" s="43" t="str">
        <f t="shared" si="46"/>
        <v>G13180 : (Ala)1 (Glc)1 (GlcNAc)1 (Gro)2 (ManNAc)1 (*)1 (P)2 (PP-Und)1</v>
      </c>
    </row>
    <row r="1386" spans="1:4" ht="29" x14ac:dyDescent="0.35">
      <c r="A1386" s="41" t="s">
        <v>7991</v>
      </c>
      <c r="B1386" s="42" t="s">
        <v>13939</v>
      </c>
      <c r="C1386" s="40" t="str">
        <f t="shared" si="47"/>
        <v>G13185 : 1</v>
      </c>
      <c r="D1386" s="43" t="str">
        <f t="shared" si="46"/>
        <v>G13185 : (DAG)1 (Glc)2 (GlcNAc)1 (Gro)2 (*)1 (P)2</v>
      </c>
    </row>
    <row r="1387" spans="1:4" ht="29" x14ac:dyDescent="0.35">
      <c r="A1387" s="41" t="s">
        <v>6587</v>
      </c>
      <c r="B1387" s="42" t="s">
        <v>13938</v>
      </c>
      <c r="C1387" s="40" t="str">
        <f t="shared" si="47"/>
        <v>G13186 : 1</v>
      </c>
      <c r="D1387" s="43" t="str">
        <f t="shared" si="46"/>
        <v>G13186 : (Ala)1 (DAG)1 (Glc)2 (GlcNAc)1 (Gro)2 (*)1 (P)2</v>
      </c>
    </row>
    <row r="1388" spans="1:4" ht="29" x14ac:dyDescent="0.35">
      <c r="A1388" s="41" t="s">
        <v>7992</v>
      </c>
      <c r="B1388" s="42" t="s">
        <v>13937</v>
      </c>
      <c r="C1388" s="40" t="str">
        <f t="shared" si="47"/>
        <v>G13192 : 1</v>
      </c>
      <c r="D1388" s="43" t="str">
        <f t="shared" si="46"/>
        <v>G13192 : (DAG)1 (Gal)2 (Glc)1 (Gro)2 (*)1 (P)2</v>
      </c>
    </row>
    <row r="1389" spans="1:4" ht="29" x14ac:dyDescent="0.35">
      <c r="A1389" s="41" t="s">
        <v>6632</v>
      </c>
      <c r="B1389" s="42" t="s">
        <v>13936</v>
      </c>
      <c r="C1389" s="40" t="str">
        <f t="shared" si="47"/>
        <v>G13193 : 1</v>
      </c>
      <c r="D1389" s="43" t="str">
        <f t="shared" si="46"/>
        <v>G13193 : (Ala)1 (DAG)1 (Gal)2 (Glc)1 (Gro)2 (*)1 (P)2</v>
      </c>
    </row>
  </sheetData>
  <hyperlinks>
    <hyperlink ref="A931" r:id="rId1" display="https://www.genome.jp/entry/C05966" xr:uid="{A09974CD-7F3C-49C5-9A32-6AF75833CD51}"/>
    <hyperlink ref="A1058" r:id="rId2" display="https://www.genome.jp/entry/C13747" xr:uid="{B0109633-C153-4547-854F-DDE0A892AB20}"/>
    <hyperlink ref="A995" r:id="rId3" display="https://www.genome.jp/entry/C07047" xr:uid="{6F8FC433-C702-420B-8244-64C46EF90BEB}"/>
    <hyperlink ref="A997" r:id="rId4" display="https://www.genome.jp/entry/C07073" xr:uid="{D7551F33-7675-4E1D-A605-D45853A5ED18}"/>
    <hyperlink ref="A1014" r:id="rId5" display="https://www.genome.jp/entry/C07572" xr:uid="{78FB4EFD-4348-42AE-8F15-DE8CAA92BA25}"/>
    <hyperlink ref="A1158" r:id="rId6" display="https://www.genome.jp/entry/C16608" xr:uid="{11DFEF86-EBFE-4C32-A375-B3B3FA21A469}"/>
    <hyperlink ref="A1339" r:id="rId7" display="https://www.genome.jp/entry/G10495" xr:uid="{3D43481D-5F10-4AAE-BD3E-9C5E401B8EA9}"/>
    <hyperlink ref="A758" r:id="rId8" display="https://www.genome.jp/entry/C04332" xr:uid="{1D2169AD-2D53-4B68-AA5A-EEC27003A0FC}"/>
    <hyperlink ref="A1022" r:id="rId9" display="https://www.genome.jp/entry/C11039" xr:uid="{6C6DCA80-086C-4D49-879F-A3F125BD8280}"/>
    <hyperlink ref="A925" r:id="rId10" display="https://www.genome.jp/entry/C05923" xr:uid="{BCA70FE3-88C9-4B59-A507-DEE42179D4D8}"/>
    <hyperlink ref="A201" r:id="rId11" display="https://www.genome.jp/entry/C00254" xr:uid="{7C21F48E-0D30-4979-9871-89AE7B9AC430}"/>
    <hyperlink ref="A390" r:id="rId12" display="https://www.genome.jp/entry/C00811" xr:uid="{605D106C-E4A2-4BD1-B008-FCA376CD053D}"/>
    <hyperlink ref="A269" r:id="rId13" display="https://www.genome.jp/entry/C00423" xr:uid="{62C552FD-ADD4-46E3-830E-102E7A53CEC0}"/>
    <hyperlink ref="A514" r:id="rId14" display="https://www.genome.jp/entry/C01494" xr:uid="{96C614D1-300C-4FCA-A8CC-55C2424746B0}"/>
    <hyperlink ref="A478" r:id="rId15" display="https://www.genome.jp/entry/C01197" xr:uid="{8D5795DB-5715-46A1-B318-04163C71A3EA}"/>
    <hyperlink ref="A168" r:id="rId16" display="https://www.genome.jp/entry/C00209" xr:uid="{B6421A82-1C75-4712-B064-5583E5AB832D}"/>
    <hyperlink ref="A454" r:id="rId17" display="https://www.genome.jp/entry/C01103" xr:uid="{00FC0C89-A772-4172-8C17-AF2F90433ED2}"/>
    <hyperlink ref="A907" r:id="rId18" display="https://www.genome.jp/entry/C05766" xr:uid="{A07762D3-466F-4833-8E88-96260C87673B}"/>
    <hyperlink ref="A499" r:id="rId19" display="https://www.genome.jp/entry/C01302" xr:uid="{D20F483C-B3D4-45CA-8472-6776CFC6DEA6}"/>
    <hyperlink ref="A804" r:id="rId20" display="https://www.genome.jp/entry/C04874" xr:uid="{4E8A2933-CBCE-4E0C-85AC-D49EBCEBF6ED}"/>
    <hyperlink ref="A994" r:id="rId21" display="https://www.genome.jp/entry/C06893" xr:uid="{378E6FC7-42AC-44FF-B5A5-FD0059E57542}"/>
    <hyperlink ref="A356" r:id="rId22" display="https://www.genome.jp/entry/C00673" xr:uid="{46B74B62-DC55-4910-8E68-1117E5EBC08E}"/>
    <hyperlink ref="A457" r:id="rId23" display="https://www.genome.jp/entry/C01127" xr:uid="{53D045D4-11E5-4B4A-97AD-6E723B3C874C}"/>
    <hyperlink ref="A1246" r:id="rId24" display="https://www.genome.jp/entry/C20485" xr:uid="{BFEC5E84-6E21-4AF3-9060-1F31B23449DA}"/>
    <hyperlink ref="A1026" r:id="rId25" display="https://www.genome.jp/entry/C11355" xr:uid="{68BBA316-C2EB-43F3-B2BC-4DCCF9DACD01}"/>
    <hyperlink ref="A423" r:id="rId26" display="https://www.genome.jp/entry/C00944" xr:uid="{4986F7AC-72E0-43C3-8E46-A7476AE7E3C4}"/>
    <hyperlink ref="A780" r:id="rId27" display="https://www.genome.jp/entry/C04582" xr:uid="{45F87D38-A74C-4D3D-87E0-0625963ECEF0}"/>
    <hyperlink ref="A675" r:id="rId28" display="https://www.genome.jp/entry/C03356" xr:uid="{D469ED04-A843-4A90-AC68-0356096F1F2B}"/>
    <hyperlink ref="A1245" r:id="rId29" display="https://www.genome.jp/entry/C20475" xr:uid="{A3136745-A8DA-43A4-8AD1-F3C49FDF55CD}"/>
    <hyperlink ref="A870" r:id="rId30" display="https://www.genome.jp/entry/C05668" xr:uid="{357A4FA5-210A-41C9-9BE2-64CC0391E0E3}"/>
    <hyperlink ref="A826" r:id="rId31" display="https://www.genome.jp/entry/C05262" xr:uid="{F23FDB7C-D1A6-4287-8BD8-F3ED75C47D69}"/>
    <hyperlink ref="A764" r:id="rId32" display="https://www.genome.jp/entry/C04405" xr:uid="{AD28EFDE-CCD8-4F34-B753-2C2EC3799476}"/>
    <hyperlink ref="A824" r:id="rId33" display="https://www.genome.jp/entry/C05258" xr:uid="{F7E371B8-3E8F-46CA-A9BE-9FB368F5784B}"/>
    <hyperlink ref="A825" r:id="rId34" display="https://www.genome.jp/entry/C05260" xr:uid="{7E834656-0A8B-49D9-B837-021B2C6544BE}"/>
    <hyperlink ref="A827" r:id="rId35" display="https://www.genome.jp/entry/C05264" xr:uid="{E062F78D-3F97-4D20-8902-0F140D153EE4}"/>
    <hyperlink ref="A828" r:id="rId36" display="https://www.genome.jp/entry/C05266" xr:uid="{2908D987-3977-4256-B673-DEB687FC46BC}"/>
    <hyperlink ref="A829" r:id="rId37" display="https://www.genome.jp/entry/C05268" xr:uid="{BB05AC6A-73A9-4175-8765-7410735F2F9C}"/>
    <hyperlink ref="A1133" r:id="rId38" display="https://www.genome.jp/entry/C16329" xr:uid="{F5C05A58-142A-447E-9B61-E66B075815C9}"/>
    <hyperlink ref="A1137" r:id="rId39" display="https://www.genome.jp/entry/C16337" xr:uid="{60D77FAE-D1D0-4E84-A081-38875C6FCABF}"/>
    <hyperlink ref="A341" r:id="rId40" display="https://www.genome.jp/entry/C00640" xr:uid="{BD715EE3-3F20-4B8B-99D2-E7FCA08F085B}"/>
    <hyperlink ref="A446" r:id="rId41" display="https://www.genome.jp/entry/C01086" xr:uid="{91800F83-A8E7-4C97-A20E-DFA8903DE65E}"/>
    <hyperlink ref="A936" r:id="rId42" display="https://www.genome.jp/entry/C05998" xr:uid="{0E2A2369-3E9B-4932-B884-277EAE8FF9F2}"/>
    <hyperlink ref="A129" r:id="rId43" display="https://www.genome.jp/entry/C00149" xr:uid="{01B27EBB-783F-41AE-8A6E-F6AAD20255A6}"/>
    <hyperlink ref="A271" r:id="rId44" display="https://www.genome.jp/entry/C00430" xr:uid="{058EDF80-7791-4F58-A2BC-35EC6EFDC6D7}"/>
    <hyperlink ref="A136" r:id="rId45" display="https://www.genome.jp/entry/C00158" xr:uid="{0C94D24D-302C-432D-8CFF-0739980F9436}"/>
    <hyperlink ref="A227" r:id="rId46" display="https://www.genome.jp/entry/C00311" xr:uid="{402B5D4C-0989-446A-A6BA-4510177771F2}"/>
    <hyperlink ref="A600" r:id="rId47" display="https://www.genome.jp/entry/C02504" xr:uid="{B018EA8D-800B-459E-A3D6-DDDFCAF7B782}"/>
    <hyperlink ref="A765" r:id="rId48" display="https://www.genome.jp/entry/C04411" xr:uid="{5F0B16C6-CDA3-4FEF-B85C-03E5FD30417C}"/>
    <hyperlink ref="A392" r:id="rId49" display="https://www.genome.jp/entry/C00818" xr:uid="{F7948CD8-D2B5-4C2B-A107-94495592CDF2}"/>
    <hyperlink ref="A407" r:id="rId50" display="https://www.genome.jp/entry/C00879" xr:uid="{252F21C4-0C24-46A6-91C9-AEAE1F6DA00E}"/>
    <hyperlink ref="A366" r:id="rId51" display="https://www.genome.jp/entry/C00691" xr:uid="{5FD767BF-502D-47C8-AB06-36640C019984}"/>
    <hyperlink ref="A397" r:id="rId52" display="https://www.genome.jp/entry/C00842" xr:uid="{2734DB42-15E6-4879-98AC-7917C13B9E58}"/>
    <hyperlink ref="A87" r:id="rId53" display="https://www.genome.jp/entry/C00096" xr:uid="{197C8472-3331-4FDA-92E1-50A1BFA4D4D0}"/>
    <hyperlink ref="A701" r:id="rId54" display="https://www.genome.jp/entry/C03680" xr:uid="{74AF69C2-9D03-45D8-8152-8281B559B929}"/>
    <hyperlink ref="A394" r:id="rId55" display="https://www.genome.jp/entry/C00826" xr:uid="{2F0B59A2-755A-4258-8D2A-F524917718C0}"/>
    <hyperlink ref="A782" r:id="rId56" display="https://www.genome.jp/entry/C04618" xr:uid="{82C48A09-A07E-4BA9-AF4B-CFE6B8D707F8}"/>
    <hyperlink ref="A784" r:id="rId57" display="https://www.genome.jp/entry/C04620" xr:uid="{75839553-3491-45E5-9178-89C78E9CC8E2}"/>
    <hyperlink ref="A786" r:id="rId58" display="https://www.genome.jp/entry/C04633" xr:uid="{12DE0033-E4B7-4C2A-9639-D50F26C699D8}"/>
    <hyperlink ref="A791" r:id="rId59" display="https://www.genome.jp/entry/C04688" xr:uid="{5C45BACD-BE89-4C8B-AA87-705C4010D9F2}"/>
    <hyperlink ref="A889" r:id="rId60" display="https://www.genome.jp/entry/C05747" xr:uid="{F5C146DF-4E36-484F-B194-E675D60A73AE}"/>
    <hyperlink ref="A1236" r:id="rId61" display="https://www.genome.jp/entry/C20373" xr:uid="{81239723-61E0-4595-951B-80D0D96B50DA}"/>
    <hyperlink ref="A438" r:id="rId62" display="https://www.genome.jp/entry/C01024" xr:uid="{D536D40B-B612-4FE6-8A02-73195F818F48}"/>
    <hyperlink ref="A571" r:id="rId63" display="https://www.genome.jp/entry/C02225" xr:uid="{43505DAF-E0F1-4CD0-997E-F685F6839A68}"/>
    <hyperlink ref="A304" r:id="rId64" display="https://www.genome.jp/entry/C00514" xr:uid="{559453B2-8030-4642-8344-0639868EC9ED}"/>
    <hyperlink ref="A726" r:id="rId65" display="https://www.genome.jp/entry/C04039" xr:uid="{7937A2CF-0930-4343-A90D-66CCDE4EB79C}"/>
    <hyperlink ref="A750" r:id="rId66" display="https://www.genome.jp/entry/C04272" xr:uid="{45BF80DB-2013-4B62-9562-220F9F013855}"/>
    <hyperlink ref="A940" r:id="rId67" display="https://www.genome.jp/entry/C06007" xr:uid="{FED4A8BA-C1E5-4575-951E-A7948E77C86E}"/>
    <hyperlink ref="A741" r:id="rId68" display="https://www.genome.jp/entry/C04216" xr:uid="{C2A386C2-521E-4712-9FAC-ED1B8C32F03B}"/>
    <hyperlink ref="A792" r:id="rId69" display="https://www.genome.jp/entry/C04691" xr:uid="{F9B881FB-5EF7-47C0-801C-38280F5405A0}"/>
    <hyperlink ref="A1148" r:id="rId70" display="https://www.genome.jp/entry/C16519" xr:uid="{61B85116-9D9E-4DDB-99AD-959E3F65FA1B}"/>
    <hyperlink ref="A570" r:id="rId71" display="https://www.genome.jp/entry/C02218" xr:uid="{8F807A30-A96E-4CDF-875A-4EA2643B0D24}"/>
    <hyperlink ref="A821" r:id="rId72" display="https://www.genome.jp/entry/C05167" xr:uid="{CD0DDD8E-6FE7-4210-B7E0-9A17E4D8BE7C}"/>
    <hyperlink ref="A377" r:id="rId73" display="https://www.genome.jp/entry/C00740" xr:uid="{369E2112-BA54-45DC-BD78-3889B4F16016}"/>
    <hyperlink ref="A1189" r:id="rId74" display="https://www.genome.jp/entry/C17234" xr:uid="{AF159FF1-7918-4DCE-A104-7A2805B8631D}"/>
    <hyperlink ref="A1295" r:id="rId75" display="https://www.genome.jp/entry/C22395" xr:uid="{A337A34E-499F-418D-A1C7-54C1B16F6C2D}"/>
    <hyperlink ref="A1227" r:id="rId76" display="https://www.genome.jp/entry/C20239" xr:uid="{7C4630FC-1D2F-4EC1-8FA1-C40CA3D9FCB3}"/>
    <hyperlink ref="A1035" r:id="rId77" display="https://www.genome.jp/entry/C11536" xr:uid="{0E3A2BE8-1306-4AE4-B876-1D811E843EC9}"/>
    <hyperlink ref="A695" r:id="rId78" display="https://www.genome.jp/entry/C03539" xr:uid="{87A9F74C-71CB-4FFD-8F3E-63C102169D6B}"/>
    <hyperlink ref="A1029" r:id="rId79" display="https://www.genome.jp/entry/C11436" xr:uid="{AD64ADCB-3CC8-4354-9057-2377209E2B24}"/>
    <hyperlink ref="A1266" r:id="rId80" display="https://www.genome.jp/entry/C20957" xr:uid="{E6BB7954-726E-4885-8688-3E02F74C40D7}"/>
    <hyperlink ref="A351" r:id="rId81" display="https://www.genome.jp/entry/C00666" xr:uid="{F33FF01E-C12E-4558-8B0A-8A917D91722F}"/>
    <hyperlink ref="A596" r:id="rId82" display="https://www.genome.jp/entry/C02476" xr:uid="{A053A94E-19F5-439C-9C54-97C698C0D04C}"/>
    <hyperlink ref="A481" r:id="rId83" display="https://www.genome.jp/entry/C01213" xr:uid="{86AD3485-9817-495C-92CC-9D00B21E2C61}"/>
    <hyperlink ref="A1194" r:id="rId84" display="https://www.genome.jp/entry/C18026" xr:uid="{EF80C379-970C-4882-8ECA-57DCF602DB56}"/>
    <hyperlink ref="A713" r:id="rId85" display="https://www.genome.jp/entry/C03798" xr:uid="{26015986-BC44-4C78-A295-B66FA8504217}"/>
    <hyperlink ref="A157" r:id="rId86" display="https://www.genome.jp/entry/C00191" xr:uid="{0E53BEC1-52CA-4F1D-8512-879FF58C5F0D}"/>
    <hyperlink ref="A301" r:id="rId87" display="https://www.genome.jp/entry/C00507" xr:uid="{8E13311E-456E-4631-B8D3-E401CDB35F35}"/>
    <hyperlink ref="A810" r:id="rId88" display="https://www.genome.jp/entry/C04896" xr:uid="{84D6D805-7BF4-4D15-9DD1-F67F95075406}"/>
    <hyperlink ref="A728" r:id="rId89" display="https://www.genome.jp/entry/C04053" xr:uid="{C8E52085-47B8-4012-9CDB-BC3A82B242B6}"/>
    <hyperlink ref="A754" r:id="rId90" display="https://www.genome.jp/entry/C04302" xr:uid="{F5CF2559-374A-422E-91BC-0ED4F164B408}"/>
    <hyperlink ref="A942" r:id="rId91" display="https://www.genome.jp/entry/C06019" xr:uid="{1425A46F-3094-4384-83BC-B1876BB11A15}"/>
    <hyperlink ref="A1181" r:id="rId92" display="https://www.genome.jp/entry/C16737" xr:uid="{B3BC2635-FF45-42CD-BF88-10E9872DBEE2}"/>
    <hyperlink ref="A597" r:id="rId93" display="https://www.genome.jp/entry/C02479" xr:uid="{4127CB5D-A2BB-4EE4-B67E-CA9C78FC79C0}"/>
    <hyperlink ref="A568" r:id="rId94" display="https://www.genome.jp/entry/C02205" xr:uid="{11ED0FD3-7C22-4C67-860A-2187C4DAD47C}"/>
    <hyperlink ref="A151" r:id="rId95" display="https://www.genome.jp/entry/C00181" xr:uid="{9FBB6AB9-1154-4221-85EE-780B4A301EDA}"/>
    <hyperlink ref="A638" r:id="rId96" display="https://www.genome.jp/entry/C02962" xr:uid="{92E98716-D2AC-4F49-8FD1-4E0EC9C5139C}"/>
    <hyperlink ref="A214" r:id="rId97" display="https://www.genome.jp/entry/C00275" xr:uid="{34ED0481-18C9-4BB1-9685-AEE4905DCA0B}"/>
    <hyperlink ref="A1100" r:id="rId98" display="https://www.genome.jp/entry/C15650" xr:uid="{DFCCA6D2-1B46-4FF3-906D-33D1536DAA1F}"/>
    <hyperlink ref="A599" r:id="rId99" display="https://www.genome.jp/entry/C02501" xr:uid="{EBF6A633-7035-40B6-BEF6-94137CDC9603}"/>
    <hyperlink ref="A1009" r:id="rId100" display="https://www.genome.jp/entry/C07478" xr:uid="{422972FA-FFDA-4631-A152-D399586CD420}"/>
    <hyperlink ref="A1265" r:id="rId101" display="https://www.genome.jp/entry/C20953" xr:uid="{4CF832BD-6739-4254-B63E-F291090662E3}"/>
    <hyperlink ref="A1231" r:id="rId102" display="https://www.genome.jp/entry/C20251" xr:uid="{9411E58D-F8A1-4225-A60F-ACF4946CAE6C}"/>
    <hyperlink ref="A336" r:id="rId103" display="https://www.genome.jp/entry/C00631" xr:uid="{6D8A0B17-093A-427F-BF84-5A52FCA2B0D0}"/>
    <hyperlink ref="A471" r:id="rId104" display="https://www.genome.jp/entry/C01171" xr:uid="{61B3F920-2650-4A10-82BF-8C3B139A5616}"/>
    <hyperlink ref="A404" r:id="rId105" display="https://www.genome.jp/entry/C00868" xr:uid="{39C1DC46-B685-404E-A5F1-3A7404E22E16}"/>
    <hyperlink ref="A198" r:id="rId106" display="https://www.genome.jp/entry/C00251" xr:uid="{975B8427-6298-47DA-AFE4-6A364D9A344E}"/>
    <hyperlink ref="A1019" r:id="rId107" display="https://www.genome.jp/entry/C08353" xr:uid="{A8D6BE38-A8F2-4E9E-8A3F-F83F845F56C9}"/>
    <hyperlink ref="A361" r:id="rId108" display="https://www.genome.jp/entry/C00682" xr:uid="{8275A583-5ACB-465D-9029-3CEC7A95B602}"/>
    <hyperlink ref="A967" r:id="rId109" display="https://www.genome.jp/entry/C06210" xr:uid="{0BDA9F52-A2FD-4398-A022-060442D6BAFA}"/>
    <hyperlink ref="A989" r:id="rId110" display="https://www.genome.jp/entry/C06760" xr:uid="{FEC54204-6020-4F35-BF1E-F4FE13EBE6A0}"/>
    <hyperlink ref="A1000" r:id="rId111" display="https://www.genome.jp/entry/C07087" xr:uid="{55359246-C34E-4334-878B-F23833127183}"/>
    <hyperlink ref="A1001" r:id="rId112" display="https://www.genome.jp/entry/C07089" xr:uid="{D4B16F82-478F-475A-A135-2C4D64982C32}"/>
    <hyperlink ref="A328" r:id="rId113" display="https://www.genome.jp/entry/C00606" xr:uid="{9B3E49E8-8381-4311-A321-56787226B3AC}"/>
    <hyperlink ref="A1070" r:id="rId114" display="https://www.genome.jp/entry/C14781" xr:uid="{BC57E90E-A33C-4AD7-8195-3107416DA4B0}"/>
    <hyperlink ref="A1072" r:id="rId115" display="https://www.genome.jp/entry/C14781" xr:uid="{BA14A0F6-6CE9-4F4A-92C0-369B9E4A6593}"/>
    <hyperlink ref="A1071" r:id="rId116" display="https://www.genome.jp/entry/C14782" xr:uid="{D444905C-CB1B-4016-B1CB-7A95F7C233FE}"/>
    <hyperlink ref="A1078" r:id="rId117" display="https://www.genome.jp/entry/C14814" xr:uid="{2C57D1B8-29C4-4F7E-9086-437794CF2761}"/>
    <hyperlink ref="A1140" r:id="rId118" display="https://www.genome.jp/entry/C16358" xr:uid="{4C494337-BB19-4B44-BB98-31975B2F467B}"/>
    <hyperlink ref="A1139" r:id="rId119" display="https://www.genome.jp/entry/C16356" xr:uid="{FC9904CB-12C4-46C5-A3CB-A6CA8C37999E}"/>
    <hyperlink ref="A1155" r:id="rId120" display="https://www.genome.jp/entry/C16561" xr:uid="{5E2202F7-E424-43F5-A5D3-7D93745A880B}"/>
    <hyperlink ref="A1157" r:id="rId121" display="https://www.genome.jp/entry/C16607" xr:uid="{FE2054F7-9B2A-4BDE-94C9-BEF328418DC7}"/>
    <hyperlink ref="A1159" r:id="rId122" display="https://www.genome.jp/entry/C16609" xr:uid="{C0ADAEFE-289D-44F0-B682-76399048D674}"/>
    <hyperlink ref="A1271" r:id="rId123" display="https://www.genome.jp/entry/C21031" xr:uid="{2D1EFC7F-B34A-47B2-A516-42F4682093FB}"/>
    <hyperlink ref="A682" r:id="rId124" display="https://www.genome.jp/entry/C03419" xr:uid="{FC0A8C1D-C355-4769-A9EF-AE95D48E6154}"/>
    <hyperlink ref="A508" r:id="rId125" display="https://www.genome.jp/entry/C01367" xr:uid="{138E4FDB-6621-438D-8878-858A47A605DD}"/>
    <hyperlink ref="A509" r:id="rId126" display="https://www.genome.jp/entry/C01368" xr:uid="{129E3ACE-BD15-4B6D-80D0-F1277A8ACA15}"/>
    <hyperlink ref="A914" r:id="rId127" display="https://www.genome.jp/entry/C05822" xr:uid="{6FE6C14B-6E15-4F63-8611-8E517569998D}"/>
    <hyperlink ref="A964" r:id="rId128" display="https://www.genome.jp/entry/C06193" xr:uid="{2F87770A-9E3C-4559-BB8D-C4D75906A12A}"/>
    <hyperlink ref="A1283" r:id="rId129" display="https://www.genome.jp/entry/C22092" xr:uid="{EB9E4ADB-2D49-4417-83FE-D77F7E797AEC}"/>
    <hyperlink ref="A137" r:id="rId130" display="https://www.genome.jp/entry/C00159" xr:uid="{1D5A4A90-42AD-43CF-8E04-18FDDACA324A}"/>
    <hyperlink ref="A1053" r:id="rId131" display="https://www.genome.jp/entry/C12248" xr:uid="{EA857343-C185-480E-BC43-B2E4E6F89180}"/>
    <hyperlink ref="A298" r:id="rId132" display="https://www.genome.jp/entry/C00499" xr:uid="{BAC62CE3-67B1-4A22-8ED1-9A1A341AD2E7}"/>
    <hyperlink ref="A715" r:id="rId133" display="https://www.genome.jp/entry/C03806" xr:uid="{6237173B-95A0-492B-9CD7-8F28C399685E}"/>
    <hyperlink ref="A1174" r:id="rId134" display="https://www.genome.jp/entry/C16672" xr:uid="{91473993-8163-4975-A945-84CE587642F3}"/>
    <hyperlink ref="A979" r:id="rId135" display="https://www.genome.jp/entry/C06567" xr:uid="{1A4648EB-1D1E-466F-92D7-051026286C8E}"/>
    <hyperlink ref="A275" r:id="rId136" display="https://www.genome.jp/entry/C00439" xr:uid="{3BB478C1-2CFF-4D9C-9148-16298DC753E8}"/>
    <hyperlink ref="A924" r:id="rId137" display="https://www.genome.jp/entry/C05922" xr:uid="{C85778AE-E839-47ED-938F-1240445113FA}"/>
    <hyperlink ref="A957" r:id="rId138" display="https://www.genome.jp/entry/C06148" xr:uid="{90D03C43-9C21-468D-8559-73C280C1D0FC}"/>
    <hyperlink ref="A912" r:id="rId139" display="https://www.genome.jp/entry/C05817" xr:uid="{D618981E-55EF-4B1F-9FDF-73C747C8CDEC}"/>
    <hyperlink ref="A937" r:id="rId140" display="https://www.genome.jp/entry/C06000" xr:uid="{7442B8A0-4137-405E-A263-12C03ABB72CB}"/>
    <hyperlink ref="A816" r:id="rId141" display="https://www.genome.jp/entry/C05116" xr:uid="{E375A909-8EA9-47A6-BC01-882A5EB2C2A7}"/>
    <hyperlink ref="A1048" r:id="rId142" display="https://www.genome.jp/entry/C11947" xr:uid="{014A8921-2DEE-40F7-A733-5CCB4D5D01AA}"/>
    <hyperlink ref="A1061" r:id="rId143" display="https://www.genome.jp/entry/C14145" xr:uid="{56B93E6D-FEFB-4657-AE5A-6F6F884AB417}"/>
    <hyperlink ref="A1146" r:id="rId144" display="https://www.genome.jp/entry/C16469" xr:uid="{3081B72D-3481-4D3E-A7AB-9C74C215CAFA}"/>
    <hyperlink ref="A1260" r:id="rId145" display="https://www.genome.jp/entry/C20904" xr:uid="{EC596A62-47EB-414D-8784-2E8680F00320}"/>
    <hyperlink ref="A1261" r:id="rId146" display="https://www.genome.jp/entry/C20905" xr:uid="{69F3E901-B40B-479F-AC63-977DFACE04A4}"/>
    <hyperlink ref="A376" r:id="rId147" display="https://www.genome.jp/entry/C00739" xr:uid="{F2F47AE1-38FE-4C49-BD29-7D2E53A667A5}"/>
    <hyperlink ref="A383" r:id="rId148" display="https://www.genome.jp/entry/C00792" xr:uid="{7FED6EED-F16A-4A35-A52A-65AA46077839}"/>
    <hyperlink ref="A393" r:id="rId149" display="https://www.genome.jp/entry/C00819" xr:uid="{FCE4CB30-8C6D-4C87-A943-95626FE6CF5B}"/>
    <hyperlink ref="A305" r:id="rId150" display="https://www.genome.jp/entry/C00515" xr:uid="{00783B81-26CB-4B26-A869-06764B103F96}"/>
    <hyperlink ref="A384" r:id="rId151" display="https://www.genome.jp/entry/C00793" xr:uid="{021594CD-C69A-4BFD-9518-1CF5F010EB00}"/>
    <hyperlink ref="A1267" r:id="rId152" display="https://www.genome.jp/entry/C20958" xr:uid="{3861B209-0893-4697-B9F7-C08094CD2AD2}"/>
    <hyperlink ref="A470" r:id="rId153" display="https://www.genome.jp/entry/C01170" xr:uid="{6141CA92-7E0D-4163-8A56-A95474962B66}"/>
    <hyperlink ref="A164" r:id="rId154" display="https://www.genome.jp/entry/C00203" xr:uid="{F19161B6-3AD2-4589-A5BA-B3843BDFD58B}"/>
    <hyperlink ref="A561" r:id="rId155" display="https://www.genome.jp/entry/C02097" xr:uid="{E6E4B8A3-C719-4477-8AEF-8423893FF959}"/>
    <hyperlink ref="A580" r:id="rId156" display="https://www.genome.jp/entry/C02338" xr:uid="{C5F8B9E6-C6EA-4C83-A0A6-3236FB523C4D}"/>
    <hyperlink ref="A362" r:id="rId157" display="https://www.genome.jp/entry/C00683" xr:uid="{7FA6EC79-827D-4699-B9EE-3998B3DE1693}"/>
    <hyperlink ref="A1226" r:id="rId158" display="https://www.genome.jp/entry/C20238" xr:uid="{C1DD51FA-3A4F-4C80-82CD-932E5B21579A}"/>
    <hyperlink ref="A698" r:id="rId159" display="https://www.genome.jp/entry/C03633" xr:uid="{338E6241-3DB5-4DEE-A8EB-377E4D263E61}"/>
    <hyperlink ref="A415" r:id="rId160" display="https://www.genome.jp/entry/C00905" xr:uid="{4593008A-7AD4-4579-8264-CCE793F80914}"/>
    <hyperlink ref="A318" r:id="rId161" display="https://www.genome.jp/entry/C00558" xr:uid="{98E0D881-2CB2-4F1D-9F8B-803321FBBDA1}"/>
    <hyperlink ref="A291" r:id="rId162" display="https://www.genome.jp/entry/C00476" xr:uid="{10BD6BDA-7810-4BBD-B4BD-FACDCA7C6758}"/>
    <hyperlink ref="A812" r:id="rId163" display="https://www.genome.jp/entry/C04916" xr:uid="{7013052D-999D-4525-8654-F458EA1047BD}"/>
    <hyperlink ref="A760" r:id="rId164" display="https://www.genome.jp/entry/C04349" xr:uid="{F1C6E30A-90A5-4D17-8200-C5CF6B943B3B}"/>
    <hyperlink ref="A993" r:id="rId165" display="https://www.genome.jp/entry/C06892" xr:uid="{B12CBBCC-EEFF-435C-B63E-59B534EDEC3D}"/>
    <hyperlink ref="A1307" r:id="rId166" display="https://www.genome.jp/entry/C22501" xr:uid="{FBD45AB3-11BC-41B5-861A-444CE0BBC3FD}"/>
    <hyperlink ref="A1308" r:id="rId167" display="https://www.genome.jp/entry/C22502" xr:uid="{B5D99391-377C-4768-8E0E-675DEB72E4F7}"/>
    <hyperlink ref="A1195" r:id="rId168" display="https://www.genome.jp/entry/C18096" xr:uid="{17947F40-B1B6-4243-92E7-D5D74963A05F}"/>
    <hyperlink ref="A1101" r:id="rId169" display="https://www.genome.jp/entry/C15651" xr:uid="{D39FB10E-3FAF-489D-AA44-EEFBC69CF5A0}"/>
    <hyperlink ref="A684" r:id="rId170" display="https://www.genome.jp/entry/C03453" xr:uid="{E96D5F7A-FBC6-45E2-B8D5-550EC398F788}"/>
    <hyperlink ref="A1010" r:id="rId171" display="https://www.genome.jp/entry/C07479" xr:uid="{11BAC78B-F73F-4E9F-8E23-8E9F52EBB795}"/>
    <hyperlink ref="A1272" r:id="rId172" display="https://www.genome.jp/entry/C21085" xr:uid="{960247E0-0D93-4C5A-9DB4-148D5455E064}"/>
    <hyperlink ref="A185" r:id="rId173" display="https://www.genome.jp/entry/C00235" xr:uid="{E22C9364-8501-4FE9-8334-4F0C247CB4BC}"/>
    <hyperlink ref="A707" r:id="rId174" display="https://www.genome.jp/entry/C03735" xr:uid="{AD24A1A0-7FFB-473D-AA26-C8AE9C58C922}"/>
    <hyperlink ref="A462" r:id="rId175" display="https://www.genome.jp/entry/C01142" xr:uid="{D015C040-6169-4A37-9917-341F1BD53055}"/>
    <hyperlink ref="A709" r:id="rId176" display="https://www.genome.jp/entry/C03741" xr:uid="{266E3A92-B893-4A4F-A3C2-0F9F7AE97B81}"/>
    <hyperlink ref="A627" r:id="rId177" display="https://www.genome.jp/entry/C02764" xr:uid="{642DA131-F453-4D4A-93F2-39052A3EEEE6}"/>
    <hyperlink ref="A1169" r:id="rId178" display="https://www.genome.jp/entry/C16639" xr:uid="{E627DA84-8CA3-488D-AE25-570039783893}"/>
    <hyperlink ref="A1303" r:id="rId179" display="https://www.genome.jp/entry/C22458" xr:uid="{72270661-3BB1-4F21-B3BF-CC3DC00B16A6}"/>
    <hyperlink ref="A358" r:id="rId180" display="https://www.genome.jp/entry/C00679" xr:uid="{82D4588B-6B58-4056-9EAE-EB07A5026EB5}"/>
    <hyperlink ref="A1135" r:id="rId181" display="https://www.genome.jp/entry/C16333" xr:uid="{F4E02DF3-8883-4774-8DE4-A94CCD332D60}"/>
    <hyperlink ref="A781" r:id="rId182" display="https://www.genome.jp/entry/C04593" xr:uid="{013DEFC2-5AD1-4B02-850E-5F3C887090C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FDBAC-602F-4C95-A361-CC8DFFB6518E}">
  <sheetPr codeName="Sheet7"/>
  <dimension ref="A1:L1306"/>
  <sheetViews>
    <sheetView topLeftCell="F1" workbookViewId="0">
      <selection activeCell="E2" sqref="E2"/>
    </sheetView>
  </sheetViews>
  <sheetFormatPr defaultRowHeight="14.5" x14ac:dyDescent="0.35"/>
  <cols>
    <col min="1" max="1" width="9.453125" style="20" customWidth="1"/>
    <col min="2" max="2" width="15.90625" style="20" customWidth="1"/>
    <col min="3" max="3" width="21.81640625" style="20" customWidth="1"/>
    <col min="4" max="4" width="15" style="20" customWidth="1"/>
    <col min="5" max="5" width="19.6328125" style="20" customWidth="1"/>
    <col min="6" max="8" width="20.6328125" style="20" customWidth="1"/>
    <col min="9" max="9" width="19.453125" style="20" customWidth="1"/>
    <col min="10" max="10" width="26.36328125" style="20" customWidth="1"/>
    <col min="11" max="12" width="31.90625" style="20" customWidth="1"/>
    <col min="13" max="16384" width="8.7265625" style="20"/>
  </cols>
  <sheetData>
    <row r="1" spans="1:12" ht="29" x14ac:dyDescent="0.35">
      <c r="A1" s="51" t="s">
        <v>48</v>
      </c>
      <c r="B1" s="51" t="s">
        <v>49</v>
      </c>
      <c r="C1" s="52" t="s">
        <v>12608</v>
      </c>
      <c r="D1" s="53" t="s">
        <v>12609</v>
      </c>
      <c r="E1" s="52" t="s">
        <v>12610</v>
      </c>
      <c r="F1" s="53" t="s">
        <v>12611</v>
      </c>
      <c r="G1" s="52" t="s">
        <v>30002</v>
      </c>
      <c r="H1" s="53" t="s">
        <v>30003</v>
      </c>
      <c r="I1" s="54" t="s">
        <v>12612</v>
      </c>
      <c r="J1" s="55" t="s">
        <v>45</v>
      </c>
      <c r="K1" s="56" t="s">
        <v>46</v>
      </c>
      <c r="L1" s="57" t="s">
        <v>47</v>
      </c>
    </row>
    <row r="2" spans="1:12" ht="43.5" x14ac:dyDescent="0.35">
      <c r="A2" s="58">
        <v>1</v>
      </c>
      <c r="B2" s="58" t="s">
        <v>7231</v>
      </c>
      <c r="C2" s="58" t="str">
        <f t="shared" ref="C2:C65" si="0">_xlfn.CONCAT(B2,"_mRNA : ",B2,"_mRNA")</f>
        <v>E1_1_1_100_mRNA : E1_1_1_100_mRNA</v>
      </c>
      <c r="D2" s="58" t="str">
        <f t="shared" ref="D2:D65" si="1">_xlfn.CONCAT(B2," : ",B2)</f>
        <v>E1_1_1_100 : E1_1_1_100</v>
      </c>
      <c r="E2" s="58" t="str">
        <f t="shared" ref="E2:E65" si="2">_xlfn.CONCAT(B2,"_mRNA : ", 0)</f>
        <v>E1_1_1_100_mRNA : 0</v>
      </c>
      <c r="F2" s="58" t="str">
        <f t="shared" ref="F2:F65" si="3">_xlfn.CONCAT(B2," : 0 ")</f>
        <v xml:space="preserve">E1_1_1_100 : 0 </v>
      </c>
      <c r="G2" s="58" t="str">
        <f>_xlfn.CONCAT(B2,"_kcat : ", 13.7)</f>
        <v>E1_1_1_100_kcat : 13.7</v>
      </c>
      <c r="H2" s="58" t="str">
        <f>_xlfn.CONCAT(B2,"_km : ", 1)</f>
        <v>E1_1_1_100_km : 1</v>
      </c>
      <c r="I2" s="43" t="str">
        <f t="shared" ref="I2:I65" si="4">_xlfn.CONCAT("0.00292 - (0.0093 * ",B2,"_mRNA)")</f>
        <v>0.00292 - (0.0093 * E1_1_1_100_mRNA)</v>
      </c>
      <c r="J2" s="43" t="str">
        <f>_xlfn.CONCAT("(0.278 * ",B2,"_mRNA)","-(0.00000278 * ",B2,")")</f>
        <v>(0.278 * E1_1_1_100_mRNA)-(0.00000278 * E1_1_1_100)</v>
      </c>
      <c r="K2" s="43" t="str">
        <f>_xlfn.CONCAT("mRNA",A2,": -&gt; ",B2,"_mRNA | ", I2)</f>
        <v>mRNA1: -&gt; E1_1_1_100_mRNA | 0.00292 - (0.0093 * E1_1_1_100_mRNA)</v>
      </c>
      <c r="L2" s="43" t="str">
        <f>_xlfn.CONCAT("Peptide",A2,": -&gt; ",B2," | ",J2)</f>
        <v>Peptide1: -&gt; E1_1_1_100 | (0.278 * E1_1_1_100_mRNA)-(0.00000278 * E1_1_1_100)</v>
      </c>
    </row>
    <row r="3" spans="1:12" ht="43.5" x14ac:dyDescent="0.35">
      <c r="A3" s="58">
        <v>2</v>
      </c>
      <c r="B3" s="58" t="s">
        <v>7232</v>
      </c>
      <c r="C3" s="58" t="str">
        <f t="shared" si="0"/>
        <v>E1_1_1_103_mRNA : E1_1_1_103_mRNA</v>
      </c>
      <c r="D3" s="58" t="str">
        <f t="shared" si="1"/>
        <v>E1_1_1_103 : E1_1_1_103</v>
      </c>
      <c r="E3" s="58" t="str">
        <f t="shared" si="2"/>
        <v>E1_1_1_103_mRNA : 0</v>
      </c>
      <c r="F3" s="58" t="str">
        <f t="shared" si="3"/>
        <v xml:space="preserve">E1_1_1_103 : 0 </v>
      </c>
      <c r="G3" s="58" t="str">
        <f t="shared" ref="G3:G66" si="5">_xlfn.CONCAT(B3,"_kcat : ", 13.7)</f>
        <v>E1_1_1_103_kcat : 13.7</v>
      </c>
      <c r="H3" s="58" t="str">
        <f t="shared" ref="H3:H66" si="6">_xlfn.CONCAT(B3,"_km : ", 1)</f>
        <v>E1_1_1_103_km : 1</v>
      </c>
      <c r="I3" s="43" t="str">
        <f t="shared" si="4"/>
        <v>0.00292 - (0.0093 * E1_1_1_103_mRNA)</v>
      </c>
      <c r="J3" s="43" t="str">
        <f t="shared" ref="J3:J66" si="7">_xlfn.CONCAT("(0.278 * ",B3,"_mRNA)","-(0.00000278 * ",B3,")")</f>
        <v>(0.278 * E1_1_1_103_mRNA)-(0.00000278 * E1_1_1_103)</v>
      </c>
      <c r="K3" s="43" t="str">
        <f t="shared" ref="K3:K66" si="8">_xlfn.CONCAT("mRNA",A3,": -&gt; ",B3,"_mRNA | ", I3)</f>
        <v>mRNA2: -&gt; E1_1_1_103_mRNA | 0.00292 - (0.0093 * E1_1_1_103_mRNA)</v>
      </c>
      <c r="L3" s="43" t="str">
        <f t="shared" ref="L3:L66" si="9">_xlfn.CONCAT("Peptide",A3,": -&gt; ",B3," | ",J3)</f>
        <v>Peptide2: -&gt; E1_1_1_103 | (0.278 * E1_1_1_103_mRNA)-(0.00000278 * E1_1_1_103)</v>
      </c>
    </row>
    <row r="4" spans="1:12" ht="43.5" x14ac:dyDescent="0.35">
      <c r="A4" s="58">
        <v>3</v>
      </c>
      <c r="B4" s="58" t="s">
        <v>7233</v>
      </c>
      <c r="C4" s="58" t="str">
        <f t="shared" si="0"/>
        <v>E1_1_1_127_mRNA : E1_1_1_127_mRNA</v>
      </c>
      <c r="D4" s="58" t="str">
        <f t="shared" si="1"/>
        <v>E1_1_1_127 : E1_1_1_127</v>
      </c>
      <c r="E4" s="58" t="str">
        <f t="shared" si="2"/>
        <v>E1_1_1_127_mRNA : 0</v>
      </c>
      <c r="F4" s="58" t="str">
        <f t="shared" si="3"/>
        <v xml:space="preserve">E1_1_1_127 : 0 </v>
      </c>
      <c r="G4" s="58" t="str">
        <f t="shared" si="5"/>
        <v>E1_1_1_127_kcat : 13.7</v>
      </c>
      <c r="H4" s="58" t="str">
        <f t="shared" si="6"/>
        <v>E1_1_1_127_km : 1</v>
      </c>
      <c r="I4" s="43" t="str">
        <f t="shared" si="4"/>
        <v>0.00292 - (0.0093 * E1_1_1_127_mRNA)</v>
      </c>
      <c r="J4" s="43" t="str">
        <f t="shared" si="7"/>
        <v>(0.278 * E1_1_1_127_mRNA)-(0.00000278 * E1_1_1_127)</v>
      </c>
      <c r="K4" s="43" t="str">
        <f t="shared" si="8"/>
        <v>mRNA3: -&gt; E1_1_1_127_mRNA | 0.00292 - (0.0093 * E1_1_1_127_mRNA)</v>
      </c>
      <c r="L4" s="43" t="str">
        <f t="shared" si="9"/>
        <v>Peptide3: -&gt; E1_1_1_127 | (0.278 * E1_1_1_127_mRNA)-(0.00000278 * E1_1_1_127)</v>
      </c>
    </row>
    <row r="5" spans="1:12" ht="43.5" x14ac:dyDescent="0.35">
      <c r="A5" s="58">
        <v>4</v>
      </c>
      <c r="B5" s="58" t="s">
        <v>7234</v>
      </c>
      <c r="C5" s="58" t="str">
        <f t="shared" si="0"/>
        <v>E1_1_1_133_mRNA : E1_1_1_133_mRNA</v>
      </c>
      <c r="D5" s="58" t="str">
        <f t="shared" si="1"/>
        <v>E1_1_1_133 : E1_1_1_133</v>
      </c>
      <c r="E5" s="58" t="str">
        <f t="shared" si="2"/>
        <v>E1_1_1_133_mRNA : 0</v>
      </c>
      <c r="F5" s="58" t="str">
        <f t="shared" si="3"/>
        <v xml:space="preserve">E1_1_1_133 : 0 </v>
      </c>
      <c r="G5" s="58" t="str">
        <f t="shared" si="5"/>
        <v>E1_1_1_133_kcat : 13.7</v>
      </c>
      <c r="H5" s="58" t="str">
        <f t="shared" si="6"/>
        <v>E1_1_1_133_km : 1</v>
      </c>
      <c r="I5" s="43" t="str">
        <f t="shared" si="4"/>
        <v>0.00292 - (0.0093 * E1_1_1_133_mRNA)</v>
      </c>
      <c r="J5" s="43" t="str">
        <f t="shared" si="7"/>
        <v>(0.278 * E1_1_1_133_mRNA)-(0.00000278 * E1_1_1_133)</v>
      </c>
      <c r="K5" s="43" t="str">
        <f t="shared" si="8"/>
        <v>mRNA4: -&gt; E1_1_1_133_mRNA | 0.00292 - (0.0093 * E1_1_1_133_mRNA)</v>
      </c>
      <c r="L5" s="43" t="str">
        <f t="shared" si="9"/>
        <v>Peptide4: -&gt; E1_1_1_133 | (0.278 * E1_1_1_133_mRNA)-(0.00000278 * E1_1_1_133)</v>
      </c>
    </row>
    <row r="6" spans="1:12" ht="43.5" x14ac:dyDescent="0.35">
      <c r="A6" s="58">
        <v>5</v>
      </c>
      <c r="B6" s="58" t="s">
        <v>7235</v>
      </c>
      <c r="C6" s="58" t="str">
        <f t="shared" si="0"/>
        <v>E1_1_1_154_mRNA : E1_1_1_154_mRNA</v>
      </c>
      <c r="D6" s="58" t="str">
        <f t="shared" si="1"/>
        <v>E1_1_1_154 : E1_1_1_154</v>
      </c>
      <c r="E6" s="58" t="str">
        <f t="shared" si="2"/>
        <v>E1_1_1_154_mRNA : 0</v>
      </c>
      <c r="F6" s="58" t="str">
        <f t="shared" si="3"/>
        <v xml:space="preserve">E1_1_1_154 : 0 </v>
      </c>
      <c r="G6" s="58" t="str">
        <f t="shared" si="5"/>
        <v>E1_1_1_154_kcat : 13.7</v>
      </c>
      <c r="H6" s="58" t="str">
        <f t="shared" si="6"/>
        <v>E1_1_1_154_km : 1</v>
      </c>
      <c r="I6" s="43" t="str">
        <f t="shared" si="4"/>
        <v>0.00292 - (0.0093 * E1_1_1_154_mRNA)</v>
      </c>
      <c r="J6" s="43" t="str">
        <f t="shared" si="7"/>
        <v>(0.278 * E1_1_1_154_mRNA)-(0.00000278 * E1_1_1_154)</v>
      </c>
      <c r="K6" s="43" t="str">
        <f t="shared" si="8"/>
        <v>mRNA5: -&gt; E1_1_1_154_mRNA | 0.00292 - (0.0093 * E1_1_1_154_mRNA)</v>
      </c>
      <c r="L6" s="43" t="str">
        <f t="shared" si="9"/>
        <v>Peptide5: -&gt; E1_1_1_154 | (0.278 * E1_1_1_154_mRNA)-(0.00000278 * E1_1_1_154)</v>
      </c>
    </row>
    <row r="7" spans="1:12" ht="43.5" x14ac:dyDescent="0.35">
      <c r="A7" s="58">
        <v>6</v>
      </c>
      <c r="B7" s="58" t="s">
        <v>7236</v>
      </c>
      <c r="C7" s="58" t="str">
        <f t="shared" si="0"/>
        <v>E1_1_1_157_mRNA : E1_1_1_157_mRNA</v>
      </c>
      <c r="D7" s="58" t="str">
        <f t="shared" si="1"/>
        <v>E1_1_1_157 : E1_1_1_157</v>
      </c>
      <c r="E7" s="58" t="str">
        <f t="shared" si="2"/>
        <v>E1_1_1_157_mRNA : 0</v>
      </c>
      <c r="F7" s="58" t="str">
        <f t="shared" si="3"/>
        <v xml:space="preserve">E1_1_1_157 : 0 </v>
      </c>
      <c r="G7" s="58" t="str">
        <f t="shared" si="5"/>
        <v>E1_1_1_157_kcat : 13.7</v>
      </c>
      <c r="H7" s="58" t="str">
        <f t="shared" si="6"/>
        <v>E1_1_1_157_km : 1</v>
      </c>
      <c r="I7" s="43" t="str">
        <f t="shared" si="4"/>
        <v>0.00292 - (0.0093 * E1_1_1_157_mRNA)</v>
      </c>
      <c r="J7" s="43" t="str">
        <f t="shared" si="7"/>
        <v>(0.278 * E1_1_1_157_mRNA)-(0.00000278 * E1_1_1_157)</v>
      </c>
      <c r="K7" s="43" t="str">
        <f t="shared" si="8"/>
        <v>mRNA6: -&gt; E1_1_1_157_mRNA | 0.00292 - (0.0093 * E1_1_1_157_mRNA)</v>
      </c>
      <c r="L7" s="43" t="str">
        <f t="shared" si="9"/>
        <v>Peptide6: -&gt; E1_1_1_157 | (0.278 * E1_1_1_157_mRNA)-(0.00000278 * E1_1_1_157)</v>
      </c>
    </row>
    <row r="8" spans="1:12" ht="43.5" x14ac:dyDescent="0.35">
      <c r="A8" s="58">
        <v>7</v>
      </c>
      <c r="B8" s="58" t="s">
        <v>7237</v>
      </c>
      <c r="C8" s="58" t="str">
        <f t="shared" si="0"/>
        <v>E1_1_1_169_mRNA : E1_1_1_169_mRNA</v>
      </c>
      <c r="D8" s="58" t="str">
        <f t="shared" si="1"/>
        <v>E1_1_1_169 : E1_1_1_169</v>
      </c>
      <c r="E8" s="58" t="str">
        <f t="shared" si="2"/>
        <v>E1_1_1_169_mRNA : 0</v>
      </c>
      <c r="F8" s="58" t="str">
        <f t="shared" si="3"/>
        <v xml:space="preserve">E1_1_1_169 : 0 </v>
      </c>
      <c r="G8" s="58" t="str">
        <f t="shared" si="5"/>
        <v>E1_1_1_169_kcat : 13.7</v>
      </c>
      <c r="H8" s="58" t="str">
        <f t="shared" si="6"/>
        <v>E1_1_1_169_km : 1</v>
      </c>
      <c r="I8" s="43" t="str">
        <f t="shared" si="4"/>
        <v>0.00292 - (0.0093 * E1_1_1_169_mRNA)</v>
      </c>
      <c r="J8" s="43" t="str">
        <f t="shared" si="7"/>
        <v>(0.278 * E1_1_1_169_mRNA)-(0.00000278 * E1_1_1_169)</v>
      </c>
      <c r="K8" s="43" t="str">
        <f t="shared" si="8"/>
        <v>mRNA7: -&gt; E1_1_1_169_mRNA | 0.00292 - (0.0093 * E1_1_1_169_mRNA)</v>
      </c>
      <c r="L8" s="43" t="str">
        <f t="shared" si="9"/>
        <v>Peptide7: -&gt; E1_1_1_169 | (0.278 * E1_1_1_169_mRNA)-(0.00000278 * E1_1_1_169)</v>
      </c>
    </row>
    <row r="9" spans="1:12" ht="43.5" x14ac:dyDescent="0.35">
      <c r="A9" s="58">
        <v>8</v>
      </c>
      <c r="B9" s="58" t="s">
        <v>7238</v>
      </c>
      <c r="C9" s="58" t="str">
        <f t="shared" si="0"/>
        <v>E1_1_1_17_mRNA : E1_1_1_17_mRNA</v>
      </c>
      <c r="D9" s="58" t="str">
        <f t="shared" si="1"/>
        <v>E1_1_1_17 : E1_1_1_17</v>
      </c>
      <c r="E9" s="58" t="str">
        <f t="shared" si="2"/>
        <v>E1_1_1_17_mRNA : 0</v>
      </c>
      <c r="F9" s="58" t="str">
        <f t="shared" si="3"/>
        <v xml:space="preserve">E1_1_1_17 : 0 </v>
      </c>
      <c r="G9" s="58" t="str">
        <f t="shared" si="5"/>
        <v>E1_1_1_17_kcat : 13.7</v>
      </c>
      <c r="H9" s="58" t="str">
        <f t="shared" si="6"/>
        <v>E1_1_1_17_km : 1</v>
      </c>
      <c r="I9" s="43" t="str">
        <f t="shared" si="4"/>
        <v>0.00292 - (0.0093 * E1_1_1_17_mRNA)</v>
      </c>
      <c r="J9" s="43" t="str">
        <f t="shared" si="7"/>
        <v>(0.278 * E1_1_1_17_mRNA)-(0.00000278 * E1_1_1_17)</v>
      </c>
      <c r="K9" s="43" t="str">
        <f t="shared" si="8"/>
        <v>mRNA8: -&gt; E1_1_1_17_mRNA | 0.00292 - (0.0093 * E1_1_1_17_mRNA)</v>
      </c>
      <c r="L9" s="43" t="str">
        <f t="shared" si="9"/>
        <v>Peptide8: -&gt; E1_1_1_17 | (0.278 * E1_1_1_17_mRNA)-(0.00000278 * E1_1_1_17)</v>
      </c>
    </row>
    <row r="10" spans="1:12" ht="43.5" x14ac:dyDescent="0.35">
      <c r="A10" s="58">
        <v>9</v>
      </c>
      <c r="B10" s="58" t="s">
        <v>7239</v>
      </c>
      <c r="C10" s="58" t="str">
        <f t="shared" si="0"/>
        <v>E1_1_1_18_mRNA : E1_1_1_18_mRNA</v>
      </c>
      <c r="D10" s="58" t="str">
        <f t="shared" si="1"/>
        <v>E1_1_1_18 : E1_1_1_18</v>
      </c>
      <c r="E10" s="58" t="str">
        <f t="shared" si="2"/>
        <v>E1_1_1_18_mRNA : 0</v>
      </c>
      <c r="F10" s="58" t="str">
        <f t="shared" si="3"/>
        <v xml:space="preserve">E1_1_1_18 : 0 </v>
      </c>
      <c r="G10" s="58" t="str">
        <f t="shared" si="5"/>
        <v>E1_1_1_18_kcat : 13.7</v>
      </c>
      <c r="H10" s="58" t="str">
        <f t="shared" si="6"/>
        <v>E1_1_1_18_km : 1</v>
      </c>
      <c r="I10" s="43" t="str">
        <f t="shared" si="4"/>
        <v>0.00292 - (0.0093 * E1_1_1_18_mRNA)</v>
      </c>
      <c r="J10" s="43" t="str">
        <f t="shared" si="7"/>
        <v>(0.278 * E1_1_1_18_mRNA)-(0.00000278 * E1_1_1_18)</v>
      </c>
      <c r="K10" s="43" t="str">
        <f t="shared" si="8"/>
        <v>mRNA9: -&gt; E1_1_1_18_mRNA | 0.00292 - (0.0093 * E1_1_1_18_mRNA)</v>
      </c>
      <c r="L10" s="43" t="str">
        <f t="shared" si="9"/>
        <v>Peptide9: -&gt; E1_1_1_18 | (0.278 * E1_1_1_18_mRNA)-(0.00000278 * E1_1_1_18)</v>
      </c>
    </row>
    <row r="11" spans="1:12" ht="43.5" x14ac:dyDescent="0.35">
      <c r="A11" s="58">
        <v>10</v>
      </c>
      <c r="B11" s="58" t="s">
        <v>7240</v>
      </c>
      <c r="C11" s="58" t="str">
        <f t="shared" si="0"/>
        <v>E1_1_1_193_mRNA : E1_1_1_193_mRNA</v>
      </c>
      <c r="D11" s="58" t="str">
        <f t="shared" si="1"/>
        <v>E1_1_1_193 : E1_1_1_193</v>
      </c>
      <c r="E11" s="58" t="str">
        <f t="shared" si="2"/>
        <v>E1_1_1_193_mRNA : 0</v>
      </c>
      <c r="F11" s="58" t="str">
        <f t="shared" si="3"/>
        <v xml:space="preserve">E1_1_1_193 : 0 </v>
      </c>
      <c r="G11" s="58" t="str">
        <f t="shared" si="5"/>
        <v>E1_1_1_193_kcat : 13.7</v>
      </c>
      <c r="H11" s="58" t="str">
        <f t="shared" si="6"/>
        <v>E1_1_1_193_km : 1</v>
      </c>
      <c r="I11" s="43" t="str">
        <f t="shared" si="4"/>
        <v>0.00292 - (0.0093 * E1_1_1_193_mRNA)</v>
      </c>
      <c r="J11" s="43" t="str">
        <f t="shared" si="7"/>
        <v>(0.278 * E1_1_1_193_mRNA)-(0.00000278 * E1_1_1_193)</v>
      </c>
      <c r="K11" s="43" t="str">
        <f t="shared" si="8"/>
        <v>mRNA10: -&gt; E1_1_1_193_mRNA | 0.00292 - (0.0093 * E1_1_1_193_mRNA)</v>
      </c>
      <c r="L11" s="43" t="str">
        <f t="shared" si="9"/>
        <v>Peptide10: -&gt; E1_1_1_193 | (0.278 * E1_1_1_193_mRNA)-(0.00000278 * E1_1_1_193)</v>
      </c>
    </row>
    <row r="12" spans="1:12" ht="43.5" x14ac:dyDescent="0.35">
      <c r="A12" s="58">
        <v>11</v>
      </c>
      <c r="B12" s="58" t="s">
        <v>7241</v>
      </c>
      <c r="C12" s="58" t="str">
        <f t="shared" si="0"/>
        <v>E1_1_1_205_mRNA : E1_1_1_205_mRNA</v>
      </c>
      <c r="D12" s="58" t="str">
        <f t="shared" si="1"/>
        <v>E1_1_1_205 : E1_1_1_205</v>
      </c>
      <c r="E12" s="58" t="str">
        <f t="shared" si="2"/>
        <v>E1_1_1_205_mRNA : 0</v>
      </c>
      <c r="F12" s="58" t="str">
        <f t="shared" si="3"/>
        <v xml:space="preserve">E1_1_1_205 : 0 </v>
      </c>
      <c r="G12" s="58" t="str">
        <f t="shared" si="5"/>
        <v>E1_1_1_205_kcat : 13.7</v>
      </c>
      <c r="H12" s="58" t="str">
        <f t="shared" si="6"/>
        <v>E1_1_1_205_km : 1</v>
      </c>
      <c r="I12" s="43" t="str">
        <f t="shared" si="4"/>
        <v>0.00292 - (0.0093 * E1_1_1_205_mRNA)</v>
      </c>
      <c r="J12" s="43" t="str">
        <f t="shared" si="7"/>
        <v>(0.278 * E1_1_1_205_mRNA)-(0.00000278 * E1_1_1_205)</v>
      </c>
      <c r="K12" s="43" t="str">
        <f t="shared" si="8"/>
        <v>mRNA11: -&gt; E1_1_1_205_mRNA | 0.00292 - (0.0093 * E1_1_1_205_mRNA)</v>
      </c>
      <c r="L12" s="43" t="str">
        <f t="shared" si="9"/>
        <v>Peptide11: -&gt; E1_1_1_205 | (0.278 * E1_1_1_205_mRNA)-(0.00000278 * E1_1_1_205)</v>
      </c>
    </row>
    <row r="13" spans="1:12" ht="43.5" x14ac:dyDescent="0.35">
      <c r="A13" s="58">
        <v>12</v>
      </c>
      <c r="B13" s="58" t="s">
        <v>7242</v>
      </c>
      <c r="C13" s="58" t="str">
        <f t="shared" si="0"/>
        <v>E1_1_1_22_mRNA : E1_1_1_22_mRNA</v>
      </c>
      <c r="D13" s="58" t="str">
        <f t="shared" si="1"/>
        <v>E1_1_1_22 : E1_1_1_22</v>
      </c>
      <c r="E13" s="58" t="str">
        <f t="shared" si="2"/>
        <v>E1_1_1_22_mRNA : 0</v>
      </c>
      <c r="F13" s="58" t="str">
        <f t="shared" si="3"/>
        <v xml:space="preserve">E1_1_1_22 : 0 </v>
      </c>
      <c r="G13" s="58" t="str">
        <f t="shared" si="5"/>
        <v>E1_1_1_22_kcat : 13.7</v>
      </c>
      <c r="H13" s="58" t="str">
        <f t="shared" si="6"/>
        <v>E1_1_1_22_km : 1</v>
      </c>
      <c r="I13" s="43" t="str">
        <f t="shared" si="4"/>
        <v>0.00292 - (0.0093 * E1_1_1_22_mRNA)</v>
      </c>
      <c r="J13" s="43" t="str">
        <f t="shared" si="7"/>
        <v>(0.278 * E1_1_1_22_mRNA)-(0.00000278 * E1_1_1_22)</v>
      </c>
      <c r="K13" s="43" t="str">
        <f t="shared" si="8"/>
        <v>mRNA12: -&gt; E1_1_1_22_mRNA | 0.00292 - (0.0093 * E1_1_1_22_mRNA)</v>
      </c>
      <c r="L13" s="43" t="str">
        <f t="shared" si="9"/>
        <v>Peptide12: -&gt; E1_1_1_22 | (0.278 * E1_1_1_22_mRNA)-(0.00000278 * E1_1_1_22)</v>
      </c>
    </row>
    <row r="14" spans="1:12" ht="43.5" x14ac:dyDescent="0.35">
      <c r="A14" s="58">
        <v>13</v>
      </c>
      <c r="B14" s="58" t="s">
        <v>7243</v>
      </c>
      <c r="C14" s="58" t="str">
        <f t="shared" si="0"/>
        <v>E1_1_1_23_mRNA : E1_1_1_23_mRNA</v>
      </c>
      <c r="D14" s="58" t="str">
        <f t="shared" si="1"/>
        <v>E1_1_1_23 : E1_1_1_23</v>
      </c>
      <c r="E14" s="58" t="str">
        <f t="shared" si="2"/>
        <v>E1_1_1_23_mRNA : 0</v>
      </c>
      <c r="F14" s="58" t="str">
        <f t="shared" si="3"/>
        <v xml:space="preserve">E1_1_1_23 : 0 </v>
      </c>
      <c r="G14" s="58" t="str">
        <f t="shared" si="5"/>
        <v>E1_1_1_23_kcat : 13.7</v>
      </c>
      <c r="H14" s="58" t="str">
        <f t="shared" si="6"/>
        <v>E1_1_1_23_km : 1</v>
      </c>
      <c r="I14" s="43" t="str">
        <f t="shared" si="4"/>
        <v>0.00292 - (0.0093 * E1_1_1_23_mRNA)</v>
      </c>
      <c r="J14" s="43" t="str">
        <f t="shared" si="7"/>
        <v>(0.278 * E1_1_1_23_mRNA)-(0.00000278 * E1_1_1_23)</v>
      </c>
      <c r="K14" s="43" t="str">
        <f t="shared" si="8"/>
        <v>mRNA13: -&gt; E1_1_1_23_mRNA | 0.00292 - (0.0093 * E1_1_1_23_mRNA)</v>
      </c>
      <c r="L14" s="43" t="str">
        <f t="shared" si="9"/>
        <v>Peptide13: -&gt; E1_1_1_23 | (0.278 * E1_1_1_23_mRNA)-(0.00000278 * E1_1_1_23)</v>
      </c>
    </row>
    <row r="15" spans="1:12" ht="43.5" x14ac:dyDescent="0.35">
      <c r="A15" s="58">
        <v>14</v>
      </c>
      <c r="B15" s="58" t="s">
        <v>7244</v>
      </c>
      <c r="C15" s="58" t="str">
        <f t="shared" si="0"/>
        <v>E1_1_1_25_mRNA : E1_1_1_25_mRNA</v>
      </c>
      <c r="D15" s="58" t="str">
        <f t="shared" si="1"/>
        <v>E1_1_1_25 : E1_1_1_25</v>
      </c>
      <c r="E15" s="58" t="str">
        <f t="shared" si="2"/>
        <v>E1_1_1_25_mRNA : 0</v>
      </c>
      <c r="F15" s="58" t="str">
        <f t="shared" si="3"/>
        <v xml:space="preserve">E1_1_1_25 : 0 </v>
      </c>
      <c r="G15" s="58" t="str">
        <f t="shared" si="5"/>
        <v>E1_1_1_25_kcat : 13.7</v>
      </c>
      <c r="H15" s="58" t="str">
        <f t="shared" si="6"/>
        <v>E1_1_1_25_km : 1</v>
      </c>
      <c r="I15" s="43" t="str">
        <f t="shared" si="4"/>
        <v>0.00292 - (0.0093 * E1_1_1_25_mRNA)</v>
      </c>
      <c r="J15" s="43" t="str">
        <f t="shared" si="7"/>
        <v>(0.278 * E1_1_1_25_mRNA)-(0.00000278 * E1_1_1_25)</v>
      </c>
      <c r="K15" s="43" t="str">
        <f t="shared" si="8"/>
        <v>mRNA14: -&gt; E1_1_1_25_mRNA | 0.00292 - (0.0093 * E1_1_1_25_mRNA)</v>
      </c>
      <c r="L15" s="43" t="str">
        <f t="shared" si="9"/>
        <v>Peptide14: -&gt; E1_1_1_25 | (0.278 * E1_1_1_25_mRNA)-(0.00000278 * E1_1_1_25)</v>
      </c>
    </row>
    <row r="16" spans="1:12" ht="43.5" x14ac:dyDescent="0.35">
      <c r="A16" s="58">
        <v>15</v>
      </c>
      <c r="B16" s="58" t="s">
        <v>7245</v>
      </c>
      <c r="C16" s="58" t="str">
        <f t="shared" si="0"/>
        <v>E1_1_1_261_mRNA : E1_1_1_261_mRNA</v>
      </c>
      <c r="D16" s="58" t="str">
        <f t="shared" si="1"/>
        <v>E1_1_1_261 : E1_1_1_261</v>
      </c>
      <c r="E16" s="58" t="str">
        <f t="shared" si="2"/>
        <v>E1_1_1_261_mRNA : 0</v>
      </c>
      <c r="F16" s="58" t="str">
        <f t="shared" si="3"/>
        <v xml:space="preserve">E1_1_1_261 : 0 </v>
      </c>
      <c r="G16" s="58" t="str">
        <f t="shared" si="5"/>
        <v>E1_1_1_261_kcat : 13.7</v>
      </c>
      <c r="H16" s="58" t="str">
        <f t="shared" si="6"/>
        <v>E1_1_1_261_km : 1</v>
      </c>
      <c r="I16" s="43" t="str">
        <f t="shared" si="4"/>
        <v>0.00292 - (0.0093 * E1_1_1_261_mRNA)</v>
      </c>
      <c r="J16" s="43" t="str">
        <f t="shared" si="7"/>
        <v>(0.278 * E1_1_1_261_mRNA)-(0.00000278 * E1_1_1_261)</v>
      </c>
      <c r="K16" s="43" t="str">
        <f t="shared" si="8"/>
        <v>mRNA15: -&gt; E1_1_1_261_mRNA | 0.00292 - (0.0093 * E1_1_1_261_mRNA)</v>
      </c>
      <c r="L16" s="43" t="str">
        <f t="shared" si="9"/>
        <v>Peptide15: -&gt; E1_1_1_261 | (0.278 * E1_1_1_261_mRNA)-(0.00000278 * E1_1_1_261)</v>
      </c>
    </row>
    <row r="17" spans="1:12" ht="43.5" x14ac:dyDescent="0.35">
      <c r="A17" s="58">
        <v>16</v>
      </c>
      <c r="B17" s="58" t="s">
        <v>7246</v>
      </c>
      <c r="C17" s="58" t="str">
        <f t="shared" si="0"/>
        <v>E1_1_1_267_mRNA : E1_1_1_267_mRNA</v>
      </c>
      <c r="D17" s="58" t="str">
        <f t="shared" si="1"/>
        <v>E1_1_1_267 : E1_1_1_267</v>
      </c>
      <c r="E17" s="58" t="str">
        <f t="shared" si="2"/>
        <v>E1_1_1_267_mRNA : 0</v>
      </c>
      <c r="F17" s="58" t="str">
        <f t="shared" si="3"/>
        <v xml:space="preserve">E1_1_1_267 : 0 </v>
      </c>
      <c r="G17" s="58" t="str">
        <f t="shared" si="5"/>
        <v>E1_1_1_267_kcat : 13.7</v>
      </c>
      <c r="H17" s="58" t="str">
        <f t="shared" si="6"/>
        <v>E1_1_1_267_km : 1</v>
      </c>
      <c r="I17" s="43" t="str">
        <f t="shared" si="4"/>
        <v>0.00292 - (0.0093 * E1_1_1_267_mRNA)</v>
      </c>
      <c r="J17" s="43" t="str">
        <f t="shared" si="7"/>
        <v>(0.278 * E1_1_1_267_mRNA)-(0.00000278 * E1_1_1_267)</v>
      </c>
      <c r="K17" s="43" t="str">
        <f t="shared" si="8"/>
        <v>mRNA16: -&gt; E1_1_1_267_mRNA | 0.00292 - (0.0093 * E1_1_1_267_mRNA)</v>
      </c>
      <c r="L17" s="43" t="str">
        <f t="shared" si="9"/>
        <v>Peptide16: -&gt; E1_1_1_267 | (0.278 * E1_1_1_267_mRNA)-(0.00000278 * E1_1_1_267)</v>
      </c>
    </row>
    <row r="18" spans="1:12" ht="43.5" x14ac:dyDescent="0.35">
      <c r="A18" s="58">
        <v>17</v>
      </c>
      <c r="B18" s="58" t="s">
        <v>7247</v>
      </c>
      <c r="C18" s="58" t="str">
        <f t="shared" si="0"/>
        <v>E1_1_1_27_mRNA : E1_1_1_27_mRNA</v>
      </c>
      <c r="D18" s="58" t="str">
        <f t="shared" si="1"/>
        <v>E1_1_1_27 : E1_1_1_27</v>
      </c>
      <c r="E18" s="58" t="str">
        <f t="shared" si="2"/>
        <v>E1_1_1_27_mRNA : 0</v>
      </c>
      <c r="F18" s="58" t="str">
        <f t="shared" si="3"/>
        <v xml:space="preserve">E1_1_1_27 : 0 </v>
      </c>
      <c r="G18" s="58" t="str">
        <f t="shared" si="5"/>
        <v>E1_1_1_27_kcat : 13.7</v>
      </c>
      <c r="H18" s="58" t="str">
        <f t="shared" si="6"/>
        <v>E1_1_1_27_km : 1</v>
      </c>
      <c r="I18" s="43" t="str">
        <f t="shared" si="4"/>
        <v>0.00292 - (0.0093 * E1_1_1_27_mRNA)</v>
      </c>
      <c r="J18" s="43" t="str">
        <f t="shared" si="7"/>
        <v>(0.278 * E1_1_1_27_mRNA)-(0.00000278 * E1_1_1_27)</v>
      </c>
      <c r="K18" s="43" t="str">
        <f t="shared" si="8"/>
        <v>mRNA17: -&gt; E1_1_1_27_mRNA | 0.00292 - (0.0093 * E1_1_1_27_mRNA)</v>
      </c>
      <c r="L18" s="43" t="str">
        <f t="shared" si="9"/>
        <v>Peptide17: -&gt; E1_1_1_27 | (0.278 * E1_1_1_27_mRNA)-(0.00000278 * E1_1_1_27)</v>
      </c>
    </row>
    <row r="19" spans="1:12" ht="43.5" x14ac:dyDescent="0.35">
      <c r="A19" s="58">
        <v>18</v>
      </c>
      <c r="B19" s="58" t="s">
        <v>7248</v>
      </c>
      <c r="C19" s="58" t="str">
        <f t="shared" si="0"/>
        <v>E1_1_1_283_mRNA : E1_1_1_283_mRNA</v>
      </c>
      <c r="D19" s="58" t="str">
        <f t="shared" si="1"/>
        <v>E1_1_1_283 : E1_1_1_283</v>
      </c>
      <c r="E19" s="58" t="str">
        <f t="shared" si="2"/>
        <v>E1_1_1_283_mRNA : 0</v>
      </c>
      <c r="F19" s="58" t="str">
        <f t="shared" si="3"/>
        <v xml:space="preserve">E1_1_1_283 : 0 </v>
      </c>
      <c r="G19" s="58" t="str">
        <f t="shared" si="5"/>
        <v>E1_1_1_283_kcat : 13.7</v>
      </c>
      <c r="H19" s="58" t="str">
        <f t="shared" si="6"/>
        <v>E1_1_1_283_km : 1</v>
      </c>
      <c r="I19" s="43" t="str">
        <f t="shared" si="4"/>
        <v>0.00292 - (0.0093 * E1_1_1_283_mRNA)</v>
      </c>
      <c r="J19" s="43" t="str">
        <f t="shared" si="7"/>
        <v>(0.278 * E1_1_1_283_mRNA)-(0.00000278 * E1_1_1_283)</v>
      </c>
      <c r="K19" s="43" t="str">
        <f t="shared" si="8"/>
        <v>mRNA18: -&gt; E1_1_1_283_mRNA | 0.00292 - (0.0093 * E1_1_1_283_mRNA)</v>
      </c>
      <c r="L19" s="43" t="str">
        <f t="shared" si="9"/>
        <v>Peptide18: -&gt; E1_1_1_283 | (0.278 * E1_1_1_283_mRNA)-(0.00000278 * E1_1_1_283)</v>
      </c>
    </row>
    <row r="20" spans="1:12" ht="43.5" x14ac:dyDescent="0.35">
      <c r="A20" s="58">
        <v>19</v>
      </c>
      <c r="B20" s="58" t="s">
        <v>7249</v>
      </c>
      <c r="C20" s="58" t="str">
        <f t="shared" si="0"/>
        <v>E1_1_1_30_mRNA : E1_1_1_30_mRNA</v>
      </c>
      <c r="D20" s="58" t="str">
        <f t="shared" si="1"/>
        <v>E1_1_1_30 : E1_1_1_30</v>
      </c>
      <c r="E20" s="58" t="str">
        <f t="shared" si="2"/>
        <v>E1_1_1_30_mRNA : 0</v>
      </c>
      <c r="F20" s="58" t="str">
        <f t="shared" si="3"/>
        <v xml:space="preserve">E1_1_1_30 : 0 </v>
      </c>
      <c r="G20" s="58" t="str">
        <f t="shared" si="5"/>
        <v>E1_1_1_30_kcat : 13.7</v>
      </c>
      <c r="H20" s="58" t="str">
        <f t="shared" si="6"/>
        <v>E1_1_1_30_km : 1</v>
      </c>
      <c r="I20" s="43" t="str">
        <f t="shared" si="4"/>
        <v>0.00292 - (0.0093 * E1_1_1_30_mRNA)</v>
      </c>
      <c r="J20" s="43" t="str">
        <f t="shared" si="7"/>
        <v>(0.278 * E1_1_1_30_mRNA)-(0.00000278 * E1_1_1_30)</v>
      </c>
      <c r="K20" s="43" t="str">
        <f t="shared" si="8"/>
        <v>mRNA19: -&gt; E1_1_1_30_mRNA | 0.00292 - (0.0093 * E1_1_1_30_mRNA)</v>
      </c>
      <c r="L20" s="43" t="str">
        <f t="shared" si="9"/>
        <v>Peptide19: -&gt; E1_1_1_30 | (0.278 * E1_1_1_30_mRNA)-(0.00000278 * E1_1_1_30)</v>
      </c>
    </row>
    <row r="21" spans="1:12" ht="43.5" x14ac:dyDescent="0.35">
      <c r="A21" s="58">
        <v>20</v>
      </c>
      <c r="B21" s="58" t="s">
        <v>7250</v>
      </c>
      <c r="C21" s="58" t="str">
        <f t="shared" si="0"/>
        <v>E1_1_1_320_mRNA : E1_1_1_320_mRNA</v>
      </c>
      <c r="D21" s="58" t="str">
        <f t="shared" si="1"/>
        <v>E1_1_1_320 : E1_1_1_320</v>
      </c>
      <c r="E21" s="58" t="str">
        <f t="shared" si="2"/>
        <v>E1_1_1_320_mRNA : 0</v>
      </c>
      <c r="F21" s="58" t="str">
        <f t="shared" si="3"/>
        <v xml:space="preserve">E1_1_1_320 : 0 </v>
      </c>
      <c r="G21" s="58" t="str">
        <f t="shared" si="5"/>
        <v>E1_1_1_320_kcat : 13.7</v>
      </c>
      <c r="H21" s="58" t="str">
        <f t="shared" si="6"/>
        <v>E1_1_1_320_km : 1</v>
      </c>
      <c r="I21" s="43" t="str">
        <f t="shared" si="4"/>
        <v>0.00292 - (0.0093 * E1_1_1_320_mRNA)</v>
      </c>
      <c r="J21" s="43" t="str">
        <f t="shared" si="7"/>
        <v>(0.278 * E1_1_1_320_mRNA)-(0.00000278 * E1_1_1_320)</v>
      </c>
      <c r="K21" s="43" t="str">
        <f t="shared" si="8"/>
        <v>mRNA20: -&gt; E1_1_1_320_mRNA | 0.00292 - (0.0093 * E1_1_1_320_mRNA)</v>
      </c>
      <c r="L21" s="43" t="str">
        <f t="shared" si="9"/>
        <v>Peptide20: -&gt; E1_1_1_320 | (0.278 * E1_1_1_320_mRNA)-(0.00000278 * E1_1_1_320)</v>
      </c>
    </row>
    <row r="22" spans="1:12" ht="43.5" x14ac:dyDescent="0.35">
      <c r="A22" s="58">
        <v>21</v>
      </c>
      <c r="B22" s="58" t="s">
        <v>7251</v>
      </c>
      <c r="C22" s="58" t="str">
        <f t="shared" si="0"/>
        <v>E1_1_1_343_mRNA : E1_1_1_343_mRNA</v>
      </c>
      <c r="D22" s="58" t="str">
        <f t="shared" si="1"/>
        <v>E1_1_1_343 : E1_1_1_343</v>
      </c>
      <c r="E22" s="58" t="str">
        <f t="shared" si="2"/>
        <v>E1_1_1_343_mRNA : 0</v>
      </c>
      <c r="F22" s="58" t="str">
        <f t="shared" si="3"/>
        <v xml:space="preserve">E1_1_1_343 : 0 </v>
      </c>
      <c r="G22" s="58" t="str">
        <f t="shared" si="5"/>
        <v>E1_1_1_343_kcat : 13.7</v>
      </c>
      <c r="H22" s="58" t="str">
        <f t="shared" si="6"/>
        <v>E1_1_1_343_km : 1</v>
      </c>
      <c r="I22" s="43" t="str">
        <f t="shared" si="4"/>
        <v>0.00292 - (0.0093 * E1_1_1_343_mRNA)</v>
      </c>
      <c r="J22" s="43" t="str">
        <f t="shared" si="7"/>
        <v>(0.278 * E1_1_1_343_mRNA)-(0.00000278 * E1_1_1_343)</v>
      </c>
      <c r="K22" s="43" t="str">
        <f t="shared" si="8"/>
        <v>mRNA21: -&gt; E1_1_1_343_mRNA | 0.00292 - (0.0093 * E1_1_1_343_mRNA)</v>
      </c>
      <c r="L22" s="43" t="str">
        <f t="shared" si="9"/>
        <v>Peptide21: -&gt; E1_1_1_343 | (0.278 * E1_1_1_343_mRNA)-(0.00000278 * E1_1_1_343)</v>
      </c>
    </row>
    <row r="23" spans="1:12" ht="43.5" x14ac:dyDescent="0.35">
      <c r="A23" s="58">
        <v>22</v>
      </c>
      <c r="B23" s="58" t="s">
        <v>7252</v>
      </c>
      <c r="C23" s="58" t="str">
        <f t="shared" si="0"/>
        <v>E1_1_1_361_mRNA : E1_1_1_361_mRNA</v>
      </c>
      <c r="D23" s="58" t="str">
        <f t="shared" si="1"/>
        <v>E1_1_1_361 : E1_1_1_361</v>
      </c>
      <c r="E23" s="58" t="str">
        <f t="shared" si="2"/>
        <v>E1_1_1_361_mRNA : 0</v>
      </c>
      <c r="F23" s="58" t="str">
        <f t="shared" si="3"/>
        <v xml:space="preserve">E1_1_1_361 : 0 </v>
      </c>
      <c r="G23" s="58" t="str">
        <f t="shared" si="5"/>
        <v>E1_1_1_361_kcat : 13.7</v>
      </c>
      <c r="H23" s="58" t="str">
        <f t="shared" si="6"/>
        <v>E1_1_1_361_km : 1</v>
      </c>
      <c r="I23" s="43" t="str">
        <f t="shared" si="4"/>
        <v>0.00292 - (0.0093 * E1_1_1_361_mRNA)</v>
      </c>
      <c r="J23" s="43" t="str">
        <f t="shared" si="7"/>
        <v>(0.278 * E1_1_1_361_mRNA)-(0.00000278 * E1_1_1_361)</v>
      </c>
      <c r="K23" s="43" t="str">
        <f t="shared" si="8"/>
        <v>mRNA22: -&gt; E1_1_1_361_mRNA | 0.00292 - (0.0093 * E1_1_1_361_mRNA)</v>
      </c>
      <c r="L23" s="43" t="str">
        <f t="shared" si="9"/>
        <v>Peptide22: -&gt; E1_1_1_361 | (0.278 * E1_1_1_361_mRNA)-(0.00000278 * E1_1_1_361)</v>
      </c>
    </row>
    <row r="24" spans="1:12" ht="43.5" x14ac:dyDescent="0.35">
      <c r="A24" s="58">
        <v>23</v>
      </c>
      <c r="B24" s="58" t="s">
        <v>7253</v>
      </c>
      <c r="C24" s="58" t="str">
        <f t="shared" si="0"/>
        <v>E1_1_1_369_mRNA : E1_1_1_369_mRNA</v>
      </c>
      <c r="D24" s="58" t="str">
        <f t="shared" si="1"/>
        <v>E1_1_1_369 : E1_1_1_369</v>
      </c>
      <c r="E24" s="58" t="str">
        <f t="shared" si="2"/>
        <v>E1_1_1_369_mRNA : 0</v>
      </c>
      <c r="F24" s="58" t="str">
        <f t="shared" si="3"/>
        <v xml:space="preserve">E1_1_1_369 : 0 </v>
      </c>
      <c r="G24" s="58" t="str">
        <f t="shared" si="5"/>
        <v>E1_1_1_369_kcat : 13.7</v>
      </c>
      <c r="H24" s="58" t="str">
        <f t="shared" si="6"/>
        <v>E1_1_1_369_km : 1</v>
      </c>
      <c r="I24" s="43" t="str">
        <f t="shared" si="4"/>
        <v>0.00292 - (0.0093 * E1_1_1_369_mRNA)</v>
      </c>
      <c r="J24" s="43" t="str">
        <f t="shared" si="7"/>
        <v>(0.278 * E1_1_1_369_mRNA)-(0.00000278 * E1_1_1_369)</v>
      </c>
      <c r="K24" s="43" t="str">
        <f t="shared" si="8"/>
        <v>mRNA23: -&gt; E1_1_1_369_mRNA | 0.00292 - (0.0093 * E1_1_1_369_mRNA)</v>
      </c>
      <c r="L24" s="43" t="str">
        <f t="shared" si="9"/>
        <v>Peptide23: -&gt; E1_1_1_369 | (0.278 * E1_1_1_369_mRNA)-(0.00000278 * E1_1_1_369)</v>
      </c>
    </row>
    <row r="25" spans="1:12" ht="43.5" x14ac:dyDescent="0.35">
      <c r="A25" s="58">
        <v>24</v>
      </c>
      <c r="B25" s="58" t="s">
        <v>7254</v>
      </c>
      <c r="C25" s="58" t="str">
        <f t="shared" si="0"/>
        <v>E1_1_1_37_mRNA : E1_1_1_37_mRNA</v>
      </c>
      <c r="D25" s="58" t="str">
        <f t="shared" si="1"/>
        <v>E1_1_1_37 : E1_1_1_37</v>
      </c>
      <c r="E25" s="58" t="str">
        <f t="shared" si="2"/>
        <v>E1_1_1_37_mRNA : 0</v>
      </c>
      <c r="F25" s="58" t="str">
        <f t="shared" si="3"/>
        <v xml:space="preserve">E1_1_1_37 : 0 </v>
      </c>
      <c r="G25" s="58" t="str">
        <f t="shared" si="5"/>
        <v>E1_1_1_37_kcat : 13.7</v>
      </c>
      <c r="H25" s="58" t="str">
        <f t="shared" si="6"/>
        <v>E1_1_1_37_km : 1</v>
      </c>
      <c r="I25" s="43" t="str">
        <f t="shared" si="4"/>
        <v>0.00292 - (0.0093 * E1_1_1_37_mRNA)</v>
      </c>
      <c r="J25" s="43" t="str">
        <f t="shared" si="7"/>
        <v>(0.278 * E1_1_1_37_mRNA)-(0.00000278 * E1_1_1_37)</v>
      </c>
      <c r="K25" s="43" t="str">
        <f t="shared" si="8"/>
        <v>mRNA24: -&gt; E1_1_1_37_mRNA | 0.00292 - (0.0093 * E1_1_1_37_mRNA)</v>
      </c>
      <c r="L25" s="43" t="str">
        <f t="shared" si="9"/>
        <v>Peptide24: -&gt; E1_1_1_37 | (0.278 * E1_1_1_37_mRNA)-(0.00000278 * E1_1_1_37)</v>
      </c>
    </row>
    <row r="26" spans="1:12" ht="43.5" x14ac:dyDescent="0.35">
      <c r="A26" s="58">
        <v>25</v>
      </c>
      <c r="B26" s="58" t="s">
        <v>7255</v>
      </c>
      <c r="C26" s="58" t="str">
        <f t="shared" si="0"/>
        <v>E1_1_1_371_mRNA : E1_1_1_371_mRNA</v>
      </c>
      <c r="D26" s="58" t="str">
        <f t="shared" si="1"/>
        <v>E1_1_1_371 : E1_1_1_371</v>
      </c>
      <c r="E26" s="58" t="str">
        <f t="shared" si="2"/>
        <v>E1_1_1_371_mRNA : 0</v>
      </c>
      <c r="F26" s="58" t="str">
        <f t="shared" si="3"/>
        <v xml:space="preserve">E1_1_1_371 : 0 </v>
      </c>
      <c r="G26" s="58" t="str">
        <f t="shared" si="5"/>
        <v>E1_1_1_371_kcat : 13.7</v>
      </c>
      <c r="H26" s="58" t="str">
        <f t="shared" si="6"/>
        <v>E1_1_1_371_km : 1</v>
      </c>
      <c r="I26" s="43" t="str">
        <f t="shared" si="4"/>
        <v>0.00292 - (0.0093 * E1_1_1_371_mRNA)</v>
      </c>
      <c r="J26" s="43" t="str">
        <f t="shared" si="7"/>
        <v>(0.278 * E1_1_1_371_mRNA)-(0.00000278 * E1_1_1_371)</v>
      </c>
      <c r="K26" s="43" t="str">
        <f t="shared" si="8"/>
        <v>mRNA25: -&gt; E1_1_1_371_mRNA | 0.00292 - (0.0093 * E1_1_1_371_mRNA)</v>
      </c>
      <c r="L26" s="43" t="str">
        <f t="shared" si="9"/>
        <v>Peptide25: -&gt; E1_1_1_371 | (0.278 * E1_1_1_371_mRNA)-(0.00000278 * E1_1_1_371)</v>
      </c>
    </row>
    <row r="27" spans="1:12" ht="43.5" x14ac:dyDescent="0.35">
      <c r="A27" s="58">
        <v>26</v>
      </c>
      <c r="B27" s="58" t="s">
        <v>7256</v>
      </c>
      <c r="C27" s="58" t="str">
        <f t="shared" si="0"/>
        <v>E1_1_1_38_mRNA : E1_1_1_38_mRNA</v>
      </c>
      <c r="D27" s="58" t="str">
        <f t="shared" si="1"/>
        <v>E1_1_1_38 : E1_1_1_38</v>
      </c>
      <c r="E27" s="58" t="str">
        <f t="shared" si="2"/>
        <v>E1_1_1_38_mRNA : 0</v>
      </c>
      <c r="F27" s="58" t="str">
        <f t="shared" si="3"/>
        <v xml:space="preserve">E1_1_1_38 : 0 </v>
      </c>
      <c r="G27" s="58" t="str">
        <f t="shared" si="5"/>
        <v>E1_1_1_38_kcat : 13.7</v>
      </c>
      <c r="H27" s="58" t="str">
        <f t="shared" si="6"/>
        <v>E1_1_1_38_km : 1</v>
      </c>
      <c r="I27" s="43" t="str">
        <f t="shared" si="4"/>
        <v>0.00292 - (0.0093 * E1_1_1_38_mRNA)</v>
      </c>
      <c r="J27" s="43" t="str">
        <f t="shared" si="7"/>
        <v>(0.278 * E1_1_1_38_mRNA)-(0.00000278 * E1_1_1_38)</v>
      </c>
      <c r="K27" s="43" t="str">
        <f t="shared" si="8"/>
        <v>mRNA26: -&gt; E1_1_1_38_mRNA | 0.00292 - (0.0093 * E1_1_1_38_mRNA)</v>
      </c>
      <c r="L27" s="43" t="str">
        <f t="shared" si="9"/>
        <v>Peptide26: -&gt; E1_1_1_38 | (0.278 * E1_1_1_38_mRNA)-(0.00000278 * E1_1_1_38)</v>
      </c>
    </row>
    <row r="28" spans="1:12" ht="43.5" x14ac:dyDescent="0.35">
      <c r="A28" s="58">
        <v>27</v>
      </c>
      <c r="B28" s="58" t="s">
        <v>7257</v>
      </c>
      <c r="C28" s="58" t="str">
        <f t="shared" si="0"/>
        <v>E1_1_1_385_mRNA : E1_1_1_385_mRNA</v>
      </c>
      <c r="D28" s="58" t="str">
        <f t="shared" si="1"/>
        <v>E1_1_1_385 : E1_1_1_385</v>
      </c>
      <c r="E28" s="58" t="str">
        <f t="shared" si="2"/>
        <v>E1_1_1_385_mRNA : 0</v>
      </c>
      <c r="F28" s="58" t="str">
        <f t="shared" si="3"/>
        <v xml:space="preserve">E1_1_1_385 : 0 </v>
      </c>
      <c r="G28" s="58" t="str">
        <f t="shared" si="5"/>
        <v>E1_1_1_385_kcat : 13.7</v>
      </c>
      <c r="H28" s="58" t="str">
        <f t="shared" si="6"/>
        <v>E1_1_1_385_km : 1</v>
      </c>
      <c r="I28" s="43" t="str">
        <f t="shared" si="4"/>
        <v>0.00292 - (0.0093 * E1_1_1_385_mRNA)</v>
      </c>
      <c r="J28" s="43" t="str">
        <f t="shared" si="7"/>
        <v>(0.278 * E1_1_1_385_mRNA)-(0.00000278 * E1_1_1_385)</v>
      </c>
      <c r="K28" s="43" t="str">
        <f t="shared" si="8"/>
        <v>mRNA27: -&gt; E1_1_1_385_mRNA | 0.00292 - (0.0093 * E1_1_1_385_mRNA)</v>
      </c>
      <c r="L28" s="43" t="str">
        <f t="shared" si="9"/>
        <v>Peptide27: -&gt; E1_1_1_385 | (0.278 * E1_1_1_385_mRNA)-(0.00000278 * E1_1_1_385)</v>
      </c>
    </row>
    <row r="29" spans="1:12" ht="43.5" x14ac:dyDescent="0.35">
      <c r="A29" s="58">
        <v>28</v>
      </c>
      <c r="B29" s="58" t="s">
        <v>7258</v>
      </c>
      <c r="C29" s="58" t="str">
        <f t="shared" si="0"/>
        <v>E1_1_1_4_mRNA : E1_1_1_4_mRNA</v>
      </c>
      <c r="D29" s="58" t="str">
        <f t="shared" si="1"/>
        <v>E1_1_1_4 : E1_1_1_4</v>
      </c>
      <c r="E29" s="58" t="str">
        <f t="shared" si="2"/>
        <v>E1_1_1_4_mRNA : 0</v>
      </c>
      <c r="F29" s="58" t="str">
        <f t="shared" si="3"/>
        <v xml:space="preserve">E1_1_1_4 : 0 </v>
      </c>
      <c r="G29" s="58" t="str">
        <f t="shared" si="5"/>
        <v>E1_1_1_4_kcat : 13.7</v>
      </c>
      <c r="H29" s="58" t="str">
        <f t="shared" si="6"/>
        <v>E1_1_1_4_km : 1</v>
      </c>
      <c r="I29" s="43" t="str">
        <f t="shared" si="4"/>
        <v>0.00292 - (0.0093 * E1_1_1_4_mRNA)</v>
      </c>
      <c r="J29" s="43" t="str">
        <f t="shared" si="7"/>
        <v>(0.278 * E1_1_1_4_mRNA)-(0.00000278 * E1_1_1_4)</v>
      </c>
      <c r="K29" s="43" t="str">
        <f t="shared" si="8"/>
        <v>mRNA28: -&gt; E1_1_1_4_mRNA | 0.00292 - (0.0093 * E1_1_1_4_mRNA)</v>
      </c>
      <c r="L29" s="43" t="str">
        <f t="shared" si="9"/>
        <v>Peptide28: -&gt; E1_1_1_4 | (0.278 * E1_1_1_4_mRNA)-(0.00000278 * E1_1_1_4)</v>
      </c>
    </row>
    <row r="30" spans="1:12" ht="43.5" x14ac:dyDescent="0.35">
      <c r="A30" s="58">
        <v>29</v>
      </c>
      <c r="B30" s="58" t="s">
        <v>7259</v>
      </c>
      <c r="C30" s="58" t="str">
        <f t="shared" si="0"/>
        <v>E1_1_1_44_mRNA : E1_1_1_44_mRNA</v>
      </c>
      <c r="D30" s="58" t="str">
        <f t="shared" si="1"/>
        <v>E1_1_1_44 : E1_1_1_44</v>
      </c>
      <c r="E30" s="58" t="str">
        <f t="shared" si="2"/>
        <v>E1_1_1_44_mRNA : 0</v>
      </c>
      <c r="F30" s="58" t="str">
        <f t="shared" si="3"/>
        <v xml:space="preserve">E1_1_1_44 : 0 </v>
      </c>
      <c r="G30" s="58" t="str">
        <f t="shared" si="5"/>
        <v>E1_1_1_44_kcat : 13.7</v>
      </c>
      <c r="H30" s="58" t="str">
        <f t="shared" si="6"/>
        <v>E1_1_1_44_km : 1</v>
      </c>
      <c r="I30" s="43" t="str">
        <f t="shared" si="4"/>
        <v>0.00292 - (0.0093 * E1_1_1_44_mRNA)</v>
      </c>
      <c r="J30" s="43" t="str">
        <f t="shared" si="7"/>
        <v>(0.278 * E1_1_1_44_mRNA)-(0.00000278 * E1_1_1_44)</v>
      </c>
      <c r="K30" s="43" t="str">
        <f t="shared" si="8"/>
        <v>mRNA29: -&gt; E1_1_1_44_mRNA | 0.00292 - (0.0093 * E1_1_1_44_mRNA)</v>
      </c>
      <c r="L30" s="43" t="str">
        <f t="shared" si="9"/>
        <v>Peptide29: -&gt; E1_1_1_44 | (0.278 * E1_1_1_44_mRNA)-(0.00000278 * E1_1_1_44)</v>
      </c>
    </row>
    <row r="31" spans="1:12" ht="43.5" x14ac:dyDescent="0.35">
      <c r="A31" s="58">
        <v>30</v>
      </c>
      <c r="B31" s="58" t="s">
        <v>7260</v>
      </c>
      <c r="C31" s="58" t="str">
        <f t="shared" si="0"/>
        <v>E1_1_1_47_mRNA : E1_1_1_47_mRNA</v>
      </c>
      <c r="D31" s="58" t="str">
        <f t="shared" si="1"/>
        <v>E1_1_1_47 : E1_1_1_47</v>
      </c>
      <c r="E31" s="58" t="str">
        <f t="shared" si="2"/>
        <v>E1_1_1_47_mRNA : 0</v>
      </c>
      <c r="F31" s="58" t="str">
        <f t="shared" si="3"/>
        <v xml:space="preserve">E1_1_1_47 : 0 </v>
      </c>
      <c r="G31" s="58" t="str">
        <f t="shared" si="5"/>
        <v>E1_1_1_47_kcat : 13.7</v>
      </c>
      <c r="H31" s="58" t="str">
        <f t="shared" si="6"/>
        <v>E1_1_1_47_km : 1</v>
      </c>
      <c r="I31" s="43" t="str">
        <f t="shared" si="4"/>
        <v>0.00292 - (0.0093 * E1_1_1_47_mRNA)</v>
      </c>
      <c r="J31" s="43" t="str">
        <f t="shared" si="7"/>
        <v>(0.278 * E1_1_1_47_mRNA)-(0.00000278 * E1_1_1_47)</v>
      </c>
      <c r="K31" s="43" t="str">
        <f t="shared" si="8"/>
        <v>mRNA30: -&gt; E1_1_1_47_mRNA | 0.00292 - (0.0093 * E1_1_1_47_mRNA)</v>
      </c>
      <c r="L31" s="43" t="str">
        <f t="shared" si="9"/>
        <v>Peptide30: -&gt; E1_1_1_47 | (0.278 * E1_1_1_47_mRNA)-(0.00000278 * E1_1_1_47)</v>
      </c>
    </row>
    <row r="32" spans="1:12" ht="43.5" x14ac:dyDescent="0.35">
      <c r="A32" s="58">
        <v>31</v>
      </c>
      <c r="B32" s="58" t="s">
        <v>7261</v>
      </c>
      <c r="C32" s="58" t="str">
        <f t="shared" si="0"/>
        <v>E1_1_1_49_mRNA : E1_1_1_49_mRNA</v>
      </c>
      <c r="D32" s="58" t="str">
        <f t="shared" si="1"/>
        <v>E1_1_1_49 : E1_1_1_49</v>
      </c>
      <c r="E32" s="58" t="str">
        <f t="shared" si="2"/>
        <v>E1_1_1_49_mRNA : 0</v>
      </c>
      <c r="F32" s="58" t="str">
        <f t="shared" si="3"/>
        <v xml:space="preserve">E1_1_1_49 : 0 </v>
      </c>
      <c r="G32" s="58" t="str">
        <f t="shared" si="5"/>
        <v>E1_1_1_49_kcat : 13.7</v>
      </c>
      <c r="H32" s="58" t="str">
        <f t="shared" si="6"/>
        <v>E1_1_1_49_km : 1</v>
      </c>
      <c r="I32" s="43" t="str">
        <f t="shared" si="4"/>
        <v>0.00292 - (0.0093 * E1_1_1_49_mRNA)</v>
      </c>
      <c r="J32" s="43" t="str">
        <f t="shared" si="7"/>
        <v>(0.278 * E1_1_1_49_mRNA)-(0.00000278 * E1_1_1_49)</v>
      </c>
      <c r="K32" s="43" t="str">
        <f t="shared" si="8"/>
        <v>mRNA31: -&gt; E1_1_1_49_mRNA | 0.00292 - (0.0093 * E1_1_1_49_mRNA)</v>
      </c>
      <c r="L32" s="43" t="str">
        <f t="shared" si="9"/>
        <v>Peptide31: -&gt; E1_1_1_49 | (0.278 * E1_1_1_49_mRNA)-(0.00000278 * E1_1_1_49)</v>
      </c>
    </row>
    <row r="33" spans="1:12" ht="43.5" x14ac:dyDescent="0.35">
      <c r="A33" s="58">
        <v>32</v>
      </c>
      <c r="B33" s="58" t="s">
        <v>7262</v>
      </c>
      <c r="C33" s="58" t="str">
        <f t="shared" si="0"/>
        <v>E1_1_1_85_mRNA : E1_1_1_85_mRNA</v>
      </c>
      <c r="D33" s="58" t="str">
        <f t="shared" si="1"/>
        <v>E1_1_1_85 : E1_1_1_85</v>
      </c>
      <c r="E33" s="58" t="str">
        <f t="shared" si="2"/>
        <v>E1_1_1_85_mRNA : 0</v>
      </c>
      <c r="F33" s="58" t="str">
        <f t="shared" si="3"/>
        <v xml:space="preserve">E1_1_1_85 : 0 </v>
      </c>
      <c r="G33" s="58" t="str">
        <f t="shared" si="5"/>
        <v>E1_1_1_85_kcat : 13.7</v>
      </c>
      <c r="H33" s="58" t="str">
        <f t="shared" si="6"/>
        <v>E1_1_1_85_km : 1</v>
      </c>
      <c r="I33" s="43" t="str">
        <f t="shared" si="4"/>
        <v>0.00292 - (0.0093 * E1_1_1_85_mRNA)</v>
      </c>
      <c r="J33" s="43" t="str">
        <f t="shared" si="7"/>
        <v>(0.278 * E1_1_1_85_mRNA)-(0.00000278 * E1_1_1_85)</v>
      </c>
      <c r="K33" s="43" t="str">
        <f t="shared" si="8"/>
        <v>mRNA32: -&gt; E1_1_1_85_mRNA | 0.00292 - (0.0093 * E1_1_1_85_mRNA)</v>
      </c>
      <c r="L33" s="43" t="str">
        <f t="shared" si="9"/>
        <v>Peptide32: -&gt; E1_1_1_85 | (0.278 * E1_1_1_85_mRNA)-(0.00000278 * E1_1_1_85)</v>
      </c>
    </row>
    <row r="34" spans="1:12" ht="43.5" x14ac:dyDescent="0.35">
      <c r="A34" s="58">
        <v>33</v>
      </c>
      <c r="B34" s="58" t="s">
        <v>7263</v>
      </c>
      <c r="C34" s="58" t="str">
        <f t="shared" si="0"/>
        <v>E1_1_1_86_mRNA : E1_1_1_86_mRNA</v>
      </c>
      <c r="D34" s="58" t="str">
        <f t="shared" si="1"/>
        <v>E1_1_1_86 : E1_1_1_86</v>
      </c>
      <c r="E34" s="58" t="str">
        <f t="shared" si="2"/>
        <v>E1_1_1_86_mRNA : 0</v>
      </c>
      <c r="F34" s="58" t="str">
        <f t="shared" si="3"/>
        <v xml:space="preserve">E1_1_1_86 : 0 </v>
      </c>
      <c r="G34" s="58" t="str">
        <f t="shared" si="5"/>
        <v>E1_1_1_86_kcat : 13.7</v>
      </c>
      <c r="H34" s="58" t="str">
        <f t="shared" si="6"/>
        <v>E1_1_1_86_km : 1</v>
      </c>
      <c r="I34" s="43" t="str">
        <f t="shared" si="4"/>
        <v>0.00292 - (0.0093 * E1_1_1_86_mRNA)</v>
      </c>
      <c r="J34" s="43" t="str">
        <f t="shared" si="7"/>
        <v>(0.278 * E1_1_1_86_mRNA)-(0.00000278 * E1_1_1_86)</v>
      </c>
      <c r="K34" s="43" t="str">
        <f t="shared" si="8"/>
        <v>mRNA33: -&gt; E1_1_1_86_mRNA | 0.00292 - (0.0093 * E1_1_1_86_mRNA)</v>
      </c>
      <c r="L34" s="43" t="str">
        <f t="shared" si="9"/>
        <v>Peptide33: -&gt; E1_1_1_86 | (0.278 * E1_1_1_86_mRNA)-(0.00000278 * E1_1_1_86)</v>
      </c>
    </row>
    <row r="35" spans="1:12" ht="43.5" x14ac:dyDescent="0.35">
      <c r="A35" s="58">
        <v>34</v>
      </c>
      <c r="B35" s="58" t="s">
        <v>7264</v>
      </c>
      <c r="C35" s="58" t="str">
        <f t="shared" si="0"/>
        <v>E1_1_1_93_mRNA : E1_1_1_93_mRNA</v>
      </c>
      <c r="D35" s="58" t="str">
        <f t="shared" si="1"/>
        <v>E1_1_1_93 : E1_1_1_93</v>
      </c>
      <c r="E35" s="58" t="str">
        <f t="shared" si="2"/>
        <v>E1_1_1_93_mRNA : 0</v>
      </c>
      <c r="F35" s="58" t="str">
        <f t="shared" si="3"/>
        <v xml:space="preserve">E1_1_1_93 : 0 </v>
      </c>
      <c r="G35" s="58" t="str">
        <f t="shared" si="5"/>
        <v>E1_1_1_93_kcat : 13.7</v>
      </c>
      <c r="H35" s="58" t="str">
        <f t="shared" si="6"/>
        <v>E1_1_1_93_km : 1</v>
      </c>
      <c r="I35" s="43" t="str">
        <f t="shared" si="4"/>
        <v>0.00292 - (0.0093 * E1_1_1_93_mRNA)</v>
      </c>
      <c r="J35" s="43" t="str">
        <f t="shared" si="7"/>
        <v>(0.278 * E1_1_1_93_mRNA)-(0.00000278 * E1_1_1_93)</v>
      </c>
      <c r="K35" s="43" t="str">
        <f t="shared" si="8"/>
        <v>mRNA34: -&gt; E1_1_1_93_mRNA | 0.00292 - (0.0093 * E1_1_1_93_mRNA)</v>
      </c>
      <c r="L35" s="43" t="str">
        <f t="shared" si="9"/>
        <v>Peptide34: -&gt; E1_1_1_93 | (0.278 * E1_1_1_93_mRNA)-(0.00000278 * E1_1_1_93)</v>
      </c>
    </row>
    <row r="36" spans="1:12" ht="43.5" x14ac:dyDescent="0.35">
      <c r="A36" s="58">
        <v>35</v>
      </c>
      <c r="B36" s="58" t="s">
        <v>7265</v>
      </c>
      <c r="C36" s="58" t="str">
        <f t="shared" si="0"/>
        <v>E1_1_1_94_mRNA : E1_1_1_94_mRNA</v>
      </c>
      <c r="D36" s="58" t="str">
        <f t="shared" si="1"/>
        <v>E1_1_1_94 : E1_1_1_94</v>
      </c>
      <c r="E36" s="58" t="str">
        <f t="shared" si="2"/>
        <v>E1_1_1_94_mRNA : 0</v>
      </c>
      <c r="F36" s="58" t="str">
        <f t="shared" si="3"/>
        <v xml:space="preserve">E1_1_1_94 : 0 </v>
      </c>
      <c r="G36" s="58" t="str">
        <f t="shared" si="5"/>
        <v>E1_1_1_94_kcat : 13.7</v>
      </c>
      <c r="H36" s="58" t="str">
        <f t="shared" si="6"/>
        <v>E1_1_1_94_km : 1</v>
      </c>
      <c r="I36" s="43" t="str">
        <f t="shared" si="4"/>
        <v>0.00292 - (0.0093 * E1_1_1_94_mRNA)</v>
      </c>
      <c r="J36" s="43" t="str">
        <f t="shared" si="7"/>
        <v>(0.278 * E1_1_1_94_mRNA)-(0.00000278 * E1_1_1_94)</v>
      </c>
      <c r="K36" s="43" t="str">
        <f t="shared" si="8"/>
        <v>mRNA35: -&gt; E1_1_1_94_mRNA | 0.00292 - (0.0093 * E1_1_1_94_mRNA)</v>
      </c>
      <c r="L36" s="43" t="str">
        <f t="shared" si="9"/>
        <v>Peptide35: -&gt; E1_1_1_94 | (0.278 * E1_1_1_94_mRNA)-(0.00000278 * E1_1_1_94)</v>
      </c>
    </row>
    <row r="37" spans="1:12" ht="43.5" x14ac:dyDescent="0.35">
      <c r="A37" s="58">
        <v>36</v>
      </c>
      <c r="B37" s="58" t="s">
        <v>7266</v>
      </c>
      <c r="C37" s="58" t="str">
        <f t="shared" si="0"/>
        <v>E1_1_1_95_mRNA : E1_1_1_95_mRNA</v>
      </c>
      <c r="D37" s="58" t="str">
        <f t="shared" si="1"/>
        <v>E1_1_1_95 : E1_1_1_95</v>
      </c>
      <c r="E37" s="58" t="str">
        <f t="shared" si="2"/>
        <v>E1_1_1_95_mRNA : 0</v>
      </c>
      <c r="F37" s="58" t="str">
        <f t="shared" si="3"/>
        <v xml:space="preserve">E1_1_1_95 : 0 </v>
      </c>
      <c r="G37" s="58" t="str">
        <f t="shared" si="5"/>
        <v>E1_1_1_95_kcat : 13.7</v>
      </c>
      <c r="H37" s="58" t="str">
        <f t="shared" si="6"/>
        <v>E1_1_1_95_km : 1</v>
      </c>
      <c r="I37" s="43" t="str">
        <f t="shared" si="4"/>
        <v>0.00292 - (0.0093 * E1_1_1_95_mRNA)</v>
      </c>
      <c r="J37" s="43" t="str">
        <f t="shared" si="7"/>
        <v>(0.278 * E1_1_1_95_mRNA)-(0.00000278 * E1_1_1_95)</v>
      </c>
      <c r="K37" s="43" t="str">
        <f t="shared" si="8"/>
        <v>mRNA36: -&gt; E1_1_1_95_mRNA | 0.00292 - (0.0093 * E1_1_1_95_mRNA)</v>
      </c>
      <c r="L37" s="43" t="str">
        <f t="shared" si="9"/>
        <v>Peptide36: -&gt; E1_1_1_95 | (0.278 * E1_1_1_95_mRNA)-(0.00000278 * E1_1_1_95)</v>
      </c>
    </row>
    <row r="38" spans="1:12" ht="43.5" x14ac:dyDescent="0.35">
      <c r="A38" s="58">
        <v>37</v>
      </c>
      <c r="B38" s="58" t="s">
        <v>7267</v>
      </c>
      <c r="C38" s="58" t="str">
        <f t="shared" si="0"/>
        <v>E1_1_5_3_mRNA : E1_1_5_3_mRNA</v>
      </c>
      <c r="D38" s="58" t="str">
        <f t="shared" si="1"/>
        <v>E1_1_5_3 : E1_1_5_3</v>
      </c>
      <c r="E38" s="58" t="str">
        <f t="shared" si="2"/>
        <v>E1_1_5_3_mRNA : 0</v>
      </c>
      <c r="F38" s="58" t="str">
        <f t="shared" si="3"/>
        <v xml:space="preserve">E1_1_5_3 : 0 </v>
      </c>
      <c r="G38" s="58" t="str">
        <f t="shared" si="5"/>
        <v>E1_1_5_3_kcat : 13.7</v>
      </c>
      <c r="H38" s="58" t="str">
        <f t="shared" si="6"/>
        <v>E1_1_5_3_km : 1</v>
      </c>
      <c r="I38" s="43" t="str">
        <f t="shared" si="4"/>
        <v>0.00292 - (0.0093 * E1_1_5_3_mRNA)</v>
      </c>
      <c r="J38" s="43" t="str">
        <f t="shared" si="7"/>
        <v>(0.278 * E1_1_5_3_mRNA)-(0.00000278 * E1_1_5_3)</v>
      </c>
      <c r="K38" s="43" t="str">
        <f t="shared" si="8"/>
        <v>mRNA37: -&gt; E1_1_5_3_mRNA | 0.00292 - (0.0093 * E1_1_5_3_mRNA)</v>
      </c>
      <c r="L38" s="43" t="str">
        <f t="shared" si="9"/>
        <v>Peptide37: -&gt; E1_1_5_3 | (0.278 * E1_1_5_3_mRNA)-(0.00000278 * E1_1_5_3)</v>
      </c>
    </row>
    <row r="39" spans="1:12" ht="43.5" x14ac:dyDescent="0.35">
      <c r="A39" s="58">
        <v>38</v>
      </c>
      <c r="B39" s="58" t="s">
        <v>7268</v>
      </c>
      <c r="C39" s="58" t="str">
        <f t="shared" si="0"/>
        <v>E1_1_99_14_mRNA : E1_1_99_14_mRNA</v>
      </c>
      <c r="D39" s="58" t="str">
        <f t="shared" si="1"/>
        <v>E1_1_99_14 : E1_1_99_14</v>
      </c>
      <c r="E39" s="58" t="str">
        <f t="shared" si="2"/>
        <v>E1_1_99_14_mRNA : 0</v>
      </c>
      <c r="F39" s="58" t="str">
        <f t="shared" si="3"/>
        <v xml:space="preserve">E1_1_99_14 : 0 </v>
      </c>
      <c r="G39" s="58" t="str">
        <f t="shared" si="5"/>
        <v>E1_1_99_14_kcat : 13.7</v>
      </c>
      <c r="H39" s="58" t="str">
        <f t="shared" si="6"/>
        <v>E1_1_99_14_km : 1</v>
      </c>
      <c r="I39" s="43" t="str">
        <f t="shared" si="4"/>
        <v>0.00292 - (0.0093 * E1_1_99_14_mRNA)</v>
      </c>
      <c r="J39" s="43" t="str">
        <f t="shared" si="7"/>
        <v>(0.278 * E1_1_99_14_mRNA)-(0.00000278 * E1_1_99_14)</v>
      </c>
      <c r="K39" s="43" t="str">
        <f t="shared" si="8"/>
        <v>mRNA38: -&gt; E1_1_99_14_mRNA | 0.00292 - (0.0093 * E1_1_99_14_mRNA)</v>
      </c>
      <c r="L39" s="43" t="str">
        <f t="shared" si="9"/>
        <v>Peptide38: -&gt; E1_1_99_14 | (0.278 * E1_1_99_14_mRNA)-(0.00000278 * E1_1_99_14)</v>
      </c>
    </row>
    <row r="40" spans="1:12" ht="43.5" x14ac:dyDescent="0.35">
      <c r="A40" s="58">
        <v>39</v>
      </c>
      <c r="B40" s="58" t="s">
        <v>7269</v>
      </c>
      <c r="C40" s="58" t="str">
        <f t="shared" si="0"/>
        <v>E1_11_1_24_mRNA : E1_11_1_24_mRNA</v>
      </c>
      <c r="D40" s="58" t="str">
        <f t="shared" si="1"/>
        <v>E1_11_1_24 : E1_11_1_24</v>
      </c>
      <c r="E40" s="58" t="str">
        <f t="shared" si="2"/>
        <v>E1_11_1_24_mRNA : 0</v>
      </c>
      <c r="F40" s="58" t="str">
        <f t="shared" si="3"/>
        <v xml:space="preserve">E1_11_1_24 : 0 </v>
      </c>
      <c r="G40" s="58" t="str">
        <f t="shared" si="5"/>
        <v>E1_11_1_24_kcat : 13.7</v>
      </c>
      <c r="H40" s="58" t="str">
        <f t="shared" si="6"/>
        <v>E1_11_1_24_km : 1</v>
      </c>
      <c r="I40" s="43" t="str">
        <f t="shared" si="4"/>
        <v>0.00292 - (0.0093 * E1_11_1_24_mRNA)</v>
      </c>
      <c r="J40" s="43" t="str">
        <f t="shared" si="7"/>
        <v>(0.278 * E1_11_1_24_mRNA)-(0.00000278 * E1_11_1_24)</v>
      </c>
      <c r="K40" s="43" t="str">
        <f t="shared" si="8"/>
        <v>mRNA39: -&gt; E1_11_1_24_mRNA | 0.00292 - (0.0093 * E1_11_1_24_mRNA)</v>
      </c>
      <c r="L40" s="43" t="str">
        <f t="shared" si="9"/>
        <v>Peptide39: -&gt; E1_11_1_24 | (0.278 * E1_11_1_24_mRNA)-(0.00000278 * E1_11_1_24)</v>
      </c>
    </row>
    <row r="41" spans="1:12" ht="43.5" x14ac:dyDescent="0.35">
      <c r="A41" s="58">
        <v>40</v>
      </c>
      <c r="B41" s="58" t="s">
        <v>7270</v>
      </c>
      <c r="C41" s="58" t="str">
        <f t="shared" si="0"/>
        <v>E1_11_1_26_mRNA : E1_11_1_26_mRNA</v>
      </c>
      <c r="D41" s="58" t="str">
        <f t="shared" si="1"/>
        <v>E1_11_1_26 : E1_11_1_26</v>
      </c>
      <c r="E41" s="58" t="str">
        <f t="shared" si="2"/>
        <v>E1_11_1_26_mRNA : 0</v>
      </c>
      <c r="F41" s="58" t="str">
        <f t="shared" si="3"/>
        <v xml:space="preserve">E1_11_1_26 : 0 </v>
      </c>
      <c r="G41" s="58" t="str">
        <f t="shared" si="5"/>
        <v>E1_11_1_26_kcat : 13.7</v>
      </c>
      <c r="H41" s="58" t="str">
        <f t="shared" si="6"/>
        <v>E1_11_1_26_km : 1</v>
      </c>
      <c r="I41" s="43" t="str">
        <f t="shared" si="4"/>
        <v>0.00292 - (0.0093 * E1_11_1_26_mRNA)</v>
      </c>
      <c r="J41" s="43" t="str">
        <f t="shared" si="7"/>
        <v>(0.278 * E1_11_1_26_mRNA)-(0.00000278 * E1_11_1_26)</v>
      </c>
      <c r="K41" s="43" t="str">
        <f t="shared" si="8"/>
        <v>mRNA40: -&gt; E1_11_1_26_mRNA | 0.00292 - (0.0093 * E1_11_1_26_mRNA)</v>
      </c>
      <c r="L41" s="43" t="str">
        <f t="shared" si="9"/>
        <v>Peptide40: -&gt; E1_11_1_26 | (0.278 * E1_11_1_26_mRNA)-(0.00000278 * E1_11_1_26)</v>
      </c>
    </row>
    <row r="42" spans="1:12" ht="43.5" x14ac:dyDescent="0.35">
      <c r="A42" s="58">
        <v>41</v>
      </c>
      <c r="B42" s="58" t="s">
        <v>7271</v>
      </c>
      <c r="C42" s="58" t="str">
        <f t="shared" si="0"/>
        <v>E1_11_1_6_mRNA : E1_11_1_6_mRNA</v>
      </c>
      <c r="D42" s="58" t="str">
        <f t="shared" si="1"/>
        <v>E1_11_1_6 : E1_11_1_6</v>
      </c>
      <c r="E42" s="58" t="str">
        <f t="shared" si="2"/>
        <v>E1_11_1_6_mRNA : 0</v>
      </c>
      <c r="F42" s="58" t="str">
        <f t="shared" si="3"/>
        <v xml:space="preserve">E1_11_1_6 : 0 </v>
      </c>
      <c r="G42" s="58" t="str">
        <f t="shared" si="5"/>
        <v>E1_11_1_6_kcat : 13.7</v>
      </c>
      <c r="H42" s="58" t="str">
        <f t="shared" si="6"/>
        <v>E1_11_1_6_km : 1</v>
      </c>
      <c r="I42" s="43" t="str">
        <f t="shared" si="4"/>
        <v>0.00292 - (0.0093 * E1_11_1_6_mRNA)</v>
      </c>
      <c r="J42" s="43" t="str">
        <f t="shared" si="7"/>
        <v>(0.278 * E1_11_1_6_mRNA)-(0.00000278 * E1_11_1_6)</v>
      </c>
      <c r="K42" s="43" t="str">
        <f t="shared" si="8"/>
        <v>mRNA41: -&gt; E1_11_1_6_mRNA | 0.00292 - (0.0093 * E1_11_1_6_mRNA)</v>
      </c>
      <c r="L42" s="43" t="str">
        <f t="shared" si="9"/>
        <v>Peptide41: -&gt; E1_11_1_6 | (0.278 * E1_11_1_6_mRNA)-(0.00000278 * E1_11_1_6)</v>
      </c>
    </row>
    <row r="43" spans="1:12" ht="43.5" x14ac:dyDescent="0.35">
      <c r="A43" s="58">
        <v>42</v>
      </c>
      <c r="B43" s="58" t="s">
        <v>7272</v>
      </c>
      <c r="C43" s="58" t="str">
        <f t="shared" si="0"/>
        <v>E1_11_2_4_mRNA : E1_11_2_4_mRNA</v>
      </c>
      <c r="D43" s="58" t="str">
        <f t="shared" si="1"/>
        <v>E1_11_2_4 : E1_11_2_4</v>
      </c>
      <c r="E43" s="58" t="str">
        <f t="shared" si="2"/>
        <v>E1_11_2_4_mRNA : 0</v>
      </c>
      <c r="F43" s="58" t="str">
        <f t="shared" si="3"/>
        <v xml:space="preserve">E1_11_2_4 : 0 </v>
      </c>
      <c r="G43" s="58" t="str">
        <f t="shared" si="5"/>
        <v>E1_11_2_4_kcat : 13.7</v>
      </c>
      <c r="H43" s="58" t="str">
        <f t="shared" si="6"/>
        <v>E1_11_2_4_km : 1</v>
      </c>
      <c r="I43" s="43" t="str">
        <f t="shared" si="4"/>
        <v>0.00292 - (0.0093 * E1_11_2_4_mRNA)</v>
      </c>
      <c r="J43" s="43" t="str">
        <f t="shared" si="7"/>
        <v>(0.278 * E1_11_2_4_mRNA)-(0.00000278 * E1_11_2_4)</v>
      </c>
      <c r="K43" s="43" t="str">
        <f t="shared" si="8"/>
        <v>mRNA42: -&gt; E1_11_2_4_mRNA | 0.00292 - (0.0093 * E1_11_2_4_mRNA)</v>
      </c>
      <c r="L43" s="43" t="str">
        <f t="shared" si="9"/>
        <v>Peptide42: -&gt; E1_11_2_4 | (0.278 * E1_11_2_4_mRNA)-(0.00000278 * E1_11_2_4)</v>
      </c>
    </row>
    <row r="44" spans="1:12" ht="43.5" x14ac:dyDescent="0.35">
      <c r="A44" s="58">
        <v>43</v>
      </c>
      <c r="B44" s="58" t="s">
        <v>7273</v>
      </c>
      <c r="C44" s="58" t="str">
        <f t="shared" si="0"/>
        <v>E1_13_11_2_mRNA : E1_13_11_2_mRNA</v>
      </c>
      <c r="D44" s="58" t="str">
        <f t="shared" si="1"/>
        <v>E1_13_11_2 : E1_13_11_2</v>
      </c>
      <c r="E44" s="58" t="str">
        <f t="shared" si="2"/>
        <v>E1_13_11_2_mRNA : 0</v>
      </c>
      <c r="F44" s="58" t="str">
        <f t="shared" si="3"/>
        <v xml:space="preserve">E1_13_11_2 : 0 </v>
      </c>
      <c r="G44" s="58" t="str">
        <f t="shared" si="5"/>
        <v>E1_13_11_2_kcat : 13.7</v>
      </c>
      <c r="H44" s="58" t="str">
        <f t="shared" si="6"/>
        <v>E1_13_11_2_km : 1</v>
      </c>
      <c r="I44" s="43" t="str">
        <f t="shared" si="4"/>
        <v>0.00292 - (0.0093 * E1_13_11_2_mRNA)</v>
      </c>
      <c r="J44" s="43" t="str">
        <f t="shared" si="7"/>
        <v>(0.278 * E1_13_11_2_mRNA)-(0.00000278 * E1_13_11_2)</v>
      </c>
      <c r="K44" s="43" t="str">
        <f t="shared" si="8"/>
        <v>mRNA43: -&gt; E1_13_11_2_mRNA | 0.00292 - (0.0093 * E1_13_11_2_mRNA)</v>
      </c>
      <c r="L44" s="43" t="str">
        <f t="shared" si="9"/>
        <v>Peptide43: -&gt; E1_13_11_2 | (0.278 * E1_13_11_2_mRNA)-(0.00000278 * E1_13_11_2)</v>
      </c>
    </row>
    <row r="45" spans="1:12" ht="43.5" x14ac:dyDescent="0.35">
      <c r="A45" s="58">
        <v>44</v>
      </c>
      <c r="B45" s="58" t="s">
        <v>7274</v>
      </c>
      <c r="C45" s="58" t="str">
        <f t="shared" si="0"/>
        <v>E1_13_11_20_mRNA : E1_13_11_20_mRNA</v>
      </c>
      <c r="D45" s="58" t="str">
        <f t="shared" si="1"/>
        <v>E1_13_11_20 : E1_13_11_20</v>
      </c>
      <c r="E45" s="58" t="str">
        <f t="shared" si="2"/>
        <v>E1_13_11_20_mRNA : 0</v>
      </c>
      <c r="F45" s="58" t="str">
        <f t="shared" si="3"/>
        <v xml:space="preserve">E1_13_11_20 : 0 </v>
      </c>
      <c r="G45" s="58" t="str">
        <f t="shared" si="5"/>
        <v>E1_13_11_20_kcat : 13.7</v>
      </c>
      <c r="H45" s="58" t="str">
        <f t="shared" si="6"/>
        <v>E1_13_11_20_km : 1</v>
      </c>
      <c r="I45" s="43" t="str">
        <f t="shared" si="4"/>
        <v>0.00292 - (0.0093 * E1_13_11_20_mRNA)</v>
      </c>
      <c r="J45" s="43" t="str">
        <f t="shared" si="7"/>
        <v>(0.278 * E1_13_11_20_mRNA)-(0.00000278 * E1_13_11_20)</v>
      </c>
      <c r="K45" s="43" t="str">
        <f t="shared" si="8"/>
        <v>mRNA44: -&gt; E1_13_11_20_mRNA | 0.00292 - (0.0093 * E1_13_11_20_mRNA)</v>
      </c>
      <c r="L45" s="43" t="str">
        <f t="shared" si="9"/>
        <v>Peptide44: -&gt; E1_13_11_20 | (0.278 * E1_13_11_20_mRNA)-(0.00000278 * E1_13_11_20)</v>
      </c>
    </row>
    <row r="46" spans="1:12" ht="43.5" x14ac:dyDescent="0.35">
      <c r="A46" s="58">
        <v>45</v>
      </c>
      <c r="B46" s="58" t="s">
        <v>7275</v>
      </c>
      <c r="C46" s="58" t="str">
        <f t="shared" si="0"/>
        <v>E1_13_11_24_mRNA : E1_13_11_24_mRNA</v>
      </c>
      <c r="D46" s="58" t="str">
        <f t="shared" si="1"/>
        <v>E1_13_11_24 : E1_13_11_24</v>
      </c>
      <c r="E46" s="58" t="str">
        <f t="shared" si="2"/>
        <v>E1_13_11_24_mRNA : 0</v>
      </c>
      <c r="F46" s="58" t="str">
        <f t="shared" si="3"/>
        <v xml:space="preserve">E1_13_11_24 : 0 </v>
      </c>
      <c r="G46" s="58" t="str">
        <f t="shared" si="5"/>
        <v>E1_13_11_24_kcat : 13.7</v>
      </c>
      <c r="H46" s="58" t="str">
        <f t="shared" si="6"/>
        <v>E1_13_11_24_km : 1</v>
      </c>
      <c r="I46" s="43" t="str">
        <f t="shared" si="4"/>
        <v>0.00292 - (0.0093 * E1_13_11_24_mRNA)</v>
      </c>
      <c r="J46" s="43" t="str">
        <f t="shared" si="7"/>
        <v>(0.278 * E1_13_11_24_mRNA)-(0.00000278 * E1_13_11_24)</v>
      </c>
      <c r="K46" s="43" t="str">
        <f t="shared" si="8"/>
        <v>mRNA45: -&gt; E1_13_11_24_mRNA | 0.00292 - (0.0093 * E1_13_11_24_mRNA)</v>
      </c>
      <c r="L46" s="43" t="str">
        <f t="shared" si="9"/>
        <v>Peptide45: -&gt; E1_13_11_24 | (0.278 * E1_13_11_24_mRNA)-(0.00000278 * E1_13_11_24)</v>
      </c>
    </row>
    <row r="47" spans="1:12" ht="43.5" x14ac:dyDescent="0.35">
      <c r="A47" s="58">
        <v>46</v>
      </c>
      <c r="B47" s="58" t="s">
        <v>7276</v>
      </c>
      <c r="C47" s="58" t="str">
        <f t="shared" si="0"/>
        <v>E1_13_11_53_mRNA : E1_13_11_53_mRNA</v>
      </c>
      <c r="D47" s="58" t="str">
        <f t="shared" si="1"/>
        <v>E1_13_11_53 : E1_13_11_53</v>
      </c>
      <c r="E47" s="58" t="str">
        <f t="shared" si="2"/>
        <v>E1_13_11_53_mRNA : 0</v>
      </c>
      <c r="F47" s="58" t="str">
        <f t="shared" si="3"/>
        <v xml:space="preserve">E1_13_11_53 : 0 </v>
      </c>
      <c r="G47" s="58" t="str">
        <f t="shared" si="5"/>
        <v>E1_13_11_53_kcat : 13.7</v>
      </c>
      <c r="H47" s="58" t="str">
        <f t="shared" si="6"/>
        <v>E1_13_11_53_km : 1</v>
      </c>
      <c r="I47" s="43" t="str">
        <f t="shared" si="4"/>
        <v>0.00292 - (0.0093 * E1_13_11_53_mRNA)</v>
      </c>
      <c r="J47" s="43" t="str">
        <f t="shared" si="7"/>
        <v>(0.278 * E1_13_11_53_mRNA)-(0.00000278 * E1_13_11_53)</v>
      </c>
      <c r="K47" s="43" t="str">
        <f t="shared" si="8"/>
        <v>mRNA46: -&gt; E1_13_11_53_mRNA | 0.00292 - (0.0093 * E1_13_11_53_mRNA)</v>
      </c>
      <c r="L47" s="43" t="str">
        <f t="shared" si="9"/>
        <v>Peptide46: -&gt; E1_13_11_53 | (0.278 * E1_13_11_53_mRNA)-(0.00000278 * E1_13_11_53)</v>
      </c>
    </row>
    <row r="48" spans="1:12" ht="43.5" x14ac:dyDescent="0.35">
      <c r="A48" s="58">
        <v>47</v>
      </c>
      <c r="B48" s="58" t="s">
        <v>7277</v>
      </c>
      <c r="C48" s="58" t="str">
        <f t="shared" si="0"/>
        <v>E1_14_12_17_mRNA : E1_14_12_17_mRNA</v>
      </c>
      <c r="D48" s="58" t="str">
        <f t="shared" si="1"/>
        <v>E1_14_12_17 : E1_14_12_17</v>
      </c>
      <c r="E48" s="58" t="str">
        <f t="shared" si="2"/>
        <v>E1_14_12_17_mRNA : 0</v>
      </c>
      <c r="F48" s="58" t="str">
        <f t="shared" si="3"/>
        <v xml:space="preserve">E1_14_12_17 : 0 </v>
      </c>
      <c r="G48" s="58" t="str">
        <f t="shared" si="5"/>
        <v>E1_14_12_17_kcat : 13.7</v>
      </c>
      <c r="H48" s="58" t="str">
        <f t="shared" si="6"/>
        <v>E1_14_12_17_km : 1</v>
      </c>
      <c r="I48" s="43" t="str">
        <f t="shared" si="4"/>
        <v>0.00292 - (0.0093 * E1_14_12_17_mRNA)</v>
      </c>
      <c r="J48" s="43" t="str">
        <f t="shared" si="7"/>
        <v>(0.278 * E1_14_12_17_mRNA)-(0.00000278 * E1_14_12_17)</v>
      </c>
      <c r="K48" s="43" t="str">
        <f t="shared" si="8"/>
        <v>mRNA47: -&gt; E1_14_12_17_mRNA | 0.00292 - (0.0093 * E1_14_12_17_mRNA)</v>
      </c>
      <c r="L48" s="43" t="str">
        <f t="shared" si="9"/>
        <v>Peptide47: -&gt; E1_14_12_17 | (0.278 * E1_14_12_17_mRNA)-(0.00000278 * E1_14_12_17)</v>
      </c>
    </row>
    <row r="49" spans="1:12" ht="43.5" x14ac:dyDescent="0.35">
      <c r="A49" s="58">
        <v>48</v>
      </c>
      <c r="B49" s="58" t="s">
        <v>7278</v>
      </c>
      <c r="C49" s="58" t="str">
        <f t="shared" si="0"/>
        <v>E1_14_14_1_mRNA : E1_14_14_1_mRNA</v>
      </c>
      <c r="D49" s="58" t="str">
        <f t="shared" si="1"/>
        <v>E1_14_14_1 : E1_14_14_1</v>
      </c>
      <c r="E49" s="58" t="str">
        <f t="shared" si="2"/>
        <v>E1_14_14_1_mRNA : 0</v>
      </c>
      <c r="F49" s="58" t="str">
        <f t="shared" si="3"/>
        <v xml:space="preserve">E1_14_14_1 : 0 </v>
      </c>
      <c r="G49" s="58" t="str">
        <f t="shared" si="5"/>
        <v>E1_14_14_1_kcat : 13.7</v>
      </c>
      <c r="H49" s="58" t="str">
        <f t="shared" si="6"/>
        <v>E1_14_14_1_km : 1</v>
      </c>
      <c r="I49" s="43" t="str">
        <f t="shared" si="4"/>
        <v>0.00292 - (0.0093 * E1_14_14_1_mRNA)</v>
      </c>
      <c r="J49" s="43" t="str">
        <f t="shared" si="7"/>
        <v>(0.278 * E1_14_14_1_mRNA)-(0.00000278 * E1_14_14_1)</v>
      </c>
      <c r="K49" s="43" t="str">
        <f t="shared" si="8"/>
        <v>mRNA48: -&gt; E1_14_14_1_mRNA | 0.00292 - (0.0093 * E1_14_14_1_mRNA)</v>
      </c>
      <c r="L49" s="43" t="str">
        <f t="shared" si="9"/>
        <v>Peptide48: -&gt; E1_14_14_1 | (0.278 * E1_14_14_1_mRNA)-(0.00000278 * E1_14_14_1)</v>
      </c>
    </row>
    <row r="50" spans="1:12" ht="43.5" x14ac:dyDescent="0.35">
      <c r="A50" s="58">
        <v>49</v>
      </c>
      <c r="B50" s="58" t="s">
        <v>7279</v>
      </c>
      <c r="C50" s="58" t="str">
        <f t="shared" si="0"/>
        <v>E1_14_14_47_mRNA : E1_14_14_47_mRNA</v>
      </c>
      <c r="D50" s="58" t="str">
        <f t="shared" si="1"/>
        <v>E1_14_14_47 : E1_14_14_47</v>
      </c>
      <c r="E50" s="58" t="str">
        <f t="shared" si="2"/>
        <v>E1_14_14_47_mRNA : 0</v>
      </c>
      <c r="F50" s="58" t="str">
        <f t="shared" si="3"/>
        <v xml:space="preserve">E1_14_14_47 : 0 </v>
      </c>
      <c r="G50" s="58" t="str">
        <f t="shared" si="5"/>
        <v>E1_14_14_47_kcat : 13.7</v>
      </c>
      <c r="H50" s="58" t="str">
        <f t="shared" si="6"/>
        <v>E1_14_14_47_km : 1</v>
      </c>
      <c r="I50" s="43" t="str">
        <f t="shared" si="4"/>
        <v>0.00292 - (0.0093 * E1_14_14_47_mRNA)</v>
      </c>
      <c r="J50" s="43" t="str">
        <f t="shared" si="7"/>
        <v>(0.278 * E1_14_14_47_mRNA)-(0.00000278 * E1_14_14_47)</v>
      </c>
      <c r="K50" s="43" t="str">
        <f t="shared" si="8"/>
        <v>mRNA49: -&gt; E1_14_14_47_mRNA | 0.00292 - (0.0093 * E1_14_14_47_mRNA)</v>
      </c>
      <c r="L50" s="43" t="str">
        <f t="shared" si="9"/>
        <v>Peptide49: -&gt; E1_14_14_47 | (0.278 * E1_14_14_47_mRNA)-(0.00000278 * E1_14_14_47)</v>
      </c>
    </row>
    <row r="51" spans="1:12" ht="43.5" x14ac:dyDescent="0.35">
      <c r="A51" s="58">
        <v>50</v>
      </c>
      <c r="B51" s="58" t="s">
        <v>7280</v>
      </c>
      <c r="C51" s="58" t="str">
        <f t="shared" si="0"/>
        <v>E1_14_14_5_mRNA : E1_14_14_5_mRNA</v>
      </c>
      <c r="D51" s="58" t="str">
        <f t="shared" si="1"/>
        <v>E1_14_14_5 : E1_14_14_5</v>
      </c>
      <c r="E51" s="58" t="str">
        <f t="shared" si="2"/>
        <v>E1_14_14_5_mRNA : 0</v>
      </c>
      <c r="F51" s="58" t="str">
        <f t="shared" si="3"/>
        <v xml:space="preserve">E1_14_14_5 : 0 </v>
      </c>
      <c r="G51" s="58" t="str">
        <f t="shared" si="5"/>
        <v>E1_14_14_5_kcat : 13.7</v>
      </c>
      <c r="H51" s="58" t="str">
        <f t="shared" si="6"/>
        <v>E1_14_14_5_km : 1</v>
      </c>
      <c r="I51" s="43" t="str">
        <f t="shared" si="4"/>
        <v>0.00292 - (0.0093 * E1_14_14_5_mRNA)</v>
      </c>
      <c r="J51" s="43" t="str">
        <f t="shared" si="7"/>
        <v>(0.278 * E1_14_14_5_mRNA)-(0.00000278 * E1_14_14_5)</v>
      </c>
      <c r="K51" s="43" t="str">
        <f t="shared" si="8"/>
        <v>mRNA50: -&gt; E1_14_14_5_mRNA | 0.00292 - (0.0093 * E1_14_14_5_mRNA)</v>
      </c>
      <c r="L51" s="43" t="str">
        <f t="shared" si="9"/>
        <v>Peptide50: -&gt; E1_14_14_5 | (0.278 * E1_14_14_5_mRNA)-(0.00000278 * E1_14_14_5)</v>
      </c>
    </row>
    <row r="52" spans="1:12" ht="43.5" x14ac:dyDescent="0.35">
      <c r="A52" s="58">
        <v>51</v>
      </c>
      <c r="B52" s="58" t="s">
        <v>7281</v>
      </c>
      <c r="C52" s="58" t="str">
        <f t="shared" si="0"/>
        <v>E1_14_14_9_mRNA : E1_14_14_9_mRNA</v>
      </c>
      <c r="D52" s="58" t="str">
        <f t="shared" si="1"/>
        <v>E1_14_14_9 : E1_14_14_9</v>
      </c>
      <c r="E52" s="58" t="str">
        <f t="shared" si="2"/>
        <v>E1_14_14_9_mRNA : 0</v>
      </c>
      <c r="F52" s="58" t="str">
        <f t="shared" si="3"/>
        <v xml:space="preserve">E1_14_14_9 : 0 </v>
      </c>
      <c r="G52" s="58" t="str">
        <f t="shared" si="5"/>
        <v>E1_14_14_9_kcat : 13.7</v>
      </c>
      <c r="H52" s="58" t="str">
        <f t="shared" si="6"/>
        <v>E1_14_14_9_km : 1</v>
      </c>
      <c r="I52" s="43" t="str">
        <f t="shared" si="4"/>
        <v>0.00292 - (0.0093 * E1_14_14_9_mRNA)</v>
      </c>
      <c r="J52" s="43" t="str">
        <f t="shared" si="7"/>
        <v>(0.278 * E1_14_14_9_mRNA)-(0.00000278 * E1_14_14_9)</v>
      </c>
      <c r="K52" s="43" t="str">
        <f t="shared" si="8"/>
        <v>mRNA51: -&gt; E1_14_14_9_mRNA | 0.00292 - (0.0093 * E1_14_14_9_mRNA)</v>
      </c>
      <c r="L52" s="43" t="str">
        <f t="shared" si="9"/>
        <v>Peptide51: -&gt; E1_14_14_9 | (0.278 * E1_14_14_9_mRNA)-(0.00000278 * E1_14_14_9)</v>
      </c>
    </row>
    <row r="53" spans="1:12" ht="43.5" x14ac:dyDescent="0.35">
      <c r="A53" s="58">
        <v>52</v>
      </c>
      <c r="B53" s="58" t="s">
        <v>7282</v>
      </c>
      <c r="C53" s="58" t="str">
        <f t="shared" si="0"/>
        <v>E1_14_15_13_mRNA : E1_14_15_13_mRNA</v>
      </c>
      <c r="D53" s="58" t="str">
        <f t="shared" si="1"/>
        <v>E1_14_15_13 : E1_14_15_13</v>
      </c>
      <c r="E53" s="58" t="str">
        <f t="shared" si="2"/>
        <v>E1_14_15_13_mRNA : 0</v>
      </c>
      <c r="F53" s="58" t="str">
        <f t="shared" si="3"/>
        <v xml:space="preserve">E1_14_15_13 : 0 </v>
      </c>
      <c r="G53" s="58" t="str">
        <f t="shared" si="5"/>
        <v>E1_14_15_13_kcat : 13.7</v>
      </c>
      <c r="H53" s="58" t="str">
        <f t="shared" si="6"/>
        <v>E1_14_15_13_km : 1</v>
      </c>
      <c r="I53" s="43" t="str">
        <f t="shared" si="4"/>
        <v>0.00292 - (0.0093 * E1_14_15_13_mRNA)</v>
      </c>
      <c r="J53" s="43" t="str">
        <f t="shared" si="7"/>
        <v>(0.278 * E1_14_15_13_mRNA)-(0.00000278 * E1_14_15_13)</v>
      </c>
      <c r="K53" s="43" t="str">
        <f t="shared" si="8"/>
        <v>mRNA52: -&gt; E1_14_15_13_mRNA | 0.00292 - (0.0093 * E1_14_15_13_mRNA)</v>
      </c>
      <c r="L53" s="43" t="str">
        <f t="shared" si="9"/>
        <v>Peptide52: -&gt; E1_14_15_13 | (0.278 * E1_14_15_13_mRNA)-(0.00000278 * E1_14_15_13)</v>
      </c>
    </row>
    <row r="54" spans="1:12" ht="43.5" x14ac:dyDescent="0.35">
      <c r="A54" s="58">
        <v>53</v>
      </c>
      <c r="B54" s="58" t="s">
        <v>7283</v>
      </c>
      <c r="C54" s="58" t="str">
        <f t="shared" si="0"/>
        <v>E1_15_1_1_mRNA : E1_15_1_1_mRNA</v>
      </c>
      <c r="D54" s="58" t="str">
        <f t="shared" si="1"/>
        <v>E1_15_1_1 : E1_15_1_1</v>
      </c>
      <c r="E54" s="58" t="str">
        <f t="shared" si="2"/>
        <v>E1_15_1_1_mRNA : 0</v>
      </c>
      <c r="F54" s="58" t="str">
        <f t="shared" si="3"/>
        <v xml:space="preserve">E1_15_1_1 : 0 </v>
      </c>
      <c r="G54" s="58" t="str">
        <f t="shared" si="5"/>
        <v>E1_15_1_1_kcat : 13.7</v>
      </c>
      <c r="H54" s="58" t="str">
        <f t="shared" si="6"/>
        <v>E1_15_1_1_km : 1</v>
      </c>
      <c r="I54" s="43" t="str">
        <f t="shared" si="4"/>
        <v>0.00292 - (0.0093 * E1_15_1_1_mRNA)</v>
      </c>
      <c r="J54" s="43" t="str">
        <f t="shared" si="7"/>
        <v>(0.278 * E1_15_1_1_mRNA)-(0.00000278 * E1_15_1_1)</v>
      </c>
      <c r="K54" s="43" t="str">
        <f t="shared" si="8"/>
        <v>mRNA53: -&gt; E1_15_1_1_mRNA | 0.00292 - (0.0093 * E1_15_1_1_mRNA)</v>
      </c>
      <c r="L54" s="43" t="str">
        <f t="shared" si="9"/>
        <v>Peptide53: -&gt; E1_15_1_1 | (0.278 * E1_15_1_1_mRNA)-(0.00000278 * E1_15_1_1)</v>
      </c>
    </row>
    <row r="55" spans="1:12" ht="43.5" x14ac:dyDescent="0.35">
      <c r="A55" s="58">
        <v>54</v>
      </c>
      <c r="B55" s="58" t="s">
        <v>7284</v>
      </c>
      <c r="C55" s="58" t="str">
        <f t="shared" si="0"/>
        <v>E1_17_1_4_mRNA : E1_17_1_4_mRNA</v>
      </c>
      <c r="D55" s="58" t="str">
        <f t="shared" si="1"/>
        <v>E1_17_1_4 : E1_17_1_4</v>
      </c>
      <c r="E55" s="58" t="str">
        <f t="shared" si="2"/>
        <v>E1_17_1_4_mRNA : 0</v>
      </c>
      <c r="F55" s="58" t="str">
        <f t="shared" si="3"/>
        <v xml:space="preserve">E1_17_1_4 : 0 </v>
      </c>
      <c r="G55" s="58" t="str">
        <f t="shared" si="5"/>
        <v>E1_17_1_4_kcat : 13.7</v>
      </c>
      <c r="H55" s="58" t="str">
        <f t="shared" si="6"/>
        <v>E1_17_1_4_km : 1</v>
      </c>
      <c r="I55" s="43" t="str">
        <f t="shared" si="4"/>
        <v>0.00292 - (0.0093 * E1_17_1_4_mRNA)</v>
      </c>
      <c r="J55" s="43" t="str">
        <f t="shared" si="7"/>
        <v>(0.278 * E1_17_1_4_mRNA)-(0.00000278 * E1_17_1_4)</v>
      </c>
      <c r="K55" s="43" t="str">
        <f t="shared" si="8"/>
        <v>mRNA54: -&gt; E1_17_1_4_mRNA | 0.00292 - (0.0093 * E1_17_1_4_mRNA)</v>
      </c>
      <c r="L55" s="43" t="str">
        <f t="shared" si="9"/>
        <v>Peptide54: -&gt; E1_17_1_4 | (0.278 * E1_17_1_4_mRNA)-(0.00000278 * E1_17_1_4)</v>
      </c>
    </row>
    <row r="56" spans="1:12" ht="43.5" x14ac:dyDescent="0.35">
      <c r="A56" s="58">
        <v>55</v>
      </c>
      <c r="B56" s="58" t="s">
        <v>7285</v>
      </c>
      <c r="C56" s="58" t="str">
        <f t="shared" si="0"/>
        <v>E1_17_1_8_mRNA : E1_17_1_8_mRNA</v>
      </c>
      <c r="D56" s="58" t="str">
        <f t="shared" si="1"/>
        <v>E1_17_1_8 : E1_17_1_8</v>
      </c>
      <c r="E56" s="58" t="str">
        <f t="shared" si="2"/>
        <v>E1_17_1_8_mRNA : 0</v>
      </c>
      <c r="F56" s="58" t="str">
        <f t="shared" si="3"/>
        <v xml:space="preserve">E1_17_1_8 : 0 </v>
      </c>
      <c r="G56" s="58" t="str">
        <f t="shared" si="5"/>
        <v>E1_17_1_8_kcat : 13.7</v>
      </c>
      <c r="H56" s="58" t="str">
        <f t="shared" si="6"/>
        <v>E1_17_1_8_km : 1</v>
      </c>
      <c r="I56" s="43" t="str">
        <f t="shared" si="4"/>
        <v>0.00292 - (0.0093 * E1_17_1_8_mRNA)</v>
      </c>
      <c r="J56" s="43" t="str">
        <f t="shared" si="7"/>
        <v>(0.278 * E1_17_1_8_mRNA)-(0.00000278 * E1_17_1_8)</v>
      </c>
      <c r="K56" s="43" t="str">
        <f t="shared" si="8"/>
        <v>mRNA55: -&gt; E1_17_1_8_mRNA | 0.00292 - (0.0093 * E1_17_1_8_mRNA)</v>
      </c>
      <c r="L56" s="43" t="str">
        <f t="shared" si="9"/>
        <v>Peptide55: -&gt; E1_17_1_8 | (0.278 * E1_17_1_8_mRNA)-(0.00000278 * E1_17_1_8)</v>
      </c>
    </row>
    <row r="57" spans="1:12" ht="43.5" x14ac:dyDescent="0.35">
      <c r="A57" s="58">
        <v>56</v>
      </c>
      <c r="B57" s="58" t="s">
        <v>7286</v>
      </c>
      <c r="C57" s="58" t="str">
        <f t="shared" si="0"/>
        <v>E1_17_1_9_mRNA : E1_17_1_9_mRNA</v>
      </c>
      <c r="D57" s="58" t="str">
        <f t="shared" si="1"/>
        <v>E1_17_1_9 : E1_17_1_9</v>
      </c>
      <c r="E57" s="58" t="str">
        <f t="shared" si="2"/>
        <v>E1_17_1_9_mRNA : 0</v>
      </c>
      <c r="F57" s="58" t="str">
        <f t="shared" si="3"/>
        <v xml:space="preserve">E1_17_1_9 : 0 </v>
      </c>
      <c r="G57" s="58" t="str">
        <f t="shared" si="5"/>
        <v>E1_17_1_9_kcat : 13.7</v>
      </c>
      <c r="H57" s="58" t="str">
        <f t="shared" si="6"/>
        <v>E1_17_1_9_km : 1</v>
      </c>
      <c r="I57" s="43" t="str">
        <f t="shared" si="4"/>
        <v>0.00292 - (0.0093 * E1_17_1_9_mRNA)</v>
      </c>
      <c r="J57" s="43" t="str">
        <f t="shared" si="7"/>
        <v>(0.278 * E1_17_1_9_mRNA)-(0.00000278 * E1_17_1_9)</v>
      </c>
      <c r="K57" s="43" t="str">
        <f t="shared" si="8"/>
        <v>mRNA56: -&gt; E1_17_1_9_mRNA | 0.00292 - (0.0093 * E1_17_1_9_mRNA)</v>
      </c>
      <c r="L57" s="43" t="str">
        <f t="shared" si="9"/>
        <v>Peptide56: -&gt; E1_17_1_9 | (0.278 * E1_17_1_9_mRNA)-(0.00000278 * E1_17_1_9)</v>
      </c>
    </row>
    <row r="58" spans="1:12" ht="43.5" x14ac:dyDescent="0.35">
      <c r="A58" s="58">
        <v>57</v>
      </c>
      <c r="B58" s="58" t="s">
        <v>7287</v>
      </c>
      <c r="C58" s="58" t="str">
        <f t="shared" si="0"/>
        <v>E1_17_4_1_mRNA : E1_17_4_1_mRNA</v>
      </c>
      <c r="D58" s="58" t="str">
        <f t="shared" si="1"/>
        <v>E1_17_4_1 : E1_17_4_1</v>
      </c>
      <c r="E58" s="58" t="str">
        <f t="shared" si="2"/>
        <v>E1_17_4_1_mRNA : 0</v>
      </c>
      <c r="F58" s="58" t="str">
        <f t="shared" si="3"/>
        <v xml:space="preserve">E1_17_4_1 : 0 </v>
      </c>
      <c r="G58" s="58" t="str">
        <f t="shared" si="5"/>
        <v>E1_17_4_1_kcat : 13.7</v>
      </c>
      <c r="H58" s="58" t="str">
        <f t="shared" si="6"/>
        <v>E1_17_4_1_km : 1</v>
      </c>
      <c r="I58" s="43" t="str">
        <f t="shared" si="4"/>
        <v>0.00292 - (0.0093 * E1_17_4_1_mRNA)</v>
      </c>
      <c r="J58" s="43" t="str">
        <f t="shared" si="7"/>
        <v>(0.278 * E1_17_4_1_mRNA)-(0.00000278 * E1_17_4_1)</v>
      </c>
      <c r="K58" s="43" t="str">
        <f t="shared" si="8"/>
        <v>mRNA57: -&gt; E1_17_4_1_mRNA | 0.00292 - (0.0093 * E1_17_4_1_mRNA)</v>
      </c>
      <c r="L58" s="43" t="str">
        <f t="shared" si="9"/>
        <v>Peptide57: -&gt; E1_17_4_1 | (0.278 * E1_17_4_1_mRNA)-(0.00000278 * E1_17_4_1)</v>
      </c>
    </row>
    <row r="59" spans="1:12" ht="43.5" x14ac:dyDescent="0.35">
      <c r="A59" s="58">
        <v>58</v>
      </c>
      <c r="B59" s="58" t="s">
        <v>7288</v>
      </c>
      <c r="C59" s="58" t="str">
        <f t="shared" si="0"/>
        <v>E1_17_7_1_mRNA : E1_17_7_1_mRNA</v>
      </c>
      <c r="D59" s="58" t="str">
        <f t="shared" si="1"/>
        <v>E1_17_7_1 : E1_17_7_1</v>
      </c>
      <c r="E59" s="58" t="str">
        <f t="shared" si="2"/>
        <v>E1_17_7_1_mRNA : 0</v>
      </c>
      <c r="F59" s="58" t="str">
        <f t="shared" si="3"/>
        <v xml:space="preserve">E1_17_7_1 : 0 </v>
      </c>
      <c r="G59" s="58" t="str">
        <f t="shared" si="5"/>
        <v>E1_17_7_1_kcat : 13.7</v>
      </c>
      <c r="H59" s="58" t="str">
        <f t="shared" si="6"/>
        <v>E1_17_7_1_km : 1</v>
      </c>
      <c r="I59" s="43" t="str">
        <f t="shared" si="4"/>
        <v>0.00292 - (0.0093 * E1_17_7_1_mRNA)</v>
      </c>
      <c r="J59" s="43" t="str">
        <f t="shared" si="7"/>
        <v>(0.278 * E1_17_7_1_mRNA)-(0.00000278 * E1_17_7_1)</v>
      </c>
      <c r="K59" s="43" t="str">
        <f t="shared" si="8"/>
        <v>mRNA58: -&gt; E1_17_7_1_mRNA | 0.00292 - (0.0093 * E1_17_7_1_mRNA)</v>
      </c>
      <c r="L59" s="43" t="str">
        <f t="shared" si="9"/>
        <v>Peptide58: -&gt; E1_17_7_1 | (0.278 * E1_17_7_1_mRNA)-(0.00000278 * E1_17_7_1)</v>
      </c>
    </row>
    <row r="60" spans="1:12" ht="43.5" x14ac:dyDescent="0.35">
      <c r="A60" s="58">
        <v>59</v>
      </c>
      <c r="B60" s="58" t="s">
        <v>7289</v>
      </c>
      <c r="C60" s="58" t="str">
        <f t="shared" si="0"/>
        <v>E1_17_7_4_mRNA : E1_17_7_4_mRNA</v>
      </c>
      <c r="D60" s="58" t="str">
        <f t="shared" si="1"/>
        <v>E1_17_7_4 : E1_17_7_4</v>
      </c>
      <c r="E60" s="58" t="str">
        <f t="shared" si="2"/>
        <v>E1_17_7_4_mRNA : 0</v>
      </c>
      <c r="F60" s="58" t="str">
        <f t="shared" si="3"/>
        <v xml:space="preserve">E1_17_7_4 : 0 </v>
      </c>
      <c r="G60" s="58" t="str">
        <f t="shared" si="5"/>
        <v>E1_17_7_4_kcat : 13.7</v>
      </c>
      <c r="H60" s="58" t="str">
        <f t="shared" si="6"/>
        <v>E1_17_7_4_km : 1</v>
      </c>
      <c r="I60" s="43" t="str">
        <f t="shared" si="4"/>
        <v>0.00292 - (0.0093 * E1_17_7_4_mRNA)</v>
      </c>
      <c r="J60" s="43" t="str">
        <f t="shared" si="7"/>
        <v>(0.278 * E1_17_7_4_mRNA)-(0.00000278 * E1_17_7_4)</v>
      </c>
      <c r="K60" s="43" t="str">
        <f t="shared" si="8"/>
        <v>mRNA59: -&gt; E1_17_7_4_mRNA | 0.00292 - (0.0093 * E1_17_7_4_mRNA)</v>
      </c>
      <c r="L60" s="43" t="str">
        <f t="shared" si="9"/>
        <v>Peptide59: -&gt; E1_17_7_4 | (0.278 * E1_17_7_4_mRNA)-(0.00000278 * E1_17_7_4)</v>
      </c>
    </row>
    <row r="61" spans="1:12" ht="43.5" x14ac:dyDescent="0.35">
      <c r="A61" s="58">
        <v>60</v>
      </c>
      <c r="B61" s="58" t="s">
        <v>7290</v>
      </c>
      <c r="C61" s="58" t="str">
        <f t="shared" si="0"/>
        <v>E1_17_99_6_mRNA : E1_17_99_6_mRNA</v>
      </c>
      <c r="D61" s="58" t="str">
        <f t="shared" si="1"/>
        <v>E1_17_99_6 : E1_17_99_6</v>
      </c>
      <c r="E61" s="58" t="str">
        <f t="shared" si="2"/>
        <v>E1_17_99_6_mRNA : 0</v>
      </c>
      <c r="F61" s="58" t="str">
        <f t="shared" si="3"/>
        <v xml:space="preserve">E1_17_99_6 : 0 </v>
      </c>
      <c r="G61" s="58" t="str">
        <f t="shared" si="5"/>
        <v>E1_17_99_6_kcat : 13.7</v>
      </c>
      <c r="H61" s="58" t="str">
        <f t="shared" si="6"/>
        <v>E1_17_99_6_km : 1</v>
      </c>
      <c r="I61" s="43" t="str">
        <f t="shared" si="4"/>
        <v>0.00292 - (0.0093 * E1_17_99_6_mRNA)</v>
      </c>
      <c r="J61" s="43" t="str">
        <f t="shared" si="7"/>
        <v>(0.278 * E1_17_99_6_mRNA)-(0.00000278 * E1_17_99_6)</v>
      </c>
      <c r="K61" s="43" t="str">
        <f t="shared" si="8"/>
        <v>mRNA60: -&gt; E1_17_99_6_mRNA | 0.00292 - (0.0093 * E1_17_99_6_mRNA)</v>
      </c>
      <c r="L61" s="43" t="str">
        <f t="shared" si="9"/>
        <v>Peptide60: -&gt; E1_17_99_6 | (0.278 * E1_17_99_6_mRNA)-(0.00000278 * E1_17_99_6)</v>
      </c>
    </row>
    <row r="62" spans="1:12" ht="43.5" x14ac:dyDescent="0.35">
      <c r="A62" s="58">
        <v>61</v>
      </c>
      <c r="B62" s="58" t="s">
        <v>7291</v>
      </c>
      <c r="C62" s="58" t="str">
        <f t="shared" si="0"/>
        <v>E1_18_1_2_mRNA : E1_18_1_2_mRNA</v>
      </c>
      <c r="D62" s="58" t="str">
        <f t="shared" si="1"/>
        <v>E1_18_1_2 : E1_18_1_2</v>
      </c>
      <c r="E62" s="58" t="str">
        <f t="shared" si="2"/>
        <v>E1_18_1_2_mRNA : 0</v>
      </c>
      <c r="F62" s="58" t="str">
        <f t="shared" si="3"/>
        <v xml:space="preserve">E1_18_1_2 : 0 </v>
      </c>
      <c r="G62" s="58" t="str">
        <f t="shared" si="5"/>
        <v>E1_18_1_2_kcat : 13.7</v>
      </c>
      <c r="H62" s="58" t="str">
        <f t="shared" si="6"/>
        <v>E1_18_1_2_km : 1</v>
      </c>
      <c r="I62" s="43" t="str">
        <f t="shared" si="4"/>
        <v>0.00292 - (0.0093 * E1_18_1_2_mRNA)</v>
      </c>
      <c r="J62" s="43" t="str">
        <f t="shared" si="7"/>
        <v>(0.278 * E1_18_1_2_mRNA)-(0.00000278 * E1_18_1_2)</v>
      </c>
      <c r="K62" s="43" t="str">
        <f t="shared" si="8"/>
        <v>mRNA61: -&gt; E1_18_1_2_mRNA | 0.00292 - (0.0093 * E1_18_1_2_mRNA)</v>
      </c>
      <c r="L62" s="43" t="str">
        <f t="shared" si="9"/>
        <v>Peptide61: -&gt; E1_18_1_2 | (0.278 * E1_18_1_2_mRNA)-(0.00000278 * E1_18_1_2)</v>
      </c>
    </row>
    <row r="63" spans="1:12" ht="43.5" x14ac:dyDescent="0.35">
      <c r="A63" s="58">
        <v>62</v>
      </c>
      <c r="B63" s="58" t="s">
        <v>7292</v>
      </c>
      <c r="C63" s="58" t="str">
        <f t="shared" si="0"/>
        <v>E1_2_1_11_mRNA : E1_2_1_11_mRNA</v>
      </c>
      <c r="D63" s="58" t="str">
        <f t="shared" si="1"/>
        <v>E1_2_1_11 : E1_2_1_11</v>
      </c>
      <c r="E63" s="58" t="str">
        <f t="shared" si="2"/>
        <v>E1_2_1_11_mRNA : 0</v>
      </c>
      <c r="F63" s="58" t="str">
        <f t="shared" si="3"/>
        <v xml:space="preserve">E1_2_1_11 : 0 </v>
      </c>
      <c r="G63" s="58" t="str">
        <f t="shared" si="5"/>
        <v>E1_2_1_11_kcat : 13.7</v>
      </c>
      <c r="H63" s="58" t="str">
        <f t="shared" si="6"/>
        <v>E1_2_1_11_km : 1</v>
      </c>
      <c r="I63" s="43" t="str">
        <f t="shared" si="4"/>
        <v>0.00292 - (0.0093 * E1_2_1_11_mRNA)</v>
      </c>
      <c r="J63" s="43" t="str">
        <f t="shared" si="7"/>
        <v>(0.278 * E1_2_1_11_mRNA)-(0.00000278 * E1_2_1_11)</v>
      </c>
      <c r="K63" s="43" t="str">
        <f t="shared" si="8"/>
        <v>mRNA62: -&gt; E1_2_1_11_mRNA | 0.00292 - (0.0093 * E1_2_1_11_mRNA)</v>
      </c>
      <c r="L63" s="43" t="str">
        <f t="shared" si="9"/>
        <v>Peptide62: -&gt; E1_2_1_11 | (0.278 * E1_2_1_11_mRNA)-(0.00000278 * E1_2_1_11)</v>
      </c>
    </row>
    <row r="64" spans="1:12" ht="43.5" x14ac:dyDescent="0.35">
      <c r="A64" s="58">
        <v>63</v>
      </c>
      <c r="B64" s="58" t="s">
        <v>7293</v>
      </c>
      <c r="C64" s="58" t="str">
        <f t="shared" si="0"/>
        <v>E1_2_1_26_mRNA : E1_2_1_26_mRNA</v>
      </c>
      <c r="D64" s="58" t="str">
        <f t="shared" si="1"/>
        <v>E1_2_1_26 : E1_2_1_26</v>
      </c>
      <c r="E64" s="58" t="str">
        <f t="shared" si="2"/>
        <v>E1_2_1_26_mRNA : 0</v>
      </c>
      <c r="F64" s="58" t="str">
        <f t="shared" si="3"/>
        <v xml:space="preserve">E1_2_1_26 : 0 </v>
      </c>
      <c r="G64" s="58" t="str">
        <f t="shared" si="5"/>
        <v>E1_2_1_26_kcat : 13.7</v>
      </c>
      <c r="H64" s="58" t="str">
        <f t="shared" si="6"/>
        <v>E1_2_1_26_km : 1</v>
      </c>
      <c r="I64" s="43" t="str">
        <f t="shared" si="4"/>
        <v>0.00292 - (0.0093 * E1_2_1_26_mRNA)</v>
      </c>
      <c r="J64" s="43" t="str">
        <f t="shared" si="7"/>
        <v>(0.278 * E1_2_1_26_mRNA)-(0.00000278 * E1_2_1_26)</v>
      </c>
      <c r="K64" s="43" t="str">
        <f t="shared" si="8"/>
        <v>mRNA63: -&gt; E1_2_1_26_mRNA | 0.00292 - (0.0093 * E1_2_1_26_mRNA)</v>
      </c>
      <c r="L64" s="43" t="str">
        <f t="shared" si="9"/>
        <v>Peptide63: -&gt; E1_2_1_26 | (0.278 * E1_2_1_26_mRNA)-(0.00000278 * E1_2_1_26)</v>
      </c>
    </row>
    <row r="65" spans="1:12" ht="43.5" x14ac:dyDescent="0.35">
      <c r="A65" s="58">
        <v>64</v>
      </c>
      <c r="B65" s="58" t="s">
        <v>7294</v>
      </c>
      <c r="C65" s="58" t="str">
        <f t="shared" si="0"/>
        <v>E1_2_1_27_mRNA : E1_2_1_27_mRNA</v>
      </c>
      <c r="D65" s="58" t="str">
        <f t="shared" si="1"/>
        <v>E1_2_1_27 : E1_2_1_27</v>
      </c>
      <c r="E65" s="58" t="str">
        <f t="shared" si="2"/>
        <v>E1_2_1_27_mRNA : 0</v>
      </c>
      <c r="F65" s="58" t="str">
        <f t="shared" si="3"/>
        <v xml:space="preserve">E1_2_1_27 : 0 </v>
      </c>
      <c r="G65" s="58" t="str">
        <f t="shared" si="5"/>
        <v>E1_2_1_27_kcat : 13.7</v>
      </c>
      <c r="H65" s="58" t="str">
        <f t="shared" si="6"/>
        <v>E1_2_1_27_km : 1</v>
      </c>
      <c r="I65" s="43" t="str">
        <f t="shared" si="4"/>
        <v>0.00292 - (0.0093 * E1_2_1_27_mRNA)</v>
      </c>
      <c r="J65" s="43" t="str">
        <f t="shared" si="7"/>
        <v>(0.278 * E1_2_1_27_mRNA)-(0.00000278 * E1_2_1_27)</v>
      </c>
      <c r="K65" s="43" t="str">
        <f t="shared" si="8"/>
        <v>mRNA64: -&gt; E1_2_1_27_mRNA | 0.00292 - (0.0093 * E1_2_1_27_mRNA)</v>
      </c>
      <c r="L65" s="43" t="str">
        <f t="shared" si="9"/>
        <v>Peptide64: -&gt; E1_2_1_27 | (0.278 * E1_2_1_27_mRNA)-(0.00000278 * E1_2_1_27)</v>
      </c>
    </row>
    <row r="66" spans="1:12" ht="43.5" x14ac:dyDescent="0.35">
      <c r="A66" s="58">
        <v>65</v>
      </c>
      <c r="B66" s="58" t="s">
        <v>7295</v>
      </c>
      <c r="C66" s="58" t="str">
        <f t="shared" ref="C66:C129" si="10">_xlfn.CONCAT(B66,"_mRNA : ",B66,"_mRNA")</f>
        <v>E1_2_1_28_mRNA : E1_2_1_28_mRNA</v>
      </c>
      <c r="D66" s="58" t="str">
        <f t="shared" ref="D66:D129" si="11">_xlfn.CONCAT(B66," : ",B66)</f>
        <v>E1_2_1_28 : E1_2_1_28</v>
      </c>
      <c r="E66" s="58" t="str">
        <f t="shared" ref="E66:E129" si="12">_xlfn.CONCAT(B66,"_mRNA : ", 0)</f>
        <v>E1_2_1_28_mRNA : 0</v>
      </c>
      <c r="F66" s="58" t="str">
        <f t="shared" ref="F66:F129" si="13">_xlfn.CONCAT(B66," : 0 ")</f>
        <v xml:space="preserve">E1_2_1_28 : 0 </v>
      </c>
      <c r="G66" s="58" t="str">
        <f t="shared" si="5"/>
        <v>E1_2_1_28_kcat : 13.7</v>
      </c>
      <c r="H66" s="58" t="str">
        <f t="shared" si="6"/>
        <v>E1_2_1_28_km : 1</v>
      </c>
      <c r="I66" s="43" t="str">
        <f t="shared" ref="I66:I129" si="14">_xlfn.CONCAT("0.00292 - (0.0093 * ",B66,"_mRNA)")</f>
        <v>0.00292 - (0.0093 * E1_2_1_28_mRNA)</v>
      </c>
      <c r="J66" s="43" t="str">
        <f t="shared" si="7"/>
        <v>(0.278 * E1_2_1_28_mRNA)-(0.00000278 * E1_2_1_28)</v>
      </c>
      <c r="K66" s="43" t="str">
        <f t="shared" si="8"/>
        <v>mRNA65: -&gt; E1_2_1_28_mRNA | 0.00292 - (0.0093 * E1_2_1_28_mRNA)</v>
      </c>
      <c r="L66" s="43" t="str">
        <f t="shared" si="9"/>
        <v>Peptide65: -&gt; E1_2_1_28 | (0.278 * E1_2_1_28_mRNA)-(0.00000278 * E1_2_1_28)</v>
      </c>
    </row>
    <row r="67" spans="1:12" ht="43.5" x14ac:dyDescent="0.35">
      <c r="A67" s="58">
        <v>66</v>
      </c>
      <c r="B67" s="58" t="s">
        <v>7296</v>
      </c>
      <c r="C67" s="58" t="str">
        <f t="shared" si="10"/>
        <v>E1_2_1_3_mRNA : E1_2_1_3_mRNA</v>
      </c>
      <c r="D67" s="58" t="str">
        <f t="shared" si="11"/>
        <v>E1_2_1_3 : E1_2_1_3</v>
      </c>
      <c r="E67" s="58" t="str">
        <f t="shared" si="12"/>
        <v>E1_2_1_3_mRNA : 0</v>
      </c>
      <c r="F67" s="58" t="str">
        <f t="shared" si="13"/>
        <v xml:space="preserve">E1_2_1_3 : 0 </v>
      </c>
      <c r="G67" s="58" t="str">
        <f t="shared" ref="G67:G130" si="15">_xlfn.CONCAT(B67,"_kcat : ", 13.7)</f>
        <v>E1_2_1_3_kcat : 13.7</v>
      </c>
      <c r="H67" s="58" t="str">
        <f t="shared" ref="H67:H130" si="16">_xlfn.CONCAT(B67,"_km : ", 1)</f>
        <v>E1_2_1_3_km : 1</v>
      </c>
      <c r="I67" s="43" t="str">
        <f t="shared" si="14"/>
        <v>0.00292 - (0.0093 * E1_2_1_3_mRNA)</v>
      </c>
      <c r="J67" s="43" t="str">
        <f t="shared" ref="J67:J130" si="17">_xlfn.CONCAT("(0.278 * ",B67,"_mRNA)","-(0.00000278 * ",B67,")")</f>
        <v>(0.278 * E1_2_1_3_mRNA)-(0.00000278 * E1_2_1_3)</v>
      </c>
      <c r="K67" s="43" t="str">
        <f t="shared" ref="K67:K130" si="18">_xlfn.CONCAT("mRNA",A67,": -&gt; ",B67,"_mRNA | ", I67)</f>
        <v>mRNA66: -&gt; E1_2_1_3_mRNA | 0.00292 - (0.0093 * E1_2_1_3_mRNA)</v>
      </c>
      <c r="L67" s="43" t="str">
        <f t="shared" ref="L67:L130" si="19">_xlfn.CONCAT("Peptide",A67,": -&gt; ",B67," | ",J67)</f>
        <v>Peptide66: -&gt; E1_2_1_3 | (0.278 * E1_2_1_3_mRNA)-(0.00000278 * E1_2_1_3)</v>
      </c>
    </row>
    <row r="68" spans="1:12" ht="43.5" x14ac:dyDescent="0.35">
      <c r="A68" s="58">
        <v>67</v>
      </c>
      <c r="B68" s="58" t="s">
        <v>7297</v>
      </c>
      <c r="C68" s="58" t="str">
        <f t="shared" si="10"/>
        <v>E1_2_1_38_mRNA : E1_2_1_38_mRNA</v>
      </c>
      <c r="D68" s="58" t="str">
        <f t="shared" si="11"/>
        <v>E1_2_1_38 : E1_2_1_38</v>
      </c>
      <c r="E68" s="58" t="str">
        <f t="shared" si="12"/>
        <v>E1_2_1_38_mRNA : 0</v>
      </c>
      <c r="F68" s="58" t="str">
        <f t="shared" si="13"/>
        <v xml:space="preserve">E1_2_1_38 : 0 </v>
      </c>
      <c r="G68" s="58" t="str">
        <f t="shared" si="15"/>
        <v>E1_2_1_38_kcat : 13.7</v>
      </c>
      <c r="H68" s="58" t="str">
        <f t="shared" si="16"/>
        <v>E1_2_1_38_km : 1</v>
      </c>
      <c r="I68" s="43" t="str">
        <f t="shared" si="14"/>
        <v>0.00292 - (0.0093 * E1_2_1_38_mRNA)</v>
      </c>
      <c r="J68" s="43" t="str">
        <f t="shared" si="17"/>
        <v>(0.278 * E1_2_1_38_mRNA)-(0.00000278 * E1_2_1_38)</v>
      </c>
      <c r="K68" s="43" t="str">
        <f t="shared" si="18"/>
        <v>mRNA67: -&gt; E1_2_1_38_mRNA | 0.00292 - (0.0093 * E1_2_1_38_mRNA)</v>
      </c>
      <c r="L68" s="43" t="str">
        <f t="shared" si="19"/>
        <v>Peptide67: -&gt; E1_2_1_38 | (0.278 * E1_2_1_38_mRNA)-(0.00000278 * E1_2_1_38)</v>
      </c>
    </row>
    <row r="69" spans="1:12" ht="43.5" x14ac:dyDescent="0.35">
      <c r="A69" s="58">
        <v>68</v>
      </c>
      <c r="B69" s="58" t="s">
        <v>7298</v>
      </c>
      <c r="C69" s="58" t="str">
        <f t="shared" si="10"/>
        <v>E1_2_1_41_mRNA : E1_2_1_41_mRNA</v>
      </c>
      <c r="D69" s="58" t="str">
        <f t="shared" si="11"/>
        <v>E1_2_1_41 : E1_2_1_41</v>
      </c>
      <c r="E69" s="58" t="str">
        <f t="shared" si="12"/>
        <v>E1_2_1_41_mRNA : 0</v>
      </c>
      <c r="F69" s="58" t="str">
        <f t="shared" si="13"/>
        <v xml:space="preserve">E1_2_1_41 : 0 </v>
      </c>
      <c r="G69" s="58" t="str">
        <f t="shared" si="15"/>
        <v>E1_2_1_41_kcat : 13.7</v>
      </c>
      <c r="H69" s="58" t="str">
        <f t="shared" si="16"/>
        <v>E1_2_1_41_km : 1</v>
      </c>
      <c r="I69" s="43" t="str">
        <f t="shared" si="14"/>
        <v>0.00292 - (0.0093 * E1_2_1_41_mRNA)</v>
      </c>
      <c r="J69" s="43" t="str">
        <f t="shared" si="17"/>
        <v>(0.278 * E1_2_1_41_mRNA)-(0.00000278 * E1_2_1_41)</v>
      </c>
      <c r="K69" s="43" t="str">
        <f t="shared" si="18"/>
        <v>mRNA68: -&gt; E1_2_1_41_mRNA | 0.00292 - (0.0093 * E1_2_1_41_mRNA)</v>
      </c>
      <c r="L69" s="43" t="str">
        <f t="shared" si="19"/>
        <v>Peptide68: -&gt; E1_2_1_41 | (0.278 * E1_2_1_41_mRNA)-(0.00000278 * E1_2_1_41)</v>
      </c>
    </row>
    <row r="70" spans="1:12" ht="43.5" x14ac:dyDescent="0.35">
      <c r="A70" s="58">
        <v>69</v>
      </c>
      <c r="B70" s="58" t="s">
        <v>7299</v>
      </c>
      <c r="C70" s="58" t="str">
        <f t="shared" si="10"/>
        <v>E1_2_1_46_mRNA : E1_2_1_46_mRNA</v>
      </c>
      <c r="D70" s="58" t="str">
        <f t="shared" si="11"/>
        <v>E1_2_1_46 : E1_2_1_46</v>
      </c>
      <c r="E70" s="58" t="str">
        <f t="shared" si="12"/>
        <v>E1_2_1_46_mRNA : 0</v>
      </c>
      <c r="F70" s="58" t="str">
        <f t="shared" si="13"/>
        <v xml:space="preserve">E1_2_1_46 : 0 </v>
      </c>
      <c r="G70" s="58" t="str">
        <f t="shared" si="15"/>
        <v>E1_2_1_46_kcat : 13.7</v>
      </c>
      <c r="H70" s="58" t="str">
        <f t="shared" si="16"/>
        <v>E1_2_1_46_km : 1</v>
      </c>
      <c r="I70" s="43" t="str">
        <f t="shared" si="14"/>
        <v>0.00292 - (0.0093 * E1_2_1_46_mRNA)</v>
      </c>
      <c r="J70" s="43" t="str">
        <f t="shared" si="17"/>
        <v>(0.278 * E1_2_1_46_mRNA)-(0.00000278 * E1_2_1_46)</v>
      </c>
      <c r="K70" s="43" t="str">
        <f t="shared" si="18"/>
        <v>mRNA69: -&gt; E1_2_1_46_mRNA | 0.00292 - (0.0093 * E1_2_1_46_mRNA)</v>
      </c>
      <c r="L70" s="43" t="str">
        <f t="shared" si="19"/>
        <v>Peptide69: -&gt; E1_2_1_46 | (0.278 * E1_2_1_46_mRNA)-(0.00000278 * E1_2_1_46)</v>
      </c>
    </row>
    <row r="71" spans="1:12" ht="43.5" x14ac:dyDescent="0.35">
      <c r="A71" s="58">
        <v>70</v>
      </c>
      <c r="B71" s="58" t="s">
        <v>7300</v>
      </c>
      <c r="C71" s="58" t="str">
        <f t="shared" si="10"/>
        <v>E1_2_1_70_mRNA : E1_2_1_70_mRNA</v>
      </c>
      <c r="D71" s="58" t="str">
        <f t="shared" si="11"/>
        <v>E1_2_1_70 : E1_2_1_70</v>
      </c>
      <c r="E71" s="58" t="str">
        <f t="shared" si="12"/>
        <v>E1_2_1_70_mRNA : 0</v>
      </c>
      <c r="F71" s="58" t="str">
        <f t="shared" si="13"/>
        <v xml:space="preserve">E1_2_1_70 : 0 </v>
      </c>
      <c r="G71" s="58" t="str">
        <f t="shared" si="15"/>
        <v>E1_2_1_70_kcat : 13.7</v>
      </c>
      <c r="H71" s="58" t="str">
        <f t="shared" si="16"/>
        <v>E1_2_1_70_km : 1</v>
      </c>
      <c r="I71" s="43" t="str">
        <f t="shared" si="14"/>
        <v>0.00292 - (0.0093 * E1_2_1_70_mRNA)</v>
      </c>
      <c r="J71" s="43" t="str">
        <f t="shared" si="17"/>
        <v>(0.278 * E1_2_1_70_mRNA)-(0.00000278 * E1_2_1_70)</v>
      </c>
      <c r="K71" s="43" t="str">
        <f t="shared" si="18"/>
        <v>mRNA70: -&gt; E1_2_1_70_mRNA | 0.00292 - (0.0093 * E1_2_1_70_mRNA)</v>
      </c>
      <c r="L71" s="43" t="str">
        <f t="shared" si="19"/>
        <v>Peptide70: -&gt; E1_2_1_70 | (0.278 * E1_2_1_70_mRNA)-(0.00000278 * E1_2_1_70)</v>
      </c>
    </row>
    <row r="72" spans="1:12" ht="43.5" x14ac:dyDescent="0.35">
      <c r="A72" s="58">
        <v>71</v>
      </c>
      <c r="B72" s="58" t="s">
        <v>7301</v>
      </c>
      <c r="C72" s="58" t="str">
        <f t="shared" si="10"/>
        <v>E1_2_1_79_mRNA : E1_2_1_79_mRNA</v>
      </c>
      <c r="D72" s="58" t="str">
        <f t="shared" si="11"/>
        <v>E1_2_1_79 : E1_2_1_79</v>
      </c>
      <c r="E72" s="58" t="str">
        <f t="shared" si="12"/>
        <v>E1_2_1_79_mRNA : 0</v>
      </c>
      <c r="F72" s="58" t="str">
        <f t="shared" si="13"/>
        <v xml:space="preserve">E1_2_1_79 : 0 </v>
      </c>
      <c r="G72" s="58" t="str">
        <f t="shared" si="15"/>
        <v>E1_2_1_79_kcat : 13.7</v>
      </c>
      <c r="H72" s="58" t="str">
        <f t="shared" si="16"/>
        <v>E1_2_1_79_km : 1</v>
      </c>
      <c r="I72" s="43" t="str">
        <f t="shared" si="14"/>
        <v>0.00292 - (0.0093 * E1_2_1_79_mRNA)</v>
      </c>
      <c r="J72" s="43" t="str">
        <f t="shared" si="17"/>
        <v>(0.278 * E1_2_1_79_mRNA)-(0.00000278 * E1_2_1_79)</v>
      </c>
      <c r="K72" s="43" t="str">
        <f t="shared" si="18"/>
        <v>mRNA71: -&gt; E1_2_1_79_mRNA | 0.00292 - (0.0093 * E1_2_1_79_mRNA)</v>
      </c>
      <c r="L72" s="43" t="str">
        <f t="shared" si="19"/>
        <v>Peptide71: -&gt; E1_2_1_79 | (0.278 * E1_2_1_79_mRNA)-(0.00000278 * E1_2_1_79)</v>
      </c>
    </row>
    <row r="73" spans="1:12" ht="43.5" x14ac:dyDescent="0.35">
      <c r="A73" s="58">
        <v>72</v>
      </c>
      <c r="B73" s="58" t="s">
        <v>7302</v>
      </c>
      <c r="C73" s="58" t="str">
        <f t="shared" si="10"/>
        <v>E1_2_1_8_mRNA : E1_2_1_8_mRNA</v>
      </c>
      <c r="D73" s="58" t="str">
        <f t="shared" si="11"/>
        <v>E1_2_1_8 : E1_2_1_8</v>
      </c>
      <c r="E73" s="58" t="str">
        <f t="shared" si="12"/>
        <v>E1_2_1_8_mRNA : 0</v>
      </c>
      <c r="F73" s="58" t="str">
        <f t="shared" si="13"/>
        <v xml:space="preserve">E1_2_1_8 : 0 </v>
      </c>
      <c r="G73" s="58" t="str">
        <f t="shared" si="15"/>
        <v>E1_2_1_8_kcat : 13.7</v>
      </c>
      <c r="H73" s="58" t="str">
        <f t="shared" si="16"/>
        <v>E1_2_1_8_km : 1</v>
      </c>
      <c r="I73" s="43" t="str">
        <f t="shared" si="14"/>
        <v>0.00292 - (0.0093 * E1_2_1_8_mRNA)</v>
      </c>
      <c r="J73" s="43" t="str">
        <f t="shared" si="17"/>
        <v>(0.278 * E1_2_1_8_mRNA)-(0.00000278 * E1_2_1_8)</v>
      </c>
      <c r="K73" s="43" t="str">
        <f t="shared" si="18"/>
        <v>mRNA72: -&gt; E1_2_1_8_mRNA | 0.00292 - (0.0093 * E1_2_1_8_mRNA)</v>
      </c>
      <c r="L73" s="43" t="str">
        <f t="shared" si="19"/>
        <v>Peptide72: -&gt; E1_2_1_8 | (0.278 * E1_2_1_8_mRNA)-(0.00000278 * E1_2_1_8)</v>
      </c>
    </row>
    <row r="74" spans="1:12" ht="43.5" x14ac:dyDescent="0.35">
      <c r="A74" s="58">
        <v>73</v>
      </c>
      <c r="B74" s="58" t="s">
        <v>7303</v>
      </c>
      <c r="C74" s="58" t="str">
        <f t="shared" si="10"/>
        <v>E1_2_1_88_mRNA : E1_2_1_88_mRNA</v>
      </c>
      <c r="D74" s="58" t="str">
        <f t="shared" si="11"/>
        <v>E1_2_1_88 : E1_2_1_88</v>
      </c>
      <c r="E74" s="58" t="str">
        <f t="shared" si="12"/>
        <v>E1_2_1_88_mRNA : 0</v>
      </c>
      <c r="F74" s="58" t="str">
        <f t="shared" si="13"/>
        <v xml:space="preserve">E1_2_1_88 : 0 </v>
      </c>
      <c r="G74" s="58" t="str">
        <f t="shared" si="15"/>
        <v>E1_2_1_88_kcat : 13.7</v>
      </c>
      <c r="H74" s="58" t="str">
        <f t="shared" si="16"/>
        <v>E1_2_1_88_km : 1</v>
      </c>
      <c r="I74" s="43" t="str">
        <f t="shared" si="14"/>
        <v>0.00292 - (0.0093 * E1_2_1_88_mRNA)</v>
      </c>
      <c r="J74" s="43" t="str">
        <f t="shared" si="17"/>
        <v>(0.278 * E1_2_1_88_mRNA)-(0.00000278 * E1_2_1_88)</v>
      </c>
      <c r="K74" s="43" t="str">
        <f t="shared" si="18"/>
        <v>mRNA73: -&gt; E1_2_1_88_mRNA | 0.00292 - (0.0093 * E1_2_1_88_mRNA)</v>
      </c>
      <c r="L74" s="43" t="str">
        <f t="shared" si="19"/>
        <v>Peptide73: -&gt; E1_2_1_88 | (0.278 * E1_2_1_88_mRNA)-(0.00000278 * E1_2_1_88)</v>
      </c>
    </row>
    <row r="75" spans="1:12" ht="43.5" x14ac:dyDescent="0.35">
      <c r="A75" s="58">
        <v>74</v>
      </c>
      <c r="B75" s="58" t="s">
        <v>7304</v>
      </c>
      <c r="C75" s="58" t="str">
        <f t="shared" si="10"/>
        <v>E1_2_3_3_mRNA : E1_2_3_3_mRNA</v>
      </c>
      <c r="D75" s="58" t="str">
        <f t="shared" si="11"/>
        <v>E1_2_3_3 : E1_2_3_3</v>
      </c>
      <c r="E75" s="58" t="str">
        <f t="shared" si="12"/>
        <v>E1_2_3_3_mRNA : 0</v>
      </c>
      <c r="F75" s="58" t="str">
        <f t="shared" si="13"/>
        <v xml:space="preserve">E1_2_3_3 : 0 </v>
      </c>
      <c r="G75" s="58" t="str">
        <f t="shared" si="15"/>
        <v>E1_2_3_3_kcat : 13.7</v>
      </c>
      <c r="H75" s="58" t="str">
        <f t="shared" si="16"/>
        <v>E1_2_3_3_km : 1</v>
      </c>
      <c r="I75" s="43" t="str">
        <f t="shared" si="14"/>
        <v>0.00292 - (0.0093 * E1_2_3_3_mRNA)</v>
      </c>
      <c r="J75" s="43" t="str">
        <f t="shared" si="17"/>
        <v>(0.278 * E1_2_3_3_mRNA)-(0.00000278 * E1_2_3_3)</v>
      </c>
      <c r="K75" s="43" t="str">
        <f t="shared" si="18"/>
        <v>mRNA74: -&gt; E1_2_3_3_mRNA | 0.00292 - (0.0093 * E1_2_3_3_mRNA)</v>
      </c>
      <c r="L75" s="43" t="str">
        <f t="shared" si="19"/>
        <v>Peptide74: -&gt; E1_2_3_3 | (0.278 * E1_2_3_3_mRNA)-(0.00000278 * E1_2_3_3)</v>
      </c>
    </row>
    <row r="76" spans="1:12" ht="43.5" x14ac:dyDescent="0.35">
      <c r="A76" s="58">
        <v>75</v>
      </c>
      <c r="B76" s="58" t="s">
        <v>7305</v>
      </c>
      <c r="C76" s="58" t="str">
        <f t="shared" si="10"/>
        <v>E1_2_4_1_mRNA : E1_2_4_1_mRNA</v>
      </c>
      <c r="D76" s="58" t="str">
        <f t="shared" si="11"/>
        <v>E1_2_4_1 : E1_2_4_1</v>
      </c>
      <c r="E76" s="58" t="str">
        <f t="shared" si="12"/>
        <v>E1_2_4_1_mRNA : 0</v>
      </c>
      <c r="F76" s="58" t="str">
        <f t="shared" si="13"/>
        <v xml:space="preserve">E1_2_4_1 : 0 </v>
      </c>
      <c r="G76" s="58" t="str">
        <f t="shared" si="15"/>
        <v>E1_2_4_1_kcat : 13.7</v>
      </c>
      <c r="H76" s="58" t="str">
        <f t="shared" si="16"/>
        <v>E1_2_4_1_km : 1</v>
      </c>
      <c r="I76" s="43" t="str">
        <f t="shared" si="14"/>
        <v>0.00292 - (0.0093 * E1_2_4_1_mRNA)</v>
      </c>
      <c r="J76" s="43" t="str">
        <f t="shared" si="17"/>
        <v>(0.278 * E1_2_4_1_mRNA)-(0.00000278 * E1_2_4_1)</v>
      </c>
      <c r="K76" s="43" t="str">
        <f t="shared" si="18"/>
        <v>mRNA75: -&gt; E1_2_4_1_mRNA | 0.00292 - (0.0093 * E1_2_4_1_mRNA)</v>
      </c>
      <c r="L76" s="43" t="str">
        <f t="shared" si="19"/>
        <v>Peptide75: -&gt; E1_2_4_1 | (0.278 * E1_2_4_1_mRNA)-(0.00000278 * E1_2_4_1)</v>
      </c>
    </row>
    <row r="77" spans="1:12" ht="43.5" x14ac:dyDescent="0.35">
      <c r="A77" s="58">
        <v>76</v>
      </c>
      <c r="B77" s="58" t="s">
        <v>7306</v>
      </c>
      <c r="C77" s="58" t="str">
        <f t="shared" si="10"/>
        <v>E1_2_4_2_mRNA : E1_2_4_2_mRNA</v>
      </c>
      <c r="D77" s="58" t="str">
        <f t="shared" si="11"/>
        <v>E1_2_4_2 : E1_2_4_2</v>
      </c>
      <c r="E77" s="58" t="str">
        <f t="shared" si="12"/>
        <v>E1_2_4_2_mRNA : 0</v>
      </c>
      <c r="F77" s="58" t="str">
        <f t="shared" si="13"/>
        <v xml:space="preserve">E1_2_4_2 : 0 </v>
      </c>
      <c r="G77" s="58" t="str">
        <f t="shared" si="15"/>
        <v>E1_2_4_2_kcat : 13.7</v>
      </c>
      <c r="H77" s="58" t="str">
        <f t="shared" si="16"/>
        <v>E1_2_4_2_km : 1</v>
      </c>
      <c r="I77" s="43" t="str">
        <f t="shared" si="14"/>
        <v>0.00292 - (0.0093 * E1_2_4_2_mRNA)</v>
      </c>
      <c r="J77" s="43" t="str">
        <f t="shared" si="17"/>
        <v>(0.278 * E1_2_4_2_mRNA)-(0.00000278 * E1_2_4_2)</v>
      </c>
      <c r="K77" s="43" t="str">
        <f t="shared" si="18"/>
        <v>mRNA76: -&gt; E1_2_4_2_mRNA | 0.00292 - (0.0093 * E1_2_4_2_mRNA)</v>
      </c>
      <c r="L77" s="43" t="str">
        <f t="shared" si="19"/>
        <v>Peptide76: -&gt; E1_2_4_2 | (0.278 * E1_2_4_2_mRNA)-(0.00000278 * E1_2_4_2)</v>
      </c>
    </row>
    <row r="78" spans="1:12" ht="43.5" x14ac:dyDescent="0.35">
      <c r="A78" s="58">
        <v>77</v>
      </c>
      <c r="B78" s="58" t="s">
        <v>7307</v>
      </c>
      <c r="C78" s="58" t="str">
        <f t="shared" si="10"/>
        <v>E1_2_4_4_mRNA : E1_2_4_4_mRNA</v>
      </c>
      <c r="D78" s="58" t="str">
        <f t="shared" si="11"/>
        <v>E1_2_4_4 : E1_2_4_4</v>
      </c>
      <c r="E78" s="58" t="str">
        <f t="shared" si="12"/>
        <v>E1_2_4_4_mRNA : 0</v>
      </c>
      <c r="F78" s="58" t="str">
        <f t="shared" si="13"/>
        <v xml:space="preserve">E1_2_4_4 : 0 </v>
      </c>
      <c r="G78" s="58" t="str">
        <f t="shared" si="15"/>
        <v>E1_2_4_4_kcat : 13.7</v>
      </c>
      <c r="H78" s="58" t="str">
        <f t="shared" si="16"/>
        <v>E1_2_4_4_km : 1</v>
      </c>
      <c r="I78" s="43" t="str">
        <f t="shared" si="14"/>
        <v>0.00292 - (0.0093 * E1_2_4_4_mRNA)</v>
      </c>
      <c r="J78" s="43" t="str">
        <f t="shared" si="17"/>
        <v>(0.278 * E1_2_4_4_mRNA)-(0.00000278 * E1_2_4_4)</v>
      </c>
      <c r="K78" s="43" t="str">
        <f t="shared" si="18"/>
        <v>mRNA77: -&gt; E1_2_4_4_mRNA | 0.00292 - (0.0093 * E1_2_4_4_mRNA)</v>
      </c>
      <c r="L78" s="43" t="str">
        <f t="shared" si="19"/>
        <v>Peptide77: -&gt; E1_2_4_4 | (0.278 * E1_2_4_4_mRNA)-(0.00000278 * E1_2_4_4)</v>
      </c>
    </row>
    <row r="79" spans="1:12" ht="43.5" x14ac:dyDescent="0.35">
      <c r="A79" s="58">
        <v>78</v>
      </c>
      <c r="B79" s="58" t="s">
        <v>7308</v>
      </c>
      <c r="C79" s="58" t="str">
        <f t="shared" si="10"/>
        <v>E1_3_1_104_mRNA : E1_3_1_104_mRNA</v>
      </c>
      <c r="D79" s="58" t="str">
        <f t="shared" si="11"/>
        <v>E1_3_1_104 : E1_3_1_104</v>
      </c>
      <c r="E79" s="58" t="str">
        <f t="shared" si="12"/>
        <v>E1_3_1_104_mRNA : 0</v>
      </c>
      <c r="F79" s="58" t="str">
        <f t="shared" si="13"/>
        <v xml:space="preserve">E1_3_1_104 : 0 </v>
      </c>
      <c r="G79" s="58" t="str">
        <f t="shared" si="15"/>
        <v>E1_3_1_104_kcat : 13.7</v>
      </c>
      <c r="H79" s="58" t="str">
        <f t="shared" si="16"/>
        <v>E1_3_1_104_km : 1</v>
      </c>
      <c r="I79" s="43" t="str">
        <f t="shared" si="14"/>
        <v>0.00292 - (0.0093 * E1_3_1_104_mRNA)</v>
      </c>
      <c r="J79" s="43" t="str">
        <f t="shared" si="17"/>
        <v>(0.278 * E1_3_1_104_mRNA)-(0.00000278 * E1_3_1_104)</v>
      </c>
      <c r="K79" s="43" t="str">
        <f t="shared" si="18"/>
        <v>mRNA78: -&gt; E1_3_1_104_mRNA | 0.00292 - (0.0093 * E1_3_1_104_mRNA)</v>
      </c>
      <c r="L79" s="43" t="str">
        <f t="shared" si="19"/>
        <v>Peptide78: -&gt; E1_3_1_104 | (0.278 * E1_3_1_104_mRNA)-(0.00000278 * E1_3_1_104)</v>
      </c>
    </row>
    <row r="80" spans="1:12" ht="43.5" x14ac:dyDescent="0.35">
      <c r="A80" s="58">
        <v>79</v>
      </c>
      <c r="B80" s="58" t="s">
        <v>7309</v>
      </c>
      <c r="C80" s="58" t="str">
        <f t="shared" si="10"/>
        <v>E1_3_1_12_mRNA : E1_3_1_12_mRNA</v>
      </c>
      <c r="D80" s="58" t="str">
        <f t="shared" si="11"/>
        <v>E1_3_1_12 : E1_3_1_12</v>
      </c>
      <c r="E80" s="58" t="str">
        <f t="shared" si="12"/>
        <v>E1_3_1_12_mRNA : 0</v>
      </c>
      <c r="F80" s="58" t="str">
        <f t="shared" si="13"/>
        <v xml:space="preserve">E1_3_1_12 : 0 </v>
      </c>
      <c r="G80" s="58" t="str">
        <f t="shared" si="15"/>
        <v>E1_3_1_12_kcat : 13.7</v>
      </c>
      <c r="H80" s="58" t="str">
        <f t="shared" si="16"/>
        <v>E1_3_1_12_km : 1</v>
      </c>
      <c r="I80" s="43" t="str">
        <f t="shared" si="14"/>
        <v>0.00292 - (0.0093 * E1_3_1_12_mRNA)</v>
      </c>
      <c r="J80" s="43" t="str">
        <f t="shared" si="17"/>
        <v>(0.278 * E1_3_1_12_mRNA)-(0.00000278 * E1_3_1_12)</v>
      </c>
      <c r="K80" s="43" t="str">
        <f t="shared" si="18"/>
        <v>mRNA79: -&gt; E1_3_1_12_mRNA | 0.00292 - (0.0093 * E1_3_1_12_mRNA)</v>
      </c>
      <c r="L80" s="43" t="str">
        <f t="shared" si="19"/>
        <v>Peptide79: -&gt; E1_3_1_12 | (0.278 * E1_3_1_12_mRNA)-(0.00000278 * E1_3_1_12)</v>
      </c>
    </row>
    <row r="81" spans="1:12" ht="43.5" x14ac:dyDescent="0.35">
      <c r="A81" s="58">
        <v>80</v>
      </c>
      <c r="B81" s="58" t="s">
        <v>7310</v>
      </c>
      <c r="C81" s="58" t="str">
        <f t="shared" si="10"/>
        <v>E1_3_1_14_mRNA : E1_3_1_14_mRNA</v>
      </c>
      <c r="D81" s="58" t="str">
        <f t="shared" si="11"/>
        <v>E1_3_1_14 : E1_3_1_14</v>
      </c>
      <c r="E81" s="58" t="str">
        <f t="shared" si="12"/>
        <v>E1_3_1_14_mRNA : 0</v>
      </c>
      <c r="F81" s="58" t="str">
        <f t="shared" si="13"/>
        <v xml:space="preserve">E1_3_1_14 : 0 </v>
      </c>
      <c r="G81" s="58" t="str">
        <f t="shared" si="15"/>
        <v>E1_3_1_14_kcat : 13.7</v>
      </c>
      <c r="H81" s="58" t="str">
        <f t="shared" si="16"/>
        <v>E1_3_1_14_km : 1</v>
      </c>
      <c r="I81" s="43" t="str">
        <f t="shared" si="14"/>
        <v>0.00292 - (0.0093 * E1_3_1_14_mRNA)</v>
      </c>
      <c r="J81" s="43" t="str">
        <f t="shared" si="17"/>
        <v>(0.278 * E1_3_1_14_mRNA)-(0.00000278 * E1_3_1_14)</v>
      </c>
      <c r="K81" s="43" t="str">
        <f t="shared" si="18"/>
        <v>mRNA80: -&gt; E1_3_1_14_mRNA | 0.00292 - (0.0093 * E1_3_1_14_mRNA)</v>
      </c>
      <c r="L81" s="43" t="str">
        <f t="shared" si="19"/>
        <v>Peptide80: -&gt; E1_3_1_14 | (0.278 * E1_3_1_14_mRNA)-(0.00000278 * E1_3_1_14)</v>
      </c>
    </row>
    <row r="82" spans="1:12" ht="43.5" x14ac:dyDescent="0.35">
      <c r="A82" s="58">
        <v>81</v>
      </c>
      <c r="B82" s="58" t="s">
        <v>7311</v>
      </c>
      <c r="C82" s="58" t="str">
        <f t="shared" si="10"/>
        <v>E1_3_1_28_mRNA : E1_3_1_28_mRNA</v>
      </c>
      <c r="D82" s="58" t="str">
        <f t="shared" si="11"/>
        <v>E1_3_1_28 : E1_3_1_28</v>
      </c>
      <c r="E82" s="58" t="str">
        <f t="shared" si="12"/>
        <v>E1_3_1_28_mRNA : 0</v>
      </c>
      <c r="F82" s="58" t="str">
        <f t="shared" si="13"/>
        <v xml:space="preserve">E1_3_1_28 : 0 </v>
      </c>
      <c r="G82" s="58" t="str">
        <f t="shared" si="15"/>
        <v>E1_3_1_28_kcat : 13.7</v>
      </c>
      <c r="H82" s="58" t="str">
        <f t="shared" si="16"/>
        <v>E1_3_1_28_km : 1</v>
      </c>
      <c r="I82" s="43" t="str">
        <f t="shared" si="14"/>
        <v>0.00292 - (0.0093 * E1_3_1_28_mRNA)</v>
      </c>
      <c r="J82" s="43" t="str">
        <f t="shared" si="17"/>
        <v>(0.278 * E1_3_1_28_mRNA)-(0.00000278 * E1_3_1_28)</v>
      </c>
      <c r="K82" s="43" t="str">
        <f t="shared" si="18"/>
        <v>mRNA81: -&gt; E1_3_1_28_mRNA | 0.00292 - (0.0093 * E1_3_1_28_mRNA)</v>
      </c>
      <c r="L82" s="43" t="str">
        <f t="shared" si="19"/>
        <v>Peptide81: -&gt; E1_3_1_28 | (0.278 * E1_3_1_28_mRNA)-(0.00000278 * E1_3_1_28)</v>
      </c>
    </row>
    <row r="83" spans="1:12" ht="43.5" x14ac:dyDescent="0.35">
      <c r="A83" s="58">
        <v>82</v>
      </c>
      <c r="B83" s="58" t="s">
        <v>7312</v>
      </c>
      <c r="C83" s="58" t="str">
        <f t="shared" si="10"/>
        <v>E1_3_1_34_mRNA : E1_3_1_34_mRNA</v>
      </c>
      <c r="D83" s="58" t="str">
        <f t="shared" si="11"/>
        <v>E1_3_1_34 : E1_3_1_34</v>
      </c>
      <c r="E83" s="58" t="str">
        <f t="shared" si="12"/>
        <v>E1_3_1_34_mRNA : 0</v>
      </c>
      <c r="F83" s="58" t="str">
        <f t="shared" si="13"/>
        <v xml:space="preserve">E1_3_1_34 : 0 </v>
      </c>
      <c r="G83" s="58" t="str">
        <f t="shared" si="15"/>
        <v>E1_3_1_34_kcat : 13.7</v>
      </c>
      <c r="H83" s="58" t="str">
        <f t="shared" si="16"/>
        <v>E1_3_1_34_km : 1</v>
      </c>
      <c r="I83" s="43" t="str">
        <f t="shared" si="14"/>
        <v>0.00292 - (0.0093 * E1_3_1_34_mRNA)</v>
      </c>
      <c r="J83" s="43" t="str">
        <f t="shared" si="17"/>
        <v>(0.278 * E1_3_1_34_mRNA)-(0.00000278 * E1_3_1_34)</v>
      </c>
      <c r="K83" s="43" t="str">
        <f t="shared" si="18"/>
        <v>mRNA82: -&gt; E1_3_1_34_mRNA | 0.00292 - (0.0093 * E1_3_1_34_mRNA)</v>
      </c>
      <c r="L83" s="43" t="str">
        <f t="shared" si="19"/>
        <v>Peptide82: -&gt; E1_3_1_34 | (0.278 * E1_3_1_34_mRNA)-(0.00000278 * E1_3_1_34)</v>
      </c>
    </row>
    <row r="84" spans="1:12" ht="43.5" x14ac:dyDescent="0.35">
      <c r="A84" s="58">
        <v>83</v>
      </c>
      <c r="B84" s="58" t="s">
        <v>7313</v>
      </c>
      <c r="C84" s="58" t="str">
        <f t="shared" si="10"/>
        <v>E1_3_1_76_mRNA : E1_3_1_76_mRNA</v>
      </c>
      <c r="D84" s="58" t="str">
        <f t="shared" si="11"/>
        <v>E1_3_1_76 : E1_3_1_76</v>
      </c>
      <c r="E84" s="58" t="str">
        <f t="shared" si="12"/>
        <v>E1_3_1_76_mRNA : 0</v>
      </c>
      <c r="F84" s="58" t="str">
        <f t="shared" si="13"/>
        <v xml:space="preserve">E1_3_1_76 : 0 </v>
      </c>
      <c r="G84" s="58" t="str">
        <f t="shared" si="15"/>
        <v>E1_3_1_76_kcat : 13.7</v>
      </c>
      <c r="H84" s="58" t="str">
        <f t="shared" si="16"/>
        <v>E1_3_1_76_km : 1</v>
      </c>
      <c r="I84" s="43" t="str">
        <f t="shared" si="14"/>
        <v>0.00292 - (0.0093 * E1_3_1_76_mRNA)</v>
      </c>
      <c r="J84" s="43" t="str">
        <f t="shared" si="17"/>
        <v>(0.278 * E1_3_1_76_mRNA)-(0.00000278 * E1_3_1_76)</v>
      </c>
      <c r="K84" s="43" t="str">
        <f t="shared" si="18"/>
        <v>mRNA83: -&gt; E1_3_1_76_mRNA | 0.00292 - (0.0093 * E1_3_1_76_mRNA)</v>
      </c>
      <c r="L84" s="43" t="str">
        <f t="shared" si="19"/>
        <v>Peptide83: -&gt; E1_3_1_76 | (0.278 * E1_3_1_76_mRNA)-(0.00000278 * E1_3_1_76)</v>
      </c>
    </row>
    <row r="85" spans="1:12" ht="43.5" x14ac:dyDescent="0.35">
      <c r="A85" s="58">
        <v>84</v>
      </c>
      <c r="B85" s="58" t="s">
        <v>7314</v>
      </c>
      <c r="C85" s="58" t="str">
        <f t="shared" si="10"/>
        <v>E1_3_1_98_mRNA : E1_3_1_98_mRNA</v>
      </c>
      <c r="D85" s="58" t="str">
        <f t="shared" si="11"/>
        <v>E1_3_1_98 : E1_3_1_98</v>
      </c>
      <c r="E85" s="58" t="str">
        <f t="shared" si="12"/>
        <v>E1_3_1_98_mRNA : 0</v>
      </c>
      <c r="F85" s="58" t="str">
        <f t="shared" si="13"/>
        <v xml:space="preserve">E1_3_1_98 : 0 </v>
      </c>
      <c r="G85" s="58" t="str">
        <f t="shared" si="15"/>
        <v>E1_3_1_98_kcat : 13.7</v>
      </c>
      <c r="H85" s="58" t="str">
        <f t="shared" si="16"/>
        <v>E1_3_1_98_km : 1</v>
      </c>
      <c r="I85" s="43" t="str">
        <f t="shared" si="14"/>
        <v>0.00292 - (0.0093 * E1_3_1_98_mRNA)</v>
      </c>
      <c r="J85" s="43" t="str">
        <f t="shared" si="17"/>
        <v>(0.278 * E1_3_1_98_mRNA)-(0.00000278 * E1_3_1_98)</v>
      </c>
      <c r="K85" s="43" t="str">
        <f t="shared" si="18"/>
        <v>mRNA84: -&gt; E1_3_1_98_mRNA | 0.00292 - (0.0093 * E1_3_1_98_mRNA)</v>
      </c>
      <c r="L85" s="43" t="str">
        <f t="shared" si="19"/>
        <v>Peptide84: -&gt; E1_3_1_98 | (0.278 * E1_3_1_98_mRNA)-(0.00000278 * E1_3_1_98)</v>
      </c>
    </row>
    <row r="86" spans="1:12" ht="43.5" x14ac:dyDescent="0.35">
      <c r="A86" s="58">
        <v>85</v>
      </c>
      <c r="B86" s="58" t="s">
        <v>7315</v>
      </c>
      <c r="C86" s="58" t="str">
        <f t="shared" si="10"/>
        <v>E1_3_3_4_mRNA : E1_3_3_4_mRNA</v>
      </c>
      <c r="D86" s="58" t="str">
        <f t="shared" si="11"/>
        <v>E1_3_3_4 : E1_3_3_4</v>
      </c>
      <c r="E86" s="58" t="str">
        <f t="shared" si="12"/>
        <v>E1_3_3_4_mRNA : 0</v>
      </c>
      <c r="F86" s="58" t="str">
        <f t="shared" si="13"/>
        <v xml:space="preserve">E1_3_3_4 : 0 </v>
      </c>
      <c r="G86" s="58" t="str">
        <f t="shared" si="15"/>
        <v>E1_3_3_4_kcat : 13.7</v>
      </c>
      <c r="H86" s="58" t="str">
        <f t="shared" si="16"/>
        <v>E1_3_3_4_km : 1</v>
      </c>
      <c r="I86" s="43" t="str">
        <f t="shared" si="14"/>
        <v>0.00292 - (0.0093 * E1_3_3_4_mRNA)</v>
      </c>
      <c r="J86" s="43" t="str">
        <f t="shared" si="17"/>
        <v>(0.278 * E1_3_3_4_mRNA)-(0.00000278 * E1_3_3_4)</v>
      </c>
      <c r="K86" s="43" t="str">
        <f t="shared" si="18"/>
        <v>mRNA85: -&gt; E1_3_3_4_mRNA | 0.00292 - (0.0093 * E1_3_3_4_mRNA)</v>
      </c>
      <c r="L86" s="43" t="str">
        <f t="shared" si="19"/>
        <v>Peptide85: -&gt; E1_3_3_4 | (0.278 * E1_3_3_4_mRNA)-(0.00000278 * E1_3_3_4)</v>
      </c>
    </row>
    <row r="87" spans="1:12" ht="43.5" x14ac:dyDescent="0.35">
      <c r="A87" s="58">
        <v>86</v>
      </c>
      <c r="B87" s="58" t="s">
        <v>7316</v>
      </c>
      <c r="C87" s="58" t="str">
        <f t="shared" si="10"/>
        <v>E1_3_98_5_mRNA : E1_3_98_5_mRNA</v>
      </c>
      <c r="D87" s="58" t="str">
        <f t="shared" si="11"/>
        <v>E1_3_98_5 : E1_3_98_5</v>
      </c>
      <c r="E87" s="58" t="str">
        <f t="shared" si="12"/>
        <v>E1_3_98_5_mRNA : 0</v>
      </c>
      <c r="F87" s="58" t="str">
        <f t="shared" si="13"/>
        <v xml:space="preserve">E1_3_98_5 : 0 </v>
      </c>
      <c r="G87" s="58" t="str">
        <f t="shared" si="15"/>
        <v>E1_3_98_5_kcat : 13.7</v>
      </c>
      <c r="H87" s="58" t="str">
        <f t="shared" si="16"/>
        <v>E1_3_98_5_km : 1</v>
      </c>
      <c r="I87" s="43" t="str">
        <f t="shared" si="14"/>
        <v>0.00292 - (0.0093 * E1_3_98_5_mRNA)</v>
      </c>
      <c r="J87" s="43" t="str">
        <f t="shared" si="17"/>
        <v>(0.278 * E1_3_98_5_mRNA)-(0.00000278 * E1_3_98_5)</v>
      </c>
      <c r="K87" s="43" t="str">
        <f t="shared" si="18"/>
        <v>mRNA86: -&gt; E1_3_98_5_mRNA | 0.00292 - (0.0093 * E1_3_98_5_mRNA)</v>
      </c>
      <c r="L87" s="43" t="str">
        <f t="shared" si="19"/>
        <v>Peptide86: -&gt; E1_3_98_5 | (0.278 * E1_3_98_5_mRNA)-(0.00000278 * E1_3_98_5)</v>
      </c>
    </row>
    <row r="88" spans="1:12" ht="43.5" x14ac:dyDescent="0.35">
      <c r="A88" s="58">
        <v>87</v>
      </c>
      <c r="B88" s="58" t="s">
        <v>7317</v>
      </c>
      <c r="C88" s="58" t="str">
        <f t="shared" si="10"/>
        <v>E1_4_1_1_mRNA : E1_4_1_1_mRNA</v>
      </c>
      <c r="D88" s="58" t="str">
        <f t="shared" si="11"/>
        <v>E1_4_1_1 : E1_4_1_1</v>
      </c>
      <c r="E88" s="58" t="str">
        <f t="shared" si="12"/>
        <v>E1_4_1_1_mRNA : 0</v>
      </c>
      <c r="F88" s="58" t="str">
        <f t="shared" si="13"/>
        <v xml:space="preserve">E1_4_1_1 : 0 </v>
      </c>
      <c r="G88" s="58" t="str">
        <f t="shared" si="15"/>
        <v>E1_4_1_1_kcat : 13.7</v>
      </c>
      <c r="H88" s="58" t="str">
        <f t="shared" si="16"/>
        <v>E1_4_1_1_km : 1</v>
      </c>
      <c r="I88" s="43" t="str">
        <f t="shared" si="14"/>
        <v>0.00292 - (0.0093 * E1_4_1_1_mRNA)</v>
      </c>
      <c r="J88" s="43" t="str">
        <f t="shared" si="17"/>
        <v>(0.278 * E1_4_1_1_mRNA)-(0.00000278 * E1_4_1_1)</v>
      </c>
      <c r="K88" s="43" t="str">
        <f t="shared" si="18"/>
        <v>mRNA87: -&gt; E1_4_1_1_mRNA | 0.00292 - (0.0093 * E1_4_1_1_mRNA)</v>
      </c>
      <c r="L88" s="43" t="str">
        <f t="shared" si="19"/>
        <v>Peptide87: -&gt; E1_4_1_1 | (0.278 * E1_4_1_1_mRNA)-(0.00000278 * E1_4_1_1)</v>
      </c>
    </row>
    <row r="89" spans="1:12" ht="43.5" x14ac:dyDescent="0.35">
      <c r="A89" s="58">
        <v>88</v>
      </c>
      <c r="B89" s="58" t="s">
        <v>7318</v>
      </c>
      <c r="C89" s="58" t="str">
        <f t="shared" si="10"/>
        <v>E1_4_1_13_mRNA : E1_4_1_13_mRNA</v>
      </c>
      <c r="D89" s="58" t="str">
        <f t="shared" si="11"/>
        <v>E1_4_1_13 : E1_4_1_13</v>
      </c>
      <c r="E89" s="58" t="str">
        <f t="shared" si="12"/>
        <v>E1_4_1_13_mRNA : 0</v>
      </c>
      <c r="F89" s="58" t="str">
        <f t="shared" si="13"/>
        <v xml:space="preserve">E1_4_1_13 : 0 </v>
      </c>
      <c r="G89" s="58" t="str">
        <f t="shared" si="15"/>
        <v>E1_4_1_13_kcat : 13.7</v>
      </c>
      <c r="H89" s="58" t="str">
        <f t="shared" si="16"/>
        <v>E1_4_1_13_km : 1</v>
      </c>
      <c r="I89" s="43" t="str">
        <f t="shared" si="14"/>
        <v>0.00292 - (0.0093 * E1_4_1_13_mRNA)</v>
      </c>
      <c r="J89" s="43" t="str">
        <f t="shared" si="17"/>
        <v>(0.278 * E1_4_1_13_mRNA)-(0.00000278 * E1_4_1_13)</v>
      </c>
      <c r="K89" s="43" t="str">
        <f t="shared" si="18"/>
        <v>mRNA88: -&gt; E1_4_1_13_mRNA | 0.00292 - (0.0093 * E1_4_1_13_mRNA)</v>
      </c>
      <c r="L89" s="43" t="str">
        <f t="shared" si="19"/>
        <v>Peptide88: -&gt; E1_4_1_13 | (0.278 * E1_4_1_13_mRNA)-(0.00000278 * E1_4_1_13)</v>
      </c>
    </row>
    <row r="90" spans="1:12" ht="43.5" x14ac:dyDescent="0.35">
      <c r="A90" s="58">
        <v>89</v>
      </c>
      <c r="B90" s="58" t="s">
        <v>7319</v>
      </c>
      <c r="C90" s="58" t="str">
        <f t="shared" si="10"/>
        <v>E1_4_1_2_mRNA : E1_4_1_2_mRNA</v>
      </c>
      <c r="D90" s="58" t="str">
        <f t="shared" si="11"/>
        <v>E1_4_1_2 : E1_4_1_2</v>
      </c>
      <c r="E90" s="58" t="str">
        <f t="shared" si="12"/>
        <v>E1_4_1_2_mRNA : 0</v>
      </c>
      <c r="F90" s="58" t="str">
        <f t="shared" si="13"/>
        <v xml:space="preserve">E1_4_1_2 : 0 </v>
      </c>
      <c r="G90" s="58" t="str">
        <f t="shared" si="15"/>
        <v>E1_4_1_2_kcat : 13.7</v>
      </c>
      <c r="H90" s="58" t="str">
        <f t="shared" si="16"/>
        <v>E1_4_1_2_km : 1</v>
      </c>
      <c r="I90" s="43" t="str">
        <f t="shared" si="14"/>
        <v>0.00292 - (0.0093 * E1_4_1_2_mRNA)</v>
      </c>
      <c r="J90" s="43" t="str">
        <f t="shared" si="17"/>
        <v>(0.278 * E1_4_1_2_mRNA)-(0.00000278 * E1_4_1_2)</v>
      </c>
      <c r="K90" s="43" t="str">
        <f t="shared" si="18"/>
        <v>mRNA89: -&gt; E1_4_1_2_mRNA | 0.00292 - (0.0093 * E1_4_1_2_mRNA)</v>
      </c>
      <c r="L90" s="43" t="str">
        <f t="shared" si="19"/>
        <v>Peptide89: -&gt; E1_4_1_2 | (0.278 * E1_4_1_2_mRNA)-(0.00000278 * E1_4_1_2)</v>
      </c>
    </row>
    <row r="91" spans="1:12" ht="43.5" x14ac:dyDescent="0.35">
      <c r="A91" s="58">
        <v>90</v>
      </c>
      <c r="B91" s="58" t="s">
        <v>7320</v>
      </c>
      <c r="C91" s="58" t="str">
        <f t="shared" si="10"/>
        <v>E1_4_3_16_mRNA : E1_4_3_16_mRNA</v>
      </c>
      <c r="D91" s="58" t="str">
        <f t="shared" si="11"/>
        <v>E1_4_3_16 : E1_4_3_16</v>
      </c>
      <c r="E91" s="58" t="str">
        <f t="shared" si="12"/>
        <v>E1_4_3_16_mRNA : 0</v>
      </c>
      <c r="F91" s="58" t="str">
        <f t="shared" si="13"/>
        <v xml:space="preserve">E1_4_3_16 : 0 </v>
      </c>
      <c r="G91" s="58" t="str">
        <f t="shared" si="15"/>
        <v>E1_4_3_16_kcat : 13.7</v>
      </c>
      <c r="H91" s="58" t="str">
        <f t="shared" si="16"/>
        <v>E1_4_3_16_km : 1</v>
      </c>
      <c r="I91" s="43" t="str">
        <f t="shared" si="14"/>
        <v>0.00292 - (0.0093 * E1_4_3_16_mRNA)</v>
      </c>
      <c r="J91" s="43" t="str">
        <f t="shared" si="17"/>
        <v>(0.278 * E1_4_3_16_mRNA)-(0.00000278 * E1_4_3_16)</v>
      </c>
      <c r="K91" s="43" t="str">
        <f t="shared" si="18"/>
        <v>mRNA90: -&gt; E1_4_3_16_mRNA | 0.00292 - (0.0093 * E1_4_3_16_mRNA)</v>
      </c>
      <c r="L91" s="43" t="str">
        <f t="shared" si="19"/>
        <v>Peptide90: -&gt; E1_4_3_16 | (0.278 * E1_4_3_16_mRNA)-(0.00000278 * E1_4_3_16)</v>
      </c>
    </row>
    <row r="92" spans="1:12" ht="43.5" x14ac:dyDescent="0.35">
      <c r="A92" s="58">
        <v>91</v>
      </c>
      <c r="B92" s="58" t="s">
        <v>7321</v>
      </c>
      <c r="C92" s="58" t="str">
        <f t="shared" si="10"/>
        <v>E1_4_3_19_mRNA : E1_4_3_19_mRNA</v>
      </c>
      <c r="D92" s="58" t="str">
        <f t="shared" si="11"/>
        <v>E1_4_3_19 : E1_4_3_19</v>
      </c>
      <c r="E92" s="58" t="str">
        <f t="shared" si="12"/>
        <v>E1_4_3_19_mRNA : 0</v>
      </c>
      <c r="F92" s="58" t="str">
        <f t="shared" si="13"/>
        <v xml:space="preserve">E1_4_3_19 : 0 </v>
      </c>
      <c r="G92" s="58" t="str">
        <f t="shared" si="15"/>
        <v>E1_4_3_19_kcat : 13.7</v>
      </c>
      <c r="H92" s="58" t="str">
        <f t="shared" si="16"/>
        <v>E1_4_3_19_km : 1</v>
      </c>
      <c r="I92" s="43" t="str">
        <f t="shared" si="14"/>
        <v>0.00292 - (0.0093 * E1_4_3_19_mRNA)</v>
      </c>
      <c r="J92" s="43" t="str">
        <f t="shared" si="17"/>
        <v>(0.278 * E1_4_3_19_mRNA)-(0.00000278 * E1_4_3_19)</v>
      </c>
      <c r="K92" s="43" t="str">
        <f t="shared" si="18"/>
        <v>mRNA91: -&gt; E1_4_3_19_mRNA | 0.00292 - (0.0093 * E1_4_3_19_mRNA)</v>
      </c>
      <c r="L92" s="43" t="str">
        <f t="shared" si="19"/>
        <v>Peptide91: -&gt; E1_4_3_19 | (0.278 * E1_4_3_19_mRNA)-(0.00000278 * E1_4_3_19)</v>
      </c>
    </row>
    <row r="93" spans="1:12" ht="43.5" x14ac:dyDescent="0.35">
      <c r="A93" s="58">
        <v>92</v>
      </c>
      <c r="B93" s="58" t="s">
        <v>7322</v>
      </c>
      <c r="C93" s="58" t="str">
        <f t="shared" si="10"/>
        <v>E1_4_4_2_mRNA : E1_4_4_2_mRNA</v>
      </c>
      <c r="D93" s="58" t="str">
        <f t="shared" si="11"/>
        <v>E1_4_4_2 : E1_4_4_2</v>
      </c>
      <c r="E93" s="58" t="str">
        <f t="shared" si="12"/>
        <v>E1_4_4_2_mRNA : 0</v>
      </c>
      <c r="F93" s="58" t="str">
        <f t="shared" si="13"/>
        <v xml:space="preserve">E1_4_4_2 : 0 </v>
      </c>
      <c r="G93" s="58" t="str">
        <f t="shared" si="15"/>
        <v>E1_4_4_2_kcat : 13.7</v>
      </c>
      <c r="H93" s="58" t="str">
        <f t="shared" si="16"/>
        <v>E1_4_4_2_km : 1</v>
      </c>
      <c r="I93" s="43" t="str">
        <f t="shared" si="14"/>
        <v>0.00292 - (0.0093 * E1_4_4_2_mRNA)</v>
      </c>
      <c r="J93" s="43" t="str">
        <f t="shared" si="17"/>
        <v>(0.278 * E1_4_4_2_mRNA)-(0.00000278 * E1_4_4_2)</v>
      </c>
      <c r="K93" s="43" t="str">
        <f t="shared" si="18"/>
        <v>mRNA92: -&gt; E1_4_4_2_mRNA | 0.00292 - (0.0093 * E1_4_4_2_mRNA)</v>
      </c>
      <c r="L93" s="43" t="str">
        <f t="shared" si="19"/>
        <v>Peptide92: -&gt; E1_4_4_2 | (0.278 * E1_4_4_2_mRNA)-(0.00000278 * E1_4_4_2)</v>
      </c>
    </row>
    <row r="94" spans="1:12" ht="43.5" x14ac:dyDescent="0.35">
      <c r="A94" s="58">
        <v>93</v>
      </c>
      <c r="B94" s="58" t="s">
        <v>7323</v>
      </c>
      <c r="C94" s="58" t="str">
        <f t="shared" si="10"/>
        <v>E1_5_1_2_mRNA : E1_5_1_2_mRNA</v>
      </c>
      <c r="D94" s="58" t="str">
        <f t="shared" si="11"/>
        <v>E1_5_1_2 : E1_5_1_2</v>
      </c>
      <c r="E94" s="58" t="str">
        <f t="shared" si="12"/>
        <v>E1_5_1_2_mRNA : 0</v>
      </c>
      <c r="F94" s="58" t="str">
        <f t="shared" si="13"/>
        <v xml:space="preserve">E1_5_1_2 : 0 </v>
      </c>
      <c r="G94" s="58" t="str">
        <f t="shared" si="15"/>
        <v>E1_5_1_2_kcat : 13.7</v>
      </c>
      <c r="H94" s="58" t="str">
        <f t="shared" si="16"/>
        <v>E1_5_1_2_km : 1</v>
      </c>
      <c r="I94" s="43" t="str">
        <f t="shared" si="14"/>
        <v>0.00292 - (0.0093 * E1_5_1_2_mRNA)</v>
      </c>
      <c r="J94" s="43" t="str">
        <f t="shared" si="17"/>
        <v>(0.278 * E1_5_1_2_mRNA)-(0.00000278 * E1_5_1_2)</v>
      </c>
      <c r="K94" s="43" t="str">
        <f t="shared" si="18"/>
        <v>mRNA93: -&gt; E1_5_1_2_mRNA | 0.00292 - (0.0093 * E1_5_1_2_mRNA)</v>
      </c>
      <c r="L94" s="43" t="str">
        <f t="shared" si="19"/>
        <v>Peptide93: -&gt; E1_5_1_2 | (0.278 * E1_5_1_2_mRNA)-(0.00000278 * E1_5_1_2)</v>
      </c>
    </row>
    <row r="95" spans="1:12" ht="43.5" x14ac:dyDescent="0.35">
      <c r="A95" s="58">
        <v>94</v>
      </c>
      <c r="B95" s="58" t="s">
        <v>7324</v>
      </c>
      <c r="C95" s="58" t="str">
        <f t="shared" si="10"/>
        <v>E1_5_1_20_mRNA : E1_5_1_20_mRNA</v>
      </c>
      <c r="D95" s="58" t="str">
        <f t="shared" si="11"/>
        <v>E1_5_1_20 : E1_5_1_20</v>
      </c>
      <c r="E95" s="58" t="str">
        <f t="shared" si="12"/>
        <v>E1_5_1_20_mRNA : 0</v>
      </c>
      <c r="F95" s="58" t="str">
        <f t="shared" si="13"/>
        <v xml:space="preserve">E1_5_1_20 : 0 </v>
      </c>
      <c r="G95" s="58" t="str">
        <f t="shared" si="15"/>
        <v>E1_5_1_20_kcat : 13.7</v>
      </c>
      <c r="H95" s="58" t="str">
        <f t="shared" si="16"/>
        <v>E1_5_1_20_km : 1</v>
      </c>
      <c r="I95" s="43" t="str">
        <f t="shared" si="14"/>
        <v>0.00292 - (0.0093 * E1_5_1_20_mRNA)</v>
      </c>
      <c r="J95" s="43" t="str">
        <f t="shared" si="17"/>
        <v>(0.278 * E1_5_1_20_mRNA)-(0.00000278 * E1_5_1_20)</v>
      </c>
      <c r="K95" s="43" t="str">
        <f t="shared" si="18"/>
        <v>mRNA94: -&gt; E1_5_1_20_mRNA | 0.00292 - (0.0093 * E1_5_1_20_mRNA)</v>
      </c>
      <c r="L95" s="43" t="str">
        <f t="shared" si="19"/>
        <v>Peptide94: -&gt; E1_5_1_20 | (0.278 * E1_5_1_20_mRNA)-(0.00000278 * E1_5_1_20)</v>
      </c>
    </row>
    <row r="96" spans="1:12" ht="43.5" x14ac:dyDescent="0.35">
      <c r="A96" s="58">
        <v>95</v>
      </c>
      <c r="B96" s="58" t="s">
        <v>7325</v>
      </c>
      <c r="C96" s="58" t="str">
        <f t="shared" si="10"/>
        <v>E1_5_1_3_mRNA : E1_5_1_3_mRNA</v>
      </c>
      <c r="D96" s="58" t="str">
        <f t="shared" si="11"/>
        <v>E1_5_1_3 : E1_5_1_3</v>
      </c>
      <c r="E96" s="58" t="str">
        <f t="shared" si="12"/>
        <v>E1_5_1_3_mRNA : 0</v>
      </c>
      <c r="F96" s="58" t="str">
        <f t="shared" si="13"/>
        <v xml:space="preserve">E1_5_1_3 : 0 </v>
      </c>
      <c r="G96" s="58" t="str">
        <f t="shared" si="15"/>
        <v>E1_5_1_3_kcat : 13.7</v>
      </c>
      <c r="H96" s="58" t="str">
        <f t="shared" si="16"/>
        <v>E1_5_1_3_km : 1</v>
      </c>
      <c r="I96" s="43" t="str">
        <f t="shared" si="14"/>
        <v>0.00292 - (0.0093 * E1_5_1_3_mRNA)</v>
      </c>
      <c r="J96" s="43" t="str">
        <f t="shared" si="17"/>
        <v>(0.278 * E1_5_1_3_mRNA)-(0.00000278 * E1_5_1_3)</v>
      </c>
      <c r="K96" s="43" t="str">
        <f t="shared" si="18"/>
        <v>mRNA95: -&gt; E1_5_1_3_mRNA | 0.00292 - (0.0093 * E1_5_1_3_mRNA)</v>
      </c>
      <c r="L96" s="43" t="str">
        <f t="shared" si="19"/>
        <v>Peptide95: -&gt; E1_5_1_3 | (0.278 * E1_5_1_3_mRNA)-(0.00000278 * E1_5_1_3)</v>
      </c>
    </row>
    <row r="97" spans="1:12" ht="43.5" x14ac:dyDescent="0.35">
      <c r="A97" s="58">
        <v>96</v>
      </c>
      <c r="B97" s="58" t="s">
        <v>7326</v>
      </c>
      <c r="C97" s="58" t="str">
        <f t="shared" si="10"/>
        <v>E1_5_1_5_mRNA : E1_5_1_5_mRNA</v>
      </c>
      <c r="D97" s="58" t="str">
        <f t="shared" si="11"/>
        <v>E1_5_1_5 : E1_5_1_5</v>
      </c>
      <c r="E97" s="58" t="str">
        <f t="shared" si="12"/>
        <v>E1_5_1_5_mRNA : 0</v>
      </c>
      <c r="F97" s="58" t="str">
        <f t="shared" si="13"/>
        <v xml:space="preserve">E1_5_1_5 : 0 </v>
      </c>
      <c r="G97" s="58" t="str">
        <f t="shared" si="15"/>
        <v>E1_5_1_5_kcat : 13.7</v>
      </c>
      <c r="H97" s="58" t="str">
        <f t="shared" si="16"/>
        <v>E1_5_1_5_km : 1</v>
      </c>
      <c r="I97" s="43" t="str">
        <f t="shared" si="14"/>
        <v>0.00292 - (0.0093 * E1_5_1_5_mRNA)</v>
      </c>
      <c r="J97" s="43" t="str">
        <f t="shared" si="17"/>
        <v>(0.278 * E1_5_1_5_mRNA)-(0.00000278 * E1_5_1_5)</v>
      </c>
      <c r="K97" s="43" t="str">
        <f t="shared" si="18"/>
        <v>mRNA96: -&gt; E1_5_1_5_mRNA | 0.00292 - (0.0093 * E1_5_1_5_mRNA)</v>
      </c>
      <c r="L97" s="43" t="str">
        <f t="shared" si="19"/>
        <v>Peptide96: -&gt; E1_5_1_5 | (0.278 * E1_5_1_5_mRNA)-(0.00000278 * E1_5_1_5)</v>
      </c>
    </row>
    <row r="98" spans="1:12" ht="43.5" x14ac:dyDescent="0.35">
      <c r="A98" s="58">
        <v>97</v>
      </c>
      <c r="B98" s="58" t="s">
        <v>7327</v>
      </c>
      <c r="C98" s="58" t="str">
        <f t="shared" si="10"/>
        <v>E1_5_5_2_mRNA : E1_5_5_2_mRNA</v>
      </c>
      <c r="D98" s="58" t="str">
        <f t="shared" si="11"/>
        <v>E1_5_5_2 : E1_5_5_2</v>
      </c>
      <c r="E98" s="58" t="str">
        <f t="shared" si="12"/>
        <v>E1_5_5_2_mRNA : 0</v>
      </c>
      <c r="F98" s="58" t="str">
        <f t="shared" si="13"/>
        <v xml:space="preserve">E1_5_5_2 : 0 </v>
      </c>
      <c r="G98" s="58" t="str">
        <f t="shared" si="15"/>
        <v>E1_5_5_2_kcat : 13.7</v>
      </c>
      <c r="H98" s="58" t="str">
        <f t="shared" si="16"/>
        <v>E1_5_5_2_km : 1</v>
      </c>
      <c r="I98" s="43" t="str">
        <f t="shared" si="14"/>
        <v>0.00292 - (0.0093 * E1_5_5_2_mRNA)</v>
      </c>
      <c r="J98" s="43" t="str">
        <f t="shared" si="17"/>
        <v>(0.278 * E1_5_5_2_mRNA)-(0.00000278 * E1_5_5_2)</v>
      </c>
      <c r="K98" s="43" t="str">
        <f t="shared" si="18"/>
        <v>mRNA97: -&gt; E1_5_5_2_mRNA | 0.00292 - (0.0093 * E1_5_5_2_mRNA)</v>
      </c>
      <c r="L98" s="43" t="str">
        <f t="shared" si="19"/>
        <v>Peptide97: -&gt; E1_5_5_2 | (0.278 * E1_5_5_2_mRNA)-(0.00000278 * E1_5_5_2)</v>
      </c>
    </row>
    <row r="99" spans="1:12" ht="43.5" x14ac:dyDescent="0.35">
      <c r="A99" s="58">
        <v>98</v>
      </c>
      <c r="B99" s="58" t="s">
        <v>7328</v>
      </c>
      <c r="C99" s="58" t="str">
        <f t="shared" si="10"/>
        <v>E1_6_2_4_mRNA : E1_6_2_4_mRNA</v>
      </c>
      <c r="D99" s="58" t="str">
        <f t="shared" si="11"/>
        <v>E1_6_2_4 : E1_6_2_4</v>
      </c>
      <c r="E99" s="58" t="str">
        <f t="shared" si="12"/>
        <v>E1_6_2_4_mRNA : 0</v>
      </c>
      <c r="F99" s="58" t="str">
        <f t="shared" si="13"/>
        <v xml:space="preserve">E1_6_2_4 : 0 </v>
      </c>
      <c r="G99" s="58" t="str">
        <f t="shared" si="15"/>
        <v>E1_6_2_4_kcat : 13.7</v>
      </c>
      <c r="H99" s="58" t="str">
        <f t="shared" si="16"/>
        <v>E1_6_2_4_km : 1</v>
      </c>
      <c r="I99" s="43" t="str">
        <f t="shared" si="14"/>
        <v>0.00292 - (0.0093 * E1_6_2_4_mRNA)</v>
      </c>
      <c r="J99" s="43" t="str">
        <f t="shared" si="17"/>
        <v>(0.278 * E1_6_2_4_mRNA)-(0.00000278 * E1_6_2_4)</v>
      </c>
      <c r="K99" s="43" t="str">
        <f t="shared" si="18"/>
        <v>mRNA98: -&gt; E1_6_2_4_mRNA | 0.00292 - (0.0093 * E1_6_2_4_mRNA)</v>
      </c>
      <c r="L99" s="43" t="str">
        <f t="shared" si="19"/>
        <v>Peptide98: -&gt; E1_6_2_4 | (0.278 * E1_6_2_4_mRNA)-(0.00000278 * E1_6_2_4)</v>
      </c>
    </row>
    <row r="100" spans="1:12" ht="43.5" x14ac:dyDescent="0.35">
      <c r="A100" s="58">
        <v>99</v>
      </c>
      <c r="B100" s="58" t="s">
        <v>7329</v>
      </c>
      <c r="C100" s="58" t="str">
        <f t="shared" si="10"/>
        <v>E1_6_5_9_mRNA : E1_6_5_9_mRNA</v>
      </c>
      <c r="D100" s="58" t="str">
        <f t="shared" si="11"/>
        <v>E1_6_5_9 : E1_6_5_9</v>
      </c>
      <c r="E100" s="58" t="str">
        <f t="shared" si="12"/>
        <v>E1_6_5_9_mRNA : 0</v>
      </c>
      <c r="F100" s="58" t="str">
        <f t="shared" si="13"/>
        <v xml:space="preserve">E1_6_5_9 : 0 </v>
      </c>
      <c r="G100" s="58" t="str">
        <f t="shared" si="15"/>
        <v>E1_6_5_9_kcat : 13.7</v>
      </c>
      <c r="H100" s="58" t="str">
        <f t="shared" si="16"/>
        <v>E1_6_5_9_km : 1</v>
      </c>
      <c r="I100" s="43" t="str">
        <f t="shared" si="14"/>
        <v>0.00292 - (0.0093 * E1_6_5_9_mRNA)</v>
      </c>
      <c r="J100" s="43" t="str">
        <f t="shared" si="17"/>
        <v>(0.278 * E1_6_5_9_mRNA)-(0.00000278 * E1_6_5_9)</v>
      </c>
      <c r="K100" s="43" t="str">
        <f t="shared" si="18"/>
        <v>mRNA99: -&gt; E1_6_5_9_mRNA | 0.00292 - (0.0093 * E1_6_5_9_mRNA)</v>
      </c>
      <c r="L100" s="43" t="str">
        <f t="shared" si="19"/>
        <v>Peptide99: -&gt; E1_6_5_9 | (0.278 * E1_6_5_9_mRNA)-(0.00000278 * E1_6_5_9)</v>
      </c>
    </row>
    <row r="101" spans="1:12" ht="43.5" x14ac:dyDescent="0.35">
      <c r="A101" s="58">
        <v>100</v>
      </c>
      <c r="B101" s="58" t="s">
        <v>7330</v>
      </c>
      <c r="C101" s="58" t="str">
        <f t="shared" si="10"/>
        <v>E1_6_99_1_mRNA : E1_6_99_1_mRNA</v>
      </c>
      <c r="D101" s="58" t="str">
        <f t="shared" si="11"/>
        <v>E1_6_99_1 : E1_6_99_1</v>
      </c>
      <c r="E101" s="58" t="str">
        <f t="shared" si="12"/>
        <v>E1_6_99_1_mRNA : 0</v>
      </c>
      <c r="F101" s="58" t="str">
        <f t="shared" si="13"/>
        <v xml:space="preserve">E1_6_99_1 : 0 </v>
      </c>
      <c r="G101" s="58" t="str">
        <f t="shared" si="15"/>
        <v>E1_6_99_1_kcat : 13.7</v>
      </c>
      <c r="H101" s="58" t="str">
        <f t="shared" si="16"/>
        <v>E1_6_99_1_km : 1</v>
      </c>
      <c r="I101" s="43" t="str">
        <f t="shared" si="14"/>
        <v>0.00292 - (0.0093 * E1_6_99_1_mRNA)</v>
      </c>
      <c r="J101" s="43" t="str">
        <f t="shared" si="17"/>
        <v>(0.278 * E1_6_99_1_mRNA)-(0.00000278 * E1_6_99_1)</v>
      </c>
      <c r="K101" s="43" t="str">
        <f t="shared" si="18"/>
        <v>mRNA100: -&gt; E1_6_99_1_mRNA | 0.00292 - (0.0093 * E1_6_99_1_mRNA)</v>
      </c>
      <c r="L101" s="43" t="str">
        <f t="shared" si="19"/>
        <v>Peptide100: -&gt; E1_6_99_1 | (0.278 * E1_6_99_1_mRNA)-(0.00000278 * E1_6_99_1)</v>
      </c>
    </row>
    <row r="102" spans="1:12" ht="43.5" x14ac:dyDescent="0.35">
      <c r="A102" s="58">
        <v>101</v>
      </c>
      <c r="B102" s="58" t="s">
        <v>7331</v>
      </c>
      <c r="C102" s="58" t="str">
        <f t="shared" si="10"/>
        <v>E1_7_1_13_mRNA : E1_7_1_13_mRNA</v>
      </c>
      <c r="D102" s="58" t="str">
        <f t="shared" si="11"/>
        <v>E1_7_1_13 : E1_7_1_13</v>
      </c>
      <c r="E102" s="58" t="str">
        <f t="shared" si="12"/>
        <v>E1_7_1_13_mRNA : 0</v>
      </c>
      <c r="F102" s="58" t="str">
        <f t="shared" si="13"/>
        <v xml:space="preserve">E1_7_1_13 : 0 </v>
      </c>
      <c r="G102" s="58" t="str">
        <f t="shared" si="15"/>
        <v>E1_7_1_13_kcat : 13.7</v>
      </c>
      <c r="H102" s="58" t="str">
        <f t="shared" si="16"/>
        <v>E1_7_1_13_km : 1</v>
      </c>
      <c r="I102" s="43" t="str">
        <f t="shared" si="14"/>
        <v>0.00292 - (0.0093 * E1_7_1_13_mRNA)</v>
      </c>
      <c r="J102" s="43" t="str">
        <f t="shared" si="17"/>
        <v>(0.278 * E1_7_1_13_mRNA)-(0.00000278 * E1_7_1_13)</v>
      </c>
      <c r="K102" s="43" t="str">
        <f t="shared" si="18"/>
        <v>mRNA101: -&gt; E1_7_1_13_mRNA | 0.00292 - (0.0093 * E1_7_1_13_mRNA)</v>
      </c>
      <c r="L102" s="43" t="str">
        <f t="shared" si="19"/>
        <v>Peptide101: -&gt; E1_7_1_13 | (0.278 * E1_7_1_13_mRNA)-(0.00000278 * E1_7_1_13)</v>
      </c>
    </row>
    <row r="103" spans="1:12" ht="43.5" x14ac:dyDescent="0.35">
      <c r="A103" s="58">
        <v>102</v>
      </c>
      <c r="B103" s="58" t="s">
        <v>7332</v>
      </c>
      <c r="C103" s="58" t="str">
        <f t="shared" si="10"/>
        <v>E1_7_1_7_mRNA : E1_7_1_7_mRNA</v>
      </c>
      <c r="D103" s="58" t="str">
        <f t="shared" si="11"/>
        <v>E1_7_1_7 : E1_7_1_7</v>
      </c>
      <c r="E103" s="58" t="str">
        <f t="shared" si="12"/>
        <v>E1_7_1_7_mRNA : 0</v>
      </c>
      <c r="F103" s="58" t="str">
        <f t="shared" si="13"/>
        <v xml:space="preserve">E1_7_1_7 : 0 </v>
      </c>
      <c r="G103" s="58" t="str">
        <f t="shared" si="15"/>
        <v>E1_7_1_7_kcat : 13.7</v>
      </c>
      <c r="H103" s="58" t="str">
        <f t="shared" si="16"/>
        <v>E1_7_1_7_km : 1</v>
      </c>
      <c r="I103" s="43" t="str">
        <f t="shared" si="14"/>
        <v>0.00292 - (0.0093 * E1_7_1_7_mRNA)</v>
      </c>
      <c r="J103" s="43" t="str">
        <f t="shared" si="17"/>
        <v>(0.278 * E1_7_1_7_mRNA)-(0.00000278 * E1_7_1_7)</v>
      </c>
      <c r="K103" s="43" t="str">
        <f t="shared" si="18"/>
        <v>mRNA102: -&gt; E1_7_1_7_mRNA | 0.00292 - (0.0093 * E1_7_1_7_mRNA)</v>
      </c>
      <c r="L103" s="43" t="str">
        <f t="shared" si="19"/>
        <v>Peptide102: -&gt; E1_7_1_7 | (0.278 * E1_7_1_7_mRNA)-(0.00000278 * E1_7_1_7)</v>
      </c>
    </row>
    <row r="104" spans="1:12" ht="43.5" x14ac:dyDescent="0.35">
      <c r="A104" s="58">
        <v>103</v>
      </c>
      <c r="B104" s="58" t="s">
        <v>7333</v>
      </c>
      <c r="C104" s="58" t="str">
        <f t="shared" si="10"/>
        <v>E1_7_3_3_mRNA : E1_7_3_3_mRNA</v>
      </c>
      <c r="D104" s="58" t="str">
        <f t="shared" si="11"/>
        <v>E1_7_3_3 : E1_7_3_3</v>
      </c>
      <c r="E104" s="58" t="str">
        <f t="shared" si="12"/>
        <v>E1_7_3_3_mRNA : 0</v>
      </c>
      <c r="F104" s="58" t="str">
        <f t="shared" si="13"/>
        <v xml:space="preserve">E1_7_3_3 : 0 </v>
      </c>
      <c r="G104" s="58" t="str">
        <f t="shared" si="15"/>
        <v>E1_7_3_3_kcat : 13.7</v>
      </c>
      <c r="H104" s="58" t="str">
        <f t="shared" si="16"/>
        <v>E1_7_3_3_km : 1</v>
      </c>
      <c r="I104" s="43" t="str">
        <f t="shared" si="14"/>
        <v>0.00292 - (0.0093 * E1_7_3_3_mRNA)</v>
      </c>
      <c r="J104" s="43" t="str">
        <f t="shared" si="17"/>
        <v>(0.278 * E1_7_3_3_mRNA)-(0.00000278 * E1_7_3_3)</v>
      </c>
      <c r="K104" s="43" t="str">
        <f t="shared" si="18"/>
        <v>mRNA103: -&gt; E1_7_3_3_mRNA | 0.00292 - (0.0093 * E1_7_3_3_mRNA)</v>
      </c>
      <c r="L104" s="43" t="str">
        <f t="shared" si="19"/>
        <v>Peptide103: -&gt; E1_7_3_3 | (0.278 * E1_7_3_3_mRNA)-(0.00000278 * E1_7_3_3)</v>
      </c>
    </row>
    <row r="105" spans="1:12" ht="43.5" x14ac:dyDescent="0.35">
      <c r="A105" s="58">
        <v>104</v>
      </c>
      <c r="B105" s="58" t="s">
        <v>7334</v>
      </c>
      <c r="C105" s="58" t="str">
        <f t="shared" si="10"/>
        <v>E1_8_1_2_mRNA : E1_8_1_2_mRNA</v>
      </c>
      <c r="D105" s="58" t="str">
        <f t="shared" si="11"/>
        <v>E1_8_1_2 : E1_8_1_2</v>
      </c>
      <c r="E105" s="58" t="str">
        <f t="shared" si="12"/>
        <v>E1_8_1_2_mRNA : 0</v>
      </c>
      <c r="F105" s="58" t="str">
        <f t="shared" si="13"/>
        <v xml:space="preserve">E1_8_1_2 : 0 </v>
      </c>
      <c r="G105" s="58" t="str">
        <f t="shared" si="15"/>
        <v>E1_8_1_2_kcat : 13.7</v>
      </c>
      <c r="H105" s="58" t="str">
        <f t="shared" si="16"/>
        <v>E1_8_1_2_km : 1</v>
      </c>
      <c r="I105" s="43" t="str">
        <f t="shared" si="14"/>
        <v>0.00292 - (0.0093 * E1_8_1_2_mRNA)</v>
      </c>
      <c r="J105" s="43" t="str">
        <f t="shared" si="17"/>
        <v>(0.278 * E1_8_1_2_mRNA)-(0.00000278 * E1_8_1_2)</v>
      </c>
      <c r="K105" s="43" t="str">
        <f t="shared" si="18"/>
        <v>mRNA104: -&gt; E1_8_1_2_mRNA | 0.00292 - (0.0093 * E1_8_1_2_mRNA)</v>
      </c>
      <c r="L105" s="43" t="str">
        <f t="shared" si="19"/>
        <v>Peptide104: -&gt; E1_8_1_2 | (0.278 * E1_8_1_2_mRNA)-(0.00000278 * E1_8_1_2)</v>
      </c>
    </row>
    <row r="106" spans="1:12" ht="43.5" x14ac:dyDescent="0.35">
      <c r="A106" s="58">
        <v>105</v>
      </c>
      <c r="B106" s="58" t="s">
        <v>7335</v>
      </c>
      <c r="C106" s="58" t="str">
        <f t="shared" si="10"/>
        <v>E1_8_1_4_mRNA : E1_8_1_4_mRNA</v>
      </c>
      <c r="D106" s="58" t="str">
        <f t="shared" si="11"/>
        <v>E1_8_1_4 : E1_8_1_4</v>
      </c>
      <c r="E106" s="58" t="str">
        <f t="shared" si="12"/>
        <v>E1_8_1_4_mRNA : 0</v>
      </c>
      <c r="F106" s="58" t="str">
        <f t="shared" si="13"/>
        <v xml:space="preserve">E1_8_1_4 : 0 </v>
      </c>
      <c r="G106" s="58" t="str">
        <f t="shared" si="15"/>
        <v>E1_8_1_4_kcat : 13.7</v>
      </c>
      <c r="H106" s="58" t="str">
        <f t="shared" si="16"/>
        <v>E1_8_1_4_km : 1</v>
      </c>
      <c r="I106" s="43" t="str">
        <f t="shared" si="14"/>
        <v>0.00292 - (0.0093 * E1_8_1_4_mRNA)</v>
      </c>
      <c r="J106" s="43" t="str">
        <f t="shared" si="17"/>
        <v>(0.278 * E1_8_1_4_mRNA)-(0.00000278 * E1_8_1_4)</v>
      </c>
      <c r="K106" s="43" t="str">
        <f t="shared" si="18"/>
        <v>mRNA105: -&gt; E1_8_1_4_mRNA | 0.00292 - (0.0093 * E1_8_1_4_mRNA)</v>
      </c>
      <c r="L106" s="43" t="str">
        <f t="shared" si="19"/>
        <v>Peptide105: -&gt; E1_8_1_4 | (0.278 * E1_8_1_4_mRNA)-(0.00000278 * E1_8_1_4)</v>
      </c>
    </row>
    <row r="107" spans="1:12" ht="43.5" x14ac:dyDescent="0.35">
      <c r="A107" s="58">
        <v>106</v>
      </c>
      <c r="B107" s="58" t="s">
        <v>7336</v>
      </c>
      <c r="C107" s="58" t="str">
        <f t="shared" si="10"/>
        <v>E1_8_1_9_mRNA : E1_8_1_9_mRNA</v>
      </c>
      <c r="D107" s="58" t="str">
        <f t="shared" si="11"/>
        <v>E1_8_1_9 : E1_8_1_9</v>
      </c>
      <c r="E107" s="58" t="str">
        <f t="shared" si="12"/>
        <v>E1_8_1_9_mRNA : 0</v>
      </c>
      <c r="F107" s="58" t="str">
        <f t="shared" si="13"/>
        <v xml:space="preserve">E1_8_1_9 : 0 </v>
      </c>
      <c r="G107" s="58" t="str">
        <f t="shared" si="15"/>
        <v>E1_8_1_9_kcat : 13.7</v>
      </c>
      <c r="H107" s="58" t="str">
        <f t="shared" si="16"/>
        <v>E1_8_1_9_km : 1</v>
      </c>
      <c r="I107" s="43" t="str">
        <f t="shared" si="14"/>
        <v>0.00292 - (0.0093 * E1_8_1_9_mRNA)</v>
      </c>
      <c r="J107" s="43" t="str">
        <f t="shared" si="17"/>
        <v>(0.278 * E1_8_1_9_mRNA)-(0.00000278 * E1_8_1_9)</v>
      </c>
      <c r="K107" s="43" t="str">
        <f t="shared" si="18"/>
        <v>mRNA106: -&gt; E1_8_1_9_mRNA | 0.00292 - (0.0093 * E1_8_1_9_mRNA)</v>
      </c>
      <c r="L107" s="43" t="str">
        <f t="shared" si="19"/>
        <v>Peptide106: -&gt; E1_8_1_9 | (0.278 * E1_8_1_9_mRNA)-(0.00000278 * E1_8_1_9)</v>
      </c>
    </row>
    <row r="108" spans="1:12" ht="43.5" x14ac:dyDescent="0.35">
      <c r="A108" s="58">
        <v>107</v>
      </c>
      <c r="B108" s="58" t="s">
        <v>7337</v>
      </c>
      <c r="C108" s="58" t="str">
        <f t="shared" si="10"/>
        <v>E1_8_4_11_mRNA : E1_8_4_11_mRNA</v>
      </c>
      <c r="D108" s="58" t="str">
        <f t="shared" si="11"/>
        <v>E1_8_4_11 : E1_8_4_11</v>
      </c>
      <c r="E108" s="58" t="str">
        <f t="shared" si="12"/>
        <v>E1_8_4_11_mRNA : 0</v>
      </c>
      <c r="F108" s="58" t="str">
        <f t="shared" si="13"/>
        <v xml:space="preserve">E1_8_4_11 : 0 </v>
      </c>
      <c r="G108" s="58" t="str">
        <f t="shared" si="15"/>
        <v>E1_8_4_11_kcat : 13.7</v>
      </c>
      <c r="H108" s="58" t="str">
        <f t="shared" si="16"/>
        <v>E1_8_4_11_km : 1</v>
      </c>
      <c r="I108" s="43" t="str">
        <f t="shared" si="14"/>
        <v>0.00292 - (0.0093 * E1_8_4_11_mRNA)</v>
      </c>
      <c r="J108" s="43" t="str">
        <f t="shared" si="17"/>
        <v>(0.278 * E1_8_4_11_mRNA)-(0.00000278 * E1_8_4_11)</v>
      </c>
      <c r="K108" s="43" t="str">
        <f t="shared" si="18"/>
        <v>mRNA107: -&gt; E1_8_4_11_mRNA | 0.00292 - (0.0093 * E1_8_4_11_mRNA)</v>
      </c>
      <c r="L108" s="43" t="str">
        <f t="shared" si="19"/>
        <v>Peptide107: -&gt; E1_8_4_11 | (0.278 * E1_8_4_11_mRNA)-(0.00000278 * E1_8_4_11)</v>
      </c>
    </row>
    <row r="109" spans="1:12" ht="43.5" x14ac:dyDescent="0.35">
      <c r="A109" s="58">
        <v>108</v>
      </c>
      <c r="B109" s="58" t="s">
        <v>7338</v>
      </c>
      <c r="C109" s="58" t="str">
        <f t="shared" si="10"/>
        <v>E1_8_4_12_mRNA : E1_8_4_12_mRNA</v>
      </c>
      <c r="D109" s="58" t="str">
        <f t="shared" si="11"/>
        <v>E1_8_4_12 : E1_8_4_12</v>
      </c>
      <c r="E109" s="58" t="str">
        <f t="shared" si="12"/>
        <v>E1_8_4_12_mRNA : 0</v>
      </c>
      <c r="F109" s="58" t="str">
        <f t="shared" si="13"/>
        <v xml:space="preserve">E1_8_4_12 : 0 </v>
      </c>
      <c r="G109" s="58" t="str">
        <f t="shared" si="15"/>
        <v>E1_8_4_12_kcat : 13.7</v>
      </c>
      <c r="H109" s="58" t="str">
        <f t="shared" si="16"/>
        <v>E1_8_4_12_km : 1</v>
      </c>
      <c r="I109" s="43" t="str">
        <f t="shared" si="14"/>
        <v>0.00292 - (0.0093 * E1_8_4_12_mRNA)</v>
      </c>
      <c r="J109" s="43" t="str">
        <f t="shared" si="17"/>
        <v>(0.278 * E1_8_4_12_mRNA)-(0.00000278 * E1_8_4_12)</v>
      </c>
      <c r="K109" s="43" t="str">
        <f t="shared" si="18"/>
        <v>mRNA108: -&gt; E1_8_4_12_mRNA | 0.00292 - (0.0093 * E1_8_4_12_mRNA)</v>
      </c>
      <c r="L109" s="43" t="str">
        <f t="shared" si="19"/>
        <v>Peptide108: -&gt; E1_8_4_12 | (0.278 * E1_8_4_12_mRNA)-(0.00000278 * E1_8_4_12)</v>
      </c>
    </row>
    <row r="110" spans="1:12" ht="43.5" x14ac:dyDescent="0.35">
      <c r="A110" s="58">
        <v>109</v>
      </c>
      <c r="B110" s="58" t="s">
        <v>7339</v>
      </c>
      <c r="C110" s="58" t="str">
        <f t="shared" si="10"/>
        <v>E1_8_4_8_mRNA : E1_8_4_8_mRNA</v>
      </c>
      <c r="D110" s="58" t="str">
        <f t="shared" si="11"/>
        <v>E1_8_4_8 : E1_8_4_8</v>
      </c>
      <c r="E110" s="58" t="str">
        <f t="shared" si="12"/>
        <v>E1_8_4_8_mRNA : 0</v>
      </c>
      <c r="F110" s="58" t="str">
        <f t="shared" si="13"/>
        <v xml:space="preserve">E1_8_4_8 : 0 </v>
      </c>
      <c r="G110" s="58" t="str">
        <f t="shared" si="15"/>
        <v>E1_8_4_8_kcat : 13.7</v>
      </c>
      <c r="H110" s="58" t="str">
        <f t="shared" si="16"/>
        <v>E1_8_4_8_km : 1</v>
      </c>
      <c r="I110" s="43" t="str">
        <f t="shared" si="14"/>
        <v>0.00292 - (0.0093 * E1_8_4_8_mRNA)</v>
      </c>
      <c r="J110" s="43" t="str">
        <f t="shared" si="17"/>
        <v>(0.278 * E1_8_4_8_mRNA)-(0.00000278 * E1_8_4_8)</v>
      </c>
      <c r="K110" s="43" t="str">
        <f t="shared" si="18"/>
        <v>mRNA109: -&gt; E1_8_4_8_mRNA | 0.00292 - (0.0093 * E1_8_4_8_mRNA)</v>
      </c>
      <c r="L110" s="43" t="str">
        <f t="shared" si="19"/>
        <v>Peptide109: -&gt; E1_8_4_8 | (0.278 * E1_8_4_8_mRNA)-(0.00000278 * E1_8_4_8)</v>
      </c>
    </row>
    <row r="111" spans="1:12" ht="43.5" x14ac:dyDescent="0.35">
      <c r="A111" s="58">
        <v>110</v>
      </c>
      <c r="B111" s="58" t="s">
        <v>7340</v>
      </c>
      <c r="C111" s="58" t="str">
        <f t="shared" si="10"/>
        <v>E2_1_1_10_mRNA : E2_1_1_10_mRNA</v>
      </c>
      <c r="D111" s="58" t="str">
        <f t="shared" si="11"/>
        <v>E2_1_1_10 : E2_1_1_10</v>
      </c>
      <c r="E111" s="58" t="str">
        <f t="shared" si="12"/>
        <v>E2_1_1_10_mRNA : 0</v>
      </c>
      <c r="F111" s="58" t="str">
        <f t="shared" si="13"/>
        <v xml:space="preserve">E2_1_1_10 : 0 </v>
      </c>
      <c r="G111" s="58" t="str">
        <f t="shared" si="15"/>
        <v>E2_1_1_10_kcat : 13.7</v>
      </c>
      <c r="H111" s="58" t="str">
        <f t="shared" si="16"/>
        <v>E2_1_1_10_km : 1</v>
      </c>
      <c r="I111" s="43" t="str">
        <f t="shared" si="14"/>
        <v>0.00292 - (0.0093 * E2_1_1_10_mRNA)</v>
      </c>
      <c r="J111" s="43" t="str">
        <f t="shared" si="17"/>
        <v>(0.278 * E2_1_1_10_mRNA)-(0.00000278 * E2_1_1_10)</v>
      </c>
      <c r="K111" s="43" t="str">
        <f t="shared" si="18"/>
        <v>mRNA110: -&gt; E2_1_1_10_mRNA | 0.00292 - (0.0093 * E2_1_1_10_mRNA)</v>
      </c>
      <c r="L111" s="43" t="str">
        <f t="shared" si="19"/>
        <v>Peptide110: -&gt; E2_1_1_10 | (0.278 * E2_1_1_10_mRNA)-(0.00000278 * E2_1_1_10)</v>
      </c>
    </row>
    <row r="112" spans="1:12" ht="43.5" x14ac:dyDescent="0.35">
      <c r="A112" s="58">
        <v>111</v>
      </c>
      <c r="B112" s="58" t="s">
        <v>7341</v>
      </c>
      <c r="C112" s="58" t="str">
        <f t="shared" si="10"/>
        <v>E2_1_1_107_mRNA : E2_1_1_107_mRNA</v>
      </c>
      <c r="D112" s="58" t="str">
        <f t="shared" si="11"/>
        <v>E2_1_1_107 : E2_1_1_107</v>
      </c>
      <c r="E112" s="58" t="str">
        <f t="shared" si="12"/>
        <v>E2_1_1_107_mRNA : 0</v>
      </c>
      <c r="F112" s="58" t="str">
        <f t="shared" si="13"/>
        <v xml:space="preserve">E2_1_1_107 : 0 </v>
      </c>
      <c r="G112" s="58" t="str">
        <f t="shared" si="15"/>
        <v>E2_1_1_107_kcat : 13.7</v>
      </c>
      <c r="H112" s="58" t="str">
        <f t="shared" si="16"/>
        <v>E2_1_1_107_km : 1</v>
      </c>
      <c r="I112" s="43" t="str">
        <f t="shared" si="14"/>
        <v>0.00292 - (0.0093 * E2_1_1_107_mRNA)</v>
      </c>
      <c r="J112" s="43" t="str">
        <f t="shared" si="17"/>
        <v>(0.278 * E2_1_1_107_mRNA)-(0.00000278 * E2_1_1_107)</v>
      </c>
      <c r="K112" s="43" t="str">
        <f t="shared" si="18"/>
        <v>mRNA111: -&gt; E2_1_1_107_mRNA | 0.00292 - (0.0093 * E2_1_1_107_mRNA)</v>
      </c>
      <c r="L112" s="43" t="str">
        <f t="shared" si="19"/>
        <v>Peptide111: -&gt; E2_1_1_107 | (0.278 * E2_1_1_107_mRNA)-(0.00000278 * E2_1_1_107)</v>
      </c>
    </row>
    <row r="113" spans="1:12" ht="43.5" x14ac:dyDescent="0.35">
      <c r="A113" s="58">
        <v>112</v>
      </c>
      <c r="B113" s="58" t="s">
        <v>7342</v>
      </c>
      <c r="C113" s="58" t="str">
        <f t="shared" si="10"/>
        <v>E2_1_1_14_mRNA : E2_1_1_14_mRNA</v>
      </c>
      <c r="D113" s="58" t="str">
        <f t="shared" si="11"/>
        <v>E2_1_1_14 : E2_1_1_14</v>
      </c>
      <c r="E113" s="58" t="str">
        <f t="shared" si="12"/>
        <v>E2_1_1_14_mRNA : 0</v>
      </c>
      <c r="F113" s="58" t="str">
        <f t="shared" si="13"/>
        <v xml:space="preserve">E2_1_1_14 : 0 </v>
      </c>
      <c r="G113" s="58" t="str">
        <f t="shared" si="15"/>
        <v>E2_1_1_14_kcat : 13.7</v>
      </c>
      <c r="H113" s="58" t="str">
        <f t="shared" si="16"/>
        <v>E2_1_1_14_km : 1</v>
      </c>
      <c r="I113" s="43" t="str">
        <f t="shared" si="14"/>
        <v>0.00292 - (0.0093 * E2_1_1_14_mRNA)</v>
      </c>
      <c r="J113" s="43" t="str">
        <f t="shared" si="17"/>
        <v>(0.278 * E2_1_1_14_mRNA)-(0.00000278 * E2_1_1_14)</v>
      </c>
      <c r="K113" s="43" t="str">
        <f t="shared" si="18"/>
        <v>mRNA112: -&gt; E2_1_1_14_mRNA | 0.00292 - (0.0093 * E2_1_1_14_mRNA)</v>
      </c>
      <c r="L113" s="43" t="str">
        <f t="shared" si="19"/>
        <v>Peptide112: -&gt; E2_1_1_14 | (0.278 * E2_1_1_14_mRNA)-(0.00000278 * E2_1_1_14)</v>
      </c>
    </row>
    <row r="114" spans="1:12" ht="43.5" x14ac:dyDescent="0.35">
      <c r="A114" s="58">
        <v>113</v>
      </c>
      <c r="B114" s="58" t="s">
        <v>7343</v>
      </c>
      <c r="C114" s="58" t="str">
        <f t="shared" si="10"/>
        <v>E2_1_1_163_mRNA : E2_1_1_163_mRNA</v>
      </c>
      <c r="D114" s="58" t="str">
        <f t="shared" si="11"/>
        <v>E2_1_1_163 : E2_1_1_163</v>
      </c>
      <c r="E114" s="58" t="str">
        <f t="shared" si="12"/>
        <v>E2_1_1_163_mRNA : 0</v>
      </c>
      <c r="F114" s="58" t="str">
        <f t="shared" si="13"/>
        <v xml:space="preserve">E2_1_1_163 : 0 </v>
      </c>
      <c r="G114" s="58" t="str">
        <f t="shared" si="15"/>
        <v>E2_1_1_163_kcat : 13.7</v>
      </c>
      <c r="H114" s="58" t="str">
        <f t="shared" si="16"/>
        <v>E2_1_1_163_km : 1</v>
      </c>
      <c r="I114" s="43" t="str">
        <f t="shared" si="14"/>
        <v>0.00292 - (0.0093 * E2_1_1_163_mRNA)</v>
      </c>
      <c r="J114" s="43" t="str">
        <f t="shared" si="17"/>
        <v>(0.278 * E2_1_1_163_mRNA)-(0.00000278 * E2_1_1_163)</v>
      </c>
      <c r="K114" s="43" t="str">
        <f t="shared" si="18"/>
        <v>mRNA113: -&gt; E2_1_1_163_mRNA | 0.00292 - (0.0093 * E2_1_1_163_mRNA)</v>
      </c>
      <c r="L114" s="43" t="str">
        <f t="shared" si="19"/>
        <v>Peptide113: -&gt; E2_1_1_163 | (0.278 * E2_1_1_163_mRNA)-(0.00000278 * E2_1_1_163)</v>
      </c>
    </row>
    <row r="115" spans="1:12" ht="43.5" x14ac:dyDescent="0.35">
      <c r="A115" s="58">
        <v>114</v>
      </c>
      <c r="B115" s="58" t="s">
        <v>7344</v>
      </c>
      <c r="C115" s="58" t="str">
        <f t="shared" si="10"/>
        <v>E2_1_1_171_mRNA : E2_1_1_171_mRNA</v>
      </c>
      <c r="D115" s="58" t="str">
        <f t="shared" si="11"/>
        <v>E2_1_1_171 : E2_1_1_171</v>
      </c>
      <c r="E115" s="58" t="str">
        <f t="shared" si="12"/>
        <v>E2_1_1_171_mRNA : 0</v>
      </c>
      <c r="F115" s="58" t="str">
        <f t="shared" si="13"/>
        <v xml:space="preserve">E2_1_1_171 : 0 </v>
      </c>
      <c r="G115" s="58" t="str">
        <f t="shared" si="15"/>
        <v>E2_1_1_171_kcat : 13.7</v>
      </c>
      <c r="H115" s="58" t="str">
        <f t="shared" si="16"/>
        <v>E2_1_1_171_km : 1</v>
      </c>
      <c r="I115" s="43" t="str">
        <f t="shared" si="14"/>
        <v>0.00292 - (0.0093 * E2_1_1_171_mRNA)</v>
      </c>
      <c r="J115" s="43" t="str">
        <f t="shared" si="17"/>
        <v>(0.278 * E2_1_1_171_mRNA)-(0.00000278 * E2_1_1_171)</v>
      </c>
      <c r="K115" s="43" t="str">
        <f t="shared" si="18"/>
        <v>mRNA114: -&gt; E2_1_1_171_mRNA | 0.00292 - (0.0093 * E2_1_1_171_mRNA)</v>
      </c>
      <c r="L115" s="43" t="str">
        <f t="shared" si="19"/>
        <v>Peptide114: -&gt; E2_1_1_171 | (0.278 * E2_1_1_171_mRNA)-(0.00000278 * E2_1_1_171)</v>
      </c>
    </row>
    <row r="116" spans="1:12" ht="43.5" x14ac:dyDescent="0.35">
      <c r="A116" s="58">
        <v>115</v>
      </c>
      <c r="B116" s="58" t="s">
        <v>7345</v>
      </c>
      <c r="C116" s="58" t="str">
        <f t="shared" si="10"/>
        <v>E2_1_1_182_mRNA : E2_1_1_182_mRNA</v>
      </c>
      <c r="D116" s="58" t="str">
        <f t="shared" si="11"/>
        <v>E2_1_1_182 : E2_1_1_182</v>
      </c>
      <c r="E116" s="58" t="str">
        <f t="shared" si="12"/>
        <v>E2_1_1_182_mRNA : 0</v>
      </c>
      <c r="F116" s="58" t="str">
        <f t="shared" si="13"/>
        <v xml:space="preserve">E2_1_1_182 : 0 </v>
      </c>
      <c r="G116" s="58" t="str">
        <f t="shared" si="15"/>
        <v>E2_1_1_182_kcat : 13.7</v>
      </c>
      <c r="H116" s="58" t="str">
        <f t="shared" si="16"/>
        <v>E2_1_1_182_km : 1</v>
      </c>
      <c r="I116" s="43" t="str">
        <f t="shared" si="14"/>
        <v>0.00292 - (0.0093 * E2_1_1_182_mRNA)</v>
      </c>
      <c r="J116" s="43" t="str">
        <f t="shared" si="17"/>
        <v>(0.278 * E2_1_1_182_mRNA)-(0.00000278 * E2_1_1_182)</v>
      </c>
      <c r="K116" s="43" t="str">
        <f t="shared" si="18"/>
        <v>mRNA115: -&gt; E2_1_1_182_mRNA | 0.00292 - (0.0093 * E2_1_1_182_mRNA)</v>
      </c>
      <c r="L116" s="43" t="str">
        <f t="shared" si="19"/>
        <v>Peptide115: -&gt; E2_1_1_182 | (0.278 * E2_1_1_182_mRNA)-(0.00000278 * E2_1_1_182)</v>
      </c>
    </row>
    <row r="117" spans="1:12" ht="43.5" x14ac:dyDescent="0.35">
      <c r="A117" s="58">
        <v>116</v>
      </c>
      <c r="B117" s="58" t="s">
        <v>7346</v>
      </c>
      <c r="C117" s="58" t="str">
        <f t="shared" si="10"/>
        <v>E2_1_1_228_mRNA : E2_1_1_228_mRNA</v>
      </c>
      <c r="D117" s="58" t="str">
        <f t="shared" si="11"/>
        <v>E2_1_1_228 : E2_1_1_228</v>
      </c>
      <c r="E117" s="58" t="str">
        <f t="shared" si="12"/>
        <v>E2_1_1_228_mRNA : 0</v>
      </c>
      <c r="F117" s="58" t="str">
        <f t="shared" si="13"/>
        <v xml:space="preserve">E2_1_1_228 : 0 </v>
      </c>
      <c r="G117" s="58" t="str">
        <f t="shared" si="15"/>
        <v>E2_1_1_228_kcat : 13.7</v>
      </c>
      <c r="H117" s="58" t="str">
        <f t="shared" si="16"/>
        <v>E2_1_1_228_km : 1</v>
      </c>
      <c r="I117" s="43" t="str">
        <f t="shared" si="14"/>
        <v>0.00292 - (0.0093 * E2_1_1_228_mRNA)</v>
      </c>
      <c r="J117" s="43" t="str">
        <f t="shared" si="17"/>
        <v>(0.278 * E2_1_1_228_mRNA)-(0.00000278 * E2_1_1_228)</v>
      </c>
      <c r="K117" s="43" t="str">
        <f t="shared" si="18"/>
        <v>mRNA116: -&gt; E2_1_1_228_mRNA | 0.00292 - (0.0093 * E2_1_1_228_mRNA)</v>
      </c>
      <c r="L117" s="43" t="str">
        <f t="shared" si="19"/>
        <v>Peptide116: -&gt; E2_1_1_228 | (0.278 * E2_1_1_228_mRNA)-(0.00000278 * E2_1_1_228)</v>
      </c>
    </row>
    <row r="118" spans="1:12" ht="43.5" x14ac:dyDescent="0.35">
      <c r="A118" s="58">
        <v>117</v>
      </c>
      <c r="B118" s="58" t="s">
        <v>7347</v>
      </c>
      <c r="C118" s="58" t="str">
        <f t="shared" si="10"/>
        <v>E2_1_1_297_mRNA : E2_1_1_297_mRNA</v>
      </c>
      <c r="D118" s="58" t="str">
        <f t="shared" si="11"/>
        <v>E2_1_1_297 : E2_1_1_297</v>
      </c>
      <c r="E118" s="58" t="str">
        <f t="shared" si="12"/>
        <v>E2_1_1_297_mRNA : 0</v>
      </c>
      <c r="F118" s="58" t="str">
        <f t="shared" si="13"/>
        <v xml:space="preserve">E2_1_1_297 : 0 </v>
      </c>
      <c r="G118" s="58" t="str">
        <f t="shared" si="15"/>
        <v>E2_1_1_297_kcat : 13.7</v>
      </c>
      <c r="H118" s="58" t="str">
        <f t="shared" si="16"/>
        <v>E2_1_1_297_km : 1</v>
      </c>
      <c r="I118" s="43" t="str">
        <f t="shared" si="14"/>
        <v>0.00292 - (0.0093 * E2_1_1_297_mRNA)</v>
      </c>
      <c r="J118" s="43" t="str">
        <f t="shared" si="17"/>
        <v>(0.278 * E2_1_1_297_mRNA)-(0.00000278 * E2_1_1_297)</v>
      </c>
      <c r="K118" s="43" t="str">
        <f t="shared" si="18"/>
        <v>mRNA117: -&gt; E2_1_1_297_mRNA | 0.00292 - (0.0093 * E2_1_1_297_mRNA)</v>
      </c>
      <c r="L118" s="43" t="str">
        <f t="shared" si="19"/>
        <v>Peptide117: -&gt; E2_1_1_297 | (0.278 * E2_1_1_297_mRNA)-(0.00000278 * E2_1_1_297)</v>
      </c>
    </row>
    <row r="119" spans="1:12" ht="43.5" x14ac:dyDescent="0.35">
      <c r="A119" s="58">
        <v>118</v>
      </c>
      <c r="B119" s="58" t="s">
        <v>7348</v>
      </c>
      <c r="C119" s="58" t="str">
        <f t="shared" si="10"/>
        <v>E2_1_1_33_mRNA : E2_1_1_33_mRNA</v>
      </c>
      <c r="D119" s="58" t="str">
        <f t="shared" si="11"/>
        <v>E2_1_1_33 : E2_1_1_33</v>
      </c>
      <c r="E119" s="58" t="str">
        <f t="shared" si="12"/>
        <v>E2_1_1_33_mRNA : 0</v>
      </c>
      <c r="F119" s="58" t="str">
        <f t="shared" si="13"/>
        <v xml:space="preserve">E2_1_1_33 : 0 </v>
      </c>
      <c r="G119" s="58" t="str">
        <f t="shared" si="15"/>
        <v>E2_1_1_33_kcat : 13.7</v>
      </c>
      <c r="H119" s="58" t="str">
        <f t="shared" si="16"/>
        <v>E2_1_1_33_km : 1</v>
      </c>
      <c r="I119" s="43" t="str">
        <f t="shared" si="14"/>
        <v>0.00292 - (0.0093 * E2_1_1_33_mRNA)</v>
      </c>
      <c r="J119" s="43" t="str">
        <f t="shared" si="17"/>
        <v>(0.278 * E2_1_1_33_mRNA)-(0.00000278 * E2_1_1_33)</v>
      </c>
      <c r="K119" s="43" t="str">
        <f t="shared" si="18"/>
        <v>mRNA118: -&gt; E2_1_1_33_mRNA | 0.00292 - (0.0093 * E2_1_1_33_mRNA)</v>
      </c>
      <c r="L119" s="43" t="str">
        <f t="shared" si="19"/>
        <v>Peptide118: -&gt; E2_1_1_33 | (0.278 * E2_1_1_33_mRNA)-(0.00000278 * E2_1_1_33)</v>
      </c>
    </row>
    <row r="120" spans="1:12" ht="43.5" x14ac:dyDescent="0.35">
      <c r="A120" s="58">
        <v>119</v>
      </c>
      <c r="B120" s="58" t="s">
        <v>7349</v>
      </c>
      <c r="C120" s="58" t="str">
        <f t="shared" si="10"/>
        <v>E2_1_1_37_mRNA : E2_1_1_37_mRNA</v>
      </c>
      <c r="D120" s="58" t="str">
        <f t="shared" si="11"/>
        <v>E2_1_1_37 : E2_1_1_37</v>
      </c>
      <c r="E120" s="58" t="str">
        <f t="shared" si="12"/>
        <v>E2_1_1_37_mRNA : 0</v>
      </c>
      <c r="F120" s="58" t="str">
        <f t="shared" si="13"/>
        <v xml:space="preserve">E2_1_1_37 : 0 </v>
      </c>
      <c r="G120" s="58" t="str">
        <f t="shared" si="15"/>
        <v>E2_1_1_37_kcat : 13.7</v>
      </c>
      <c r="H120" s="58" t="str">
        <f t="shared" si="16"/>
        <v>E2_1_1_37_km : 1</v>
      </c>
      <c r="I120" s="43" t="str">
        <f t="shared" si="14"/>
        <v>0.00292 - (0.0093 * E2_1_1_37_mRNA)</v>
      </c>
      <c r="J120" s="43" t="str">
        <f t="shared" si="17"/>
        <v>(0.278 * E2_1_1_37_mRNA)-(0.00000278 * E2_1_1_37)</v>
      </c>
      <c r="K120" s="43" t="str">
        <f t="shared" si="18"/>
        <v>mRNA119: -&gt; E2_1_1_37_mRNA | 0.00292 - (0.0093 * E2_1_1_37_mRNA)</v>
      </c>
      <c r="L120" s="43" t="str">
        <f t="shared" si="19"/>
        <v>Peptide119: -&gt; E2_1_1_37 | (0.278 * E2_1_1_37_mRNA)-(0.00000278 * E2_1_1_37)</v>
      </c>
    </row>
    <row r="121" spans="1:12" ht="43.5" x14ac:dyDescent="0.35">
      <c r="A121" s="58">
        <v>120</v>
      </c>
      <c r="B121" s="58" t="s">
        <v>7350</v>
      </c>
      <c r="C121" s="58" t="str">
        <f t="shared" si="10"/>
        <v>E2_1_1_45_mRNA : E2_1_1_45_mRNA</v>
      </c>
      <c r="D121" s="58" t="str">
        <f t="shared" si="11"/>
        <v>E2_1_1_45 : E2_1_1_45</v>
      </c>
      <c r="E121" s="58" t="str">
        <f t="shared" si="12"/>
        <v>E2_1_1_45_mRNA : 0</v>
      </c>
      <c r="F121" s="58" t="str">
        <f t="shared" si="13"/>
        <v xml:space="preserve">E2_1_1_45 : 0 </v>
      </c>
      <c r="G121" s="58" t="str">
        <f t="shared" si="15"/>
        <v>E2_1_1_45_kcat : 13.7</v>
      </c>
      <c r="H121" s="58" t="str">
        <f t="shared" si="16"/>
        <v>E2_1_1_45_km : 1</v>
      </c>
      <c r="I121" s="43" t="str">
        <f t="shared" si="14"/>
        <v>0.00292 - (0.0093 * E2_1_1_45_mRNA)</v>
      </c>
      <c r="J121" s="43" t="str">
        <f t="shared" si="17"/>
        <v>(0.278 * E2_1_1_45_mRNA)-(0.00000278 * E2_1_1_45)</v>
      </c>
      <c r="K121" s="43" t="str">
        <f t="shared" si="18"/>
        <v>mRNA120: -&gt; E2_1_1_45_mRNA | 0.00292 - (0.0093 * E2_1_1_45_mRNA)</v>
      </c>
      <c r="L121" s="43" t="str">
        <f t="shared" si="19"/>
        <v>Peptide120: -&gt; E2_1_1_45 | (0.278 * E2_1_1_45_mRNA)-(0.00000278 * E2_1_1_45)</v>
      </c>
    </row>
    <row r="122" spans="1:12" ht="43.5" x14ac:dyDescent="0.35">
      <c r="A122" s="58">
        <v>121</v>
      </c>
      <c r="B122" s="58" t="s">
        <v>7351</v>
      </c>
      <c r="C122" s="58" t="str">
        <f t="shared" si="10"/>
        <v>E2_1_1_74_mRNA : E2_1_1_74_mRNA</v>
      </c>
      <c r="D122" s="58" t="str">
        <f t="shared" si="11"/>
        <v>E2_1_1_74 : E2_1_1_74</v>
      </c>
      <c r="E122" s="58" t="str">
        <f t="shared" si="12"/>
        <v>E2_1_1_74_mRNA : 0</v>
      </c>
      <c r="F122" s="58" t="str">
        <f t="shared" si="13"/>
        <v xml:space="preserve">E2_1_1_74 : 0 </v>
      </c>
      <c r="G122" s="58" t="str">
        <f t="shared" si="15"/>
        <v>E2_1_1_74_kcat : 13.7</v>
      </c>
      <c r="H122" s="58" t="str">
        <f t="shared" si="16"/>
        <v>E2_1_1_74_km : 1</v>
      </c>
      <c r="I122" s="43" t="str">
        <f t="shared" si="14"/>
        <v>0.00292 - (0.0093 * E2_1_1_74_mRNA)</v>
      </c>
      <c r="J122" s="43" t="str">
        <f t="shared" si="17"/>
        <v>(0.278 * E2_1_1_74_mRNA)-(0.00000278 * E2_1_1_74)</v>
      </c>
      <c r="K122" s="43" t="str">
        <f t="shared" si="18"/>
        <v>mRNA121: -&gt; E2_1_1_74_mRNA | 0.00292 - (0.0093 * E2_1_1_74_mRNA)</v>
      </c>
      <c r="L122" s="43" t="str">
        <f t="shared" si="19"/>
        <v>Peptide121: -&gt; E2_1_1_74 | (0.278 * E2_1_1_74_mRNA)-(0.00000278 * E2_1_1_74)</v>
      </c>
    </row>
    <row r="123" spans="1:12" ht="43.5" x14ac:dyDescent="0.35">
      <c r="A123" s="58">
        <v>122</v>
      </c>
      <c r="B123" s="58" t="s">
        <v>7352</v>
      </c>
      <c r="C123" s="58" t="str">
        <f t="shared" si="10"/>
        <v>E2_1_1_80_mRNA : E2_1_1_80_mRNA</v>
      </c>
      <c r="D123" s="58" t="str">
        <f t="shared" si="11"/>
        <v>E2_1_1_80 : E2_1_1_80</v>
      </c>
      <c r="E123" s="58" t="str">
        <f t="shared" si="12"/>
        <v>E2_1_1_80_mRNA : 0</v>
      </c>
      <c r="F123" s="58" t="str">
        <f t="shared" si="13"/>
        <v xml:space="preserve">E2_1_1_80 : 0 </v>
      </c>
      <c r="G123" s="58" t="str">
        <f t="shared" si="15"/>
        <v>E2_1_1_80_kcat : 13.7</v>
      </c>
      <c r="H123" s="58" t="str">
        <f t="shared" si="16"/>
        <v>E2_1_1_80_km : 1</v>
      </c>
      <c r="I123" s="43" t="str">
        <f t="shared" si="14"/>
        <v>0.00292 - (0.0093 * E2_1_1_80_mRNA)</v>
      </c>
      <c r="J123" s="43" t="str">
        <f t="shared" si="17"/>
        <v>(0.278 * E2_1_1_80_mRNA)-(0.00000278 * E2_1_1_80)</v>
      </c>
      <c r="K123" s="43" t="str">
        <f t="shared" si="18"/>
        <v>mRNA122: -&gt; E2_1_1_80_mRNA | 0.00292 - (0.0093 * E2_1_1_80_mRNA)</v>
      </c>
      <c r="L123" s="43" t="str">
        <f t="shared" si="19"/>
        <v>Peptide122: -&gt; E2_1_1_80 | (0.278 * E2_1_1_80_mRNA)-(0.00000278 * E2_1_1_80)</v>
      </c>
    </row>
    <row r="124" spans="1:12" ht="43.5" x14ac:dyDescent="0.35">
      <c r="A124" s="58">
        <v>123</v>
      </c>
      <c r="B124" s="58" t="s">
        <v>7353</v>
      </c>
      <c r="C124" s="58" t="str">
        <f t="shared" si="10"/>
        <v>E2_1_2_1_mRNA : E2_1_2_1_mRNA</v>
      </c>
      <c r="D124" s="58" t="str">
        <f t="shared" si="11"/>
        <v>E2_1_2_1 : E2_1_2_1</v>
      </c>
      <c r="E124" s="58" t="str">
        <f t="shared" si="12"/>
        <v>E2_1_2_1_mRNA : 0</v>
      </c>
      <c r="F124" s="58" t="str">
        <f t="shared" si="13"/>
        <v xml:space="preserve">E2_1_2_1 : 0 </v>
      </c>
      <c r="G124" s="58" t="str">
        <f t="shared" si="15"/>
        <v>E2_1_2_1_kcat : 13.7</v>
      </c>
      <c r="H124" s="58" t="str">
        <f t="shared" si="16"/>
        <v>E2_1_2_1_km : 1</v>
      </c>
      <c r="I124" s="43" t="str">
        <f t="shared" si="14"/>
        <v>0.00292 - (0.0093 * E2_1_2_1_mRNA)</v>
      </c>
      <c r="J124" s="43" t="str">
        <f t="shared" si="17"/>
        <v>(0.278 * E2_1_2_1_mRNA)-(0.00000278 * E2_1_2_1)</v>
      </c>
      <c r="K124" s="43" t="str">
        <f t="shared" si="18"/>
        <v>mRNA123: -&gt; E2_1_2_1_mRNA | 0.00292 - (0.0093 * E2_1_2_1_mRNA)</v>
      </c>
      <c r="L124" s="43" t="str">
        <f t="shared" si="19"/>
        <v>Peptide123: -&gt; E2_1_2_1 | (0.278 * E2_1_2_1_mRNA)-(0.00000278 * E2_1_2_1)</v>
      </c>
    </row>
    <row r="125" spans="1:12" ht="43.5" x14ac:dyDescent="0.35">
      <c r="A125" s="58">
        <v>124</v>
      </c>
      <c r="B125" s="58" t="s">
        <v>7354</v>
      </c>
      <c r="C125" s="58" t="str">
        <f t="shared" si="10"/>
        <v>E2_1_2_10_mRNA : E2_1_2_10_mRNA</v>
      </c>
      <c r="D125" s="58" t="str">
        <f t="shared" si="11"/>
        <v>E2_1_2_10 : E2_1_2_10</v>
      </c>
      <c r="E125" s="58" t="str">
        <f t="shared" si="12"/>
        <v>E2_1_2_10_mRNA : 0</v>
      </c>
      <c r="F125" s="58" t="str">
        <f t="shared" si="13"/>
        <v xml:space="preserve">E2_1_2_10 : 0 </v>
      </c>
      <c r="G125" s="58" t="str">
        <f t="shared" si="15"/>
        <v>E2_1_2_10_kcat : 13.7</v>
      </c>
      <c r="H125" s="58" t="str">
        <f t="shared" si="16"/>
        <v>E2_1_2_10_km : 1</v>
      </c>
      <c r="I125" s="43" t="str">
        <f t="shared" si="14"/>
        <v>0.00292 - (0.0093 * E2_1_2_10_mRNA)</v>
      </c>
      <c r="J125" s="43" t="str">
        <f t="shared" si="17"/>
        <v>(0.278 * E2_1_2_10_mRNA)-(0.00000278 * E2_1_2_10)</v>
      </c>
      <c r="K125" s="43" t="str">
        <f t="shared" si="18"/>
        <v>mRNA124: -&gt; E2_1_2_10_mRNA | 0.00292 - (0.0093 * E2_1_2_10_mRNA)</v>
      </c>
      <c r="L125" s="43" t="str">
        <f t="shared" si="19"/>
        <v>Peptide124: -&gt; E2_1_2_10 | (0.278 * E2_1_2_10_mRNA)-(0.00000278 * E2_1_2_10)</v>
      </c>
    </row>
    <row r="126" spans="1:12" ht="43.5" x14ac:dyDescent="0.35">
      <c r="A126" s="58">
        <v>125</v>
      </c>
      <c r="B126" s="58" t="s">
        <v>7355</v>
      </c>
      <c r="C126" s="58" t="str">
        <f t="shared" si="10"/>
        <v>E2_1_2_11_mRNA : E2_1_2_11_mRNA</v>
      </c>
      <c r="D126" s="58" t="str">
        <f t="shared" si="11"/>
        <v>E2_1_2_11 : E2_1_2_11</v>
      </c>
      <c r="E126" s="58" t="str">
        <f t="shared" si="12"/>
        <v>E2_1_2_11_mRNA : 0</v>
      </c>
      <c r="F126" s="58" t="str">
        <f t="shared" si="13"/>
        <v xml:space="preserve">E2_1_2_11 : 0 </v>
      </c>
      <c r="G126" s="58" t="str">
        <f t="shared" si="15"/>
        <v>E2_1_2_11_kcat : 13.7</v>
      </c>
      <c r="H126" s="58" t="str">
        <f t="shared" si="16"/>
        <v>E2_1_2_11_km : 1</v>
      </c>
      <c r="I126" s="43" t="str">
        <f t="shared" si="14"/>
        <v>0.00292 - (0.0093 * E2_1_2_11_mRNA)</v>
      </c>
      <c r="J126" s="43" t="str">
        <f t="shared" si="17"/>
        <v>(0.278 * E2_1_2_11_mRNA)-(0.00000278 * E2_1_2_11)</v>
      </c>
      <c r="K126" s="43" t="str">
        <f t="shared" si="18"/>
        <v>mRNA125: -&gt; E2_1_2_11_mRNA | 0.00292 - (0.0093 * E2_1_2_11_mRNA)</v>
      </c>
      <c r="L126" s="43" t="str">
        <f t="shared" si="19"/>
        <v>Peptide125: -&gt; E2_1_2_11 | (0.278 * E2_1_2_11_mRNA)-(0.00000278 * E2_1_2_11)</v>
      </c>
    </row>
    <row r="127" spans="1:12" ht="43.5" x14ac:dyDescent="0.35">
      <c r="A127" s="58">
        <v>126</v>
      </c>
      <c r="B127" s="58" t="s">
        <v>7356</v>
      </c>
      <c r="C127" s="58" t="str">
        <f t="shared" si="10"/>
        <v>E2_1_2_2_mRNA : E2_1_2_2_mRNA</v>
      </c>
      <c r="D127" s="58" t="str">
        <f t="shared" si="11"/>
        <v>E2_1_2_2 : E2_1_2_2</v>
      </c>
      <c r="E127" s="58" t="str">
        <f t="shared" si="12"/>
        <v>E2_1_2_2_mRNA : 0</v>
      </c>
      <c r="F127" s="58" t="str">
        <f t="shared" si="13"/>
        <v xml:space="preserve">E2_1_2_2 : 0 </v>
      </c>
      <c r="G127" s="58" t="str">
        <f t="shared" si="15"/>
        <v>E2_1_2_2_kcat : 13.7</v>
      </c>
      <c r="H127" s="58" t="str">
        <f t="shared" si="16"/>
        <v>E2_1_2_2_km : 1</v>
      </c>
      <c r="I127" s="43" t="str">
        <f t="shared" si="14"/>
        <v>0.00292 - (0.0093 * E2_1_2_2_mRNA)</v>
      </c>
      <c r="J127" s="43" t="str">
        <f t="shared" si="17"/>
        <v>(0.278 * E2_1_2_2_mRNA)-(0.00000278 * E2_1_2_2)</v>
      </c>
      <c r="K127" s="43" t="str">
        <f t="shared" si="18"/>
        <v>mRNA126: -&gt; E2_1_2_2_mRNA | 0.00292 - (0.0093 * E2_1_2_2_mRNA)</v>
      </c>
      <c r="L127" s="43" t="str">
        <f t="shared" si="19"/>
        <v>Peptide126: -&gt; E2_1_2_2 | (0.278 * E2_1_2_2_mRNA)-(0.00000278 * E2_1_2_2)</v>
      </c>
    </row>
    <row r="128" spans="1:12" ht="43.5" x14ac:dyDescent="0.35">
      <c r="A128" s="58">
        <v>127</v>
      </c>
      <c r="B128" s="58" t="s">
        <v>7357</v>
      </c>
      <c r="C128" s="58" t="str">
        <f t="shared" si="10"/>
        <v>E2_1_2_3_mRNA : E2_1_2_3_mRNA</v>
      </c>
      <c r="D128" s="58" t="str">
        <f t="shared" si="11"/>
        <v>E2_1_2_3 : E2_1_2_3</v>
      </c>
      <c r="E128" s="58" t="str">
        <f t="shared" si="12"/>
        <v>E2_1_2_3_mRNA : 0</v>
      </c>
      <c r="F128" s="58" t="str">
        <f t="shared" si="13"/>
        <v xml:space="preserve">E2_1_2_3 : 0 </v>
      </c>
      <c r="G128" s="58" t="str">
        <f t="shared" si="15"/>
        <v>E2_1_2_3_kcat : 13.7</v>
      </c>
      <c r="H128" s="58" t="str">
        <f t="shared" si="16"/>
        <v>E2_1_2_3_km : 1</v>
      </c>
      <c r="I128" s="43" t="str">
        <f t="shared" si="14"/>
        <v>0.00292 - (0.0093 * E2_1_2_3_mRNA)</v>
      </c>
      <c r="J128" s="43" t="str">
        <f t="shared" si="17"/>
        <v>(0.278 * E2_1_2_3_mRNA)-(0.00000278 * E2_1_2_3)</v>
      </c>
      <c r="K128" s="43" t="str">
        <f t="shared" si="18"/>
        <v>mRNA127: -&gt; E2_1_2_3_mRNA | 0.00292 - (0.0093 * E2_1_2_3_mRNA)</v>
      </c>
      <c r="L128" s="43" t="str">
        <f t="shared" si="19"/>
        <v>Peptide127: -&gt; E2_1_2_3 | (0.278 * E2_1_2_3_mRNA)-(0.00000278 * E2_1_2_3)</v>
      </c>
    </row>
    <row r="129" spans="1:12" ht="43.5" x14ac:dyDescent="0.35">
      <c r="A129" s="58">
        <v>128</v>
      </c>
      <c r="B129" s="58" t="s">
        <v>7358</v>
      </c>
      <c r="C129" s="58" t="str">
        <f t="shared" si="10"/>
        <v>E2_1_2_9_mRNA : E2_1_2_9_mRNA</v>
      </c>
      <c r="D129" s="58" t="str">
        <f t="shared" si="11"/>
        <v>E2_1_2_9 : E2_1_2_9</v>
      </c>
      <c r="E129" s="58" t="str">
        <f t="shared" si="12"/>
        <v>E2_1_2_9_mRNA : 0</v>
      </c>
      <c r="F129" s="58" t="str">
        <f t="shared" si="13"/>
        <v xml:space="preserve">E2_1_2_9 : 0 </v>
      </c>
      <c r="G129" s="58" t="str">
        <f t="shared" si="15"/>
        <v>E2_1_2_9_kcat : 13.7</v>
      </c>
      <c r="H129" s="58" t="str">
        <f t="shared" si="16"/>
        <v>E2_1_2_9_km : 1</v>
      </c>
      <c r="I129" s="43" t="str">
        <f t="shared" si="14"/>
        <v>0.00292 - (0.0093 * E2_1_2_9_mRNA)</v>
      </c>
      <c r="J129" s="43" t="str">
        <f t="shared" si="17"/>
        <v>(0.278 * E2_1_2_9_mRNA)-(0.00000278 * E2_1_2_9)</v>
      </c>
      <c r="K129" s="43" t="str">
        <f t="shared" si="18"/>
        <v>mRNA128: -&gt; E2_1_2_9_mRNA | 0.00292 - (0.0093 * E2_1_2_9_mRNA)</v>
      </c>
      <c r="L129" s="43" t="str">
        <f t="shared" si="19"/>
        <v>Peptide128: -&gt; E2_1_2_9 | (0.278 * E2_1_2_9_mRNA)-(0.00000278 * E2_1_2_9)</v>
      </c>
    </row>
    <row r="130" spans="1:12" ht="43.5" x14ac:dyDescent="0.35">
      <c r="A130" s="58">
        <v>129</v>
      </c>
      <c r="B130" s="58" t="s">
        <v>7359</v>
      </c>
      <c r="C130" s="58" t="str">
        <f t="shared" ref="C130:C193" si="20">_xlfn.CONCAT(B130,"_mRNA : ",B130,"_mRNA")</f>
        <v>E2_1_3_2_mRNA : E2_1_3_2_mRNA</v>
      </c>
      <c r="D130" s="58" t="str">
        <f t="shared" ref="D130:D193" si="21">_xlfn.CONCAT(B130," : ",B130)</f>
        <v>E2_1_3_2 : E2_1_3_2</v>
      </c>
      <c r="E130" s="58" t="str">
        <f t="shared" ref="E130:E193" si="22">_xlfn.CONCAT(B130,"_mRNA : ", 0)</f>
        <v>E2_1_3_2_mRNA : 0</v>
      </c>
      <c r="F130" s="58" t="str">
        <f t="shared" ref="F130:F193" si="23">_xlfn.CONCAT(B130," : 0 ")</f>
        <v xml:space="preserve">E2_1_3_2 : 0 </v>
      </c>
      <c r="G130" s="58" t="str">
        <f t="shared" si="15"/>
        <v>E2_1_3_2_kcat : 13.7</v>
      </c>
      <c r="H130" s="58" t="str">
        <f t="shared" si="16"/>
        <v>E2_1_3_2_km : 1</v>
      </c>
      <c r="I130" s="43" t="str">
        <f t="shared" ref="I130:I193" si="24">_xlfn.CONCAT("0.00292 - (0.0093 * ",B130,"_mRNA)")</f>
        <v>0.00292 - (0.0093 * E2_1_3_2_mRNA)</v>
      </c>
      <c r="J130" s="43" t="str">
        <f t="shared" si="17"/>
        <v>(0.278 * E2_1_3_2_mRNA)-(0.00000278 * E2_1_3_2)</v>
      </c>
      <c r="K130" s="43" t="str">
        <f t="shared" si="18"/>
        <v>mRNA129: -&gt; E2_1_3_2_mRNA | 0.00292 - (0.0093 * E2_1_3_2_mRNA)</v>
      </c>
      <c r="L130" s="43" t="str">
        <f t="shared" si="19"/>
        <v>Peptide129: -&gt; E2_1_3_2 | (0.278 * E2_1_3_2_mRNA)-(0.00000278 * E2_1_3_2)</v>
      </c>
    </row>
    <row r="131" spans="1:12" ht="43.5" x14ac:dyDescent="0.35">
      <c r="A131" s="58">
        <v>130</v>
      </c>
      <c r="B131" s="58" t="s">
        <v>7360</v>
      </c>
      <c r="C131" s="58" t="str">
        <f t="shared" si="20"/>
        <v>E2_1_3_3_mRNA : E2_1_3_3_mRNA</v>
      </c>
      <c r="D131" s="58" t="str">
        <f t="shared" si="21"/>
        <v>E2_1_3_3 : E2_1_3_3</v>
      </c>
      <c r="E131" s="58" t="str">
        <f t="shared" si="22"/>
        <v>E2_1_3_3_mRNA : 0</v>
      </c>
      <c r="F131" s="58" t="str">
        <f t="shared" si="23"/>
        <v xml:space="preserve">E2_1_3_3 : 0 </v>
      </c>
      <c r="G131" s="58" t="str">
        <f t="shared" ref="G131:G194" si="25">_xlfn.CONCAT(B131,"_kcat : ", 13.7)</f>
        <v>E2_1_3_3_kcat : 13.7</v>
      </c>
      <c r="H131" s="58" t="str">
        <f t="shared" ref="H131:H194" si="26">_xlfn.CONCAT(B131,"_km : ", 1)</f>
        <v>E2_1_3_3_km : 1</v>
      </c>
      <c r="I131" s="43" t="str">
        <f t="shared" si="24"/>
        <v>0.00292 - (0.0093 * E2_1_3_3_mRNA)</v>
      </c>
      <c r="J131" s="43" t="str">
        <f t="shared" ref="J131:J194" si="27">_xlfn.CONCAT("(0.278 * ",B131,"_mRNA)","-(0.00000278 * ",B131,")")</f>
        <v>(0.278 * E2_1_3_3_mRNA)-(0.00000278 * E2_1_3_3)</v>
      </c>
      <c r="K131" s="43" t="str">
        <f t="shared" ref="K131:K194" si="28">_xlfn.CONCAT("mRNA",A131,": -&gt; ",B131,"_mRNA | ", I131)</f>
        <v>mRNA130: -&gt; E2_1_3_3_mRNA | 0.00292 - (0.0093 * E2_1_3_3_mRNA)</v>
      </c>
      <c r="L131" s="43" t="str">
        <f t="shared" ref="L131:L194" si="29">_xlfn.CONCAT("Peptide",A131,": -&gt; ",B131," | ",J131)</f>
        <v>Peptide130: -&gt; E2_1_3_3 | (0.278 * E2_1_3_3_mRNA)-(0.00000278 * E2_1_3_3)</v>
      </c>
    </row>
    <row r="132" spans="1:12" ht="43.5" x14ac:dyDescent="0.35">
      <c r="A132" s="58">
        <v>131</v>
      </c>
      <c r="B132" s="58" t="s">
        <v>7361</v>
      </c>
      <c r="C132" s="58" t="str">
        <f t="shared" si="20"/>
        <v>E2_2_1_1_mRNA : E2_2_1_1_mRNA</v>
      </c>
      <c r="D132" s="58" t="str">
        <f t="shared" si="21"/>
        <v>E2_2_1_1 : E2_2_1_1</v>
      </c>
      <c r="E132" s="58" t="str">
        <f t="shared" si="22"/>
        <v>E2_2_1_1_mRNA : 0</v>
      </c>
      <c r="F132" s="58" t="str">
        <f t="shared" si="23"/>
        <v xml:space="preserve">E2_2_1_1 : 0 </v>
      </c>
      <c r="G132" s="58" t="str">
        <f t="shared" si="25"/>
        <v>E2_2_1_1_kcat : 13.7</v>
      </c>
      <c r="H132" s="58" t="str">
        <f t="shared" si="26"/>
        <v>E2_2_1_1_km : 1</v>
      </c>
      <c r="I132" s="43" t="str">
        <f t="shared" si="24"/>
        <v>0.00292 - (0.0093 * E2_2_1_1_mRNA)</v>
      </c>
      <c r="J132" s="43" t="str">
        <f t="shared" si="27"/>
        <v>(0.278 * E2_2_1_1_mRNA)-(0.00000278 * E2_2_1_1)</v>
      </c>
      <c r="K132" s="43" t="str">
        <f t="shared" si="28"/>
        <v>mRNA131: -&gt; E2_2_1_1_mRNA | 0.00292 - (0.0093 * E2_2_1_1_mRNA)</v>
      </c>
      <c r="L132" s="43" t="str">
        <f t="shared" si="29"/>
        <v>Peptide131: -&gt; E2_2_1_1 | (0.278 * E2_2_1_1_mRNA)-(0.00000278 * E2_2_1_1)</v>
      </c>
    </row>
    <row r="133" spans="1:12" ht="43.5" x14ac:dyDescent="0.35">
      <c r="A133" s="58">
        <v>132</v>
      </c>
      <c r="B133" s="58" t="s">
        <v>7362</v>
      </c>
      <c r="C133" s="58" t="str">
        <f t="shared" si="20"/>
        <v>E2_2_1_6_mRNA : E2_2_1_6_mRNA</v>
      </c>
      <c r="D133" s="58" t="str">
        <f t="shared" si="21"/>
        <v>E2_2_1_6 : E2_2_1_6</v>
      </c>
      <c r="E133" s="58" t="str">
        <f t="shared" si="22"/>
        <v>E2_2_1_6_mRNA : 0</v>
      </c>
      <c r="F133" s="58" t="str">
        <f t="shared" si="23"/>
        <v xml:space="preserve">E2_2_1_6 : 0 </v>
      </c>
      <c r="G133" s="58" t="str">
        <f t="shared" si="25"/>
        <v>E2_2_1_6_kcat : 13.7</v>
      </c>
      <c r="H133" s="58" t="str">
        <f t="shared" si="26"/>
        <v>E2_2_1_6_km : 1</v>
      </c>
      <c r="I133" s="43" t="str">
        <f t="shared" si="24"/>
        <v>0.00292 - (0.0093 * E2_2_1_6_mRNA)</v>
      </c>
      <c r="J133" s="43" t="str">
        <f t="shared" si="27"/>
        <v>(0.278 * E2_2_1_6_mRNA)-(0.00000278 * E2_2_1_6)</v>
      </c>
      <c r="K133" s="43" t="str">
        <f t="shared" si="28"/>
        <v>mRNA132: -&gt; E2_2_1_6_mRNA | 0.00292 - (0.0093 * E2_2_1_6_mRNA)</v>
      </c>
      <c r="L133" s="43" t="str">
        <f t="shared" si="29"/>
        <v>Peptide132: -&gt; E2_2_1_6 | (0.278 * E2_2_1_6_mRNA)-(0.00000278 * E2_2_1_6)</v>
      </c>
    </row>
    <row r="134" spans="1:12" ht="43.5" x14ac:dyDescent="0.35">
      <c r="A134" s="58">
        <v>133</v>
      </c>
      <c r="B134" s="58" t="s">
        <v>7363</v>
      </c>
      <c r="C134" s="58" t="str">
        <f t="shared" si="20"/>
        <v>E2_2_1_7_mRNA : E2_2_1_7_mRNA</v>
      </c>
      <c r="D134" s="58" t="str">
        <f t="shared" si="21"/>
        <v>E2_2_1_7 : E2_2_1_7</v>
      </c>
      <c r="E134" s="58" t="str">
        <f t="shared" si="22"/>
        <v>E2_2_1_7_mRNA : 0</v>
      </c>
      <c r="F134" s="58" t="str">
        <f t="shared" si="23"/>
        <v xml:space="preserve">E2_2_1_7 : 0 </v>
      </c>
      <c r="G134" s="58" t="str">
        <f t="shared" si="25"/>
        <v>E2_2_1_7_kcat : 13.7</v>
      </c>
      <c r="H134" s="58" t="str">
        <f t="shared" si="26"/>
        <v>E2_2_1_7_km : 1</v>
      </c>
      <c r="I134" s="43" t="str">
        <f t="shared" si="24"/>
        <v>0.00292 - (0.0093 * E2_2_1_7_mRNA)</v>
      </c>
      <c r="J134" s="43" t="str">
        <f t="shared" si="27"/>
        <v>(0.278 * E2_2_1_7_mRNA)-(0.00000278 * E2_2_1_7)</v>
      </c>
      <c r="K134" s="43" t="str">
        <f t="shared" si="28"/>
        <v>mRNA133: -&gt; E2_2_1_7_mRNA | 0.00292 - (0.0093 * E2_2_1_7_mRNA)</v>
      </c>
      <c r="L134" s="43" t="str">
        <f t="shared" si="29"/>
        <v>Peptide133: -&gt; E2_2_1_7 | (0.278 * E2_2_1_7_mRNA)-(0.00000278 * E2_2_1_7)</v>
      </c>
    </row>
    <row r="135" spans="1:12" ht="43.5" x14ac:dyDescent="0.35">
      <c r="A135" s="58">
        <v>134</v>
      </c>
      <c r="B135" s="58" t="s">
        <v>7364</v>
      </c>
      <c r="C135" s="58" t="str">
        <f t="shared" si="20"/>
        <v>E2_2_1_9_mRNA : E2_2_1_9_mRNA</v>
      </c>
      <c r="D135" s="58" t="str">
        <f t="shared" si="21"/>
        <v>E2_2_1_9 : E2_2_1_9</v>
      </c>
      <c r="E135" s="58" t="str">
        <f t="shared" si="22"/>
        <v>E2_2_1_9_mRNA : 0</v>
      </c>
      <c r="F135" s="58" t="str">
        <f t="shared" si="23"/>
        <v xml:space="preserve">E2_2_1_9 : 0 </v>
      </c>
      <c r="G135" s="58" t="str">
        <f t="shared" si="25"/>
        <v>E2_2_1_9_kcat : 13.7</v>
      </c>
      <c r="H135" s="58" t="str">
        <f t="shared" si="26"/>
        <v>E2_2_1_9_km : 1</v>
      </c>
      <c r="I135" s="43" t="str">
        <f t="shared" si="24"/>
        <v>0.00292 - (0.0093 * E2_2_1_9_mRNA)</v>
      </c>
      <c r="J135" s="43" t="str">
        <f t="shared" si="27"/>
        <v>(0.278 * E2_2_1_9_mRNA)-(0.00000278 * E2_2_1_9)</v>
      </c>
      <c r="K135" s="43" t="str">
        <f t="shared" si="28"/>
        <v>mRNA134: -&gt; E2_2_1_9_mRNA | 0.00292 - (0.0093 * E2_2_1_9_mRNA)</v>
      </c>
      <c r="L135" s="43" t="str">
        <f t="shared" si="29"/>
        <v>Peptide134: -&gt; E2_2_1_9 | (0.278 * E2_2_1_9_mRNA)-(0.00000278 * E2_2_1_9)</v>
      </c>
    </row>
    <row r="136" spans="1:12" ht="43.5" x14ac:dyDescent="0.35">
      <c r="A136" s="58">
        <v>135</v>
      </c>
      <c r="B136" s="58" t="s">
        <v>7365</v>
      </c>
      <c r="C136" s="58" t="str">
        <f t="shared" si="20"/>
        <v>E2_3_1_1_mRNA : E2_3_1_1_mRNA</v>
      </c>
      <c r="D136" s="58" t="str">
        <f t="shared" si="21"/>
        <v>E2_3_1_1 : E2_3_1_1</v>
      </c>
      <c r="E136" s="58" t="str">
        <f t="shared" si="22"/>
        <v>E2_3_1_1_mRNA : 0</v>
      </c>
      <c r="F136" s="58" t="str">
        <f t="shared" si="23"/>
        <v xml:space="preserve">E2_3_1_1 : 0 </v>
      </c>
      <c r="G136" s="58" t="str">
        <f t="shared" si="25"/>
        <v>E2_3_1_1_kcat : 13.7</v>
      </c>
      <c r="H136" s="58" t="str">
        <f t="shared" si="26"/>
        <v>E2_3_1_1_km : 1</v>
      </c>
      <c r="I136" s="43" t="str">
        <f t="shared" si="24"/>
        <v>0.00292 - (0.0093 * E2_3_1_1_mRNA)</v>
      </c>
      <c r="J136" s="43" t="str">
        <f t="shared" si="27"/>
        <v>(0.278 * E2_3_1_1_mRNA)-(0.00000278 * E2_3_1_1)</v>
      </c>
      <c r="K136" s="43" t="str">
        <f t="shared" si="28"/>
        <v>mRNA135: -&gt; E2_3_1_1_mRNA | 0.00292 - (0.0093 * E2_3_1_1_mRNA)</v>
      </c>
      <c r="L136" s="43" t="str">
        <f t="shared" si="29"/>
        <v>Peptide135: -&gt; E2_3_1_1 | (0.278 * E2_3_1_1_mRNA)-(0.00000278 * E2_3_1_1)</v>
      </c>
    </row>
    <row r="137" spans="1:12" ht="43.5" x14ac:dyDescent="0.35">
      <c r="A137" s="58">
        <v>136</v>
      </c>
      <c r="B137" s="58" t="s">
        <v>7366</v>
      </c>
      <c r="C137" s="58" t="str">
        <f t="shared" si="20"/>
        <v>E2_3_1_12_mRNA : E2_3_1_12_mRNA</v>
      </c>
      <c r="D137" s="58" t="str">
        <f t="shared" si="21"/>
        <v>E2_3_1_12 : E2_3_1_12</v>
      </c>
      <c r="E137" s="58" t="str">
        <f t="shared" si="22"/>
        <v>E2_3_1_12_mRNA : 0</v>
      </c>
      <c r="F137" s="58" t="str">
        <f t="shared" si="23"/>
        <v xml:space="preserve">E2_3_1_12 : 0 </v>
      </c>
      <c r="G137" s="58" t="str">
        <f t="shared" si="25"/>
        <v>E2_3_1_12_kcat : 13.7</v>
      </c>
      <c r="H137" s="58" t="str">
        <f t="shared" si="26"/>
        <v>E2_3_1_12_km : 1</v>
      </c>
      <c r="I137" s="43" t="str">
        <f t="shared" si="24"/>
        <v>0.00292 - (0.0093 * E2_3_1_12_mRNA)</v>
      </c>
      <c r="J137" s="43" t="str">
        <f t="shared" si="27"/>
        <v>(0.278 * E2_3_1_12_mRNA)-(0.00000278 * E2_3_1_12)</v>
      </c>
      <c r="K137" s="43" t="str">
        <f t="shared" si="28"/>
        <v>mRNA136: -&gt; E2_3_1_12_mRNA | 0.00292 - (0.0093 * E2_3_1_12_mRNA)</v>
      </c>
      <c r="L137" s="43" t="str">
        <f t="shared" si="29"/>
        <v>Peptide136: -&gt; E2_3_1_12 | (0.278 * E2_3_1_12_mRNA)-(0.00000278 * E2_3_1_12)</v>
      </c>
    </row>
    <row r="138" spans="1:12" ht="43.5" x14ac:dyDescent="0.35">
      <c r="A138" s="58">
        <v>137</v>
      </c>
      <c r="B138" s="58" t="s">
        <v>7367</v>
      </c>
      <c r="C138" s="58" t="str">
        <f t="shared" si="20"/>
        <v>E2_3_1_15_mRNA : E2_3_1_15_mRNA</v>
      </c>
      <c r="D138" s="58" t="str">
        <f t="shared" si="21"/>
        <v>E2_3_1_15 : E2_3_1_15</v>
      </c>
      <c r="E138" s="58" t="str">
        <f t="shared" si="22"/>
        <v>E2_3_1_15_mRNA : 0</v>
      </c>
      <c r="F138" s="58" t="str">
        <f t="shared" si="23"/>
        <v xml:space="preserve">E2_3_1_15 : 0 </v>
      </c>
      <c r="G138" s="58" t="str">
        <f t="shared" si="25"/>
        <v>E2_3_1_15_kcat : 13.7</v>
      </c>
      <c r="H138" s="58" t="str">
        <f t="shared" si="26"/>
        <v>E2_3_1_15_km : 1</v>
      </c>
      <c r="I138" s="43" t="str">
        <f t="shared" si="24"/>
        <v>0.00292 - (0.0093 * E2_3_1_15_mRNA)</v>
      </c>
      <c r="J138" s="43" t="str">
        <f t="shared" si="27"/>
        <v>(0.278 * E2_3_1_15_mRNA)-(0.00000278 * E2_3_1_15)</v>
      </c>
      <c r="K138" s="43" t="str">
        <f t="shared" si="28"/>
        <v>mRNA137: -&gt; E2_3_1_15_mRNA | 0.00292 - (0.0093 * E2_3_1_15_mRNA)</v>
      </c>
      <c r="L138" s="43" t="str">
        <f t="shared" si="29"/>
        <v>Peptide137: -&gt; E2_3_1_15 | (0.278 * E2_3_1_15_mRNA)-(0.00000278 * E2_3_1_15)</v>
      </c>
    </row>
    <row r="139" spans="1:12" ht="43.5" x14ac:dyDescent="0.35">
      <c r="A139" s="58">
        <v>138</v>
      </c>
      <c r="B139" s="58" t="s">
        <v>7368</v>
      </c>
      <c r="C139" s="58" t="str">
        <f t="shared" si="20"/>
        <v>E2_3_1_157_mRNA : E2_3_1_157_mRNA</v>
      </c>
      <c r="D139" s="58" t="str">
        <f t="shared" si="21"/>
        <v>E2_3_1_157 : E2_3_1_157</v>
      </c>
      <c r="E139" s="58" t="str">
        <f t="shared" si="22"/>
        <v>E2_3_1_157_mRNA : 0</v>
      </c>
      <c r="F139" s="58" t="str">
        <f t="shared" si="23"/>
        <v xml:space="preserve">E2_3_1_157 : 0 </v>
      </c>
      <c r="G139" s="58" t="str">
        <f t="shared" si="25"/>
        <v>E2_3_1_157_kcat : 13.7</v>
      </c>
      <c r="H139" s="58" t="str">
        <f t="shared" si="26"/>
        <v>E2_3_1_157_km : 1</v>
      </c>
      <c r="I139" s="43" t="str">
        <f t="shared" si="24"/>
        <v>0.00292 - (0.0093 * E2_3_1_157_mRNA)</v>
      </c>
      <c r="J139" s="43" t="str">
        <f t="shared" si="27"/>
        <v>(0.278 * E2_3_1_157_mRNA)-(0.00000278 * E2_3_1_157)</v>
      </c>
      <c r="K139" s="43" t="str">
        <f t="shared" si="28"/>
        <v>mRNA138: -&gt; E2_3_1_157_mRNA | 0.00292 - (0.0093 * E2_3_1_157_mRNA)</v>
      </c>
      <c r="L139" s="43" t="str">
        <f t="shared" si="29"/>
        <v>Peptide138: -&gt; E2_3_1_157 | (0.278 * E2_3_1_157_mRNA)-(0.00000278 * E2_3_1_157)</v>
      </c>
    </row>
    <row r="140" spans="1:12" ht="43.5" x14ac:dyDescent="0.35">
      <c r="A140" s="58">
        <v>139</v>
      </c>
      <c r="B140" s="58" t="s">
        <v>7369</v>
      </c>
      <c r="C140" s="58" t="str">
        <f t="shared" si="20"/>
        <v>E2_3_1_168_mRNA : E2_3_1_168_mRNA</v>
      </c>
      <c r="D140" s="58" t="str">
        <f t="shared" si="21"/>
        <v>E2_3_1_168 : E2_3_1_168</v>
      </c>
      <c r="E140" s="58" t="str">
        <f t="shared" si="22"/>
        <v>E2_3_1_168_mRNA : 0</v>
      </c>
      <c r="F140" s="58" t="str">
        <f t="shared" si="23"/>
        <v xml:space="preserve">E2_3_1_168 : 0 </v>
      </c>
      <c r="G140" s="58" t="str">
        <f t="shared" si="25"/>
        <v>E2_3_1_168_kcat : 13.7</v>
      </c>
      <c r="H140" s="58" t="str">
        <f t="shared" si="26"/>
        <v>E2_3_1_168_km : 1</v>
      </c>
      <c r="I140" s="43" t="str">
        <f t="shared" si="24"/>
        <v>0.00292 - (0.0093 * E2_3_1_168_mRNA)</v>
      </c>
      <c r="J140" s="43" t="str">
        <f t="shared" si="27"/>
        <v>(0.278 * E2_3_1_168_mRNA)-(0.00000278 * E2_3_1_168)</v>
      </c>
      <c r="K140" s="43" t="str">
        <f t="shared" si="28"/>
        <v>mRNA139: -&gt; E2_3_1_168_mRNA | 0.00292 - (0.0093 * E2_3_1_168_mRNA)</v>
      </c>
      <c r="L140" s="43" t="str">
        <f t="shared" si="29"/>
        <v>Peptide139: -&gt; E2_3_1_168 | (0.278 * E2_3_1_168_mRNA)-(0.00000278 * E2_3_1_168)</v>
      </c>
    </row>
    <row r="141" spans="1:12" ht="43.5" x14ac:dyDescent="0.35">
      <c r="A141" s="58">
        <v>140</v>
      </c>
      <c r="B141" s="58" t="s">
        <v>7370</v>
      </c>
      <c r="C141" s="58" t="str">
        <f t="shared" si="20"/>
        <v>E2_3_1_179_mRNA : E2_3_1_179_mRNA</v>
      </c>
      <c r="D141" s="58" t="str">
        <f t="shared" si="21"/>
        <v>E2_3_1_179 : E2_3_1_179</v>
      </c>
      <c r="E141" s="58" t="str">
        <f t="shared" si="22"/>
        <v>E2_3_1_179_mRNA : 0</v>
      </c>
      <c r="F141" s="58" t="str">
        <f t="shared" si="23"/>
        <v xml:space="preserve">E2_3_1_179 : 0 </v>
      </c>
      <c r="G141" s="58" t="str">
        <f t="shared" si="25"/>
        <v>E2_3_1_179_kcat : 13.7</v>
      </c>
      <c r="H141" s="58" t="str">
        <f t="shared" si="26"/>
        <v>E2_3_1_179_km : 1</v>
      </c>
      <c r="I141" s="43" t="str">
        <f t="shared" si="24"/>
        <v>0.00292 - (0.0093 * E2_3_1_179_mRNA)</v>
      </c>
      <c r="J141" s="43" t="str">
        <f t="shared" si="27"/>
        <v>(0.278 * E2_3_1_179_mRNA)-(0.00000278 * E2_3_1_179)</v>
      </c>
      <c r="K141" s="43" t="str">
        <f t="shared" si="28"/>
        <v>mRNA140: -&gt; E2_3_1_179_mRNA | 0.00292 - (0.0093 * E2_3_1_179_mRNA)</v>
      </c>
      <c r="L141" s="43" t="str">
        <f t="shared" si="29"/>
        <v>Peptide140: -&gt; E2_3_1_179 | (0.278 * E2_3_1_179_mRNA)-(0.00000278 * E2_3_1_179)</v>
      </c>
    </row>
    <row r="142" spans="1:12" ht="43.5" x14ac:dyDescent="0.35">
      <c r="A142" s="58">
        <v>141</v>
      </c>
      <c r="B142" s="58" t="s">
        <v>7371</v>
      </c>
      <c r="C142" s="58" t="str">
        <f t="shared" si="20"/>
        <v>E2_3_1_180_mRNA : E2_3_1_180_mRNA</v>
      </c>
      <c r="D142" s="58" t="str">
        <f t="shared" si="21"/>
        <v>E2_3_1_180 : E2_3_1_180</v>
      </c>
      <c r="E142" s="58" t="str">
        <f t="shared" si="22"/>
        <v>E2_3_1_180_mRNA : 0</v>
      </c>
      <c r="F142" s="58" t="str">
        <f t="shared" si="23"/>
        <v xml:space="preserve">E2_3_1_180 : 0 </v>
      </c>
      <c r="G142" s="58" t="str">
        <f t="shared" si="25"/>
        <v>E2_3_1_180_kcat : 13.7</v>
      </c>
      <c r="H142" s="58" t="str">
        <f t="shared" si="26"/>
        <v>E2_3_1_180_km : 1</v>
      </c>
      <c r="I142" s="43" t="str">
        <f t="shared" si="24"/>
        <v>0.00292 - (0.0093 * E2_3_1_180_mRNA)</v>
      </c>
      <c r="J142" s="43" t="str">
        <f t="shared" si="27"/>
        <v>(0.278 * E2_3_1_180_mRNA)-(0.00000278 * E2_3_1_180)</v>
      </c>
      <c r="K142" s="43" t="str">
        <f t="shared" si="28"/>
        <v>mRNA141: -&gt; E2_3_1_180_mRNA | 0.00292 - (0.0093 * E2_3_1_180_mRNA)</v>
      </c>
      <c r="L142" s="43" t="str">
        <f t="shared" si="29"/>
        <v>Peptide141: -&gt; E2_3_1_180 | (0.278 * E2_3_1_180_mRNA)-(0.00000278 * E2_3_1_180)</v>
      </c>
    </row>
    <row r="143" spans="1:12" ht="43.5" x14ac:dyDescent="0.35">
      <c r="A143" s="58">
        <v>142</v>
      </c>
      <c r="B143" s="58" t="s">
        <v>7372</v>
      </c>
      <c r="C143" s="58" t="str">
        <f t="shared" si="20"/>
        <v>E2_3_1_181_mRNA : E2_3_1_181_mRNA</v>
      </c>
      <c r="D143" s="58" t="str">
        <f t="shared" si="21"/>
        <v>E2_3_1_181 : E2_3_1_181</v>
      </c>
      <c r="E143" s="58" t="str">
        <f t="shared" si="22"/>
        <v>E2_3_1_181_mRNA : 0</v>
      </c>
      <c r="F143" s="58" t="str">
        <f t="shared" si="23"/>
        <v xml:space="preserve">E2_3_1_181 : 0 </v>
      </c>
      <c r="G143" s="58" t="str">
        <f t="shared" si="25"/>
        <v>E2_3_1_181_kcat : 13.7</v>
      </c>
      <c r="H143" s="58" t="str">
        <f t="shared" si="26"/>
        <v>E2_3_1_181_km : 1</v>
      </c>
      <c r="I143" s="43" t="str">
        <f t="shared" si="24"/>
        <v>0.00292 - (0.0093 * E2_3_1_181_mRNA)</v>
      </c>
      <c r="J143" s="43" t="str">
        <f t="shared" si="27"/>
        <v>(0.278 * E2_3_1_181_mRNA)-(0.00000278 * E2_3_1_181)</v>
      </c>
      <c r="K143" s="43" t="str">
        <f t="shared" si="28"/>
        <v>mRNA142: -&gt; E2_3_1_181_mRNA | 0.00292 - (0.0093 * E2_3_1_181_mRNA)</v>
      </c>
      <c r="L143" s="43" t="str">
        <f t="shared" si="29"/>
        <v>Peptide142: -&gt; E2_3_1_181 | (0.278 * E2_3_1_181_mRNA)-(0.00000278 * E2_3_1_181)</v>
      </c>
    </row>
    <row r="144" spans="1:12" ht="43.5" x14ac:dyDescent="0.35">
      <c r="A144" s="58">
        <v>143</v>
      </c>
      <c r="B144" s="58" t="s">
        <v>7373</v>
      </c>
      <c r="C144" s="58" t="str">
        <f t="shared" si="20"/>
        <v>E2_3_1_19_mRNA : E2_3_1_19_mRNA</v>
      </c>
      <c r="D144" s="58" t="str">
        <f t="shared" si="21"/>
        <v>E2_3_1_19 : E2_3_1_19</v>
      </c>
      <c r="E144" s="58" t="str">
        <f t="shared" si="22"/>
        <v>E2_3_1_19_mRNA : 0</v>
      </c>
      <c r="F144" s="58" t="str">
        <f t="shared" si="23"/>
        <v xml:space="preserve">E2_3_1_19 : 0 </v>
      </c>
      <c r="G144" s="58" t="str">
        <f t="shared" si="25"/>
        <v>E2_3_1_19_kcat : 13.7</v>
      </c>
      <c r="H144" s="58" t="str">
        <f t="shared" si="26"/>
        <v>E2_3_1_19_km : 1</v>
      </c>
      <c r="I144" s="43" t="str">
        <f t="shared" si="24"/>
        <v>0.00292 - (0.0093 * E2_3_1_19_mRNA)</v>
      </c>
      <c r="J144" s="43" t="str">
        <f t="shared" si="27"/>
        <v>(0.278 * E2_3_1_19_mRNA)-(0.00000278 * E2_3_1_19)</v>
      </c>
      <c r="K144" s="43" t="str">
        <f t="shared" si="28"/>
        <v>mRNA143: -&gt; E2_3_1_19_mRNA | 0.00292 - (0.0093 * E2_3_1_19_mRNA)</v>
      </c>
      <c r="L144" s="43" t="str">
        <f t="shared" si="29"/>
        <v>Peptide143: -&gt; E2_3_1_19 | (0.278 * E2_3_1_19_mRNA)-(0.00000278 * E2_3_1_19)</v>
      </c>
    </row>
    <row r="145" spans="1:12" ht="43.5" x14ac:dyDescent="0.35">
      <c r="A145" s="58">
        <v>144</v>
      </c>
      <c r="B145" s="58" t="s">
        <v>7374</v>
      </c>
      <c r="C145" s="58" t="str">
        <f t="shared" si="20"/>
        <v>E2_3_1_204_mRNA : E2_3_1_204_mRNA</v>
      </c>
      <c r="D145" s="58" t="str">
        <f t="shared" si="21"/>
        <v>E2_3_1_204 : E2_3_1_204</v>
      </c>
      <c r="E145" s="58" t="str">
        <f t="shared" si="22"/>
        <v>E2_3_1_204_mRNA : 0</v>
      </c>
      <c r="F145" s="58" t="str">
        <f t="shared" si="23"/>
        <v xml:space="preserve">E2_3_1_204 : 0 </v>
      </c>
      <c r="G145" s="58" t="str">
        <f t="shared" si="25"/>
        <v>E2_3_1_204_kcat : 13.7</v>
      </c>
      <c r="H145" s="58" t="str">
        <f t="shared" si="26"/>
        <v>E2_3_1_204_km : 1</v>
      </c>
      <c r="I145" s="43" t="str">
        <f t="shared" si="24"/>
        <v>0.00292 - (0.0093 * E2_3_1_204_mRNA)</v>
      </c>
      <c r="J145" s="43" t="str">
        <f t="shared" si="27"/>
        <v>(0.278 * E2_3_1_204_mRNA)-(0.00000278 * E2_3_1_204)</v>
      </c>
      <c r="K145" s="43" t="str">
        <f t="shared" si="28"/>
        <v>mRNA144: -&gt; E2_3_1_204_mRNA | 0.00292 - (0.0093 * E2_3_1_204_mRNA)</v>
      </c>
      <c r="L145" s="43" t="str">
        <f t="shared" si="29"/>
        <v>Peptide144: -&gt; E2_3_1_204 | (0.278 * E2_3_1_204_mRNA)-(0.00000278 * E2_3_1_204)</v>
      </c>
    </row>
    <row r="146" spans="1:12" ht="43.5" x14ac:dyDescent="0.35">
      <c r="A146" s="58">
        <v>145</v>
      </c>
      <c r="B146" s="58" t="s">
        <v>7375</v>
      </c>
      <c r="C146" s="58" t="str">
        <f t="shared" si="20"/>
        <v>E2_3_1_234_mRNA : E2_3_1_234_mRNA</v>
      </c>
      <c r="D146" s="58" t="str">
        <f t="shared" si="21"/>
        <v>E2_3_1_234 : E2_3_1_234</v>
      </c>
      <c r="E146" s="58" t="str">
        <f t="shared" si="22"/>
        <v>E2_3_1_234_mRNA : 0</v>
      </c>
      <c r="F146" s="58" t="str">
        <f t="shared" si="23"/>
        <v xml:space="preserve">E2_3_1_234 : 0 </v>
      </c>
      <c r="G146" s="58" t="str">
        <f t="shared" si="25"/>
        <v>E2_3_1_234_kcat : 13.7</v>
      </c>
      <c r="H146" s="58" t="str">
        <f t="shared" si="26"/>
        <v>E2_3_1_234_km : 1</v>
      </c>
      <c r="I146" s="43" t="str">
        <f t="shared" si="24"/>
        <v>0.00292 - (0.0093 * E2_3_1_234_mRNA)</v>
      </c>
      <c r="J146" s="43" t="str">
        <f t="shared" si="27"/>
        <v>(0.278 * E2_3_1_234_mRNA)-(0.00000278 * E2_3_1_234)</v>
      </c>
      <c r="K146" s="43" t="str">
        <f t="shared" si="28"/>
        <v>mRNA145: -&gt; E2_3_1_234_mRNA | 0.00292 - (0.0093 * E2_3_1_234_mRNA)</v>
      </c>
      <c r="L146" s="43" t="str">
        <f t="shared" si="29"/>
        <v>Peptide145: -&gt; E2_3_1_234 | (0.278 * E2_3_1_234_mRNA)-(0.00000278 * E2_3_1_234)</v>
      </c>
    </row>
    <row r="147" spans="1:12" ht="43.5" x14ac:dyDescent="0.35">
      <c r="A147" s="58">
        <v>146</v>
      </c>
      <c r="B147" s="58" t="s">
        <v>7376</v>
      </c>
      <c r="C147" s="58" t="str">
        <f t="shared" si="20"/>
        <v>E2_3_1_266_mRNA : E2_3_1_266_mRNA</v>
      </c>
      <c r="D147" s="58" t="str">
        <f t="shared" si="21"/>
        <v>E2_3_1_266 : E2_3_1_266</v>
      </c>
      <c r="E147" s="58" t="str">
        <f t="shared" si="22"/>
        <v>E2_3_1_266_mRNA : 0</v>
      </c>
      <c r="F147" s="58" t="str">
        <f t="shared" si="23"/>
        <v xml:space="preserve">E2_3_1_266 : 0 </v>
      </c>
      <c r="G147" s="58" t="str">
        <f t="shared" si="25"/>
        <v>E2_3_1_266_kcat : 13.7</v>
      </c>
      <c r="H147" s="58" t="str">
        <f t="shared" si="26"/>
        <v>E2_3_1_266_km : 1</v>
      </c>
      <c r="I147" s="43" t="str">
        <f t="shared" si="24"/>
        <v>0.00292 - (0.0093 * E2_3_1_266_mRNA)</v>
      </c>
      <c r="J147" s="43" t="str">
        <f t="shared" si="27"/>
        <v>(0.278 * E2_3_1_266_mRNA)-(0.00000278 * E2_3_1_266)</v>
      </c>
      <c r="K147" s="43" t="str">
        <f t="shared" si="28"/>
        <v>mRNA146: -&gt; E2_3_1_266_mRNA | 0.00292 - (0.0093 * E2_3_1_266_mRNA)</v>
      </c>
      <c r="L147" s="43" t="str">
        <f t="shared" si="29"/>
        <v>Peptide146: -&gt; E2_3_1_266 | (0.278 * E2_3_1_266_mRNA)-(0.00000278 * E2_3_1_266)</v>
      </c>
    </row>
    <row r="148" spans="1:12" ht="43.5" x14ac:dyDescent="0.35">
      <c r="A148" s="58">
        <v>147</v>
      </c>
      <c r="B148" s="58" t="s">
        <v>7377</v>
      </c>
      <c r="C148" s="58" t="str">
        <f t="shared" si="20"/>
        <v>E2_3_1_274_mRNA : E2_3_1_274_mRNA</v>
      </c>
      <c r="D148" s="58" t="str">
        <f t="shared" si="21"/>
        <v>E2_3_1_274 : E2_3_1_274</v>
      </c>
      <c r="E148" s="58" t="str">
        <f t="shared" si="22"/>
        <v>E2_3_1_274_mRNA : 0</v>
      </c>
      <c r="F148" s="58" t="str">
        <f t="shared" si="23"/>
        <v xml:space="preserve">E2_3_1_274 : 0 </v>
      </c>
      <c r="G148" s="58" t="str">
        <f t="shared" si="25"/>
        <v>E2_3_1_274_kcat : 13.7</v>
      </c>
      <c r="H148" s="58" t="str">
        <f t="shared" si="26"/>
        <v>E2_3_1_274_km : 1</v>
      </c>
      <c r="I148" s="43" t="str">
        <f t="shared" si="24"/>
        <v>0.00292 - (0.0093 * E2_3_1_274_mRNA)</v>
      </c>
      <c r="J148" s="43" t="str">
        <f t="shared" si="27"/>
        <v>(0.278 * E2_3_1_274_mRNA)-(0.00000278 * E2_3_1_274)</v>
      </c>
      <c r="K148" s="43" t="str">
        <f t="shared" si="28"/>
        <v>mRNA147: -&gt; E2_3_1_274_mRNA | 0.00292 - (0.0093 * E2_3_1_274_mRNA)</v>
      </c>
      <c r="L148" s="43" t="str">
        <f t="shared" si="29"/>
        <v>Peptide147: -&gt; E2_3_1_274 | (0.278 * E2_3_1_274_mRNA)-(0.00000278 * E2_3_1_274)</v>
      </c>
    </row>
    <row r="149" spans="1:12" ht="43.5" x14ac:dyDescent="0.35">
      <c r="A149" s="58">
        <v>148</v>
      </c>
      <c r="B149" s="58" t="s">
        <v>7378</v>
      </c>
      <c r="C149" s="58" t="str">
        <f t="shared" si="20"/>
        <v>E2_3_1_29_mRNA : E2_3_1_29_mRNA</v>
      </c>
      <c r="D149" s="58" t="str">
        <f t="shared" si="21"/>
        <v>E2_3_1_29 : E2_3_1_29</v>
      </c>
      <c r="E149" s="58" t="str">
        <f t="shared" si="22"/>
        <v>E2_3_1_29_mRNA : 0</v>
      </c>
      <c r="F149" s="58" t="str">
        <f t="shared" si="23"/>
        <v xml:space="preserve">E2_3_1_29 : 0 </v>
      </c>
      <c r="G149" s="58" t="str">
        <f t="shared" si="25"/>
        <v>E2_3_1_29_kcat : 13.7</v>
      </c>
      <c r="H149" s="58" t="str">
        <f t="shared" si="26"/>
        <v>E2_3_1_29_km : 1</v>
      </c>
      <c r="I149" s="43" t="str">
        <f t="shared" si="24"/>
        <v>0.00292 - (0.0093 * E2_3_1_29_mRNA)</v>
      </c>
      <c r="J149" s="43" t="str">
        <f t="shared" si="27"/>
        <v>(0.278 * E2_3_1_29_mRNA)-(0.00000278 * E2_3_1_29)</v>
      </c>
      <c r="K149" s="43" t="str">
        <f t="shared" si="28"/>
        <v>mRNA148: -&gt; E2_3_1_29_mRNA | 0.00292 - (0.0093 * E2_3_1_29_mRNA)</v>
      </c>
      <c r="L149" s="43" t="str">
        <f t="shared" si="29"/>
        <v>Peptide148: -&gt; E2_3_1_29 | (0.278 * E2_3_1_29_mRNA)-(0.00000278 * E2_3_1_29)</v>
      </c>
    </row>
    <row r="150" spans="1:12" ht="43.5" x14ac:dyDescent="0.35">
      <c r="A150" s="58">
        <v>149</v>
      </c>
      <c r="B150" s="58" t="s">
        <v>7379</v>
      </c>
      <c r="C150" s="58" t="str">
        <f t="shared" si="20"/>
        <v>E2_3_1_30_mRNA : E2_3_1_30_mRNA</v>
      </c>
      <c r="D150" s="58" t="str">
        <f t="shared" si="21"/>
        <v>E2_3_1_30 : E2_3_1_30</v>
      </c>
      <c r="E150" s="58" t="str">
        <f t="shared" si="22"/>
        <v>E2_3_1_30_mRNA : 0</v>
      </c>
      <c r="F150" s="58" t="str">
        <f t="shared" si="23"/>
        <v xml:space="preserve">E2_3_1_30 : 0 </v>
      </c>
      <c r="G150" s="58" t="str">
        <f t="shared" si="25"/>
        <v>E2_3_1_30_kcat : 13.7</v>
      </c>
      <c r="H150" s="58" t="str">
        <f t="shared" si="26"/>
        <v>E2_3_1_30_km : 1</v>
      </c>
      <c r="I150" s="43" t="str">
        <f t="shared" si="24"/>
        <v>0.00292 - (0.0093 * E2_3_1_30_mRNA)</v>
      </c>
      <c r="J150" s="43" t="str">
        <f t="shared" si="27"/>
        <v>(0.278 * E2_3_1_30_mRNA)-(0.00000278 * E2_3_1_30)</v>
      </c>
      <c r="K150" s="43" t="str">
        <f t="shared" si="28"/>
        <v>mRNA149: -&gt; E2_3_1_30_mRNA | 0.00292 - (0.0093 * E2_3_1_30_mRNA)</v>
      </c>
      <c r="L150" s="43" t="str">
        <f t="shared" si="29"/>
        <v>Peptide149: -&gt; E2_3_1_30 | (0.278 * E2_3_1_30_mRNA)-(0.00000278 * E2_3_1_30)</v>
      </c>
    </row>
    <row r="151" spans="1:12" ht="43.5" x14ac:dyDescent="0.35">
      <c r="A151" s="58">
        <v>150</v>
      </c>
      <c r="B151" s="58" t="s">
        <v>7380</v>
      </c>
      <c r="C151" s="58" t="str">
        <f t="shared" si="20"/>
        <v>E2_3_1_35_mRNA : E2_3_1_35_mRNA</v>
      </c>
      <c r="D151" s="58" t="str">
        <f t="shared" si="21"/>
        <v>E2_3_1_35 : E2_3_1_35</v>
      </c>
      <c r="E151" s="58" t="str">
        <f t="shared" si="22"/>
        <v>E2_3_1_35_mRNA : 0</v>
      </c>
      <c r="F151" s="58" t="str">
        <f t="shared" si="23"/>
        <v xml:space="preserve">E2_3_1_35 : 0 </v>
      </c>
      <c r="G151" s="58" t="str">
        <f t="shared" si="25"/>
        <v>E2_3_1_35_kcat : 13.7</v>
      </c>
      <c r="H151" s="58" t="str">
        <f t="shared" si="26"/>
        <v>E2_3_1_35_km : 1</v>
      </c>
      <c r="I151" s="43" t="str">
        <f t="shared" si="24"/>
        <v>0.00292 - (0.0093 * E2_3_1_35_mRNA)</v>
      </c>
      <c r="J151" s="43" t="str">
        <f t="shared" si="27"/>
        <v>(0.278 * E2_3_1_35_mRNA)-(0.00000278 * E2_3_1_35)</v>
      </c>
      <c r="K151" s="43" t="str">
        <f t="shared" si="28"/>
        <v>mRNA150: -&gt; E2_3_1_35_mRNA | 0.00292 - (0.0093 * E2_3_1_35_mRNA)</v>
      </c>
      <c r="L151" s="43" t="str">
        <f t="shared" si="29"/>
        <v>Peptide150: -&gt; E2_3_1_35 | (0.278 * E2_3_1_35_mRNA)-(0.00000278 * E2_3_1_35)</v>
      </c>
    </row>
    <row r="152" spans="1:12" ht="43.5" x14ac:dyDescent="0.35">
      <c r="A152" s="58">
        <v>151</v>
      </c>
      <c r="B152" s="58" t="s">
        <v>7381</v>
      </c>
      <c r="C152" s="58" t="str">
        <f t="shared" si="20"/>
        <v>E2_3_1_39_mRNA : E2_3_1_39_mRNA</v>
      </c>
      <c r="D152" s="58" t="str">
        <f t="shared" si="21"/>
        <v>E2_3_1_39 : E2_3_1_39</v>
      </c>
      <c r="E152" s="58" t="str">
        <f t="shared" si="22"/>
        <v>E2_3_1_39_mRNA : 0</v>
      </c>
      <c r="F152" s="58" t="str">
        <f t="shared" si="23"/>
        <v xml:space="preserve">E2_3_1_39 : 0 </v>
      </c>
      <c r="G152" s="58" t="str">
        <f t="shared" si="25"/>
        <v>E2_3_1_39_kcat : 13.7</v>
      </c>
      <c r="H152" s="58" t="str">
        <f t="shared" si="26"/>
        <v>E2_3_1_39_km : 1</v>
      </c>
      <c r="I152" s="43" t="str">
        <f t="shared" si="24"/>
        <v>0.00292 - (0.0093 * E2_3_1_39_mRNA)</v>
      </c>
      <c r="J152" s="43" t="str">
        <f t="shared" si="27"/>
        <v>(0.278 * E2_3_1_39_mRNA)-(0.00000278 * E2_3_1_39)</v>
      </c>
      <c r="K152" s="43" t="str">
        <f t="shared" si="28"/>
        <v>mRNA151: -&gt; E2_3_1_39_mRNA | 0.00292 - (0.0093 * E2_3_1_39_mRNA)</v>
      </c>
      <c r="L152" s="43" t="str">
        <f t="shared" si="29"/>
        <v>Peptide151: -&gt; E2_3_1_39 | (0.278 * E2_3_1_39_mRNA)-(0.00000278 * E2_3_1_39)</v>
      </c>
    </row>
    <row r="153" spans="1:12" ht="43.5" x14ac:dyDescent="0.35">
      <c r="A153" s="58">
        <v>152</v>
      </c>
      <c r="B153" s="58" t="s">
        <v>7382</v>
      </c>
      <c r="C153" s="58" t="str">
        <f t="shared" si="20"/>
        <v>E2_3_1_47_mRNA : E2_3_1_47_mRNA</v>
      </c>
      <c r="D153" s="58" t="str">
        <f t="shared" si="21"/>
        <v>E2_3_1_47 : E2_3_1_47</v>
      </c>
      <c r="E153" s="58" t="str">
        <f t="shared" si="22"/>
        <v>E2_3_1_47_mRNA : 0</v>
      </c>
      <c r="F153" s="58" t="str">
        <f t="shared" si="23"/>
        <v xml:space="preserve">E2_3_1_47 : 0 </v>
      </c>
      <c r="G153" s="58" t="str">
        <f t="shared" si="25"/>
        <v>E2_3_1_47_kcat : 13.7</v>
      </c>
      <c r="H153" s="58" t="str">
        <f t="shared" si="26"/>
        <v>E2_3_1_47_km : 1</v>
      </c>
      <c r="I153" s="43" t="str">
        <f t="shared" si="24"/>
        <v>0.00292 - (0.0093 * E2_3_1_47_mRNA)</v>
      </c>
      <c r="J153" s="43" t="str">
        <f t="shared" si="27"/>
        <v>(0.278 * E2_3_1_47_mRNA)-(0.00000278 * E2_3_1_47)</v>
      </c>
      <c r="K153" s="43" t="str">
        <f t="shared" si="28"/>
        <v>mRNA152: -&gt; E2_3_1_47_mRNA | 0.00292 - (0.0093 * E2_3_1_47_mRNA)</v>
      </c>
      <c r="L153" s="43" t="str">
        <f t="shared" si="29"/>
        <v>Peptide152: -&gt; E2_3_1_47 | (0.278 * E2_3_1_47_mRNA)-(0.00000278 * E2_3_1_47)</v>
      </c>
    </row>
    <row r="154" spans="1:12" ht="43.5" x14ac:dyDescent="0.35">
      <c r="A154" s="58">
        <v>153</v>
      </c>
      <c r="B154" s="58" t="s">
        <v>7383</v>
      </c>
      <c r="C154" s="58" t="str">
        <f t="shared" si="20"/>
        <v>E2_3_1_51_mRNA : E2_3_1_51_mRNA</v>
      </c>
      <c r="D154" s="58" t="str">
        <f t="shared" si="21"/>
        <v>E2_3_1_51 : E2_3_1_51</v>
      </c>
      <c r="E154" s="58" t="str">
        <f t="shared" si="22"/>
        <v>E2_3_1_51_mRNA : 0</v>
      </c>
      <c r="F154" s="58" t="str">
        <f t="shared" si="23"/>
        <v xml:space="preserve">E2_3_1_51 : 0 </v>
      </c>
      <c r="G154" s="58" t="str">
        <f t="shared" si="25"/>
        <v>E2_3_1_51_kcat : 13.7</v>
      </c>
      <c r="H154" s="58" t="str">
        <f t="shared" si="26"/>
        <v>E2_3_1_51_km : 1</v>
      </c>
      <c r="I154" s="43" t="str">
        <f t="shared" si="24"/>
        <v>0.00292 - (0.0093 * E2_3_1_51_mRNA)</v>
      </c>
      <c r="J154" s="43" t="str">
        <f t="shared" si="27"/>
        <v>(0.278 * E2_3_1_51_mRNA)-(0.00000278 * E2_3_1_51)</v>
      </c>
      <c r="K154" s="43" t="str">
        <f t="shared" si="28"/>
        <v>mRNA153: -&gt; E2_3_1_51_mRNA | 0.00292 - (0.0093 * E2_3_1_51_mRNA)</v>
      </c>
      <c r="L154" s="43" t="str">
        <f t="shared" si="29"/>
        <v>Peptide153: -&gt; E2_3_1_51 | (0.278 * E2_3_1_51_mRNA)-(0.00000278 * E2_3_1_51)</v>
      </c>
    </row>
    <row r="155" spans="1:12" ht="43.5" x14ac:dyDescent="0.35">
      <c r="A155" s="58">
        <v>154</v>
      </c>
      <c r="B155" s="58" t="s">
        <v>7384</v>
      </c>
      <c r="C155" s="58" t="str">
        <f t="shared" si="20"/>
        <v>E2_3_1_57_mRNA : E2_3_1_57_mRNA</v>
      </c>
      <c r="D155" s="58" t="str">
        <f t="shared" si="21"/>
        <v>E2_3_1_57 : E2_3_1_57</v>
      </c>
      <c r="E155" s="58" t="str">
        <f t="shared" si="22"/>
        <v>E2_3_1_57_mRNA : 0</v>
      </c>
      <c r="F155" s="58" t="str">
        <f t="shared" si="23"/>
        <v xml:space="preserve">E2_3_1_57 : 0 </v>
      </c>
      <c r="G155" s="58" t="str">
        <f t="shared" si="25"/>
        <v>E2_3_1_57_kcat : 13.7</v>
      </c>
      <c r="H155" s="58" t="str">
        <f t="shared" si="26"/>
        <v>E2_3_1_57_km : 1</v>
      </c>
      <c r="I155" s="43" t="str">
        <f t="shared" si="24"/>
        <v>0.00292 - (0.0093 * E2_3_1_57_mRNA)</v>
      </c>
      <c r="J155" s="43" t="str">
        <f t="shared" si="27"/>
        <v>(0.278 * E2_3_1_57_mRNA)-(0.00000278 * E2_3_1_57)</v>
      </c>
      <c r="K155" s="43" t="str">
        <f t="shared" si="28"/>
        <v>mRNA154: -&gt; E2_3_1_57_mRNA | 0.00292 - (0.0093 * E2_3_1_57_mRNA)</v>
      </c>
      <c r="L155" s="43" t="str">
        <f t="shared" si="29"/>
        <v>Peptide154: -&gt; E2_3_1_57 | (0.278 * E2_3_1_57_mRNA)-(0.00000278 * E2_3_1_57)</v>
      </c>
    </row>
    <row r="156" spans="1:12" ht="43.5" x14ac:dyDescent="0.35">
      <c r="A156" s="58">
        <v>155</v>
      </c>
      <c r="B156" s="58" t="s">
        <v>7385</v>
      </c>
      <c r="C156" s="58" t="str">
        <f t="shared" si="20"/>
        <v>E2_3_1_61_mRNA : E2_3_1_61_mRNA</v>
      </c>
      <c r="D156" s="58" t="str">
        <f t="shared" si="21"/>
        <v>E2_3_1_61 : E2_3_1_61</v>
      </c>
      <c r="E156" s="58" t="str">
        <f t="shared" si="22"/>
        <v>E2_3_1_61_mRNA : 0</v>
      </c>
      <c r="F156" s="58" t="str">
        <f t="shared" si="23"/>
        <v xml:space="preserve">E2_3_1_61 : 0 </v>
      </c>
      <c r="G156" s="58" t="str">
        <f t="shared" si="25"/>
        <v>E2_3_1_61_kcat : 13.7</v>
      </c>
      <c r="H156" s="58" t="str">
        <f t="shared" si="26"/>
        <v>E2_3_1_61_km : 1</v>
      </c>
      <c r="I156" s="43" t="str">
        <f t="shared" si="24"/>
        <v>0.00292 - (0.0093 * E2_3_1_61_mRNA)</v>
      </c>
      <c r="J156" s="43" t="str">
        <f t="shared" si="27"/>
        <v>(0.278 * E2_3_1_61_mRNA)-(0.00000278 * E2_3_1_61)</v>
      </c>
      <c r="K156" s="43" t="str">
        <f t="shared" si="28"/>
        <v>mRNA155: -&gt; E2_3_1_61_mRNA | 0.00292 - (0.0093 * E2_3_1_61_mRNA)</v>
      </c>
      <c r="L156" s="43" t="str">
        <f t="shared" si="29"/>
        <v>Peptide155: -&gt; E2_3_1_61 | (0.278 * E2_3_1_61_mRNA)-(0.00000278 * E2_3_1_61)</v>
      </c>
    </row>
    <row r="157" spans="1:12" ht="43.5" x14ac:dyDescent="0.35">
      <c r="A157" s="58">
        <v>156</v>
      </c>
      <c r="B157" s="58" t="s">
        <v>7386</v>
      </c>
      <c r="C157" s="58" t="str">
        <f t="shared" si="20"/>
        <v>E2_3_1_8_mRNA : E2_3_1_8_mRNA</v>
      </c>
      <c r="D157" s="58" t="str">
        <f t="shared" si="21"/>
        <v>E2_3_1_8 : E2_3_1_8</v>
      </c>
      <c r="E157" s="58" t="str">
        <f t="shared" si="22"/>
        <v>E2_3_1_8_mRNA : 0</v>
      </c>
      <c r="F157" s="58" t="str">
        <f t="shared" si="23"/>
        <v xml:space="preserve">E2_3_1_8 : 0 </v>
      </c>
      <c r="G157" s="58" t="str">
        <f t="shared" si="25"/>
        <v>E2_3_1_8_kcat : 13.7</v>
      </c>
      <c r="H157" s="58" t="str">
        <f t="shared" si="26"/>
        <v>E2_3_1_8_km : 1</v>
      </c>
      <c r="I157" s="43" t="str">
        <f t="shared" si="24"/>
        <v>0.00292 - (0.0093 * E2_3_1_8_mRNA)</v>
      </c>
      <c r="J157" s="43" t="str">
        <f t="shared" si="27"/>
        <v>(0.278 * E2_3_1_8_mRNA)-(0.00000278 * E2_3_1_8)</v>
      </c>
      <c r="K157" s="43" t="str">
        <f t="shared" si="28"/>
        <v>mRNA156: -&gt; E2_3_1_8_mRNA | 0.00292 - (0.0093 * E2_3_1_8_mRNA)</v>
      </c>
      <c r="L157" s="43" t="str">
        <f t="shared" si="29"/>
        <v>Peptide156: -&gt; E2_3_1_8 | (0.278 * E2_3_1_8_mRNA)-(0.00000278 * E2_3_1_8)</v>
      </c>
    </row>
    <row r="158" spans="1:12" ht="43.5" x14ac:dyDescent="0.35">
      <c r="A158" s="58">
        <v>157</v>
      </c>
      <c r="B158" s="58" t="s">
        <v>7387</v>
      </c>
      <c r="C158" s="58" t="str">
        <f t="shared" si="20"/>
        <v>E2_3_1_89_mRNA : E2_3_1_89_mRNA</v>
      </c>
      <c r="D158" s="58" t="str">
        <f t="shared" si="21"/>
        <v>E2_3_1_89 : E2_3_1_89</v>
      </c>
      <c r="E158" s="58" t="str">
        <f t="shared" si="22"/>
        <v>E2_3_1_89_mRNA : 0</v>
      </c>
      <c r="F158" s="58" t="str">
        <f t="shared" si="23"/>
        <v xml:space="preserve">E2_3_1_89 : 0 </v>
      </c>
      <c r="G158" s="58" t="str">
        <f t="shared" si="25"/>
        <v>E2_3_1_89_kcat : 13.7</v>
      </c>
      <c r="H158" s="58" t="str">
        <f t="shared" si="26"/>
        <v>E2_3_1_89_km : 1</v>
      </c>
      <c r="I158" s="43" t="str">
        <f t="shared" si="24"/>
        <v>0.00292 - (0.0093 * E2_3_1_89_mRNA)</v>
      </c>
      <c r="J158" s="43" t="str">
        <f t="shared" si="27"/>
        <v>(0.278 * E2_3_1_89_mRNA)-(0.00000278 * E2_3_1_89)</v>
      </c>
      <c r="K158" s="43" t="str">
        <f t="shared" si="28"/>
        <v>mRNA157: -&gt; E2_3_1_89_mRNA | 0.00292 - (0.0093 * E2_3_1_89_mRNA)</v>
      </c>
      <c r="L158" s="43" t="str">
        <f t="shared" si="29"/>
        <v>Peptide157: -&gt; E2_3_1_89 | (0.278 * E2_3_1_89_mRNA)-(0.00000278 * E2_3_1_89)</v>
      </c>
    </row>
    <row r="159" spans="1:12" ht="43.5" x14ac:dyDescent="0.35">
      <c r="A159" s="58">
        <v>158</v>
      </c>
      <c r="B159" s="58" t="s">
        <v>7388</v>
      </c>
      <c r="C159" s="58" t="str">
        <f t="shared" si="20"/>
        <v>E2_3_1_9_mRNA : E2_3_1_9_mRNA</v>
      </c>
      <c r="D159" s="58" t="str">
        <f t="shared" si="21"/>
        <v>E2_3_1_9 : E2_3_1_9</v>
      </c>
      <c r="E159" s="58" t="str">
        <f t="shared" si="22"/>
        <v>E2_3_1_9_mRNA : 0</v>
      </c>
      <c r="F159" s="58" t="str">
        <f t="shared" si="23"/>
        <v xml:space="preserve">E2_3_1_9 : 0 </v>
      </c>
      <c r="G159" s="58" t="str">
        <f t="shared" si="25"/>
        <v>E2_3_1_9_kcat : 13.7</v>
      </c>
      <c r="H159" s="58" t="str">
        <f t="shared" si="26"/>
        <v>E2_3_1_9_km : 1</v>
      </c>
      <c r="I159" s="43" t="str">
        <f t="shared" si="24"/>
        <v>0.00292 - (0.0093 * E2_3_1_9_mRNA)</v>
      </c>
      <c r="J159" s="43" t="str">
        <f t="shared" si="27"/>
        <v>(0.278 * E2_3_1_9_mRNA)-(0.00000278 * E2_3_1_9)</v>
      </c>
      <c r="K159" s="43" t="str">
        <f t="shared" si="28"/>
        <v>mRNA158: -&gt; E2_3_1_9_mRNA | 0.00292 - (0.0093 * E2_3_1_9_mRNA)</v>
      </c>
      <c r="L159" s="43" t="str">
        <f t="shared" si="29"/>
        <v>Peptide158: -&gt; E2_3_1_9 | (0.278 * E2_3_1_9_mRNA)-(0.00000278 * E2_3_1_9)</v>
      </c>
    </row>
    <row r="160" spans="1:12" ht="43.5" x14ac:dyDescent="0.35">
      <c r="A160" s="58">
        <v>159</v>
      </c>
      <c r="B160" s="58" t="s">
        <v>7389</v>
      </c>
      <c r="C160" s="58" t="str">
        <f t="shared" si="20"/>
        <v>E2_3_2_13_mRNA : E2_3_2_13_mRNA</v>
      </c>
      <c r="D160" s="58" t="str">
        <f t="shared" si="21"/>
        <v>E2_3_2_13 : E2_3_2_13</v>
      </c>
      <c r="E160" s="58" t="str">
        <f t="shared" si="22"/>
        <v>E2_3_2_13_mRNA : 0</v>
      </c>
      <c r="F160" s="58" t="str">
        <f t="shared" si="23"/>
        <v xml:space="preserve">E2_3_2_13 : 0 </v>
      </c>
      <c r="G160" s="58" t="str">
        <f t="shared" si="25"/>
        <v>E2_3_2_13_kcat : 13.7</v>
      </c>
      <c r="H160" s="58" t="str">
        <f t="shared" si="26"/>
        <v>E2_3_2_13_km : 1</v>
      </c>
      <c r="I160" s="43" t="str">
        <f t="shared" si="24"/>
        <v>0.00292 - (0.0093 * E2_3_2_13_mRNA)</v>
      </c>
      <c r="J160" s="43" t="str">
        <f t="shared" si="27"/>
        <v>(0.278 * E2_3_2_13_mRNA)-(0.00000278 * E2_3_2_13)</v>
      </c>
      <c r="K160" s="43" t="str">
        <f t="shared" si="28"/>
        <v>mRNA159: -&gt; E2_3_2_13_mRNA | 0.00292 - (0.0093 * E2_3_2_13_mRNA)</v>
      </c>
      <c r="L160" s="43" t="str">
        <f t="shared" si="29"/>
        <v>Peptide159: -&gt; E2_3_2_13 | (0.278 * E2_3_2_13_mRNA)-(0.00000278 * E2_3_2_13)</v>
      </c>
    </row>
    <row r="161" spans="1:12" ht="43.5" x14ac:dyDescent="0.35">
      <c r="A161" s="58">
        <v>160</v>
      </c>
      <c r="B161" s="58" t="s">
        <v>7390</v>
      </c>
      <c r="C161" s="58" t="str">
        <f t="shared" si="20"/>
        <v>E2_3_2_2_mRNA : E2_3_2_2_mRNA</v>
      </c>
      <c r="D161" s="58" t="str">
        <f t="shared" si="21"/>
        <v>E2_3_2_2 : E2_3_2_2</v>
      </c>
      <c r="E161" s="58" t="str">
        <f t="shared" si="22"/>
        <v>E2_3_2_2_mRNA : 0</v>
      </c>
      <c r="F161" s="58" t="str">
        <f t="shared" si="23"/>
        <v xml:space="preserve">E2_3_2_2 : 0 </v>
      </c>
      <c r="G161" s="58" t="str">
        <f t="shared" si="25"/>
        <v>E2_3_2_2_kcat : 13.7</v>
      </c>
      <c r="H161" s="58" t="str">
        <f t="shared" si="26"/>
        <v>E2_3_2_2_km : 1</v>
      </c>
      <c r="I161" s="43" t="str">
        <f t="shared" si="24"/>
        <v>0.00292 - (0.0093 * E2_3_2_2_mRNA)</v>
      </c>
      <c r="J161" s="43" t="str">
        <f t="shared" si="27"/>
        <v>(0.278 * E2_3_2_2_mRNA)-(0.00000278 * E2_3_2_2)</v>
      </c>
      <c r="K161" s="43" t="str">
        <f t="shared" si="28"/>
        <v>mRNA160: -&gt; E2_3_2_2_mRNA | 0.00292 - (0.0093 * E2_3_2_2_mRNA)</v>
      </c>
      <c r="L161" s="43" t="str">
        <f t="shared" si="29"/>
        <v>Peptide160: -&gt; E2_3_2_2 | (0.278 * E2_3_2_2_mRNA)-(0.00000278 * E2_3_2_2)</v>
      </c>
    </row>
    <row r="162" spans="1:12" ht="43.5" x14ac:dyDescent="0.35">
      <c r="A162" s="58">
        <v>161</v>
      </c>
      <c r="B162" s="58" t="s">
        <v>7391</v>
      </c>
      <c r="C162" s="58" t="str">
        <f t="shared" si="20"/>
        <v>E2_3_2_22_mRNA : E2_3_2_22_mRNA</v>
      </c>
      <c r="D162" s="58" t="str">
        <f t="shared" si="21"/>
        <v>E2_3_2_22 : E2_3_2_22</v>
      </c>
      <c r="E162" s="58" t="str">
        <f t="shared" si="22"/>
        <v>E2_3_2_22_mRNA : 0</v>
      </c>
      <c r="F162" s="58" t="str">
        <f t="shared" si="23"/>
        <v xml:space="preserve">E2_3_2_22 : 0 </v>
      </c>
      <c r="G162" s="58" t="str">
        <f t="shared" si="25"/>
        <v>E2_3_2_22_kcat : 13.7</v>
      </c>
      <c r="H162" s="58" t="str">
        <f t="shared" si="26"/>
        <v>E2_3_2_22_km : 1</v>
      </c>
      <c r="I162" s="43" t="str">
        <f t="shared" si="24"/>
        <v>0.00292 - (0.0093 * E2_3_2_22_mRNA)</v>
      </c>
      <c r="J162" s="43" t="str">
        <f t="shared" si="27"/>
        <v>(0.278 * E2_3_2_22_mRNA)-(0.00000278 * E2_3_2_22)</v>
      </c>
      <c r="K162" s="43" t="str">
        <f t="shared" si="28"/>
        <v>mRNA161: -&gt; E2_3_2_22_mRNA | 0.00292 - (0.0093 * E2_3_2_22_mRNA)</v>
      </c>
      <c r="L162" s="43" t="str">
        <f t="shared" si="29"/>
        <v>Peptide161: -&gt; E2_3_2_22 | (0.278 * E2_3_2_22_mRNA)-(0.00000278 * E2_3_2_22)</v>
      </c>
    </row>
    <row r="163" spans="1:12" ht="43.5" x14ac:dyDescent="0.35">
      <c r="A163" s="58">
        <v>162</v>
      </c>
      <c r="B163" s="58" t="s">
        <v>7392</v>
      </c>
      <c r="C163" s="58" t="str">
        <f t="shared" si="20"/>
        <v>E2_3_3_1_mRNA : E2_3_3_1_mRNA</v>
      </c>
      <c r="D163" s="58" t="str">
        <f t="shared" si="21"/>
        <v>E2_3_3_1 : E2_3_3_1</v>
      </c>
      <c r="E163" s="58" t="str">
        <f t="shared" si="22"/>
        <v>E2_3_3_1_mRNA : 0</v>
      </c>
      <c r="F163" s="58" t="str">
        <f t="shared" si="23"/>
        <v xml:space="preserve">E2_3_3_1 : 0 </v>
      </c>
      <c r="G163" s="58" t="str">
        <f t="shared" si="25"/>
        <v>E2_3_3_1_kcat : 13.7</v>
      </c>
      <c r="H163" s="58" t="str">
        <f t="shared" si="26"/>
        <v>E2_3_3_1_km : 1</v>
      </c>
      <c r="I163" s="43" t="str">
        <f t="shared" si="24"/>
        <v>0.00292 - (0.0093 * E2_3_3_1_mRNA)</v>
      </c>
      <c r="J163" s="43" t="str">
        <f t="shared" si="27"/>
        <v>(0.278 * E2_3_3_1_mRNA)-(0.00000278 * E2_3_3_1)</v>
      </c>
      <c r="K163" s="43" t="str">
        <f t="shared" si="28"/>
        <v>mRNA162: -&gt; E2_3_3_1_mRNA | 0.00292 - (0.0093 * E2_3_3_1_mRNA)</v>
      </c>
      <c r="L163" s="43" t="str">
        <f t="shared" si="29"/>
        <v>Peptide162: -&gt; E2_3_3_1 | (0.278 * E2_3_3_1_mRNA)-(0.00000278 * E2_3_3_1)</v>
      </c>
    </row>
    <row r="164" spans="1:12" ht="43.5" x14ac:dyDescent="0.35">
      <c r="A164" s="58">
        <v>163</v>
      </c>
      <c r="B164" s="58" t="s">
        <v>7393</v>
      </c>
      <c r="C164" s="58" t="str">
        <f t="shared" si="20"/>
        <v>E2_3_3_13_mRNA : E2_3_3_13_mRNA</v>
      </c>
      <c r="D164" s="58" t="str">
        <f t="shared" si="21"/>
        <v>E2_3_3_13 : E2_3_3_13</v>
      </c>
      <c r="E164" s="58" t="str">
        <f t="shared" si="22"/>
        <v>E2_3_3_13_mRNA : 0</v>
      </c>
      <c r="F164" s="58" t="str">
        <f t="shared" si="23"/>
        <v xml:space="preserve">E2_3_3_13 : 0 </v>
      </c>
      <c r="G164" s="58" t="str">
        <f t="shared" si="25"/>
        <v>E2_3_3_13_kcat : 13.7</v>
      </c>
      <c r="H164" s="58" t="str">
        <f t="shared" si="26"/>
        <v>E2_3_3_13_km : 1</v>
      </c>
      <c r="I164" s="43" t="str">
        <f t="shared" si="24"/>
        <v>0.00292 - (0.0093 * E2_3_3_13_mRNA)</v>
      </c>
      <c r="J164" s="43" t="str">
        <f t="shared" si="27"/>
        <v>(0.278 * E2_3_3_13_mRNA)-(0.00000278 * E2_3_3_13)</v>
      </c>
      <c r="K164" s="43" t="str">
        <f t="shared" si="28"/>
        <v>mRNA163: -&gt; E2_3_3_13_mRNA | 0.00292 - (0.0093 * E2_3_3_13_mRNA)</v>
      </c>
      <c r="L164" s="43" t="str">
        <f t="shared" si="29"/>
        <v>Peptide163: -&gt; E2_3_3_13 | (0.278 * E2_3_3_13_mRNA)-(0.00000278 * E2_3_3_13)</v>
      </c>
    </row>
    <row r="165" spans="1:12" ht="43.5" x14ac:dyDescent="0.35">
      <c r="A165" s="58">
        <v>164</v>
      </c>
      <c r="B165" s="58" t="s">
        <v>7394</v>
      </c>
      <c r="C165" s="58" t="str">
        <f t="shared" si="20"/>
        <v>E2_3_3_16_mRNA : E2_3_3_16_mRNA</v>
      </c>
      <c r="D165" s="58" t="str">
        <f t="shared" si="21"/>
        <v>E2_3_3_16 : E2_3_3_16</v>
      </c>
      <c r="E165" s="58" t="str">
        <f t="shared" si="22"/>
        <v>E2_3_3_16_mRNA : 0</v>
      </c>
      <c r="F165" s="58" t="str">
        <f t="shared" si="23"/>
        <v xml:space="preserve">E2_3_3_16 : 0 </v>
      </c>
      <c r="G165" s="58" t="str">
        <f t="shared" si="25"/>
        <v>E2_3_3_16_kcat : 13.7</v>
      </c>
      <c r="H165" s="58" t="str">
        <f t="shared" si="26"/>
        <v>E2_3_3_16_km : 1</v>
      </c>
      <c r="I165" s="43" t="str">
        <f t="shared" si="24"/>
        <v>0.00292 - (0.0093 * E2_3_3_16_mRNA)</v>
      </c>
      <c r="J165" s="43" t="str">
        <f t="shared" si="27"/>
        <v>(0.278 * E2_3_3_16_mRNA)-(0.00000278 * E2_3_3_16)</v>
      </c>
      <c r="K165" s="43" t="str">
        <f t="shared" si="28"/>
        <v>mRNA164: -&gt; E2_3_3_16_mRNA | 0.00292 - (0.0093 * E2_3_3_16_mRNA)</v>
      </c>
      <c r="L165" s="43" t="str">
        <f t="shared" si="29"/>
        <v>Peptide164: -&gt; E2_3_3_16 | (0.278 * E2_3_3_16_mRNA)-(0.00000278 * E2_3_3_16)</v>
      </c>
    </row>
    <row r="166" spans="1:12" ht="43.5" x14ac:dyDescent="0.35">
      <c r="A166" s="58">
        <v>165</v>
      </c>
      <c r="B166" s="58" t="s">
        <v>7395</v>
      </c>
      <c r="C166" s="58" t="str">
        <f t="shared" si="20"/>
        <v>E2_4_1_1_mRNA : E2_4_1_1_mRNA</v>
      </c>
      <c r="D166" s="58" t="str">
        <f t="shared" si="21"/>
        <v>E2_4_1_1 : E2_4_1_1</v>
      </c>
      <c r="E166" s="58" t="str">
        <f t="shared" si="22"/>
        <v>E2_4_1_1_mRNA : 0</v>
      </c>
      <c r="F166" s="58" t="str">
        <f t="shared" si="23"/>
        <v xml:space="preserve">E2_4_1_1 : 0 </v>
      </c>
      <c r="G166" s="58" t="str">
        <f t="shared" si="25"/>
        <v>E2_4_1_1_kcat : 13.7</v>
      </c>
      <c r="H166" s="58" t="str">
        <f t="shared" si="26"/>
        <v>E2_4_1_1_km : 1</v>
      </c>
      <c r="I166" s="43" t="str">
        <f t="shared" si="24"/>
        <v>0.00292 - (0.0093 * E2_4_1_1_mRNA)</v>
      </c>
      <c r="J166" s="43" t="str">
        <f t="shared" si="27"/>
        <v>(0.278 * E2_4_1_1_mRNA)-(0.00000278 * E2_4_1_1)</v>
      </c>
      <c r="K166" s="43" t="str">
        <f t="shared" si="28"/>
        <v>mRNA165: -&gt; E2_4_1_1_mRNA | 0.00292 - (0.0093 * E2_4_1_1_mRNA)</v>
      </c>
      <c r="L166" s="43" t="str">
        <f t="shared" si="29"/>
        <v>Peptide165: -&gt; E2_4_1_1 | (0.278 * E2_4_1_1_mRNA)-(0.00000278 * E2_4_1_1)</v>
      </c>
    </row>
    <row r="167" spans="1:12" ht="43.5" x14ac:dyDescent="0.35">
      <c r="A167" s="58">
        <v>166</v>
      </c>
      <c r="B167" s="58" t="s">
        <v>7396</v>
      </c>
      <c r="C167" s="58" t="str">
        <f t="shared" si="20"/>
        <v>E2_4_1_10_mRNA : E2_4_1_10_mRNA</v>
      </c>
      <c r="D167" s="58" t="str">
        <f t="shared" si="21"/>
        <v>E2_4_1_10 : E2_4_1_10</v>
      </c>
      <c r="E167" s="58" t="str">
        <f t="shared" si="22"/>
        <v>E2_4_1_10_mRNA : 0</v>
      </c>
      <c r="F167" s="58" t="str">
        <f t="shared" si="23"/>
        <v xml:space="preserve">E2_4_1_10 : 0 </v>
      </c>
      <c r="G167" s="58" t="str">
        <f t="shared" si="25"/>
        <v>E2_4_1_10_kcat : 13.7</v>
      </c>
      <c r="H167" s="58" t="str">
        <f t="shared" si="26"/>
        <v>E2_4_1_10_km : 1</v>
      </c>
      <c r="I167" s="43" t="str">
        <f t="shared" si="24"/>
        <v>0.00292 - (0.0093 * E2_4_1_10_mRNA)</v>
      </c>
      <c r="J167" s="43" t="str">
        <f t="shared" si="27"/>
        <v>(0.278 * E2_4_1_10_mRNA)-(0.00000278 * E2_4_1_10)</v>
      </c>
      <c r="K167" s="43" t="str">
        <f t="shared" si="28"/>
        <v>mRNA166: -&gt; E2_4_1_10_mRNA | 0.00292 - (0.0093 * E2_4_1_10_mRNA)</v>
      </c>
      <c r="L167" s="43" t="str">
        <f t="shared" si="29"/>
        <v>Peptide166: -&gt; E2_4_1_10 | (0.278 * E2_4_1_10_mRNA)-(0.00000278 * E2_4_1_10)</v>
      </c>
    </row>
    <row r="168" spans="1:12" ht="43.5" x14ac:dyDescent="0.35">
      <c r="A168" s="58">
        <v>167</v>
      </c>
      <c r="B168" s="58" t="s">
        <v>7397</v>
      </c>
      <c r="C168" s="58" t="str">
        <f t="shared" si="20"/>
        <v>E2_4_1_18_mRNA : E2_4_1_18_mRNA</v>
      </c>
      <c r="D168" s="58" t="str">
        <f t="shared" si="21"/>
        <v>E2_4_1_18 : E2_4_1_18</v>
      </c>
      <c r="E168" s="58" t="str">
        <f t="shared" si="22"/>
        <v>E2_4_1_18_mRNA : 0</v>
      </c>
      <c r="F168" s="58" t="str">
        <f t="shared" si="23"/>
        <v xml:space="preserve">E2_4_1_18 : 0 </v>
      </c>
      <c r="G168" s="58" t="str">
        <f t="shared" si="25"/>
        <v>E2_4_1_18_kcat : 13.7</v>
      </c>
      <c r="H168" s="58" t="str">
        <f t="shared" si="26"/>
        <v>E2_4_1_18_km : 1</v>
      </c>
      <c r="I168" s="43" t="str">
        <f t="shared" si="24"/>
        <v>0.00292 - (0.0093 * E2_4_1_18_mRNA)</v>
      </c>
      <c r="J168" s="43" t="str">
        <f t="shared" si="27"/>
        <v>(0.278 * E2_4_1_18_mRNA)-(0.00000278 * E2_4_1_18)</v>
      </c>
      <c r="K168" s="43" t="str">
        <f t="shared" si="28"/>
        <v>mRNA167: -&gt; E2_4_1_18_mRNA | 0.00292 - (0.0093 * E2_4_1_18_mRNA)</v>
      </c>
      <c r="L168" s="43" t="str">
        <f t="shared" si="29"/>
        <v>Peptide167: -&gt; E2_4_1_18 | (0.278 * E2_4_1_18_mRNA)-(0.00000278 * E2_4_1_18)</v>
      </c>
    </row>
    <row r="169" spans="1:12" ht="43.5" x14ac:dyDescent="0.35">
      <c r="A169" s="58">
        <v>168</v>
      </c>
      <c r="B169" s="58" t="s">
        <v>7398</v>
      </c>
      <c r="C169" s="58" t="str">
        <f t="shared" si="20"/>
        <v>E2_4_1_187_mRNA : E2_4_1_187_mRNA</v>
      </c>
      <c r="D169" s="58" t="str">
        <f t="shared" si="21"/>
        <v>E2_4_1_187 : E2_4_1_187</v>
      </c>
      <c r="E169" s="58" t="str">
        <f t="shared" si="22"/>
        <v>E2_4_1_187_mRNA : 0</v>
      </c>
      <c r="F169" s="58" t="str">
        <f t="shared" si="23"/>
        <v xml:space="preserve">E2_4_1_187 : 0 </v>
      </c>
      <c r="G169" s="58" t="str">
        <f t="shared" si="25"/>
        <v>E2_4_1_187_kcat : 13.7</v>
      </c>
      <c r="H169" s="58" t="str">
        <f t="shared" si="26"/>
        <v>E2_4_1_187_km : 1</v>
      </c>
      <c r="I169" s="43" t="str">
        <f t="shared" si="24"/>
        <v>0.00292 - (0.0093 * E2_4_1_187_mRNA)</v>
      </c>
      <c r="J169" s="43" t="str">
        <f t="shared" si="27"/>
        <v>(0.278 * E2_4_1_187_mRNA)-(0.00000278 * E2_4_1_187)</v>
      </c>
      <c r="K169" s="43" t="str">
        <f t="shared" si="28"/>
        <v>mRNA168: -&gt; E2_4_1_187_mRNA | 0.00292 - (0.0093 * E2_4_1_187_mRNA)</v>
      </c>
      <c r="L169" s="43" t="str">
        <f t="shared" si="29"/>
        <v>Peptide168: -&gt; E2_4_1_187 | (0.278 * E2_4_1_187_mRNA)-(0.00000278 * E2_4_1_187)</v>
      </c>
    </row>
    <row r="170" spans="1:12" ht="43.5" x14ac:dyDescent="0.35">
      <c r="A170" s="58">
        <v>169</v>
      </c>
      <c r="B170" s="58" t="s">
        <v>7399</v>
      </c>
      <c r="C170" s="58" t="str">
        <f t="shared" si="20"/>
        <v>E2_4_1_21_mRNA : E2_4_1_21_mRNA</v>
      </c>
      <c r="D170" s="58" t="str">
        <f t="shared" si="21"/>
        <v>E2_4_1_21 : E2_4_1_21</v>
      </c>
      <c r="E170" s="58" t="str">
        <f t="shared" si="22"/>
        <v>E2_4_1_21_mRNA : 0</v>
      </c>
      <c r="F170" s="58" t="str">
        <f t="shared" si="23"/>
        <v xml:space="preserve">E2_4_1_21 : 0 </v>
      </c>
      <c r="G170" s="58" t="str">
        <f t="shared" si="25"/>
        <v>E2_4_1_21_kcat : 13.7</v>
      </c>
      <c r="H170" s="58" t="str">
        <f t="shared" si="26"/>
        <v>E2_4_1_21_km : 1</v>
      </c>
      <c r="I170" s="43" t="str">
        <f t="shared" si="24"/>
        <v>0.00292 - (0.0093 * E2_4_1_21_mRNA)</v>
      </c>
      <c r="J170" s="43" t="str">
        <f t="shared" si="27"/>
        <v>(0.278 * E2_4_1_21_mRNA)-(0.00000278 * E2_4_1_21)</v>
      </c>
      <c r="K170" s="43" t="str">
        <f t="shared" si="28"/>
        <v>mRNA169: -&gt; E2_4_1_21_mRNA | 0.00292 - (0.0093 * E2_4_1_21_mRNA)</v>
      </c>
      <c r="L170" s="43" t="str">
        <f t="shared" si="29"/>
        <v>Peptide169: -&gt; E2_4_1_21 | (0.278 * E2_4_1_21_mRNA)-(0.00000278 * E2_4_1_21)</v>
      </c>
    </row>
    <row r="171" spans="1:12" ht="43.5" x14ac:dyDescent="0.35">
      <c r="A171" s="58">
        <v>170</v>
      </c>
      <c r="B171" s="58" t="s">
        <v>7400</v>
      </c>
      <c r="C171" s="58" t="str">
        <f t="shared" si="20"/>
        <v>E2_4_1_227_mRNA : E2_4_1_227_mRNA</v>
      </c>
      <c r="D171" s="58" t="str">
        <f t="shared" si="21"/>
        <v>E2_4_1_227 : E2_4_1_227</v>
      </c>
      <c r="E171" s="58" t="str">
        <f t="shared" si="22"/>
        <v>E2_4_1_227_mRNA : 0</v>
      </c>
      <c r="F171" s="58" t="str">
        <f t="shared" si="23"/>
        <v xml:space="preserve">E2_4_1_227 : 0 </v>
      </c>
      <c r="G171" s="58" t="str">
        <f t="shared" si="25"/>
        <v>E2_4_1_227_kcat : 13.7</v>
      </c>
      <c r="H171" s="58" t="str">
        <f t="shared" si="26"/>
        <v>E2_4_1_227_km : 1</v>
      </c>
      <c r="I171" s="43" t="str">
        <f t="shared" si="24"/>
        <v>0.00292 - (0.0093 * E2_4_1_227_mRNA)</v>
      </c>
      <c r="J171" s="43" t="str">
        <f t="shared" si="27"/>
        <v>(0.278 * E2_4_1_227_mRNA)-(0.00000278 * E2_4_1_227)</v>
      </c>
      <c r="K171" s="43" t="str">
        <f t="shared" si="28"/>
        <v>mRNA170: -&gt; E2_4_1_227_mRNA | 0.00292 - (0.0093 * E2_4_1_227_mRNA)</v>
      </c>
      <c r="L171" s="43" t="str">
        <f t="shared" si="29"/>
        <v>Peptide170: -&gt; E2_4_1_227 | (0.278 * E2_4_1_227_mRNA)-(0.00000278 * E2_4_1_227)</v>
      </c>
    </row>
    <row r="172" spans="1:12" ht="43.5" x14ac:dyDescent="0.35">
      <c r="A172" s="58">
        <v>171</v>
      </c>
      <c r="B172" s="58" t="s">
        <v>7401</v>
      </c>
      <c r="C172" s="58" t="str">
        <f t="shared" si="20"/>
        <v>E2_4_1_52_mRNA : E2_4_1_52_mRNA</v>
      </c>
      <c r="D172" s="58" t="str">
        <f t="shared" si="21"/>
        <v>E2_4_1_52 : E2_4_1_52</v>
      </c>
      <c r="E172" s="58" t="str">
        <f t="shared" si="22"/>
        <v>E2_4_1_52_mRNA : 0</v>
      </c>
      <c r="F172" s="58" t="str">
        <f t="shared" si="23"/>
        <v xml:space="preserve">E2_4_1_52 : 0 </v>
      </c>
      <c r="G172" s="58" t="str">
        <f t="shared" si="25"/>
        <v>E2_4_1_52_kcat : 13.7</v>
      </c>
      <c r="H172" s="58" t="str">
        <f t="shared" si="26"/>
        <v>E2_4_1_52_km : 1</v>
      </c>
      <c r="I172" s="43" t="str">
        <f t="shared" si="24"/>
        <v>0.00292 - (0.0093 * E2_4_1_52_mRNA)</v>
      </c>
      <c r="J172" s="43" t="str">
        <f t="shared" si="27"/>
        <v>(0.278 * E2_4_1_52_mRNA)-(0.00000278 * E2_4_1_52)</v>
      </c>
      <c r="K172" s="43" t="str">
        <f t="shared" si="28"/>
        <v>mRNA171: -&gt; E2_4_1_52_mRNA | 0.00292 - (0.0093 * E2_4_1_52_mRNA)</v>
      </c>
      <c r="L172" s="43" t="str">
        <f t="shared" si="29"/>
        <v>Peptide171: -&gt; E2_4_1_52 | (0.278 * E2_4_1_52_mRNA)-(0.00000278 * E2_4_1_52)</v>
      </c>
    </row>
    <row r="173" spans="1:12" ht="43.5" x14ac:dyDescent="0.35">
      <c r="A173" s="58">
        <v>172</v>
      </c>
      <c r="B173" s="58" t="s">
        <v>7402</v>
      </c>
      <c r="C173" s="58" t="str">
        <f t="shared" si="20"/>
        <v>E2_4_1_8_mRNA : E2_4_1_8_mRNA</v>
      </c>
      <c r="D173" s="58" t="str">
        <f t="shared" si="21"/>
        <v>E2_4_1_8 : E2_4_1_8</v>
      </c>
      <c r="E173" s="58" t="str">
        <f t="shared" si="22"/>
        <v>E2_4_1_8_mRNA : 0</v>
      </c>
      <c r="F173" s="58" t="str">
        <f t="shared" si="23"/>
        <v xml:space="preserve">E2_4_1_8 : 0 </v>
      </c>
      <c r="G173" s="58" t="str">
        <f t="shared" si="25"/>
        <v>E2_4_1_8_kcat : 13.7</v>
      </c>
      <c r="H173" s="58" t="str">
        <f t="shared" si="26"/>
        <v>E2_4_1_8_km : 1</v>
      </c>
      <c r="I173" s="43" t="str">
        <f t="shared" si="24"/>
        <v>0.00292 - (0.0093 * E2_4_1_8_mRNA)</v>
      </c>
      <c r="J173" s="43" t="str">
        <f t="shared" si="27"/>
        <v>(0.278 * E2_4_1_8_mRNA)-(0.00000278 * E2_4_1_8)</v>
      </c>
      <c r="K173" s="43" t="str">
        <f t="shared" si="28"/>
        <v>mRNA172: -&gt; E2_4_1_8_mRNA | 0.00292 - (0.0093 * E2_4_1_8_mRNA)</v>
      </c>
      <c r="L173" s="43" t="str">
        <f t="shared" si="29"/>
        <v>Peptide172: -&gt; E2_4_1_8 | (0.278 * E2_4_1_8_mRNA)-(0.00000278 * E2_4_1_8)</v>
      </c>
    </row>
    <row r="174" spans="1:12" ht="43.5" x14ac:dyDescent="0.35">
      <c r="A174" s="58">
        <v>173</v>
      </c>
      <c r="B174" s="58" t="s">
        <v>7403</v>
      </c>
      <c r="C174" s="58" t="str">
        <f t="shared" si="20"/>
        <v>E2_4_2_1_mRNA : E2_4_2_1_mRNA</v>
      </c>
      <c r="D174" s="58" t="str">
        <f t="shared" si="21"/>
        <v>E2_4_2_1 : E2_4_2_1</v>
      </c>
      <c r="E174" s="58" t="str">
        <f t="shared" si="22"/>
        <v>E2_4_2_1_mRNA : 0</v>
      </c>
      <c r="F174" s="58" t="str">
        <f t="shared" si="23"/>
        <v xml:space="preserve">E2_4_2_1 : 0 </v>
      </c>
      <c r="G174" s="58" t="str">
        <f t="shared" si="25"/>
        <v>E2_4_2_1_kcat : 13.7</v>
      </c>
      <c r="H174" s="58" t="str">
        <f t="shared" si="26"/>
        <v>E2_4_2_1_km : 1</v>
      </c>
      <c r="I174" s="43" t="str">
        <f t="shared" si="24"/>
        <v>0.00292 - (0.0093 * E2_4_2_1_mRNA)</v>
      </c>
      <c r="J174" s="43" t="str">
        <f t="shared" si="27"/>
        <v>(0.278 * E2_4_2_1_mRNA)-(0.00000278 * E2_4_2_1)</v>
      </c>
      <c r="K174" s="43" t="str">
        <f t="shared" si="28"/>
        <v>mRNA173: -&gt; E2_4_2_1_mRNA | 0.00292 - (0.0093 * E2_4_2_1_mRNA)</v>
      </c>
      <c r="L174" s="43" t="str">
        <f t="shared" si="29"/>
        <v>Peptide173: -&gt; E2_4_2_1 | (0.278 * E2_4_2_1_mRNA)-(0.00000278 * E2_4_2_1)</v>
      </c>
    </row>
    <row r="175" spans="1:12" ht="43.5" x14ac:dyDescent="0.35">
      <c r="A175" s="58">
        <v>174</v>
      </c>
      <c r="B175" s="58" t="s">
        <v>7404</v>
      </c>
      <c r="C175" s="58" t="str">
        <f t="shared" si="20"/>
        <v>E2_4_2_10_mRNA : E2_4_2_10_mRNA</v>
      </c>
      <c r="D175" s="58" t="str">
        <f t="shared" si="21"/>
        <v>E2_4_2_10 : E2_4_2_10</v>
      </c>
      <c r="E175" s="58" t="str">
        <f t="shared" si="22"/>
        <v>E2_4_2_10_mRNA : 0</v>
      </c>
      <c r="F175" s="58" t="str">
        <f t="shared" si="23"/>
        <v xml:space="preserve">E2_4_2_10 : 0 </v>
      </c>
      <c r="G175" s="58" t="str">
        <f t="shared" si="25"/>
        <v>E2_4_2_10_kcat : 13.7</v>
      </c>
      <c r="H175" s="58" t="str">
        <f t="shared" si="26"/>
        <v>E2_4_2_10_km : 1</v>
      </c>
      <c r="I175" s="43" t="str">
        <f t="shared" si="24"/>
        <v>0.00292 - (0.0093 * E2_4_2_10_mRNA)</v>
      </c>
      <c r="J175" s="43" t="str">
        <f t="shared" si="27"/>
        <v>(0.278 * E2_4_2_10_mRNA)-(0.00000278 * E2_4_2_10)</v>
      </c>
      <c r="K175" s="43" t="str">
        <f t="shared" si="28"/>
        <v>mRNA174: -&gt; E2_4_2_10_mRNA | 0.00292 - (0.0093 * E2_4_2_10_mRNA)</v>
      </c>
      <c r="L175" s="43" t="str">
        <f t="shared" si="29"/>
        <v>Peptide174: -&gt; E2_4_2_10 | (0.278 * E2_4_2_10_mRNA)-(0.00000278 * E2_4_2_10)</v>
      </c>
    </row>
    <row r="176" spans="1:12" ht="43.5" x14ac:dyDescent="0.35">
      <c r="A176" s="58">
        <v>175</v>
      </c>
      <c r="B176" s="58" t="s">
        <v>7405</v>
      </c>
      <c r="C176" s="58" t="str">
        <f t="shared" si="20"/>
        <v>E2_4_2_14_mRNA : E2_4_2_14_mRNA</v>
      </c>
      <c r="D176" s="58" t="str">
        <f t="shared" si="21"/>
        <v>E2_4_2_14 : E2_4_2_14</v>
      </c>
      <c r="E176" s="58" t="str">
        <f t="shared" si="22"/>
        <v>E2_4_2_14_mRNA : 0</v>
      </c>
      <c r="F176" s="58" t="str">
        <f t="shared" si="23"/>
        <v xml:space="preserve">E2_4_2_14 : 0 </v>
      </c>
      <c r="G176" s="58" t="str">
        <f t="shared" si="25"/>
        <v>E2_4_2_14_kcat : 13.7</v>
      </c>
      <c r="H176" s="58" t="str">
        <f t="shared" si="26"/>
        <v>E2_4_2_14_km : 1</v>
      </c>
      <c r="I176" s="43" t="str">
        <f t="shared" si="24"/>
        <v>0.00292 - (0.0093 * E2_4_2_14_mRNA)</v>
      </c>
      <c r="J176" s="43" t="str">
        <f t="shared" si="27"/>
        <v>(0.278 * E2_4_2_14_mRNA)-(0.00000278 * E2_4_2_14)</v>
      </c>
      <c r="K176" s="43" t="str">
        <f t="shared" si="28"/>
        <v>mRNA175: -&gt; E2_4_2_14_mRNA | 0.00292 - (0.0093 * E2_4_2_14_mRNA)</v>
      </c>
      <c r="L176" s="43" t="str">
        <f t="shared" si="29"/>
        <v>Peptide175: -&gt; E2_4_2_14 | (0.278 * E2_4_2_14_mRNA)-(0.00000278 * E2_4_2_14)</v>
      </c>
    </row>
    <row r="177" spans="1:12" ht="43.5" x14ac:dyDescent="0.35">
      <c r="A177" s="58">
        <v>176</v>
      </c>
      <c r="B177" s="58" t="s">
        <v>7406</v>
      </c>
      <c r="C177" s="58" t="str">
        <f t="shared" si="20"/>
        <v>E2_4_2_17_mRNA : E2_4_2_17_mRNA</v>
      </c>
      <c r="D177" s="58" t="str">
        <f t="shared" si="21"/>
        <v>E2_4_2_17 : E2_4_2_17</v>
      </c>
      <c r="E177" s="58" t="str">
        <f t="shared" si="22"/>
        <v>E2_4_2_17_mRNA : 0</v>
      </c>
      <c r="F177" s="58" t="str">
        <f t="shared" si="23"/>
        <v xml:space="preserve">E2_4_2_17 : 0 </v>
      </c>
      <c r="G177" s="58" t="str">
        <f t="shared" si="25"/>
        <v>E2_4_2_17_kcat : 13.7</v>
      </c>
      <c r="H177" s="58" t="str">
        <f t="shared" si="26"/>
        <v>E2_4_2_17_km : 1</v>
      </c>
      <c r="I177" s="43" t="str">
        <f t="shared" si="24"/>
        <v>0.00292 - (0.0093 * E2_4_2_17_mRNA)</v>
      </c>
      <c r="J177" s="43" t="str">
        <f t="shared" si="27"/>
        <v>(0.278 * E2_4_2_17_mRNA)-(0.00000278 * E2_4_2_17)</v>
      </c>
      <c r="K177" s="43" t="str">
        <f t="shared" si="28"/>
        <v>mRNA176: -&gt; E2_4_2_17_mRNA | 0.00292 - (0.0093 * E2_4_2_17_mRNA)</v>
      </c>
      <c r="L177" s="43" t="str">
        <f t="shared" si="29"/>
        <v>Peptide176: -&gt; E2_4_2_17 | (0.278 * E2_4_2_17_mRNA)-(0.00000278 * E2_4_2_17)</v>
      </c>
    </row>
    <row r="178" spans="1:12" ht="43.5" x14ac:dyDescent="0.35">
      <c r="A178" s="58">
        <v>177</v>
      </c>
      <c r="B178" s="58" t="s">
        <v>7407</v>
      </c>
      <c r="C178" s="58" t="str">
        <f t="shared" si="20"/>
        <v>E2_4_2_18_mRNA : E2_4_2_18_mRNA</v>
      </c>
      <c r="D178" s="58" t="str">
        <f t="shared" si="21"/>
        <v>E2_4_2_18 : E2_4_2_18</v>
      </c>
      <c r="E178" s="58" t="str">
        <f t="shared" si="22"/>
        <v>E2_4_2_18_mRNA : 0</v>
      </c>
      <c r="F178" s="58" t="str">
        <f t="shared" si="23"/>
        <v xml:space="preserve">E2_4_2_18 : 0 </v>
      </c>
      <c r="G178" s="58" t="str">
        <f t="shared" si="25"/>
        <v>E2_4_2_18_kcat : 13.7</v>
      </c>
      <c r="H178" s="58" t="str">
        <f t="shared" si="26"/>
        <v>E2_4_2_18_km : 1</v>
      </c>
      <c r="I178" s="43" t="str">
        <f t="shared" si="24"/>
        <v>0.00292 - (0.0093 * E2_4_2_18_mRNA)</v>
      </c>
      <c r="J178" s="43" t="str">
        <f t="shared" si="27"/>
        <v>(0.278 * E2_4_2_18_mRNA)-(0.00000278 * E2_4_2_18)</v>
      </c>
      <c r="K178" s="43" t="str">
        <f t="shared" si="28"/>
        <v>mRNA177: -&gt; E2_4_2_18_mRNA | 0.00292 - (0.0093 * E2_4_2_18_mRNA)</v>
      </c>
      <c r="L178" s="43" t="str">
        <f t="shared" si="29"/>
        <v>Peptide177: -&gt; E2_4_2_18 | (0.278 * E2_4_2_18_mRNA)-(0.00000278 * E2_4_2_18)</v>
      </c>
    </row>
    <row r="179" spans="1:12" ht="43.5" x14ac:dyDescent="0.35">
      <c r="A179" s="58">
        <v>178</v>
      </c>
      <c r="B179" s="58" t="s">
        <v>7408</v>
      </c>
      <c r="C179" s="58" t="str">
        <f t="shared" si="20"/>
        <v>E2_4_2_19_mRNA : E2_4_2_19_mRNA</v>
      </c>
      <c r="D179" s="58" t="str">
        <f t="shared" si="21"/>
        <v>E2_4_2_19 : E2_4_2_19</v>
      </c>
      <c r="E179" s="58" t="str">
        <f t="shared" si="22"/>
        <v>E2_4_2_19_mRNA : 0</v>
      </c>
      <c r="F179" s="58" t="str">
        <f t="shared" si="23"/>
        <v xml:space="preserve">E2_4_2_19 : 0 </v>
      </c>
      <c r="G179" s="58" t="str">
        <f t="shared" si="25"/>
        <v>E2_4_2_19_kcat : 13.7</v>
      </c>
      <c r="H179" s="58" t="str">
        <f t="shared" si="26"/>
        <v>E2_4_2_19_km : 1</v>
      </c>
      <c r="I179" s="43" t="str">
        <f t="shared" si="24"/>
        <v>0.00292 - (0.0093 * E2_4_2_19_mRNA)</v>
      </c>
      <c r="J179" s="43" t="str">
        <f t="shared" si="27"/>
        <v>(0.278 * E2_4_2_19_mRNA)-(0.00000278 * E2_4_2_19)</v>
      </c>
      <c r="K179" s="43" t="str">
        <f t="shared" si="28"/>
        <v>mRNA178: -&gt; E2_4_2_19_mRNA | 0.00292 - (0.0093 * E2_4_2_19_mRNA)</v>
      </c>
      <c r="L179" s="43" t="str">
        <f t="shared" si="29"/>
        <v>Peptide178: -&gt; E2_4_2_19 | (0.278 * E2_4_2_19_mRNA)-(0.00000278 * E2_4_2_19)</v>
      </c>
    </row>
    <row r="180" spans="1:12" ht="43.5" x14ac:dyDescent="0.35">
      <c r="A180" s="58">
        <v>179</v>
      </c>
      <c r="B180" s="58" t="s">
        <v>7409</v>
      </c>
      <c r="C180" s="58" t="str">
        <f t="shared" si="20"/>
        <v>E2_4_2_2_mRNA : E2_4_2_2_mRNA</v>
      </c>
      <c r="D180" s="58" t="str">
        <f t="shared" si="21"/>
        <v>E2_4_2_2 : E2_4_2_2</v>
      </c>
      <c r="E180" s="58" t="str">
        <f t="shared" si="22"/>
        <v>E2_4_2_2_mRNA : 0</v>
      </c>
      <c r="F180" s="58" t="str">
        <f t="shared" si="23"/>
        <v xml:space="preserve">E2_4_2_2 : 0 </v>
      </c>
      <c r="G180" s="58" t="str">
        <f t="shared" si="25"/>
        <v>E2_4_2_2_kcat : 13.7</v>
      </c>
      <c r="H180" s="58" t="str">
        <f t="shared" si="26"/>
        <v>E2_4_2_2_km : 1</v>
      </c>
      <c r="I180" s="43" t="str">
        <f t="shared" si="24"/>
        <v>0.00292 - (0.0093 * E2_4_2_2_mRNA)</v>
      </c>
      <c r="J180" s="43" t="str">
        <f t="shared" si="27"/>
        <v>(0.278 * E2_4_2_2_mRNA)-(0.00000278 * E2_4_2_2)</v>
      </c>
      <c r="K180" s="43" t="str">
        <f t="shared" si="28"/>
        <v>mRNA179: -&gt; E2_4_2_2_mRNA | 0.00292 - (0.0093 * E2_4_2_2_mRNA)</v>
      </c>
      <c r="L180" s="43" t="str">
        <f t="shared" si="29"/>
        <v>Peptide179: -&gt; E2_4_2_2 | (0.278 * E2_4_2_2_mRNA)-(0.00000278 * E2_4_2_2)</v>
      </c>
    </row>
    <row r="181" spans="1:12" ht="43.5" x14ac:dyDescent="0.35">
      <c r="A181" s="58">
        <v>180</v>
      </c>
      <c r="B181" s="58" t="s">
        <v>7410</v>
      </c>
      <c r="C181" s="58" t="str">
        <f t="shared" si="20"/>
        <v>E2_4_2_22_mRNA : E2_4_2_22_mRNA</v>
      </c>
      <c r="D181" s="58" t="str">
        <f t="shared" si="21"/>
        <v>E2_4_2_22 : E2_4_2_22</v>
      </c>
      <c r="E181" s="58" t="str">
        <f t="shared" si="22"/>
        <v>E2_4_2_22_mRNA : 0</v>
      </c>
      <c r="F181" s="58" t="str">
        <f t="shared" si="23"/>
        <v xml:space="preserve">E2_4_2_22 : 0 </v>
      </c>
      <c r="G181" s="58" t="str">
        <f t="shared" si="25"/>
        <v>E2_4_2_22_kcat : 13.7</v>
      </c>
      <c r="H181" s="58" t="str">
        <f t="shared" si="26"/>
        <v>E2_4_2_22_km : 1</v>
      </c>
      <c r="I181" s="43" t="str">
        <f t="shared" si="24"/>
        <v>0.00292 - (0.0093 * E2_4_2_22_mRNA)</v>
      </c>
      <c r="J181" s="43" t="str">
        <f t="shared" si="27"/>
        <v>(0.278 * E2_4_2_22_mRNA)-(0.00000278 * E2_4_2_22)</v>
      </c>
      <c r="K181" s="43" t="str">
        <f t="shared" si="28"/>
        <v>mRNA180: -&gt; E2_4_2_22_mRNA | 0.00292 - (0.0093 * E2_4_2_22_mRNA)</v>
      </c>
      <c r="L181" s="43" t="str">
        <f t="shared" si="29"/>
        <v>Peptide180: -&gt; E2_4_2_22 | (0.278 * E2_4_2_22_mRNA)-(0.00000278 * E2_4_2_22)</v>
      </c>
    </row>
    <row r="182" spans="1:12" ht="43.5" x14ac:dyDescent="0.35">
      <c r="A182" s="58">
        <v>181</v>
      </c>
      <c r="B182" s="58" t="s">
        <v>7411</v>
      </c>
      <c r="C182" s="58" t="str">
        <f t="shared" si="20"/>
        <v>E2_4_2_29_mRNA : E2_4_2_29_mRNA</v>
      </c>
      <c r="D182" s="58" t="str">
        <f t="shared" si="21"/>
        <v>E2_4_2_29 : E2_4_2_29</v>
      </c>
      <c r="E182" s="58" t="str">
        <f t="shared" si="22"/>
        <v>E2_4_2_29_mRNA : 0</v>
      </c>
      <c r="F182" s="58" t="str">
        <f t="shared" si="23"/>
        <v xml:space="preserve">E2_4_2_29 : 0 </v>
      </c>
      <c r="G182" s="58" t="str">
        <f t="shared" si="25"/>
        <v>E2_4_2_29_kcat : 13.7</v>
      </c>
      <c r="H182" s="58" t="str">
        <f t="shared" si="26"/>
        <v>E2_4_2_29_km : 1</v>
      </c>
      <c r="I182" s="43" t="str">
        <f t="shared" si="24"/>
        <v>0.00292 - (0.0093 * E2_4_2_29_mRNA)</v>
      </c>
      <c r="J182" s="43" t="str">
        <f t="shared" si="27"/>
        <v>(0.278 * E2_4_2_29_mRNA)-(0.00000278 * E2_4_2_29)</v>
      </c>
      <c r="K182" s="43" t="str">
        <f t="shared" si="28"/>
        <v>mRNA181: -&gt; E2_4_2_29_mRNA | 0.00292 - (0.0093 * E2_4_2_29_mRNA)</v>
      </c>
      <c r="L182" s="43" t="str">
        <f t="shared" si="29"/>
        <v>Peptide181: -&gt; E2_4_2_29 | (0.278 * E2_4_2_29_mRNA)-(0.00000278 * E2_4_2_29)</v>
      </c>
    </row>
    <row r="183" spans="1:12" ht="43.5" x14ac:dyDescent="0.35">
      <c r="A183" s="58">
        <v>182</v>
      </c>
      <c r="B183" s="58" t="s">
        <v>7412</v>
      </c>
      <c r="C183" s="58" t="str">
        <f t="shared" si="20"/>
        <v>E2_4_2_7_mRNA : E2_4_2_7_mRNA</v>
      </c>
      <c r="D183" s="58" t="str">
        <f t="shared" si="21"/>
        <v>E2_4_2_7 : E2_4_2_7</v>
      </c>
      <c r="E183" s="58" t="str">
        <f t="shared" si="22"/>
        <v>E2_4_2_7_mRNA : 0</v>
      </c>
      <c r="F183" s="58" t="str">
        <f t="shared" si="23"/>
        <v xml:space="preserve">E2_4_2_7 : 0 </v>
      </c>
      <c r="G183" s="58" t="str">
        <f t="shared" si="25"/>
        <v>E2_4_2_7_kcat : 13.7</v>
      </c>
      <c r="H183" s="58" t="str">
        <f t="shared" si="26"/>
        <v>E2_4_2_7_km : 1</v>
      </c>
      <c r="I183" s="43" t="str">
        <f t="shared" si="24"/>
        <v>0.00292 - (0.0093 * E2_4_2_7_mRNA)</v>
      </c>
      <c r="J183" s="43" t="str">
        <f t="shared" si="27"/>
        <v>(0.278 * E2_4_2_7_mRNA)-(0.00000278 * E2_4_2_7)</v>
      </c>
      <c r="K183" s="43" t="str">
        <f t="shared" si="28"/>
        <v>mRNA182: -&gt; E2_4_2_7_mRNA | 0.00292 - (0.0093 * E2_4_2_7_mRNA)</v>
      </c>
      <c r="L183" s="43" t="str">
        <f t="shared" si="29"/>
        <v>Peptide182: -&gt; E2_4_2_7 | (0.278 * E2_4_2_7_mRNA)-(0.00000278 * E2_4_2_7)</v>
      </c>
    </row>
    <row r="184" spans="1:12" ht="43.5" x14ac:dyDescent="0.35">
      <c r="A184" s="58">
        <v>183</v>
      </c>
      <c r="B184" s="58" t="s">
        <v>7413</v>
      </c>
      <c r="C184" s="58" t="str">
        <f t="shared" si="20"/>
        <v>E2_4_2_8_mRNA : E2_4_2_8_mRNA</v>
      </c>
      <c r="D184" s="58" t="str">
        <f t="shared" si="21"/>
        <v>E2_4_2_8 : E2_4_2_8</v>
      </c>
      <c r="E184" s="58" t="str">
        <f t="shared" si="22"/>
        <v>E2_4_2_8_mRNA : 0</v>
      </c>
      <c r="F184" s="58" t="str">
        <f t="shared" si="23"/>
        <v xml:space="preserve">E2_4_2_8 : 0 </v>
      </c>
      <c r="G184" s="58" t="str">
        <f t="shared" si="25"/>
        <v>E2_4_2_8_kcat : 13.7</v>
      </c>
      <c r="H184" s="58" t="str">
        <f t="shared" si="26"/>
        <v>E2_4_2_8_km : 1</v>
      </c>
      <c r="I184" s="43" t="str">
        <f t="shared" si="24"/>
        <v>0.00292 - (0.0093 * E2_4_2_8_mRNA)</v>
      </c>
      <c r="J184" s="43" t="str">
        <f t="shared" si="27"/>
        <v>(0.278 * E2_4_2_8_mRNA)-(0.00000278 * E2_4_2_8)</v>
      </c>
      <c r="K184" s="43" t="str">
        <f t="shared" si="28"/>
        <v>mRNA183: -&gt; E2_4_2_8_mRNA | 0.00292 - (0.0093 * E2_4_2_8_mRNA)</v>
      </c>
      <c r="L184" s="43" t="str">
        <f t="shared" si="29"/>
        <v>Peptide183: -&gt; E2_4_2_8 | (0.278 * E2_4_2_8_mRNA)-(0.00000278 * E2_4_2_8)</v>
      </c>
    </row>
    <row r="185" spans="1:12" ht="43.5" x14ac:dyDescent="0.35">
      <c r="A185" s="58">
        <v>184</v>
      </c>
      <c r="B185" s="58" t="s">
        <v>7414</v>
      </c>
      <c r="C185" s="58" t="str">
        <f t="shared" si="20"/>
        <v>E2_4_2_9_mRNA : E2_4_2_9_mRNA</v>
      </c>
      <c r="D185" s="58" t="str">
        <f t="shared" si="21"/>
        <v>E2_4_2_9 : E2_4_2_9</v>
      </c>
      <c r="E185" s="58" t="str">
        <f t="shared" si="22"/>
        <v>E2_4_2_9_mRNA : 0</v>
      </c>
      <c r="F185" s="58" t="str">
        <f t="shared" si="23"/>
        <v xml:space="preserve">E2_4_2_9 : 0 </v>
      </c>
      <c r="G185" s="58" t="str">
        <f t="shared" si="25"/>
        <v>E2_4_2_9_kcat : 13.7</v>
      </c>
      <c r="H185" s="58" t="str">
        <f t="shared" si="26"/>
        <v>E2_4_2_9_km : 1</v>
      </c>
      <c r="I185" s="43" t="str">
        <f t="shared" si="24"/>
        <v>0.00292 - (0.0093 * E2_4_2_9_mRNA)</v>
      </c>
      <c r="J185" s="43" t="str">
        <f t="shared" si="27"/>
        <v>(0.278 * E2_4_2_9_mRNA)-(0.00000278 * E2_4_2_9)</v>
      </c>
      <c r="K185" s="43" t="str">
        <f t="shared" si="28"/>
        <v>mRNA184: -&gt; E2_4_2_9_mRNA | 0.00292 - (0.0093 * E2_4_2_9_mRNA)</v>
      </c>
      <c r="L185" s="43" t="str">
        <f t="shared" si="29"/>
        <v>Peptide184: -&gt; E2_4_2_9 | (0.278 * E2_4_2_9_mRNA)-(0.00000278 * E2_4_2_9)</v>
      </c>
    </row>
    <row r="186" spans="1:12" ht="43.5" x14ac:dyDescent="0.35">
      <c r="A186" s="58">
        <v>185</v>
      </c>
      <c r="B186" s="58" t="s">
        <v>7415</v>
      </c>
      <c r="C186" s="58" t="str">
        <f t="shared" si="20"/>
        <v>E2_4_99_17_mRNA : E2_4_99_17_mRNA</v>
      </c>
      <c r="D186" s="58" t="str">
        <f t="shared" si="21"/>
        <v>E2_4_99_17 : E2_4_99_17</v>
      </c>
      <c r="E186" s="58" t="str">
        <f t="shared" si="22"/>
        <v>E2_4_99_17_mRNA : 0</v>
      </c>
      <c r="F186" s="58" t="str">
        <f t="shared" si="23"/>
        <v xml:space="preserve">E2_4_99_17 : 0 </v>
      </c>
      <c r="G186" s="58" t="str">
        <f t="shared" si="25"/>
        <v>E2_4_99_17_kcat : 13.7</v>
      </c>
      <c r="H186" s="58" t="str">
        <f t="shared" si="26"/>
        <v>E2_4_99_17_km : 1</v>
      </c>
      <c r="I186" s="43" t="str">
        <f t="shared" si="24"/>
        <v>0.00292 - (0.0093 * E2_4_99_17_mRNA)</v>
      </c>
      <c r="J186" s="43" t="str">
        <f t="shared" si="27"/>
        <v>(0.278 * E2_4_99_17_mRNA)-(0.00000278 * E2_4_99_17)</v>
      </c>
      <c r="K186" s="43" t="str">
        <f t="shared" si="28"/>
        <v>mRNA185: -&gt; E2_4_99_17_mRNA | 0.00292 - (0.0093 * E2_4_99_17_mRNA)</v>
      </c>
      <c r="L186" s="43" t="str">
        <f t="shared" si="29"/>
        <v>Peptide185: -&gt; E2_4_99_17 | (0.278 * E2_4_99_17_mRNA)-(0.00000278 * E2_4_99_17)</v>
      </c>
    </row>
    <row r="187" spans="1:12" ht="43.5" x14ac:dyDescent="0.35">
      <c r="A187" s="58">
        <v>186</v>
      </c>
      <c r="B187" s="58" t="s">
        <v>7416</v>
      </c>
      <c r="C187" s="58" t="str">
        <f t="shared" si="20"/>
        <v>E2_5_1_134_mRNA : E2_5_1_134_mRNA</v>
      </c>
      <c r="D187" s="58" t="str">
        <f t="shared" si="21"/>
        <v>E2_5_1_134 : E2_5_1_134</v>
      </c>
      <c r="E187" s="58" t="str">
        <f t="shared" si="22"/>
        <v>E2_5_1_134_mRNA : 0</v>
      </c>
      <c r="F187" s="58" t="str">
        <f t="shared" si="23"/>
        <v xml:space="preserve">E2_5_1_134 : 0 </v>
      </c>
      <c r="G187" s="58" t="str">
        <f t="shared" si="25"/>
        <v>E2_5_1_134_kcat : 13.7</v>
      </c>
      <c r="H187" s="58" t="str">
        <f t="shared" si="26"/>
        <v>E2_5_1_134_km : 1</v>
      </c>
      <c r="I187" s="43" t="str">
        <f t="shared" si="24"/>
        <v>0.00292 - (0.0093 * E2_5_1_134_mRNA)</v>
      </c>
      <c r="J187" s="43" t="str">
        <f t="shared" si="27"/>
        <v>(0.278 * E2_5_1_134_mRNA)-(0.00000278 * E2_5_1_134)</v>
      </c>
      <c r="K187" s="43" t="str">
        <f t="shared" si="28"/>
        <v>mRNA186: -&gt; E2_5_1_134_mRNA | 0.00292 - (0.0093 * E2_5_1_134_mRNA)</v>
      </c>
      <c r="L187" s="43" t="str">
        <f t="shared" si="29"/>
        <v>Peptide186: -&gt; E2_5_1_134 | (0.278 * E2_5_1_134_mRNA)-(0.00000278 * E2_5_1_134)</v>
      </c>
    </row>
    <row r="188" spans="1:12" ht="43.5" x14ac:dyDescent="0.35">
      <c r="A188" s="58">
        <v>187</v>
      </c>
      <c r="B188" s="58" t="s">
        <v>7417</v>
      </c>
      <c r="C188" s="58" t="str">
        <f t="shared" si="20"/>
        <v>E2_5_1_141_mRNA : E2_5_1_141_mRNA</v>
      </c>
      <c r="D188" s="58" t="str">
        <f t="shared" si="21"/>
        <v>E2_5_1_141 : E2_5_1_141</v>
      </c>
      <c r="E188" s="58" t="str">
        <f t="shared" si="22"/>
        <v>E2_5_1_141_mRNA : 0</v>
      </c>
      <c r="F188" s="58" t="str">
        <f t="shared" si="23"/>
        <v xml:space="preserve">E2_5_1_141 : 0 </v>
      </c>
      <c r="G188" s="58" t="str">
        <f t="shared" si="25"/>
        <v>E2_5_1_141_kcat : 13.7</v>
      </c>
      <c r="H188" s="58" t="str">
        <f t="shared" si="26"/>
        <v>E2_5_1_141_km : 1</v>
      </c>
      <c r="I188" s="43" t="str">
        <f t="shared" si="24"/>
        <v>0.00292 - (0.0093 * E2_5_1_141_mRNA)</v>
      </c>
      <c r="J188" s="43" t="str">
        <f t="shared" si="27"/>
        <v>(0.278 * E2_5_1_141_mRNA)-(0.00000278 * E2_5_1_141)</v>
      </c>
      <c r="K188" s="43" t="str">
        <f t="shared" si="28"/>
        <v>mRNA187: -&gt; E2_5_1_141_mRNA | 0.00292 - (0.0093 * E2_5_1_141_mRNA)</v>
      </c>
      <c r="L188" s="43" t="str">
        <f t="shared" si="29"/>
        <v>Peptide187: -&gt; E2_5_1_141 | (0.278 * E2_5_1_141_mRNA)-(0.00000278 * E2_5_1_141)</v>
      </c>
    </row>
    <row r="189" spans="1:12" ht="43.5" x14ac:dyDescent="0.35">
      <c r="A189" s="58">
        <v>188</v>
      </c>
      <c r="B189" s="58" t="s">
        <v>7418</v>
      </c>
      <c r="C189" s="58" t="str">
        <f t="shared" si="20"/>
        <v>E2_5_1_15_mRNA : E2_5_1_15_mRNA</v>
      </c>
      <c r="D189" s="58" t="str">
        <f t="shared" si="21"/>
        <v>E2_5_1_15 : E2_5_1_15</v>
      </c>
      <c r="E189" s="58" t="str">
        <f t="shared" si="22"/>
        <v>E2_5_1_15_mRNA : 0</v>
      </c>
      <c r="F189" s="58" t="str">
        <f t="shared" si="23"/>
        <v xml:space="preserve">E2_5_1_15 : 0 </v>
      </c>
      <c r="G189" s="58" t="str">
        <f t="shared" si="25"/>
        <v>E2_5_1_15_kcat : 13.7</v>
      </c>
      <c r="H189" s="58" t="str">
        <f t="shared" si="26"/>
        <v>E2_5_1_15_km : 1</v>
      </c>
      <c r="I189" s="43" t="str">
        <f t="shared" si="24"/>
        <v>0.00292 - (0.0093 * E2_5_1_15_mRNA)</v>
      </c>
      <c r="J189" s="43" t="str">
        <f t="shared" si="27"/>
        <v>(0.278 * E2_5_1_15_mRNA)-(0.00000278 * E2_5_1_15)</v>
      </c>
      <c r="K189" s="43" t="str">
        <f t="shared" si="28"/>
        <v>mRNA188: -&gt; E2_5_1_15_mRNA | 0.00292 - (0.0093 * E2_5_1_15_mRNA)</v>
      </c>
      <c r="L189" s="43" t="str">
        <f t="shared" si="29"/>
        <v>Peptide188: -&gt; E2_5_1_15 | (0.278 * E2_5_1_15_mRNA)-(0.00000278 * E2_5_1_15)</v>
      </c>
    </row>
    <row r="190" spans="1:12" ht="43.5" x14ac:dyDescent="0.35">
      <c r="A190" s="58">
        <v>189</v>
      </c>
      <c r="B190" s="58" t="s">
        <v>7419</v>
      </c>
      <c r="C190" s="58" t="str">
        <f t="shared" si="20"/>
        <v>E2_5_1_16_mRNA : E2_5_1_16_mRNA</v>
      </c>
      <c r="D190" s="58" t="str">
        <f t="shared" si="21"/>
        <v>E2_5_1_16 : E2_5_1_16</v>
      </c>
      <c r="E190" s="58" t="str">
        <f t="shared" si="22"/>
        <v>E2_5_1_16_mRNA : 0</v>
      </c>
      <c r="F190" s="58" t="str">
        <f t="shared" si="23"/>
        <v xml:space="preserve">E2_5_1_16 : 0 </v>
      </c>
      <c r="G190" s="58" t="str">
        <f t="shared" si="25"/>
        <v>E2_5_1_16_kcat : 13.7</v>
      </c>
      <c r="H190" s="58" t="str">
        <f t="shared" si="26"/>
        <v>E2_5_1_16_km : 1</v>
      </c>
      <c r="I190" s="43" t="str">
        <f t="shared" si="24"/>
        <v>0.00292 - (0.0093 * E2_5_1_16_mRNA)</v>
      </c>
      <c r="J190" s="43" t="str">
        <f t="shared" si="27"/>
        <v>(0.278 * E2_5_1_16_mRNA)-(0.00000278 * E2_5_1_16)</v>
      </c>
      <c r="K190" s="43" t="str">
        <f t="shared" si="28"/>
        <v>mRNA189: -&gt; E2_5_1_16_mRNA | 0.00292 - (0.0093 * E2_5_1_16_mRNA)</v>
      </c>
      <c r="L190" s="43" t="str">
        <f t="shared" si="29"/>
        <v>Peptide189: -&gt; E2_5_1_16 | (0.278 * E2_5_1_16_mRNA)-(0.00000278 * E2_5_1_16)</v>
      </c>
    </row>
    <row r="191" spans="1:12" ht="43.5" x14ac:dyDescent="0.35">
      <c r="A191" s="58">
        <v>190</v>
      </c>
      <c r="B191" s="58" t="s">
        <v>7420</v>
      </c>
      <c r="C191" s="58" t="str">
        <f t="shared" si="20"/>
        <v>E2_5_1_17_mRNA : E2_5_1_17_mRNA</v>
      </c>
      <c r="D191" s="58" t="str">
        <f t="shared" si="21"/>
        <v>E2_5_1_17 : E2_5_1_17</v>
      </c>
      <c r="E191" s="58" t="str">
        <f t="shared" si="22"/>
        <v>E2_5_1_17_mRNA : 0</v>
      </c>
      <c r="F191" s="58" t="str">
        <f t="shared" si="23"/>
        <v xml:space="preserve">E2_5_1_17 : 0 </v>
      </c>
      <c r="G191" s="58" t="str">
        <f t="shared" si="25"/>
        <v>E2_5_1_17_kcat : 13.7</v>
      </c>
      <c r="H191" s="58" t="str">
        <f t="shared" si="26"/>
        <v>E2_5_1_17_km : 1</v>
      </c>
      <c r="I191" s="43" t="str">
        <f t="shared" si="24"/>
        <v>0.00292 - (0.0093 * E2_5_1_17_mRNA)</v>
      </c>
      <c r="J191" s="43" t="str">
        <f t="shared" si="27"/>
        <v>(0.278 * E2_5_1_17_mRNA)-(0.00000278 * E2_5_1_17)</v>
      </c>
      <c r="K191" s="43" t="str">
        <f t="shared" si="28"/>
        <v>mRNA190: -&gt; E2_5_1_17_mRNA | 0.00292 - (0.0093 * E2_5_1_17_mRNA)</v>
      </c>
      <c r="L191" s="43" t="str">
        <f t="shared" si="29"/>
        <v>Peptide190: -&gt; E2_5_1_17 | (0.278 * E2_5_1_17_mRNA)-(0.00000278 * E2_5_1_17)</v>
      </c>
    </row>
    <row r="192" spans="1:12" ht="43.5" x14ac:dyDescent="0.35">
      <c r="A192" s="58">
        <v>191</v>
      </c>
      <c r="B192" s="58" t="s">
        <v>7421</v>
      </c>
      <c r="C192" s="58" t="str">
        <f t="shared" si="20"/>
        <v>E2_5_1_19_mRNA : E2_5_1_19_mRNA</v>
      </c>
      <c r="D192" s="58" t="str">
        <f t="shared" si="21"/>
        <v>E2_5_1_19 : E2_5_1_19</v>
      </c>
      <c r="E192" s="58" t="str">
        <f t="shared" si="22"/>
        <v>E2_5_1_19_mRNA : 0</v>
      </c>
      <c r="F192" s="58" t="str">
        <f t="shared" si="23"/>
        <v xml:space="preserve">E2_5_1_19 : 0 </v>
      </c>
      <c r="G192" s="58" t="str">
        <f t="shared" si="25"/>
        <v>E2_5_1_19_kcat : 13.7</v>
      </c>
      <c r="H192" s="58" t="str">
        <f t="shared" si="26"/>
        <v>E2_5_1_19_km : 1</v>
      </c>
      <c r="I192" s="43" t="str">
        <f t="shared" si="24"/>
        <v>0.00292 - (0.0093 * E2_5_1_19_mRNA)</v>
      </c>
      <c r="J192" s="43" t="str">
        <f t="shared" si="27"/>
        <v>(0.278 * E2_5_1_19_mRNA)-(0.00000278 * E2_5_1_19)</v>
      </c>
      <c r="K192" s="43" t="str">
        <f t="shared" si="28"/>
        <v>mRNA191: -&gt; E2_5_1_19_mRNA | 0.00292 - (0.0093 * E2_5_1_19_mRNA)</v>
      </c>
      <c r="L192" s="43" t="str">
        <f t="shared" si="29"/>
        <v>Peptide191: -&gt; E2_5_1_19 | (0.278 * E2_5_1_19_mRNA)-(0.00000278 * E2_5_1_19)</v>
      </c>
    </row>
    <row r="193" spans="1:12" ht="43.5" x14ac:dyDescent="0.35">
      <c r="A193" s="58">
        <v>192</v>
      </c>
      <c r="B193" s="58" t="s">
        <v>7422</v>
      </c>
      <c r="C193" s="58" t="str">
        <f t="shared" si="20"/>
        <v>E2_5_1_3_mRNA : E2_5_1_3_mRNA</v>
      </c>
      <c r="D193" s="58" t="str">
        <f t="shared" si="21"/>
        <v>E2_5_1_3 : E2_5_1_3</v>
      </c>
      <c r="E193" s="58" t="str">
        <f t="shared" si="22"/>
        <v>E2_5_1_3_mRNA : 0</v>
      </c>
      <c r="F193" s="58" t="str">
        <f t="shared" si="23"/>
        <v xml:space="preserve">E2_5_1_3 : 0 </v>
      </c>
      <c r="G193" s="58" t="str">
        <f t="shared" si="25"/>
        <v>E2_5_1_3_kcat : 13.7</v>
      </c>
      <c r="H193" s="58" t="str">
        <f t="shared" si="26"/>
        <v>E2_5_1_3_km : 1</v>
      </c>
      <c r="I193" s="43" t="str">
        <f t="shared" si="24"/>
        <v>0.00292 - (0.0093 * E2_5_1_3_mRNA)</v>
      </c>
      <c r="J193" s="43" t="str">
        <f t="shared" si="27"/>
        <v>(0.278 * E2_5_1_3_mRNA)-(0.00000278 * E2_5_1_3)</v>
      </c>
      <c r="K193" s="43" t="str">
        <f t="shared" si="28"/>
        <v>mRNA192: -&gt; E2_5_1_3_mRNA | 0.00292 - (0.0093 * E2_5_1_3_mRNA)</v>
      </c>
      <c r="L193" s="43" t="str">
        <f t="shared" si="29"/>
        <v>Peptide192: -&gt; E2_5_1_3 | (0.278 * E2_5_1_3_mRNA)-(0.00000278 * E2_5_1_3)</v>
      </c>
    </row>
    <row r="194" spans="1:12" ht="43.5" x14ac:dyDescent="0.35">
      <c r="A194" s="58">
        <v>193</v>
      </c>
      <c r="B194" s="58" t="s">
        <v>7423</v>
      </c>
      <c r="C194" s="58" t="str">
        <f t="shared" ref="C194:C257" si="30">_xlfn.CONCAT(B194,"_mRNA : ",B194,"_mRNA")</f>
        <v>E2_5_1_30_mRNA : E2_5_1_30_mRNA</v>
      </c>
      <c r="D194" s="58" t="str">
        <f t="shared" ref="D194:D257" si="31">_xlfn.CONCAT(B194," : ",B194)</f>
        <v>E2_5_1_30 : E2_5_1_30</v>
      </c>
      <c r="E194" s="58" t="str">
        <f t="shared" ref="E194:E257" si="32">_xlfn.CONCAT(B194,"_mRNA : ", 0)</f>
        <v>E2_5_1_30_mRNA : 0</v>
      </c>
      <c r="F194" s="58" t="str">
        <f t="shared" ref="F194:F257" si="33">_xlfn.CONCAT(B194," : 0 ")</f>
        <v xml:space="preserve">E2_5_1_30 : 0 </v>
      </c>
      <c r="G194" s="58" t="str">
        <f t="shared" si="25"/>
        <v>E2_5_1_30_kcat : 13.7</v>
      </c>
      <c r="H194" s="58" t="str">
        <f t="shared" si="26"/>
        <v>E2_5_1_30_km : 1</v>
      </c>
      <c r="I194" s="43" t="str">
        <f t="shared" ref="I194:I257" si="34">_xlfn.CONCAT("0.00292 - (0.0093 * ",B194,"_mRNA)")</f>
        <v>0.00292 - (0.0093 * E2_5_1_30_mRNA)</v>
      </c>
      <c r="J194" s="43" t="str">
        <f t="shared" si="27"/>
        <v>(0.278 * E2_5_1_30_mRNA)-(0.00000278 * E2_5_1_30)</v>
      </c>
      <c r="K194" s="43" t="str">
        <f t="shared" si="28"/>
        <v>mRNA193: -&gt; E2_5_1_30_mRNA | 0.00292 - (0.0093 * E2_5_1_30_mRNA)</v>
      </c>
      <c r="L194" s="43" t="str">
        <f t="shared" si="29"/>
        <v>Peptide193: -&gt; E2_5_1_30 | (0.278 * E2_5_1_30_mRNA)-(0.00000278 * E2_5_1_30)</v>
      </c>
    </row>
    <row r="195" spans="1:12" ht="43.5" x14ac:dyDescent="0.35">
      <c r="A195" s="58">
        <v>194</v>
      </c>
      <c r="B195" s="58" t="s">
        <v>7424</v>
      </c>
      <c r="C195" s="58" t="str">
        <f t="shared" si="30"/>
        <v>E2_5_1_47_mRNA : E2_5_1_47_mRNA</v>
      </c>
      <c r="D195" s="58" t="str">
        <f t="shared" si="31"/>
        <v>E2_5_1_47 : E2_5_1_47</v>
      </c>
      <c r="E195" s="58" t="str">
        <f t="shared" si="32"/>
        <v>E2_5_1_47_mRNA : 0</v>
      </c>
      <c r="F195" s="58" t="str">
        <f t="shared" si="33"/>
        <v xml:space="preserve">E2_5_1_47 : 0 </v>
      </c>
      <c r="G195" s="58" t="str">
        <f t="shared" ref="G195:G258" si="35">_xlfn.CONCAT(B195,"_kcat : ", 13.7)</f>
        <v>E2_5_1_47_kcat : 13.7</v>
      </c>
      <c r="H195" s="58" t="str">
        <f t="shared" ref="H195:H258" si="36">_xlfn.CONCAT(B195,"_km : ", 1)</f>
        <v>E2_5_1_47_km : 1</v>
      </c>
      <c r="I195" s="43" t="str">
        <f t="shared" si="34"/>
        <v>0.00292 - (0.0093 * E2_5_1_47_mRNA)</v>
      </c>
      <c r="J195" s="43" t="str">
        <f t="shared" ref="J195:J258" si="37">_xlfn.CONCAT("(0.278 * ",B195,"_mRNA)","-(0.00000278 * ",B195,")")</f>
        <v>(0.278 * E2_5_1_47_mRNA)-(0.00000278 * E2_5_1_47)</v>
      </c>
      <c r="K195" s="43" t="str">
        <f t="shared" ref="K195:K258" si="38">_xlfn.CONCAT("mRNA",A195,": -&gt; ",B195,"_mRNA | ", I195)</f>
        <v>mRNA194: -&gt; E2_5_1_47_mRNA | 0.00292 - (0.0093 * E2_5_1_47_mRNA)</v>
      </c>
      <c r="L195" s="43" t="str">
        <f t="shared" ref="L195:L258" si="39">_xlfn.CONCAT("Peptide",A195,": -&gt; ",B195," | ",J195)</f>
        <v>Peptide194: -&gt; E2_5_1_47 | (0.278 * E2_5_1_47_mRNA)-(0.00000278 * E2_5_1_47)</v>
      </c>
    </row>
    <row r="196" spans="1:12" ht="43.5" x14ac:dyDescent="0.35">
      <c r="A196" s="58">
        <v>195</v>
      </c>
      <c r="B196" s="58" t="s">
        <v>7425</v>
      </c>
      <c r="C196" s="58" t="str">
        <f t="shared" si="30"/>
        <v>E2_5_1_6_mRNA : E2_5_1_6_mRNA</v>
      </c>
      <c r="D196" s="58" t="str">
        <f t="shared" si="31"/>
        <v>E2_5_1_6 : E2_5_1_6</v>
      </c>
      <c r="E196" s="58" t="str">
        <f t="shared" si="32"/>
        <v>E2_5_1_6_mRNA : 0</v>
      </c>
      <c r="F196" s="58" t="str">
        <f t="shared" si="33"/>
        <v xml:space="preserve">E2_5_1_6 : 0 </v>
      </c>
      <c r="G196" s="58" t="str">
        <f t="shared" si="35"/>
        <v>E2_5_1_6_kcat : 13.7</v>
      </c>
      <c r="H196" s="58" t="str">
        <f t="shared" si="36"/>
        <v>E2_5_1_6_km : 1</v>
      </c>
      <c r="I196" s="43" t="str">
        <f t="shared" si="34"/>
        <v>0.00292 - (0.0093 * E2_5_1_6_mRNA)</v>
      </c>
      <c r="J196" s="43" t="str">
        <f t="shared" si="37"/>
        <v>(0.278 * E2_5_1_6_mRNA)-(0.00000278 * E2_5_1_6)</v>
      </c>
      <c r="K196" s="43" t="str">
        <f t="shared" si="38"/>
        <v>mRNA195: -&gt; E2_5_1_6_mRNA | 0.00292 - (0.0093 * E2_5_1_6_mRNA)</v>
      </c>
      <c r="L196" s="43" t="str">
        <f t="shared" si="39"/>
        <v>Peptide195: -&gt; E2_5_1_6 | (0.278 * E2_5_1_6_mRNA)-(0.00000278 * E2_5_1_6)</v>
      </c>
    </row>
    <row r="197" spans="1:12" ht="43.5" x14ac:dyDescent="0.35">
      <c r="A197" s="58">
        <v>196</v>
      </c>
      <c r="B197" s="58" t="s">
        <v>7426</v>
      </c>
      <c r="C197" s="58" t="str">
        <f t="shared" si="30"/>
        <v>E2_5_1_61_mRNA : E2_5_1_61_mRNA</v>
      </c>
      <c r="D197" s="58" t="str">
        <f t="shared" si="31"/>
        <v>E2_5_1_61 : E2_5_1_61</v>
      </c>
      <c r="E197" s="58" t="str">
        <f t="shared" si="32"/>
        <v>E2_5_1_61_mRNA : 0</v>
      </c>
      <c r="F197" s="58" t="str">
        <f t="shared" si="33"/>
        <v xml:space="preserve">E2_5_1_61 : 0 </v>
      </c>
      <c r="G197" s="58" t="str">
        <f t="shared" si="35"/>
        <v>E2_5_1_61_kcat : 13.7</v>
      </c>
      <c r="H197" s="58" t="str">
        <f t="shared" si="36"/>
        <v>E2_5_1_61_km : 1</v>
      </c>
      <c r="I197" s="43" t="str">
        <f t="shared" si="34"/>
        <v>0.00292 - (0.0093 * E2_5_1_61_mRNA)</v>
      </c>
      <c r="J197" s="43" t="str">
        <f t="shared" si="37"/>
        <v>(0.278 * E2_5_1_61_mRNA)-(0.00000278 * E2_5_1_61)</v>
      </c>
      <c r="K197" s="43" t="str">
        <f t="shared" si="38"/>
        <v>mRNA196: -&gt; E2_5_1_61_mRNA | 0.00292 - (0.0093 * E2_5_1_61_mRNA)</v>
      </c>
      <c r="L197" s="43" t="str">
        <f t="shared" si="39"/>
        <v>Peptide196: -&gt; E2_5_1_61 | (0.278 * E2_5_1_61_mRNA)-(0.00000278 * E2_5_1_61)</v>
      </c>
    </row>
    <row r="198" spans="1:12" ht="43.5" x14ac:dyDescent="0.35">
      <c r="A198" s="58">
        <v>197</v>
      </c>
      <c r="B198" s="58" t="s">
        <v>7427</v>
      </c>
      <c r="C198" s="58" t="str">
        <f t="shared" si="30"/>
        <v>E2_5_1_7_mRNA : E2_5_1_7_mRNA</v>
      </c>
      <c r="D198" s="58" t="str">
        <f t="shared" si="31"/>
        <v>E2_5_1_7 : E2_5_1_7</v>
      </c>
      <c r="E198" s="58" t="str">
        <f t="shared" si="32"/>
        <v>E2_5_1_7_mRNA : 0</v>
      </c>
      <c r="F198" s="58" t="str">
        <f t="shared" si="33"/>
        <v xml:space="preserve">E2_5_1_7 : 0 </v>
      </c>
      <c r="G198" s="58" t="str">
        <f t="shared" si="35"/>
        <v>E2_5_1_7_kcat : 13.7</v>
      </c>
      <c r="H198" s="58" t="str">
        <f t="shared" si="36"/>
        <v>E2_5_1_7_km : 1</v>
      </c>
      <c r="I198" s="43" t="str">
        <f t="shared" si="34"/>
        <v>0.00292 - (0.0093 * E2_5_1_7_mRNA)</v>
      </c>
      <c r="J198" s="43" t="str">
        <f t="shared" si="37"/>
        <v>(0.278 * E2_5_1_7_mRNA)-(0.00000278 * E2_5_1_7)</v>
      </c>
      <c r="K198" s="43" t="str">
        <f t="shared" si="38"/>
        <v>mRNA197: -&gt; E2_5_1_7_mRNA | 0.00292 - (0.0093 * E2_5_1_7_mRNA)</v>
      </c>
      <c r="L198" s="43" t="str">
        <f t="shared" si="39"/>
        <v>Peptide197: -&gt; E2_5_1_7 | (0.278 * E2_5_1_7_mRNA)-(0.00000278 * E2_5_1_7)</v>
      </c>
    </row>
    <row r="199" spans="1:12" ht="43.5" x14ac:dyDescent="0.35">
      <c r="A199" s="58">
        <v>198</v>
      </c>
      <c r="B199" s="58" t="s">
        <v>7428</v>
      </c>
      <c r="C199" s="58" t="str">
        <f t="shared" si="30"/>
        <v>E2_5_1_72_mRNA : E2_5_1_72_mRNA</v>
      </c>
      <c r="D199" s="58" t="str">
        <f t="shared" si="31"/>
        <v>E2_5_1_72 : E2_5_1_72</v>
      </c>
      <c r="E199" s="58" t="str">
        <f t="shared" si="32"/>
        <v>E2_5_1_72_mRNA : 0</v>
      </c>
      <c r="F199" s="58" t="str">
        <f t="shared" si="33"/>
        <v xml:space="preserve">E2_5_1_72 : 0 </v>
      </c>
      <c r="G199" s="58" t="str">
        <f t="shared" si="35"/>
        <v>E2_5_1_72_kcat : 13.7</v>
      </c>
      <c r="H199" s="58" t="str">
        <f t="shared" si="36"/>
        <v>E2_5_1_72_km : 1</v>
      </c>
      <c r="I199" s="43" t="str">
        <f t="shared" si="34"/>
        <v>0.00292 - (0.0093 * E2_5_1_72_mRNA)</v>
      </c>
      <c r="J199" s="43" t="str">
        <f t="shared" si="37"/>
        <v>(0.278 * E2_5_1_72_mRNA)-(0.00000278 * E2_5_1_72)</v>
      </c>
      <c r="K199" s="43" t="str">
        <f t="shared" si="38"/>
        <v>mRNA198: -&gt; E2_5_1_72_mRNA | 0.00292 - (0.0093 * E2_5_1_72_mRNA)</v>
      </c>
      <c r="L199" s="43" t="str">
        <f t="shared" si="39"/>
        <v>Peptide198: -&gt; E2_5_1_72 | (0.278 * E2_5_1_72_mRNA)-(0.00000278 * E2_5_1_72)</v>
      </c>
    </row>
    <row r="200" spans="1:12" ht="43.5" x14ac:dyDescent="0.35">
      <c r="A200" s="58">
        <v>199</v>
      </c>
      <c r="B200" s="58" t="s">
        <v>7429</v>
      </c>
      <c r="C200" s="58" t="str">
        <f t="shared" si="30"/>
        <v>E2_5_1_74_mRNA : E2_5_1_74_mRNA</v>
      </c>
      <c r="D200" s="58" t="str">
        <f t="shared" si="31"/>
        <v>E2_5_1_74 : E2_5_1_74</v>
      </c>
      <c r="E200" s="58" t="str">
        <f t="shared" si="32"/>
        <v>E2_5_1_74_mRNA : 0</v>
      </c>
      <c r="F200" s="58" t="str">
        <f t="shared" si="33"/>
        <v xml:space="preserve">E2_5_1_74 : 0 </v>
      </c>
      <c r="G200" s="58" t="str">
        <f t="shared" si="35"/>
        <v>E2_5_1_74_kcat : 13.7</v>
      </c>
      <c r="H200" s="58" t="str">
        <f t="shared" si="36"/>
        <v>E2_5_1_74_km : 1</v>
      </c>
      <c r="I200" s="43" t="str">
        <f t="shared" si="34"/>
        <v>0.00292 - (0.0093 * E2_5_1_74_mRNA)</v>
      </c>
      <c r="J200" s="43" t="str">
        <f t="shared" si="37"/>
        <v>(0.278 * E2_5_1_74_mRNA)-(0.00000278 * E2_5_1_74)</v>
      </c>
      <c r="K200" s="43" t="str">
        <f t="shared" si="38"/>
        <v>mRNA199: -&gt; E2_5_1_74_mRNA | 0.00292 - (0.0093 * E2_5_1_74_mRNA)</v>
      </c>
      <c r="L200" s="43" t="str">
        <f t="shared" si="39"/>
        <v>Peptide199: -&gt; E2_5_1_74 | (0.278 * E2_5_1_74_mRNA)-(0.00000278 * E2_5_1_74)</v>
      </c>
    </row>
    <row r="201" spans="1:12" ht="43.5" x14ac:dyDescent="0.35">
      <c r="A201" s="58">
        <v>200</v>
      </c>
      <c r="B201" s="58" t="s">
        <v>7430</v>
      </c>
      <c r="C201" s="58" t="str">
        <f t="shared" si="30"/>
        <v>E2_5_1_75_mRNA : E2_5_1_75_mRNA</v>
      </c>
      <c r="D201" s="58" t="str">
        <f t="shared" si="31"/>
        <v>E2_5_1_75 : E2_5_1_75</v>
      </c>
      <c r="E201" s="58" t="str">
        <f t="shared" si="32"/>
        <v>E2_5_1_75_mRNA : 0</v>
      </c>
      <c r="F201" s="58" t="str">
        <f t="shared" si="33"/>
        <v xml:space="preserve">E2_5_1_75 : 0 </v>
      </c>
      <c r="G201" s="58" t="str">
        <f t="shared" si="35"/>
        <v>E2_5_1_75_kcat : 13.7</v>
      </c>
      <c r="H201" s="58" t="str">
        <f t="shared" si="36"/>
        <v>E2_5_1_75_km : 1</v>
      </c>
      <c r="I201" s="43" t="str">
        <f t="shared" si="34"/>
        <v>0.00292 - (0.0093 * E2_5_1_75_mRNA)</v>
      </c>
      <c r="J201" s="43" t="str">
        <f t="shared" si="37"/>
        <v>(0.278 * E2_5_1_75_mRNA)-(0.00000278 * E2_5_1_75)</v>
      </c>
      <c r="K201" s="43" t="str">
        <f t="shared" si="38"/>
        <v>mRNA200: -&gt; E2_5_1_75_mRNA | 0.00292 - (0.0093 * E2_5_1_75_mRNA)</v>
      </c>
      <c r="L201" s="43" t="str">
        <f t="shared" si="39"/>
        <v>Peptide200: -&gt; E2_5_1_75 | (0.278 * E2_5_1_75_mRNA)-(0.00000278 * E2_5_1_75)</v>
      </c>
    </row>
    <row r="202" spans="1:12" ht="43.5" x14ac:dyDescent="0.35">
      <c r="A202" s="58">
        <v>201</v>
      </c>
      <c r="B202" s="58" t="s">
        <v>7431</v>
      </c>
      <c r="C202" s="58" t="str">
        <f t="shared" si="30"/>
        <v>E2_5_1_78_mRNA : E2_5_1_78_mRNA</v>
      </c>
      <c r="D202" s="58" t="str">
        <f t="shared" si="31"/>
        <v>E2_5_1_78 : E2_5_1_78</v>
      </c>
      <c r="E202" s="58" t="str">
        <f t="shared" si="32"/>
        <v>E2_5_1_78_mRNA : 0</v>
      </c>
      <c r="F202" s="58" t="str">
        <f t="shared" si="33"/>
        <v xml:space="preserve">E2_5_1_78 : 0 </v>
      </c>
      <c r="G202" s="58" t="str">
        <f t="shared" si="35"/>
        <v>E2_5_1_78_kcat : 13.7</v>
      </c>
      <c r="H202" s="58" t="str">
        <f t="shared" si="36"/>
        <v>E2_5_1_78_km : 1</v>
      </c>
      <c r="I202" s="43" t="str">
        <f t="shared" si="34"/>
        <v>0.00292 - (0.0093 * E2_5_1_78_mRNA)</v>
      </c>
      <c r="J202" s="43" t="str">
        <f t="shared" si="37"/>
        <v>(0.278 * E2_5_1_78_mRNA)-(0.00000278 * E2_5_1_78)</v>
      </c>
      <c r="K202" s="43" t="str">
        <f t="shared" si="38"/>
        <v>mRNA201: -&gt; E2_5_1_78_mRNA | 0.00292 - (0.0093 * E2_5_1_78_mRNA)</v>
      </c>
      <c r="L202" s="43" t="str">
        <f t="shared" si="39"/>
        <v>Peptide201: -&gt; E2_5_1_78 | (0.278 * E2_5_1_78_mRNA)-(0.00000278 * E2_5_1_78)</v>
      </c>
    </row>
    <row r="203" spans="1:12" ht="43.5" x14ac:dyDescent="0.35">
      <c r="A203" s="58">
        <v>202</v>
      </c>
      <c r="B203" s="58" t="s">
        <v>7432</v>
      </c>
      <c r="C203" s="58" t="str">
        <f t="shared" si="30"/>
        <v>E2_5_1_9_mRNA : E2_5_1_9_mRNA</v>
      </c>
      <c r="D203" s="58" t="str">
        <f t="shared" si="31"/>
        <v>E2_5_1_9 : E2_5_1_9</v>
      </c>
      <c r="E203" s="58" t="str">
        <f t="shared" si="32"/>
        <v>E2_5_1_9_mRNA : 0</v>
      </c>
      <c r="F203" s="58" t="str">
        <f t="shared" si="33"/>
        <v xml:space="preserve">E2_5_1_9 : 0 </v>
      </c>
      <c r="G203" s="58" t="str">
        <f t="shared" si="35"/>
        <v>E2_5_1_9_kcat : 13.7</v>
      </c>
      <c r="H203" s="58" t="str">
        <f t="shared" si="36"/>
        <v>E2_5_1_9_km : 1</v>
      </c>
      <c r="I203" s="43" t="str">
        <f t="shared" si="34"/>
        <v>0.00292 - (0.0093 * E2_5_1_9_mRNA)</v>
      </c>
      <c r="J203" s="43" t="str">
        <f t="shared" si="37"/>
        <v>(0.278 * E2_5_1_9_mRNA)-(0.00000278 * E2_5_1_9)</v>
      </c>
      <c r="K203" s="43" t="str">
        <f t="shared" si="38"/>
        <v>mRNA202: -&gt; E2_5_1_9_mRNA | 0.00292 - (0.0093 * E2_5_1_9_mRNA)</v>
      </c>
      <c r="L203" s="43" t="str">
        <f t="shared" si="39"/>
        <v>Peptide202: -&gt; E2_5_1_9 | (0.278 * E2_5_1_9_mRNA)-(0.00000278 * E2_5_1_9)</v>
      </c>
    </row>
    <row r="204" spans="1:12" ht="43.5" x14ac:dyDescent="0.35">
      <c r="A204" s="58">
        <v>203</v>
      </c>
      <c r="B204" s="58" t="s">
        <v>7433</v>
      </c>
      <c r="C204" s="58" t="str">
        <f t="shared" si="30"/>
        <v>E2_6_1_1_mRNA : E2_6_1_1_mRNA</v>
      </c>
      <c r="D204" s="58" t="str">
        <f t="shared" si="31"/>
        <v>E2_6_1_1 : E2_6_1_1</v>
      </c>
      <c r="E204" s="58" t="str">
        <f t="shared" si="32"/>
        <v>E2_6_1_1_mRNA : 0</v>
      </c>
      <c r="F204" s="58" t="str">
        <f t="shared" si="33"/>
        <v xml:space="preserve">E2_6_1_1 : 0 </v>
      </c>
      <c r="G204" s="58" t="str">
        <f t="shared" si="35"/>
        <v>E2_6_1_1_kcat : 13.7</v>
      </c>
      <c r="H204" s="58" t="str">
        <f t="shared" si="36"/>
        <v>E2_6_1_1_km : 1</v>
      </c>
      <c r="I204" s="43" t="str">
        <f t="shared" si="34"/>
        <v>0.00292 - (0.0093 * E2_6_1_1_mRNA)</v>
      </c>
      <c r="J204" s="43" t="str">
        <f t="shared" si="37"/>
        <v>(0.278 * E2_6_1_1_mRNA)-(0.00000278 * E2_6_1_1)</v>
      </c>
      <c r="K204" s="43" t="str">
        <f t="shared" si="38"/>
        <v>mRNA203: -&gt; E2_6_1_1_mRNA | 0.00292 - (0.0093 * E2_6_1_1_mRNA)</v>
      </c>
      <c r="L204" s="43" t="str">
        <f t="shared" si="39"/>
        <v>Peptide203: -&gt; E2_6_1_1 | (0.278 * E2_6_1_1_mRNA)-(0.00000278 * E2_6_1_1)</v>
      </c>
    </row>
    <row r="205" spans="1:12" ht="43.5" x14ac:dyDescent="0.35">
      <c r="A205" s="58">
        <v>204</v>
      </c>
      <c r="B205" s="58" t="s">
        <v>7434</v>
      </c>
      <c r="C205" s="58" t="str">
        <f t="shared" si="30"/>
        <v>E2_6_1_104_mRNA : E2_6_1_104_mRNA</v>
      </c>
      <c r="D205" s="58" t="str">
        <f t="shared" si="31"/>
        <v>E2_6_1_104 : E2_6_1_104</v>
      </c>
      <c r="E205" s="58" t="str">
        <f t="shared" si="32"/>
        <v>E2_6_1_104_mRNA : 0</v>
      </c>
      <c r="F205" s="58" t="str">
        <f t="shared" si="33"/>
        <v xml:space="preserve">E2_6_1_104 : 0 </v>
      </c>
      <c r="G205" s="58" t="str">
        <f t="shared" si="35"/>
        <v>E2_6_1_104_kcat : 13.7</v>
      </c>
      <c r="H205" s="58" t="str">
        <f t="shared" si="36"/>
        <v>E2_6_1_104_km : 1</v>
      </c>
      <c r="I205" s="43" t="str">
        <f t="shared" si="34"/>
        <v>0.00292 - (0.0093 * E2_6_1_104_mRNA)</v>
      </c>
      <c r="J205" s="43" t="str">
        <f t="shared" si="37"/>
        <v>(0.278 * E2_6_1_104_mRNA)-(0.00000278 * E2_6_1_104)</v>
      </c>
      <c r="K205" s="43" t="str">
        <f t="shared" si="38"/>
        <v>mRNA204: -&gt; E2_6_1_104_mRNA | 0.00292 - (0.0093 * E2_6_1_104_mRNA)</v>
      </c>
      <c r="L205" s="43" t="str">
        <f t="shared" si="39"/>
        <v>Peptide204: -&gt; E2_6_1_104 | (0.278 * E2_6_1_104_mRNA)-(0.00000278 * E2_6_1_104)</v>
      </c>
    </row>
    <row r="206" spans="1:12" ht="43.5" x14ac:dyDescent="0.35">
      <c r="A206" s="58">
        <v>205</v>
      </c>
      <c r="B206" s="58" t="s">
        <v>7435</v>
      </c>
      <c r="C206" s="58" t="str">
        <f t="shared" si="30"/>
        <v>E2_6_1_11_mRNA : E2_6_1_11_mRNA</v>
      </c>
      <c r="D206" s="58" t="str">
        <f t="shared" si="31"/>
        <v>E2_6_1_11 : E2_6_1_11</v>
      </c>
      <c r="E206" s="58" t="str">
        <f t="shared" si="32"/>
        <v>E2_6_1_11_mRNA : 0</v>
      </c>
      <c r="F206" s="58" t="str">
        <f t="shared" si="33"/>
        <v xml:space="preserve">E2_6_1_11 : 0 </v>
      </c>
      <c r="G206" s="58" t="str">
        <f t="shared" si="35"/>
        <v>E2_6_1_11_kcat : 13.7</v>
      </c>
      <c r="H206" s="58" t="str">
        <f t="shared" si="36"/>
        <v>E2_6_1_11_km : 1</v>
      </c>
      <c r="I206" s="43" t="str">
        <f t="shared" si="34"/>
        <v>0.00292 - (0.0093 * E2_6_1_11_mRNA)</v>
      </c>
      <c r="J206" s="43" t="str">
        <f t="shared" si="37"/>
        <v>(0.278 * E2_6_1_11_mRNA)-(0.00000278 * E2_6_1_11)</v>
      </c>
      <c r="K206" s="43" t="str">
        <f t="shared" si="38"/>
        <v>mRNA205: -&gt; E2_6_1_11_mRNA | 0.00292 - (0.0093 * E2_6_1_11_mRNA)</v>
      </c>
      <c r="L206" s="43" t="str">
        <f t="shared" si="39"/>
        <v>Peptide205: -&gt; E2_6_1_11 | (0.278 * E2_6_1_11_mRNA)-(0.00000278 * E2_6_1_11)</v>
      </c>
    </row>
    <row r="207" spans="1:12" ht="43.5" x14ac:dyDescent="0.35">
      <c r="A207" s="58">
        <v>206</v>
      </c>
      <c r="B207" s="58" t="s">
        <v>7436</v>
      </c>
      <c r="C207" s="58" t="str">
        <f t="shared" si="30"/>
        <v>E2_6_1_13_mRNA : E2_6_1_13_mRNA</v>
      </c>
      <c r="D207" s="58" t="str">
        <f t="shared" si="31"/>
        <v>E2_6_1_13 : E2_6_1_13</v>
      </c>
      <c r="E207" s="58" t="str">
        <f t="shared" si="32"/>
        <v>E2_6_1_13_mRNA : 0</v>
      </c>
      <c r="F207" s="58" t="str">
        <f t="shared" si="33"/>
        <v xml:space="preserve">E2_6_1_13 : 0 </v>
      </c>
      <c r="G207" s="58" t="str">
        <f t="shared" si="35"/>
        <v>E2_6_1_13_kcat : 13.7</v>
      </c>
      <c r="H207" s="58" t="str">
        <f t="shared" si="36"/>
        <v>E2_6_1_13_km : 1</v>
      </c>
      <c r="I207" s="43" t="str">
        <f t="shared" si="34"/>
        <v>0.00292 - (0.0093 * E2_6_1_13_mRNA)</v>
      </c>
      <c r="J207" s="43" t="str">
        <f t="shared" si="37"/>
        <v>(0.278 * E2_6_1_13_mRNA)-(0.00000278 * E2_6_1_13)</v>
      </c>
      <c r="K207" s="43" t="str">
        <f t="shared" si="38"/>
        <v>mRNA206: -&gt; E2_6_1_13_mRNA | 0.00292 - (0.0093 * E2_6_1_13_mRNA)</v>
      </c>
      <c r="L207" s="43" t="str">
        <f t="shared" si="39"/>
        <v>Peptide206: -&gt; E2_6_1_13 | (0.278 * E2_6_1_13_mRNA)-(0.00000278 * E2_6_1_13)</v>
      </c>
    </row>
    <row r="208" spans="1:12" ht="43.5" x14ac:dyDescent="0.35">
      <c r="A208" s="58">
        <v>207</v>
      </c>
      <c r="B208" s="58" t="s">
        <v>7437</v>
      </c>
      <c r="C208" s="58" t="str">
        <f t="shared" si="30"/>
        <v>E2_6_1_16_mRNA : E2_6_1_16_mRNA</v>
      </c>
      <c r="D208" s="58" t="str">
        <f t="shared" si="31"/>
        <v>E2_6_1_16 : E2_6_1_16</v>
      </c>
      <c r="E208" s="58" t="str">
        <f t="shared" si="32"/>
        <v>E2_6_1_16_mRNA : 0</v>
      </c>
      <c r="F208" s="58" t="str">
        <f t="shared" si="33"/>
        <v xml:space="preserve">E2_6_1_16 : 0 </v>
      </c>
      <c r="G208" s="58" t="str">
        <f t="shared" si="35"/>
        <v>E2_6_1_16_kcat : 13.7</v>
      </c>
      <c r="H208" s="58" t="str">
        <f t="shared" si="36"/>
        <v>E2_6_1_16_km : 1</v>
      </c>
      <c r="I208" s="43" t="str">
        <f t="shared" si="34"/>
        <v>0.00292 - (0.0093 * E2_6_1_16_mRNA)</v>
      </c>
      <c r="J208" s="43" t="str">
        <f t="shared" si="37"/>
        <v>(0.278 * E2_6_1_16_mRNA)-(0.00000278 * E2_6_1_16)</v>
      </c>
      <c r="K208" s="43" t="str">
        <f t="shared" si="38"/>
        <v>mRNA207: -&gt; E2_6_1_16_mRNA | 0.00292 - (0.0093 * E2_6_1_16_mRNA)</v>
      </c>
      <c r="L208" s="43" t="str">
        <f t="shared" si="39"/>
        <v>Peptide207: -&gt; E2_6_1_16 | (0.278 * E2_6_1_16_mRNA)-(0.00000278 * E2_6_1_16)</v>
      </c>
    </row>
    <row r="209" spans="1:12" ht="43.5" x14ac:dyDescent="0.35">
      <c r="A209" s="58">
        <v>208</v>
      </c>
      <c r="B209" s="58" t="s">
        <v>7438</v>
      </c>
      <c r="C209" s="58" t="str">
        <f t="shared" si="30"/>
        <v>E2_6_1_19_mRNA : E2_6_1_19_mRNA</v>
      </c>
      <c r="D209" s="58" t="str">
        <f t="shared" si="31"/>
        <v>E2_6_1_19 : E2_6_1_19</v>
      </c>
      <c r="E209" s="58" t="str">
        <f t="shared" si="32"/>
        <v>E2_6_1_19_mRNA : 0</v>
      </c>
      <c r="F209" s="58" t="str">
        <f t="shared" si="33"/>
        <v xml:space="preserve">E2_6_1_19 : 0 </v>
      </c>
      <c r="G209" s="58" t="str">
        <f t="shared" si="35"/>
        <v>E2_6_1_19_kcat : 13.7</v>
      </c>
      <c r="H209" s="58" t="str">
        <f t="shared" si="36"/>
        <v>E2_6_1_19_km : 1</v>
      </c>
      <c r="I209" s="43" t="str">
        <f t="shared" si="34"/>
        <v>0.00292 - (0.0093 * E2_6_1_19_mRNA)</v>
      </c>
      <c r="J209" s="43" t="str">
        <f t="shared" si="37"/>
        <v>(0.278 * E2_6_1_19_mRNA)-(0.00000278 * E2_6_1_19)</v>
      </c>
      <c r="K209" s="43" t="str">
        <f t="shared" si="38"/>
        <v>mRNA208: -&gt; E2_6_1_19_mRNA | 0.00292 - (0.0093 * E2_6_1_19_mRNA)</v>
      </c>
      <c r="L209" s="43" t="str">
        <f t="shared" si="39"/>
        <v>Peptide208: -&gt; E2_6_1_19 | (0.278 * E2_6_1_19_mRNA)-(0.00000278 * E2_6_1_19)</v>
      </c>
    </row>
    <row r="210" spans="1:12" ht="43.5" x14ac:dyDescent="0.35">
      <c r="A210" s="58">
        <v>209</v>
      </c>
      <c r="B210" s="58" t="s">
        <v>7439</v>
      </c>
      <c r="C210" s="58" t="str">
        <f t="shared" si="30"/>
        <v>E2_6_1_21_mRNA : E2_6_1_21_mRNA</v>
      </c>
      <c r="D210" s="58" t="str">
        <f t="shared" si="31"/>
        <v>E2_6_1_21 : E2_6_1_21</v>
      </c>
      <c r="E210" s="58" t="str">
        <f t="shared" si="32"/>
        <v>E2_6_1_21_mRNA : 0</v>
      </c>
      <c r="F210" s="58" t="str">
        <f t="shared" si="33"/>
        <v xml:space="preserve">E2_6_1_21 : 0 </v>
      </c>
      <c r="G210" s="58" t="str">
        <f t="shared" si="35"/>
        <v>E2_6_1_21_kcat : 13.7</v>
      </c>
      <c r="H210" s="58" t="str">
        <f t="shared" si="36"/>
        <v>E2_6_1_21_km : 1</v>
      </c>
      <c r="I210" s="43" t="str">
        <f t="shared" si="34"/>
        <v>0.00292 - (0.0093 * E2_6_1_21_mRNA)</v>
      </c>
      <c r="J210" s="43" t="str">
        <f t="shared" si="37"/>
        <v>(0.278 * E2_6_1_21_mRNA)-(0.00000278 * E2_6_1_21)</v>
      </c>
      <c r="K210" s="43" t="str">
        <f t="shared" si="38"/>
        <v>mRNA209: -&gt; E2_6_1_21_mRNA | 0.00292 - (0.0093 * E2_6_1_21_mRNA)</v>
      </c>
      <c r="L210" s="43" t="str">
        <f t="shared" si="39"/>
        <v>Peptide209: -&gt; E2_6_1_21 | (0.278 * E2_6_1_21_mRNA)-(0.00000278 * E2_6_1_21)</v>
      </c>
    </row>
    <row r="211" spans="1:12" ht="43.5" x14ac:dyDescent="0.35">
      <c r="A211" s="58">
        <v>210</v>
      </c>
      <c r="B211" s="58" t="s">
        <v>7440</v>
      </c>
      <c r="C211" s="58" t="str">
        <f t="shared" si="30"/>
        <v>E2_6_1_42_mRNA : E2_6_1_42_mRNA</v>
      </c>
      <c r="D211" s="58" t="str">
        <f t="shared" si="31"/>
        <v>E2_6_1_42 : E2_6_1_42</v>
      </c>
      <c r="E211" s="58" t="str">
        <f t="shared" si="32"/>
        <v>E2_6_1_42_mRNA : 0</v>
      </c>
      <c r="F211" s="58" t="str">
        <f t="shared" si="33"/>
        <v xml:space="preserve">E2_6_1_42 : 0 </v>
      </c>
      <c r="G211" s="58" t="str">
        <f t="shared" si="35"/>
        <v>E2_6_1_42_kcat : 13.7</v>
      </c>
      <c r="H211" s="58" t="str">
        <f t="shared" si="36"/>
        <v>E2_6_1_42_km : 1</v>
      </c>
      <c r="I211" s="43" t="str">
        <f t="shared" si="34"/>
        <v>0.00292 - (0.0093 * E2_6_1_42_mRNA)</v>
      </c>
      <c r="J211" s="43" t="str">
        <f t="shared" si="37"/>
        <v>(0.278 * E2_6_1_42_mRNA)-(0.00000278 * E2_6_1_42)</v>
      </c>
      <c r="K211" s="43" t="str">
        <f t="shared" si="38"/>
        <v>mRNA210: -&gt; E2_6_1_42_mRNA | 0.00292 - (0.0093 * E2_6_1_42_mRNA)</v>
      </c>
      <c r="L211" s="43" t="str">
        <f t="shared" si="39"/>
        <v>Peptide210: -&gt; E2_6_1_42 | (0.278 * E2_6_1_42_mRNA)-(0.00000278 * E2_6_1_42)</v>
      </c>
    </row>
    <row r="212" spans="1:12" ht="43.5" x14ac:dyDescent="0.35">
      <c r="A212" s="58">
        <v>211</v>
      </c>
      <c r="B212" s="58" t="s">
        <v>7441</v>
      </c>
      <c r="C212" s="58" t="str">
        <f t="shared" si="30"/>
        <v>E2_6_1_52_mRNA : E2_6_1_52_mRNA</v>
      </c>
      <c r="D212" s="58" t="str">
        <f t="shared" si="31"/>
        <v>E2_6_1_52 : E2_6_1_52</v>
      </c>
      <c r="E212" s="58" t="str">
        <f t="shared" si="32"/>
        <v>E2_6_1_52_mRNA : 0</v>
      </c>
      <c r="F212" s="58" t="str">
        <f t="shared" si="33"/>
        <v xml:space="preserve">E2_6_1_52 : 0 </v>
      </c>
      <c r="G212" s="58" t="str">
        <f t="shared" si="35"/>
        <v>E2_6_1_52_kcat : 13.7</v>
      </c>
      <c r="H212" s="58" t="str">
        <f t="shared" si="36"/>
        <v>E2_6_1_52_km : 1</v>
      </c>
      <c r="I212" s="43" t="str">
        <f t="shared" si="34"/>
        <v>0.00292 - (0.0093 * E2_6_1_52_mRNA)</v>
      </c>
      <c r="J212" s="43" t="str">
        <f t="shared" si="37"/>
        <v>(0.278 * E2_6_1_52_mRNA)-(0.00000278 * E2_6_1_52)</v>
      </c>
      <c r="K212" s="43" t="str">
        <f t="shared" si="38"/>
        <v>mRNA211: -&gt; E2_6_1_52_mRNA | 0.00292 - (0.0093 * E2_6_1_52_mRNA)</v>
      </c>
      <c r="L212" s="43" t="str">
        <f t="shared" si="39"/>
        <v>Peptide211: -&gt; E2_6_1_52 | (0.278 * E2_6_1_52_mRNA)-(0.00000278 * E2_6_1_52)</v>
      </c>
    </row>
    <row r="213" spans="1:12" ht="43.5" x14ac:dyDescent="0.35">
      <c r="A213" s="58">
        <v>212</v>
      </c>
      <c r="B213" s="58" t="s">
        <v>7442</v>
      </c>
      <c r="C213" s="58" t="str">
        <f t="shared" si="30"/>
        <v>E2_6_1_62_mRNA : E2_6_1_62_mRNA</v>
      </c>
      <c r="D213" s="58" t="str">
        <f t="shared" si="31"/>
        <v>E2_6_1_62 : E2_6_1_62</v>
      </c>
      <c r="E213" s="58" t="str">
        <f t="shared" si="32"/>
        <v>E2_6_1_62_mRNA : 0</v>
      </c>
      <c r="F213" s="58" t="str">
        <f t="shared" si="33"/>
        <v xml:space="preserve">E2_6_1_62 : 0 </v>
      </c>
      <c r="G213" s="58" t="str">
        <f t="shared" si="35"/>
        <v>E2_6_1_62_kcat : 13.7</v>
      </c>
      <c r="H213" s="58" t="str">
        <f t="shared" si="36"/>
        <v>E2_6_1_62_km : 1</v>
      </c>
      <c r="I213" s="43" t="str">
        <f t="shared" si="34"/>
        <v>0.00292 - (0.0093 * E2_6_1_62_mRNA)</v>
      </c>
      <c r="J213" s="43" t="str">
        <f t="shared" si="37"/>
        <v>(0.278 * E2_6_1_62_mRNA)-(0.00000278 * E2_6_1_62)</v>
      </c>
      <c r="K213" s="43" t="str">
        <f t="shared" si="38"/>
        <v>mRNA212: -&gt; E2_6_1_62_mRNA | 0.00292 - (0.0093 * E2_6_1_62_mRNA)</v>
      </c>
      <c r="L213" s="43" t="str">
        <f t="shared" si="39"/>
        <v>Peptide212: -&gt; E2_6_1_62 | (0.278 * E2_6_1_62_mRNA)-(0.00000278 * E2_6_1_62)</v>
      </c>
    </row>
    <row r="214" spans="1:12" ht="43.5" x14ac:dyDescent="0.35">
      <c r="A214" s="58">
        <v>213</v>
      </c>
      <c r="B214" s="58" t="s">
        <v>7443</v>
      </c>
      <c r="C214" s="58" t="str">
        <f t="shared" si="30"/>
        <v>E2_6_1_9_mRNA : E2_6_1_9_mRNA</v>
      </c>
      <c r="D214" s="58" t="str">
        <f t="shared" si="31"/>
        <v>E2_6_1_9 : E2_6_1_9</v>
      </c>
      <c r="E214" s="58" t="str">
        <f t="shared" si="32"/>
        <v>E2_6_1_9_mRNA : 0</v>
      </c>
      <c r="F214" s="58" t="str">
        <f t="shared" si="33"/>
        <v xml:space="preserve">E2_6_1_9 : 0 </v>
      </c>
      <c r="G214" s="58" t="str">
        <f t="shared" si="35"/>
        <v>E2_6_1_9_kcat : 13.7</v>
      </c>
      <c r="H214" s="58" t="str">
        <f t="shared" si="36"/>
        <v>E2_6_1_9_km : 1</v>
      </c>
      <c r="I214" s="43" t="str">
        <f t="shared" si="34"/>
        <v>0.00292 - (0.0093 * E2_6_1_9_mRNA)</v>
      </c>
      <c r="J214" s="43" t="str">
        <f t="shared" si="37"/>
        <v>(0.278 * E2_6_1_9_mRNA)-(0.00000278 * E2_6_1_9)</v>
      </c>
      <c r="K214" s="43" t="str">
        <f t="shared" si="38"/>
        <v>mRNA213: -&gt; E2_6_1_9_mRNA | 0.00292 - (0.0093 * E2_6_1_9_mRNA)</v>
      </c>
      <c r="L214" s="43" t="str">
        <f t="shared" si="39"/>
        <v>Peptide213: -&gt; E2_6_1_9 | (0.278 * E2_6_1_9_mRNA)-(0.00000278 * E2_6_1_9)</v>
      </c>
    </row>
    <row r="215" spans="1:12" ht="43.5" x14ac:dyDescent="0.35">
      <c r="A215" s="58">
        <v>214</v>
      </c>
      <c r="B215" s="58" t="s">
        <v>7444</v>
      </c>
      <c r="C215" s="58" t="str">
        <f t="shared" si="30"/>
        <v>E2_7_1_100_mRNA : E2_7_1_100_mRNA</v>
      </c>
      <c r="D215" s="58" t="str">
        <f t="shared" si="31"/>
        <v>E2_7_1_100 : E2_7_1_100</v>
      </c>
      <c r="E215" s="58" t="str">
        <f t="shared" si="32"/>
        <v>E2_7_1_100_mRNA : 0</v>
      </c>
      <c r="F215" s="58" t="str">
        <f t="shared" si="33"/>
        <v xml:space="preserve">E2_7_1_100 : 0 </v>
      </c>
      <c r="G215" s="58" t="str">
        <f t="shared" si="35"/>
        <v>E2_7_1_100_kcat : 13.7</v>
      </c>
      <c r="H215" s="58" t="str">
        <f t="shared" si="36"/>
        <v>E2_7_1_100_km : 1</v>
      </c>
      <c r="I215" s="43" t="str">
        <f t="shared" si="34"/>
        <v>0.00292 - (0.0093 * E2_7_1_100_mRNA)</v>
      </c>
      <c r="J215" s="43" t="str">
        <f t="shared" si="37"/>
        <v>(0.278 * E2_7_1_100_mRNA)-(0.00000278 * E2_7_1_100)</v>
      </c>
      <c r="K215" s="43" t="str">
        <f t="shared" si="38"/>
        <v>mRNA214: -&gt; E2_7_1_100_mRNA | 0.00292 - (0.0093 * E2_7_1_100_mRNA)</v>
      </c>
      <c r="L215" s="43" t="str">
        <f t="shared" si="39"/>
        <v>Peptide214: -&gt; E2_7_1_100 | (0.278 * E2_7_1_100_mRNA)-(0.00000278 * E2_7_1_100)</v>
      </c>
    </row>
    <row r="216" spans="1:12" ht="43.5" x14ac:dyDescent="0.35">
      <c r="A216" s="58">
        <v>215</v>
      </c>
      <c r="B216" s="58" t="s">
        <v>7445</v>
      </c>
      <c r="C216" s="58" t="str">
        <f t="shared" si="30"/>
        <v>E2_7_1_107_mRNA : E2_7_1_107_mRNA</v>
      </c>
      <c r="D216" s="58" t="str">
        <f t="shared" si="31"/>
        <v>E2_7_1_107 : E2_7_1_107</v>
      </c>
      <c r="E216" s="58" t="str">
        <f t="shared" si="32"/>
        <v>E2_7_1_107_mRNA : 0</v>
      </c>
      <c r="F216" s="58" t="str">
        <f t="shared" si="33"/>
        <v xml:space="preserve">E2_7_1_107 : 0 </v>
      </c>
      <c r="G216" s="58" t="str">
        <f t="shared" si="35"/>
        <v>E2_7_1_107_kcat : 13.7</v>
      </c>
      <c r="H216" s="58" t="str">
        <f t="shared" si="36"/>
        <v>E2_7_1_107_km : 1</v>
      </c>
      <c r="I216" s="43" t="str">
        <f t="shared" si="34"/>
        <v>0.00292 - (0.0093 * E2_7_1_107_mRNA)</v>
      </c>
      <c r="J216" s="43" t="str">
        <f t="shared" si="37"/>
        <v>(0.278 * E2_7_1_107_mRNA)-(0.00000278 * E2_7_1_107)</v>
      </c>
      <c r="K216" s="43" t="str">
        <f t="shared" si="38"/>
        <v>mRNA215: -&gt; E2_7_1_107_mRNA | 0.00292 - (0.0093 * E2_7_1_107_mRNA)</v>
      </c>
      <c r="L216" s="43" t="str">
        <f t="shared" si="39"/>
        <v>Peptide215: -&gt; E2_7_1_107 | (0.278 * E2_7_1_107_mRNA)-(0.00000278 * E2_7_1_107)</v>
      </c>
    </row>
    <row r="217" spans="1:12" ht="43.5" x14ac:dyDescent="0.35">
      <c r="A217" s="58">
        <v>216</v>
      </c>
      <c r="B217" s="58" t="s">
        <v>7446</v>
      </c>
      <c r="C217" s="58" t="str">
        <f t="shared" si="30"/>
        <v>E2_7_1_11_mRNA : E2_7_1_11_mRNA</v>
      </c>
      <c r="D217" s="58" t="str">
        <f t="shared" si="31"/>
        <v>E2_7_1_11 : E2_7_1_11</v>
      </c>
      <c r="E217" s="58" t="str">
        <f t="shared" si="32"/>
        <v>E2_7_1_11_mRNA : 0</v>
      </c>
      <c r="F217" s="58" t="str">
        <f t="shared" si="33"/>
        <v xml:space="preserve">E2_7_1_11 : 0 </v>
      </c>
      <c r="G217" s="58" t="str">
        <f t="shared" si="35"/>
        <v>E2_7_1_11_kcat : 13.7</v>
      </c>
      <c r="H217" s="58" t="str">
        <f t="shared" si="36"/>
        <v>E2_7_1_11_km : 1</v>
      </c>
      <c r="I217" s="43" t="str">
        <f t="shared" si="34"/>
        <v>0.00292 - (0.0093 * E2_7_1_11_mRNA)</v>
      </c>
      <c r="J217" s="43" t="str">
        <f t="shared" si="37"/>
        <v>(0.278 * E2_7_1_11_mRNA)-(0.00000278 * E2_7_1_11)</v>
      </c>
      <c r="K217" s="43" t="str">
        <f t="shared" si="38"/>
        <v>mRNA216: -&gt; E2_7_1_11_mRNA | 0.00292 - (0.0093 * E2_7_1_11_mRNA)</v>
      </c>
      <c r="L217" s="43" t="str">
        <f t="shared" si="39"/>
        <v>Peptide216: -&gt; E2_7_1_11 | (0.278 * E2_7_1_11_mRNA)-(0.00000278 * E2_7_1_11)</v>
      </c>
    </row>
    <row r="218" spans="1:12" ht="43.5" x14ac:dyDescent="0.35">
      <c r="A218" s="58">
        <v>217</v>
      </c>
      <c r="B218" s="58" t="s">
        <v>7447</v>
      </c>
      <c r="C218" s="58" t="str">
        <f t="shared" si="30"/>
        <v>E2_7_1_113_mRNA : E2_7_1_113_mRNA</v>
      </c>
      <c r="D218" s="58" t="str">
        <f t="shared" si="31"/>
        <v>E2_7_1_113 : E2_7_1_113</v>
      </c>
      <c r="E218" s="58" t="str">
        <f t="shared" si="32"/>
        <v>E2_7_1_113_mRNA : 0</v>
      </c>
      <c r="F218" s="58" t="str">
        <f t="shared" si="33"/>
        <v xml:space="preserve">E2_7_1_113 : 0 </v>
      </c>
      <c r="G218" s="58" t="str">
        <f t="shared" si="35"/>
        <v>E2_7_1_113_kcat : 13.7</v>
      </c>
      <c r="H218" s="58" t="str">
        <f t="shared" si="36"/>
        <v>E2_7_1_113_km : 1</v>
      </c>
      <c r="I218" s="43" t="str">
        <f t="shared" si="34"/>
        <v>0.00292 - (0.0093 * E2_7_1_113_mRNA)</v>
      </c>
      <c r="J218" s="43" t="str">
        <f t="shared" si="37"/>
        <v>(0.278 * E2_7_1_113_mRNA)-(0.00000278 * E2_7_1_113)</v>
      </c>
      <c r="K218" s="43" t="str">
        <f t="shared" si="38"/>
        <v>mRNA217: -&gt; E2_7_1_113_mRNA | 0.00292 - (0.0093 * E2_7_1_113_mRNA)</v>
      </c>
      <c r="L218" s="43" t="str">
        <f t="shared" si="39"/>
        <v>Peptide217: -&gt; E2_7_1_113 | (0.278 * E2_7_1_113_mRNA)-(0.00000278 * E2_7_1_113)</v>
      </c>
    </row>
    <row r="219" spans="1:12" ht="43.5" x14ac:dyDescent="0.35">
      <c r="A219" s="58">
        <v>218</v>
      </c>
      <c r="B219" s="58" t="s">
        <v>7448</v>
      </c>
      <c r="C219" s="58" t="str">
        <f t="shared" si="30"/>
        <v>E2_7_1_12_mRNA : E2_7_1_12_mRNA</v>
      </c>
      <c r="D219" s="58" t="str">
        <f t="shared" si="31"/>
        <v>E2_7_1_12 : E2_7_1_12</v>
      </c>
      <c r="E219" s="58" t="str">
        <f t="shared" si="32"/>
        <v>E2_7_1_12_mRNA : 0</v>
      </c>
      <c r="F219" s="58" t="str">
        <f t="shared" si="33"/>
        <v xml:space="preserve">E2_7_1_12 : 0 </v>
      </c>
      <c r="G219" s="58" t="str">
        <f t="shared" si="35"/>
        <v>E2_7_1_12_kcat : 13.7</v>
      </c>
      <c r="H219" s="58" t="str">
        <f t="shared" si="36"/>
        <v>E2_7_1_12_km : 1</v>
      </c>
      <c r="I219" s="43" t="str">
        <f t="shared" si="34"/>
        <v>0.00292 - (0.0093 * E2_7_1_12_mRNA)</v>
      </c>
      <c r="J219" s="43" t="str">
        <f t="shared" si="37"/>
        <v>(0.278 * E2_7_1_12_mRNA)-(0.00000278 * E2_7_1_12)</v>
      </c>
      <c r="K219" s="43" t="str">
        <f t="shared" si="38"/>
        <v>mRNA218: -&gt; E2_7_1_12_mRNA | 0.00292 - (0.0093 * E2_7_1_12_mRNA)</v>
      </c>
      <c r="L219" s="43" t="str">
        <f t="shared" si="39"/>
        <v>Peptide218: -&gt; E2_7_1_12 | (0.278 * E2_7_1_12_mRNA)-(0.00000278 * E2_7_1_12)</v>
      </c>
    </row>
    <row r="220" spans="1:12" ht="43.5" x14ac:dyDescent="0.35">
      <c r="A220" s="58">
        <v>219</v>
      </c>
      <c r="B220" s="58" t="s">
        <v>7449</v>
      </c>
      <c r="C220" s="58" t="str">
        <f t="shared" si="30"/>
        <v>E2_7_1_148_mRNA : E2_7_1_148_mRNA</v>
      </c>
      <c r="D220" s="58" t="str">
        <f t="shared" si="31"/>
        <v>E2_7_1_148 : E2_7_1_148</v>
      </c>
      <c r="E220" s="58" t="str">
        <f t="shared" si="32"/>
        <v>E2_7_1_148_mRNA : 0</v>
      </c>
      <c r="F220" s="58" t="str">
        <f t="shared" si="33"/>
        <v xml:space="preserve">E2_7_1_148 : 0 </v>
      </c>
      <c r="G220" s="58" t="str">
        <f t="shared" si="35"/>
        <v>E2_7_1_148_kcat : 13.7</v>
      </c>
      <c r="H220" s="58" t="str">
        <f t="shared" si="36"/>
        <v>E2_7_1_148_km : 1</v>
      </c>
      <c r="I220" s="43" t="str">
        <f t="shared" si="34"/>
        <v>0.00292 - (0.0093 * E2_7_1_148_mRNA)</v>
      </c>
      <c r="J220" s="43" t="str">
        <f t="shared" si="37"/>
        <v>(0.278 * E2_7_1_148_mRNA)-(0.00000278 * E2_7_1_148)</v>
      </c>
      <c r="K220" s="43" t="str">
        <f t="shared" si="38"/>
        <v>mRNA219: -&gt; E2_7_1_148_mRNA | 0.00292 - (0.0093 * E2_7_1_148_mRNA)</v>
      </c>
      <c r="L220" s="43" t="str">
        <f t="shared" si="39"/>
        <v>Peptide219: -&gt; E2_7_1_148 | (0.278 * E2_7_1_148_mRNA)-(0.00000278 * E2_7_1_148)</v>
      </c>
    </row>
    <row r="221" spans="1:12" ht="43.5" x14ac:dyDescent="0.35">
      <c r="A221" s="58">
        <v>220</v>
      </c>
      <c r="B221" s="58" t="s">
        <v>7450</v>
      </c>
      <c r="C221" s="58" t="str">
        <f t="shared" si="30"/>
        <v>E2_7_1_15_mRNA : E2_7_1_15_mRNA</v>
      </c>
      <c r="D221" s="58" t="str">
        <f t="shared" si="31"/>
        <v>E2_7_1_15 : E2_7_1_15</v>
      </c>
      <c r="E221" s="58" t="str">
        <f t="shared" si="32"/>
        <v>E2_7_1_15_mRNA : 0</v>
      </c>
      <c r="F221" s="58" t="str">
        <f t="shared" si="33"/>
        <v xml:space="preserve">E2_7_1_15 : 0 </v>
      </c>
      <c r="G221" s="58" t="str">
        <f t="shared" si="35"/>
        <v>E2_7_1_15_kcat : 13.7</v>
      </c>
      <c r="H221" s="58" t="str">
        <f t="shared" si="36"/>
        <v>E2_7_1_15_km : 1</v>
      </c>
      <c r="I221" s="43" t="str">
        <f t="shared" si="34"/>
        <v>0.00292 - (0.0093 * E2_7_1_15_mRNA)</v>
      </c>
      <c r="J221" s="43" t="str">
        <f t="shared" si="37"/>
        <v>(0.278 * E2_7_1_15_mRNA)-(0.00000278 * E2_7_1_15)</v>
      </c>
      <c r="K221" s="43" t="str">
        <f t="shared" si="38"/>
        <v>mRNA220: -&gt; E2_7_1_15_mRNA | 0.00292 - (0.0093 * E2_7_1_15_mRNA)</v>
      </c>
      <c r="L221" s="43" t="str">
        <f t="shared" si="39"/>
        <v>Peptide220: -&gt; E2_7_1_15 | (0.278 * E2_7_1_15_mRNA)-(0.00000278 * E2_7_1_15)</v>
      </c>
    </row>
    <row r="222" spans="1:12" ht="43.5" x14ac:dyDescent="0.35">
      <c r="A222" s="58">
        <v>221</v>
      </c>
      <c r="B222" s="58" t="s">
        <v>7451</v>
      </c>
      <c r="C222" s="58" t="str">
        <f t="shared" si="30"/>
        <v>E2_7_1_16_mRNA : E2_7_1_16_mRNA</v>
      </c>
      <c r="D222" s="58" t="str">
        <f t="shared" si="31"/>
        <v>E2_7_1_16 : E2_7_1_16</v>
      </c>
      <c r="E222" s="58" t="str">
        <f t="shared" si="32"/>
        <v>E2_7_1_16_mRNA : 0</v>
      </c>
      <c r="F222" s="58" t="str">
        <f t="shared" si="33"/>
        <v xml:space="preserve">E2_7_1_16 : 0 </v>
      </c>
      <c r="G222" s="58" t="str">
        <f t="shared" si="35"/>
        <v>E2_7_1_16_kcat : 13.7</v>
      </c>
      <c r="H222" s="58" t="str">
        <f t="shared" si="36"/>
        <v>E2_7_1_16_km : 1</v>
      </c>
      <c r="I222" s="43" t="str">
        <f t="shared" si="34"/>
        <v>0.00292 - (0.0093 * E2_7_1_16_mRNA)</v>
      </c>
      <c r="J222" s="43" t="str">
        <f t="shared" si="37"/>
        <v>(0.278 * E2_7_1_16_mRNA)-(0.00000278 * E2_7_1_16)</v>
      </c>
      <c r="K222" s="43" t="str">
        <f t="shared" si="38"/>
        <v>mRNA221: -&gt; E2_7_1_16_mRNA | 0.00292 - (0.0093 * E2_7_1_16_mRNA)</v>
      </c>
      <c r="L222" s="43" t="str">
        <f t="shared" si="39"/>
        <v>Peptide221: -&gt; E2_7_1_16 | (0.278 * E2_7_1_16_mRNA)-(0.00000278 * E2_7_1_16)</v>
      </c>
    </row>
    <row r="223" spans="1:12" ht="43.5" x14ac:dyDescent="0.35">
      <c r="A223" s="58">
        <v>222</v>
      </c>
      <c r="B223" s="58" t="s">
        <v>7452</v>
      </c>
      <c r="C223" s="58" t="str">
        <f t="shared" si="30"/>
        <v>E2_7_1_17_mRNA : E2_7_1_17_mRNA</v>
      </c>
      <c r="D223" s="58" t="str">
        <f t="shared" si="31"/>
        <v>E2_7_1_17 : E2_7_1_17</v>
      </c>
      <c r="E223" s="58" t="str">
        <f t="shared" si="32"/>
        <v>E2_7_1_17_mRNA : 0</v>
      </c>
      <c r="F223" s="58" t="str">
        <f t="shared" si="33"/>
        <v xml:space="preserve">E2_7_1_17 : 0 </v>
      </c>
      <c r="G223" s="58" t="str">
        <f t="shared" si="35"/>
        <v>E2_7_1_17_kcat : 13.7</v>
      </c>
      <c r="H223" s="58" t="str">
        <f t="shared" si="36"/>
        <v>E2_7_1_17_km : 1</v>
      </c>
      <c r="I223" s="43" t="str">
        <f t="shared" si="34"/>
        <v>0.00292 - (0.0093 * E2_7_1_17_mRNA)</v>
      </c>
      <c r="J223" s="43" t="str">
        <f t="shared" si="37"/>
        <v>(0.278 * E2_7_1_17_mRNA)-(0.00000278 * E2_7_1_17)</v>
      </c>
      <c r="K223" s="43" t="str">
        <f t="shared" si="38"/>
        <v>mRNA222: -&gt; E2_7_1_17_mRNA | 0.00292 - (0.0093 * E2_7_1_17_mRNA)</v>
      </c>
      <c r="L223" s="43" t="str">
        <f t="shared" si="39"/>
        <v>Peptide222: -&gt; E2_7_1_17 | (0.278 * E2_7_1_17_mRNA)-(0.00000278 * E2_7_1_17)</v>
      </c>
    </row>
    <row r="224" spans="1:12" ht="43.5" x14ac:dyDescent="0.35">
      <c r="A224" s="58">
        <v>223</v>
      </c>
      <c r="B224" s="58" t="s">
        <v>7453</v>
      </c>
      <c r="C224" s="58" t="str">
        <f t="shared" si="30"/>
        <v>E2_7_1_193_mRNA : E2_7_1_193_mRNA</v>
      </c>
      <c r="D224" s="58" t="str">
        <f t="shared" si="31"/>
        <v>E2_7_1_193 : E2_7_1_193</v>
      </c>
      <c r="E224" s="58" t="str">
        <f t="shared" si="32"/>
        <v>E2_7_1_193_mRNA : 0</v>
      </c>
      <c r="F224" s="58" t="str">
        <f t="shared" si="33"/>
        <v xml:space="preserve">E2_7_1_193 : 0 </v>
      </c>
      <c r="G224" s="58" t="str">
        <f t="shared" si="35"/>
        <v>E2_7_1_193_kcat : 13.7</v>
      </c>
      <c r="H224" s="58" t="str">
        <f t="shared" si="36"/>
        <v>E2_7_1_193_km : 1</v>
      </c>
      <c r="I224" s="43" t="str">
        <f t="shared" si="34"/>
        <v>0.00292 - (0.0093 * E2_7_1_193_mRNA)</v>
      </c>
      <c r="J224" s="43" t="str">
        <f t="shared" si="37"/>
        <v>(0.278 * E2_7_1_193_mRNA)-(0.00000278 * E2_7_1_193)</v>
      </c>
      <c r="K224" s="43" t="str">
        <f t="shared" si="38"/>
        <v>mRNA223: -&gt; E2_7_1_193_mRNA | 0.00292 - (0.0093 * E2_7_1_193_mRNA)</v>
      </c>
      <c r="L224" s="43" t="str">
        <f t="shared" si="39"/>
        <v>Peptide223: -&gt; E2_7_1_193 | (0.278 * E2_7_1_193_mRNA)-(0.00000278 * E2_7_1_193)</v>
      </c>
    </row>
    <row r="225" spans="1:12" ht="43.5" x14ac:dyDescent="0.35">
      <c r="A225" s="58">
        <v>224</v>
      </c>
      <c r="B225" s="58" t="s">
        <v>7454</v>
      </c>
      <c r="C225" s="58" t="str">
        <f t="shared" si="30"/>
        <v>E2_7_1_199_mRNA : E2_7_1_199_mRNA</v>
      </c>
      <c r="D225" s="58" t="str">
        <f t="shared" si="31"/>
        <v>E2_7_1_199 : E2_7_1_199</v>
      </c>
      <c r="E225" s="58" t="str">
        <f t="shared" si="32"/>
        <v>E2_7_1_199_mRNA : 0</v>
      </c>
      <c r="F225" s="58" t="str">
        <f t="shared" si="33"/>
        <v xml:space="preserve">E2_7_1_199 : 0 </v>
      </c>
      <c r="G225" s="58" t="str">
        <f t="shared" si="35"/>
        <v>E2_7_1_199_kcat : 13.7</v>
      </c>
      <c r="H225" s="58" t="str">
        <f t="shared" si="36"/>
        <v>E2_7_1_199_km : 1</v>
      </c>
      <c r="I225" s="43" t="str">
        <f t="shared" si="34"/>
        <v>0.00292 - (0.0093 * E2_7_1_199_mRNA)</v>
      </c>
      <c r="J225" s="43" t="str">
        <f t="shared" si="37"/>
        <v>(0.278 * E2_7_1_199_mRNA)-(0.00000278 * E2_7_1_199)</v>
      </c>
      <c r="K225" s="43" t="str">
        <f t="shared" si="38"/>
        <v>mRNA224: -&gt; E2_7_1_199_mRNA | 0.00292 - (0.0093 * E2_7_1_199_mRNA)</v>
      </c>
      <c r="L225" s="43" t="str">
        <f t="shared" si="39"/>
        <v>Peptide224: -&gt; E2_7_1_199 | (0.278 * E2_7_1_199_mRNA)-(0.00000278 * E2_7_1_199)</v>
      </c>
    </row>
    <row r="226" spans="1:12" ht="43.5" x14ac:dyDescent="0.35">
      <c r="A226" s="58">
        <v>225</v>
      </c>
      <c r="B226" s="58" t="s">
        <v>7455</v>
      </c>
      <c r="C226" s="58" t="str">
        <f t="shared" si="30"/>
        <v>E2_7_1_2_mRNA : E2_7_1_2_mRNA</v>
      </c>
      <c r="D226" s="58" t="str">
        <f t="shared" si="31"/>
        <v>E2_7_1_2 : E2_7_1_2</v>
      </c>
      <c r="E226" s="58" t="str">
        <f t="shared" si="32"/>
        <v>E2_7_1_2_mRNA : 0</v>
      </c>
      <c r="F226" s="58" t="str">
        <f t="shared" si="33"/>
        <v xml:space="preserve">E2_7_1_2 : 0 </v>
      </c>
      <c r="G226" s="58" t="str">
        <f t="shared" si="35"/>
        <v>E2_7_1_2_kcat : 13.7</v>
      </c>
      <c r="H226" s="58" t="str">
        <f t="shared" si="36"/>
        <v>E2_7_1_2_km : 1</v>
      </c>
      <c r="I226" s="43" t="str">
        <f t="shared" si="34"/>
        <v>0.00292 - (0.0093 * E2_7_1_2_mRNA)</v>
      </c>
      <c r="J226" s="43" t="str">
        <f t="shared" si="37"/>
        <v>(0.278 * E2_7_1_2_mRNA)-(0.00000278 * E2_7_1_2)</v>
      </c>
      <c r="K226" s="43" t="str">
        <f t="shared" si="38"/>
        <v>mRNA225: -&gt; E2_7_1_2_mRNA | 0.00292 - (0.0093 * E2_7_1_2_mRNA)</v>
      </c>
      <c r="L226" s="43" t="str">
        <f t="shared" si="39"/>
        <v>Peptide225: -&gt; E2_7_1_2 | (0.278 * E2_7_1_2_mRNA)-(0.00000278 * E2_7_1_2)</v>
      </c>
    </row>
    <row r="227" spans="1:12" ht="43.5" x14ac:dyDescent="0.35">
      <c r="A227" s="58">
        <v>226</v>
      </c>
      <c r="B227" s="58" t="s">
        <v>7456</v>
      </c>
      <c r="C227" s="58" t="str">
        <f t="shared" si="30"/>
        <v>E2_7_1_201_mRNA : E2_7_1_201_mRNA</v>
      </c>
      <c r="D227" s="58" t="str">
        <f t="shared" si="31"/>
        <v>E2_7_1_201 : E2_7_1_201</v>
      </c>
      <c r="E227" s="58" t="str">
        <f t="shared" si="32"/>
        <v>E2_7_1_201_mRNA : 0</v>
      </c>
      <c r="F227" s="58" t="str">
        <f t="shared" si="33"/>
        <v xml:space="preserve">E2_7_1_201 : 0 </v>
      </c>
      <c r="G227" s="58" t="str">
        <f t="shared" si="35"/>
        <v>E2_7_1_201_kcat : 13.7</v>
      </c>
      <c r="H227" s="58" t="str">
        <f t="shared" si="36"/>
        <v>E2_7_1_201_km : 1</v>
      </c>
      <c r="I227" s="43" t="str">
        <f t="shared" si="34"/>
        <v>0.00292 - (0.0093 * E2_7_1_201_mRNA)</v>
      </c>
      <c r="J227" s="43" t="str">
        <f t="shared" si="37"/>
        <v>(0.278 * E2_7_1_201_mRNA)-(0.00000278 * E2_7_1_201)</v>
      </c>
      <c r="K227" s="43" t="str">
        <f t="shared" si="38"/>
        <v>mRNA226: -&gt; E2_7_1_201_mRNA | 0.00292 - (0.0093 * E2_7_1_201_mRNA)</v>
      </c>
      <c r="L227" s="43" t="str">
        <f t="shared" si="39"/>
        <v>Peptide226: -&gt; E2_7_1_201 | (0.278 * E2_7_1_201_mRNA)-(0.00000278 * E2_7_1_201)</v>
      </c>
    </row>
    <row r="228" spans="1:12" ht="43.5" x14ac:dyDescent="0.35">
      <c r="A228" s="58">
        <v>227</v>
      </c>
      <c r="B228" s="58" t="s">
        <v>7457</v>
      </c>
      <c r="C228" s="58" t="str">
        <f t="shared" si="30"/>
        <v>E2_7_1_205_mRNA : E2_7_1_205_mRNA</v>
      </c>
      <c r="D228" s="58" t="str">
        <f t="shared" si="31"/>
        <v>E2_7_1_205 : E2_7_1_205</v>
      </c>
      <c r="E228" s="58" t="str">
        <f t="shared" si="32"/>
        <v>E2_7_1_205_mRNA : 0</v>
      </c>
      <c r="F228" s="58" t="str">
        <f t="shared" si="33"/>
        <v xml:space="preserve">E2_7_1_205 : 0 </v>
      </c>
      <c r="G228" s="58" t="str">
        <f t="shared" si="35"/>
        <v>E2_7_1_205_kcat : 13.7</v>
      </c>
      <c r="H228" s="58" t="str">
        <f t="shared" si="36"/>
        <v>E2_7_1_205_km : 1</v>
      </c>
      <c r="I228" s="43" t="str">
        <f t="shared" si="34"/>
        <v>0.00292 - (0.0093 * E2_7_1_205_mRNA)</v>
      </c>
      <c r="J228" s="43" t="str">
        <f t="shared" si="37"/>
        <v>(0.278 * E2_7_1_205_mRNA)-(0.00000278 * E2_7_1_205)</v>
      </c>
      <c r="K228" s="43" t="str">
        <f t="shared" si="38"/>
        <v>mRNA227: -&gt; E2_7_1_205_mRNA | 0.00292 - (0.0093 * E2_7_1_205_mRNA)</v>
      </c>
      <c r="L228" s="43" t="str">
        <f t="shared" si="39"/>
        <v>Peptide227: -&gt; E2_7_1_205 | (0.278 * E2_7_1_205_mRNA)-(0.00000278 * E2_7_1_205)</v>
      </c>
    </row>
    <row r="229" spans="1:12" ht="43.5" x14ac:dyDescent="0.35">
      <c r="A229" s="58">
        <v>228</v>
      </c>
      <c r="B229" s="58" t="s">
        <v>7458</v>
      </c>
      <c r="C229" s="58" t="str">
        <f t="shared" si="30"/>
        <v>E2_7_1_21_mRNA : E2_7_1_21_mRNA</v>
      </c>
      <c r="D229" s="58" t="str">
        <f t="shared" si="31"/>
        <v>E2_7_1_21 : E2_7_1_21</v>
      </c>
      <c r="E229" s="58" t="str">
        <f t="shared" si="32"/>
        <v>E2_7_1_21_mRNA : 0</v>
      </c>
      <c r="F229" s="58" t="str">
        <f t="shared" si="33"/>
        <v xml:space="preserve">E2_7_1_21 : 0 </v>
      </c>
      <c r="G229" s="58" t="str">
        <f t="shared" si="35"/>
        <v>E2_7_1_21_kcat : 13.7</v>
      </c>
      <c r="H229" s="58" t="str">
        <f t="shared" si="36"/>
        <v>E2_7_1_21_km : 1</v>
      </c>
      <c r="I229" s="43" t="str">
        <f t="shared" si="34"/>
        <v>0.00292 - (0.0093 * E2_7_1_21_mRNA)</v>
      </c>
      <c r="J229" s="43" t="str">
        <f t="shared" si="37"/>
        <v>(0.278 * E2_7_1_21_mRNA)-(0.00000278 * E2_7_1_21)</v>
      </c>
      <c r="K229" s="43" t="str">
        <f t="shared" si="38"/>
        <v>mRNA228: -&gt; E2_7_1_21_mRNA | 0.00292 - (0.0093 * E2_7_1_21_mRNA)</v>
      </c>
      <c r="L229" s="43" t="str">
        <f t="shared" si="39"/>
        <v>Peptide228: -&gt; E2_7_1_21 | (0.278 * E2_7_1_21_mRNA)-(0.00000278 * E2_7_1_21)</v>
      </c>
    </row>
    <row r="230" spans="1:12" ht="43.5" x14ac:dyDescent="0.35">
      <c r="A230" s="58">
        <v>229</v>
      </c>
      <c r="B230" s="58" t="s">
        <v>7459</v>
      </c>
      <c r="C230" s="58" t="str">
        <f t="shared" si="30"/>
        <v>E2_7_1_23_mRNA : E2_7_1_23_mRNA</v>
      </c>
      <c r="D230" s="58" t="str">
        <f t="shared" si="31"/>
        <v>E2_7_1_23 : E2_7_1_23</v>
      </c>
      <c r="E230" s="58" t="str">
        <f t="shared" si="32"/>
        <v>E2_7_1_23_mRNA : 0</v>
      </c>
      <c r="F230" s="58" t="str">
        <f t="shared" si="33"/>
        <v xml:space="preserve">E2_7_1_23 : 0 </v>
      </c>
      <c r="G230" s="58" t="str">
        <f t="shared" si="35"/>
        <v>E2_7_1_23_kcat : 13.7</v>
      </c>
      <c r="H230" s="58" t="str">
        <f t="shared" si="36"/>
        <v>E2_7_1_23_km : 1</v>
      </c>
      <c r="I230" s="43" t="str">
        <f t="shared" si="34"/>
        <v>0.00292 - (0.0093 * E2_7_1_23_mRNA)</v>
      </c>
      <c r="J230" s="43" t="str">
        <f t="shared" si="37"/>
        <v>(0.278 * E2_7_1_23_mRNA)-(0.00000278 * E2_7_1_23)</v>
      </c>
      <c r="K230" s="43" t="str">
        <f t="shared" si="38"/>
        <v>mRNA229: -&gt; E2_7_1_23_mRNA | 0.00292 - (0.0093 * E2_7_1_23_mRNA)</v>
      </c>
      <c r="L230" s="43" t="str">
        <f t="shared" si="39"/>
        <v>Peptide229: -&gt; E2_7_1_23 | (0.278 * E2_7_1_23_mRNA)-(0.00000278 * E2_7_1_23)</v>
      </c>
    </row>
    <row r="231" spans="1:12" ht="43.5" x14ac:dyDescent="0.35">
      <c r="A231" s="58">
        <v>230</v>
      </c>
      <c r="B231" s="58" t="s">
        <v>7460</v>
      </c>
      <c r="C231" s="58" t="str">
        <f t="shared" si="30"/>
        <v>E2_7_1_24_mRNA : E2_7_1_24_mRNA</v>
      </c>
      <c r="D231" s="58" t="str">
        <f t="shared" si="31"/>
        <v>E2_7_1_24 : E2_7_1_24</v>
      </c>
      <c r="E231" s="58" t="str">
        <f t="shared" si="32"/>
        <v>E2_7_1_24_mRNA : 0</v>
      </c>
      <c r="F231" s="58" t="str">
        <f t="shared" si="33"/>
        <v xml:space="preserve">E2_7_1_24 : 0 </v>
      </c>
      <c r="G231" s="58" t="str">
        <f t="shared" si="35"/>
        <v>E2_7_1_24_kcat : 13.7</v>
      </c>
      <c r="H231" s="58" t="str">
        <f t="shared" si="36"/>
        <v>E2_7_1_24_km : 1</v>
      </c>
      <c r="I231" s="43" t="str">
        <f t="shared" si="34"/>
        <v>0.00292 - (0.0093 * E2_7_1_24_mRNA)</v>
      </c>
      <c r="J231" s="43" t="str">
        <f t="shared" si="37"/>
        <v>(0.278 * E2_7_1_24_mRNA)-(0.00000278 * E2_7_1_24)</v>
      </c>
      <c r="K231" s="43" t="str">
        <f t="shared" si="38"/>
        <v>mRNA230: -&gt; E2_7_1_24_mRNA | 0.00292 - (0.0093 * E2_7_1_24_mRNA)</v>
      </c>
      <c r="L231" s="43" t="str">
        <f t="shared" si="39"/>
        <v>Peptide230: -&gt; E2_7_1_24 | (0.278 * E2_7_1_24_mRNA)-(0.00000278 * E2_7_1_24)</v>
      </c>
    </row>
    <row r="232" spans="1:12" ht="43.5" x14ac:dyDescent="0.35">
      <c r="A232" s="58">
        <v>231</v>
      </c>
      <c r="B232" s="58" t="s">
        <v>7461</v>
      </c>
      <c r="C232" s="58" t="str">
        <f t="shared" si="30"/>
        <v>E2_7_1_25_mRNA : E2_7_1_25_mRNA</v>
      </c>
      <c r="D232" s="58" t="str">
        <f t="shared" si="31"/>
        <v>E2_7_1_25 : E2_7_1_25</v>
      </c>
      <c r="E232" s="58" t="str">
        <f t="shared" si="32"/>
        <v>E2_7_1_25_mRNA : 0</v>
      </c>
      <c r="F232" s="58" t="str">
        <f t="shared" si="33"/>
        <v xml:space="preserve">E2_7_1_25 : 0 </v>
      </c>
      <c r="G232" s="58" t="str">
        <f t="shared" si="35"/>
        <v>E2_7_1_25_kcat : 13.7</v>
      </c>
      <c r="H232" s="58" t="str">
        <f t="shared" si="36"/>
        <v>E2_7_1_25_km : 1</v>
      </c>
      <c r="I232" s="43" t="str">
        <f t="shared" si="34"/>
        <v>0.00292 - (0.0093 * E2_7_1_25_mRNA)</v>
      </c>
      <c r="J232" s="43" t="str">
        <f t="shared" si="37"/>
        <v>(0.278 * E2_7_1_25_mRNA)-(0.00000278 * E2_7_1_25)</v>
      </c>
      <c r="K232" s="43" t="str">
        <f t="shared" si="38"/>
        <v>mRNA231: -&gt; E2_7_1_25_mRNA | 0.00292 - (0.0093 * E2_7_1_25_mRNA)</v>
      </c>
      <c r="L232" s="43" t="str">
        <f t="shared" si="39"/>
        <v>Peptide231: -&gt; E2_7_1_25 | (0.278 * E2_7_1_25_mRNA)-(0.00000278 * E2_7_1_25)</v>
      </c>
    </row>
    <row r="233" spans="1:12" ht="43.5" x14ac:dyDescent="0.35">
      <c r="A233" s="58">
        <v>232</v>
      </c>
      <c r="B233" s="58" t="s">
        <v>7462</v>
      </c>
      <c r="C233" s="58" t="str">
        <f t="shared" si="30"/>
        <v>E2_7_1_26_mRNA : E2_7_1_26_mRNA</v>
      </c>
      <c r="D233" s="58" t="str">
        <f t="shared" si="31"/>
        <v>E2_7_1_26 : E2_7_1_26</v>
      </c>
      <c r="E233" s="58" t="str">
        <f t="shared" si="32"/>
        <v>E2_7_1_26_mRNA : 0</v>
      </c>
      <c r="F233" s="58" t="str">
        <f t="shared" si="33"/>
        <v xml:space="preserve">E2_7_1_26 : 0 </v>
      </c>
      <c r="G233" s="58" t="str">
        <f t="shared" si="35"/>
        <v>E2_7_1_26_kcat : 13.7</v>
      </c>
      <c r="H233" s="58" t="str">
        <f t="shared" si="36"/>
        <v>E2_7_1_26_km : 1</v>
      </c>
      <c r="I233" s="43" t="str">
        <f t="shared" si="34"/>
        <v>0.00292 - (0.0093 * E2_7_1_26_mRNA)</v>
      </c>
      <c r="J233" s="43" t="str">
        <f t="shared" si="37"/>
        <v>(0.278 * E2_7_1_26_mRNA)-(0.00000278 * E2_7_1_26)</v>
      </c>
      <c r="K233" s="43" t="str">
        <f t="shared" si="38"/>
        <v>mRNA232: -&gt; E2_7_1_26_mRNA | 0.00292 - (0.0093 * E2_7_1_26_mRNA)</v>
      </c>
      <c r="L233" s="43" t="str">
        <f t="shared" si="39"/>
        <v>Peptide232: -&gt; E2_7_1_26 | (0.278 * E2_7_1_26_mRNA)-(0.00000278 * E2_7_1_26)</v>
      </c>
    </row>
    <row r="234" spans="1:12" ht="43.5" x14ac:dyDescent="0.35">
      <c r="A234" s="58">
        <v>233</v>
      </c>
      <c r="B234" s="58" t="s">
        <v>7463</v>
      </c>
      <c r="C234" s="58" t="str">
        <f t="shared" si="30"/>
        <v>E2_7_1_30_mRNA : E2_7_1_30_mRNA</v>
      </c>
      <c r="D234" s="58" t="str">
        <f t="shared" si="31"/>
        <v>E2_7_1_30 : E2_7_1_30</v>
      </c>
      <c r="E234" s="58" t="str">
        <f t="shared" si="32"/>
        <v>E2_7_1_30_mRNA : 0</v>
      </c>
      <c r="F234" s="58" t="str">
        <f t="shared" si="33"/>
        <v xml:space="preserve">E2_7_1_30 : 0 </v>
      </c>
      <c r="G234" s="58" t="str">
        <f t="shared" si="35"/>
        <v>E2_7_1_30_kcat : 13.7</v>
      </c>
      <c r="H234" s="58" t="str">
        <f t="shared" si="36"/>
        <v>E2_7_1_30_km : 1</v>
      </c>
      <c r="I234" s="43" t="str">
        <f t="shared" si="34"/>
        <v>0.00292 - (0.0093 * E2_7_1_30_mRNA)</v>
      </c>
      <c r="J234" s="43" t="str">
        <f t="shared" si="37"/>
        <v>(0.278 * E2_7_1_30_mRNA)-(0.00000278 * E2_7_1_30)</v>
      </c>
      <c r="K234" s="43" t="str">
        <f t="shared" si="38"/>
        <v>mRNA233: -&gt; E2_7_1_30_mRNA | 0.00292 - (0.0093 * E2_7_1_30_mRNA)</v>
      </c>
      <c r="L234" s="43" t="str">
        <f t="shared" si="39"/>
        <v>Peptide233: -&gt; E2_7_1_30 | (0.278 * E2_7_1_30_mRNA)-(0.00000278 * E2_7_1_30)</v>
      </c>
    </row>
    <row r="235" spans="1:12" ht="43.5" x14ac:dyDescent="0.35">
      <c r="A235" s="58">
        <v>234</v>
      </c>
      <c r="B235" s="58" t="s">
        <v>7464</v>
      </c>
      <c r="C235" s="58" t="str">
        <f t="shared" si="30"/>
        <v>E2_7_1_33_mRNA : E2_7_1_33_mRNA</v>
      </c>
      <c r="D235" s="58" t="str">
        <f t="shared" si="31"/>
        <v>E2_7_1_33 : E2_7_1_33</v>
      </c>
      <c r="E235" s="58" t="str">
        <f t="shared" si="32"/>
        <v>E2_7_1_33_mRNA : 0</v>
      </c>
      <c r="F235" s="58" t="str">
        <f t="shared" si="33"/>
        <v xml:space="preserve">E2_7_1_33 : 0 </v>
      </c>
      <c r="G235" s="58" t="str">
        <f t="shared" si="35"/>
        <v>E2_7_1_33_kcat : 13.7</v>
      </c>
      <c r="H235" s="58" t="str">
        <f t="shared" si="36"/>
        <v>E2_7_1_33_km : 1</v>
      </c>
      <c r="I235" s="43" t="str">
        <f t="shared" si="34"/>
        <v>0.00292 - (0.0093 * E2_7_1_33_mRNA)</v>
      </c>
      <c r="J235" s="43" t="str">
        <f t="shared" si="37"/>
        <v>(0.278 * E2_7_1_33_mRNA)-(0.00000278 * E2_7_1_33)</v>
      </c>
      <c r="K235" s="43" t="str">
        <f t="shared" si="38"/>
        <v>mRNA234: -&gt; E2_7_1_33_mRNA | 0.00292 - (0.0093 * E2_7_1_33_mRNA)</v>
      </c>
      <c r="L235" s="43" t="str">
        <f t="shared" si="39"/>
        <v>Peptide234: -&gt; E2_7_1_33 | (0.278 * E2_7_1_33_mRNA)-(0.00000278 * E2_7_1_33)</v>
      </c>
    </row>
    <row r="236" spans="1:12" ht="43.5" x14ac:dyDescent="0.35">
      <c r="A236" s="58">
        <v>235</v>
      </c>
      <c r="B236" s="58" t="s">
        <v>7465</v>
      </c>
      <c r="C236" s="58" t="str">
        <f t="shared" si="30"/>
        <v>E2_7_1_39_mRNA : E2_7_1_39_mRNA</v>
      </c>
      <c r="D236" s="58" t="str">
        <f t="shared" si="31"/>
        <v>E2_7_1_39 : E2_7_1_39</v>
      </c>
      <c r="E236" s="58" t="str">
        <f t="shared" si="32"/>
        <v>E2_7_1_39_mRNA : 0</v>
      </c>
      <c r="F236" s="58" t="str">
        <f t="shared" si="33"/>
        <v xml:space="preserve">E2_7_1_39 : 0 </v>
      </c>
      <c r="G236" s="58" t="str">
        <f t="shared" si="35"/>
        <v>E2_7_1_39_kcat : 13.7</v>
      </c>
      <c r="H236" s="58" t="str">
        <f t="shared" si="36"/>
        <v>E2_7_1_39_km : 1</v>
      </c>
      <c r="I236" s="43" t="str">
        <f t="shared" si="34"/>
        <v>0.00292 - (0.0093 * E2_7_1_39_mRNA)</v>
      </c>
      <c r="J236" s="43" t="str">
        <f t="shared" si="37"/>
        <v>(0.278 * E2_7_1_39_mRNA)-(0.00000278 * E2_7_1_39)</v>
      </c>
      <c r="K236" s="43" t="str">
        <f t="shared" si="38"/>
        <v>mRNA235: -&gt; E2_7_1_39_mRNA | 0.00292 - (0.0093 * E2_7_1_39_mRNA)</v>
      </c>
      <c r="L236" s="43" t="str">
        <f t="shared" si="39"/>
        <v>Peptide235: -&gt; E2_7_1_39 | (0.278 * E2_7_1_39_mRNA)-(0.00000278 * E2_7_1_39)</v>
      </c>
    </row>
    <row r="237" spans="1:12" ht="43.5" x14ac:dyDescent="0.35">
      <c r="A237" s="58">
        <v>236</v>
      </c>
      <c r="B237" s="58" t="s">
        <v>7466</v>
      </c>
      <c r="C237" s="58" t="str">
        <f t="shared" si="30"/>
        <v>E2_7_1_40_mRNA : E2_7_1_40_mRNA</v>
      </c>
      <c r="D237" s="58" t="str">
        <f t="shared" si="31"/>
        <v>E2_7_1_40 : E2_7_1_40</v>
      </c>
      <c r="E237" s="58" t="str">
        <f t="shared" si="32"/>
        <v>E2_7_1_40_mRNA : 0</v>
      </c>
      <c r="F237" s="58" t="str">
        <f t="shared" si="33"/>
        <v xml:space="preserve">E2_7_1_40 : 0 </v>
      </c>
      <c r="G237" s="58" t="str">
        <f t="shared" si="35"/>
        <v>E2_7_1_40_kcat : 13.7</v>
      </c>
      <c r="H237" s="58" t="str">
        <f t="shared" si="36"/>
        <v>E2_7_1_40_km : 1</v>
      </c>
      <c r="I237" s="43" t="str">
        <f t="shared" si="34"/>
        <v>0.00292 - (0.0093 * E2_7_1_40_mRNA)</v>
      </c>
      <c r="J237" s="43" t="str">
        <f t="shared" si="37"/>
        <v>(0.278 * E2_7_1_40_mRNA)-(0.00000278 * E2_7_1_40)</v>
      </c>
      <c r="K237" s="43" t="str">
        <f t="shared" si="38"/>
        <v>mRNA236: -&gt; E2_7_1_40_mRNA | 0.00292 - (0.0093 * E2_7_1_40_mRNA)</v>
      </c>
      <c r="L237" s="43" t="str">
        <f t="shared" si="39"/>
        <v>Peptide236: -&gt; E2_7_1_40 | (0.278 * E2_7_1_40_mRNA)-(0.00000278 * E2_7_1_40)</v>
      </c>
    </row>
    <row r="238" spans="1:12" ht="43.5" x14ac:dyDescent="0.35">
      <c r="A238" s="58">
        <v>237</v>
      </c>
      <c r="B238" s="58" t="s">
        <v>7467</v>
      </c>
      <c r="C238" s="58" t="str">
        <f t="shared" si="30"/>
        <v>E2_7_1_45_mRNA : E2_7_1_45_mRNA</v>
      </c>
      <c r="D238" s="58" t="str">
        <f t="shared" si="31"/>
        <v>E2_7_1_45 : E2_7_1_45</v>
      </c>
      <c r="E238" s="58" t="str">
        <f t="shared" si="32"/>
        <v>E2_7_1_45_mRNA : 0</v>
      </c>
      <c r="F238" s="58" t="str">
        <f t="shared" si="33"/>
        <v xml:space="preserve">E2_7_1_45 : 0 </v>
      </c>
      <c r="G238" s="58" t="str">
        <f t="shared" si="35"/>
        <v>E2_7_1_45_kcat : 13.7</v>
      </c>
      <c r="H238" s="58" t="str">
        <f t="shared" si="36"/>
        <v>E2_7_1_45_km : 1</v>
      </c>
      <c r="I238" s="43" t="str">
        <f t="shared" si="34"/>
        <v>0.00292 - (0.0093 * E2_7_1_45_mRNA)</v>
      </c>
      <c r="J238" s="43" t="str">
        <f t="shared" si="37"/>
        <v>(0.278 * E2_7_1_45_mRNA)-(0.00000278 * E2_7_1_45)</v>
      </c>
      <c r="K238" s="43" t="str">
        <f t="shared" si="38"/>
        <v>mRNA237: -&gt; E2_7_1_45_mRNA | 0.00292 - (0.0093 * E2_7_1_45_mRNA)</v>
      </c>
      <c r="L238" s="43" t="str">
        <f t="shared" si="39"/>
        <v>Peptide237: -&gt; E2_7_1_45 | (0.278 * E2_7_1_45_mRNA)-(0.00000278 * E2_7_1_45)</v>
      </c>
    </row>
    <row r="239" spans="1:12" ht="43.5" x14ac:dyDescent="0.35">
      <c r="A239" s="58">
        <v>238</v>
      </c>
      <c r="B239" s="58" t="s">
        <v>7468</v>
      </c>
      <c r="C239" s="58" t="str">
        <f t="shared" si="30"/>
        <v>E2_7_1_48_mRNA : E2_7_1_48_mRNA</v>
      </c>
      <c r="D239" s="58" t="str">
        <f t="shared" si="31"/>
        <v>E2_7_1_48 : E2_7_1_48</v>
      </c>
      <c r="E239" s="58" t="str">
        <f t="shared" si="32"/>
        <v>E2_7_1_48_mRNA : 0</v>
      </c>
      <c r="F239" s="58" t="str">
        <f t="shared" si="33"/>
        <v xml:space="preserve">E2_7_1_48 : 0 </v>
      </c>
      <c r="G239" s="58" t="str">
        <f t="shared" si="35"/>
        <v>E2_7_1_48_kcat : 13.7</v>
      </c>
      <c r="H239" s="58" t="str">
        <f t="shared" si="36"/>
        <v>E2_7_1_48_km : 1</v>
      </c>
      <c r="I239" s="43" t="str">
        <f t="shared" si="34"/>
        <v>0.00292 - (0.0093 * E2_7_1_48_mRNA)</v>
      </c>
      <c r="J239" s="43" t="str">
        <f t="shared" si="37"/>
        <v>(0.278 * E2_7_1_48_mRNA)-(0.00000278 * E2_7_1_48)</v>
      </c>
      <c r="K239" s="43" t="str">
        <f t="shared" si="38"/>
        <v>mRNA238: -&gt; E2_7_1_48_mRNA | 0.00292 - (0.0093 * E2_7_1_48_mRNA)</v>
      </c>
      <c r="L239" s="43" t="str">
        <f t="shared" si="39"/>
        <v>Peptide238: -&gt; E2_7_1_48 | (0.278 * E2_7_1_48_mRNA)-(0.00000278 * E2_7_1_48)</v>
      </c>
    </row>
    <row r="240" spans="1:12" ht="43.5" x14ac:dyDescent="0.35">
      <c r="A240" s="58">
        <v>239</v>
      </c>
      <c r="B240" s="58" t="s">
        <v>7469</v>
      </c>
      <c r="C240" s="58" t="str">
        <f t="shared" si="30"/>
        <v>E2_7_1_49_mRNA : E2_7_1_49_mRNA</v>
      </c>
      <c r="D240" s="58" t="str">
        <f t="shared" si="31"/>
        <v>E2_7_1_49 : E2_7_1_49</v>
      </c>
      <c r="E240" s="58" t="str">
        <f t="shared" si="32"/>
        <v>E2_7_1_49_mRNA : 0</v>
      </c>
      <c r="F240" s="58" t="str">
        <f t="shared" si="33"/>
        <v xml:space="preserve">E2_7_1_49 : 0 </v>
      </c>
      <c r="G240" s="58" t="str">
        <f t="shared" si="35"/>
        <v>E2_7_1_49_kcat : 13.7</v>
      </c>
      <c r="H240" s="58" t="str">
        <f t="shared" si="36"/>
        <v>E2_7_1_49_km : 1</v>
      </c>
      <c r="I240" s="43" t="str">
        <f t="shared" si="34"/>
        <v>0.00292 - (0.0093 * E2_7_1_49_mRNA)</v>
      </c>
      <c r="J240" s="43" t="str">
        <f t="shared" si="37"/>
        <v>(0.278 * E2_7_1_49_mRNA)-(0.00000278 * E2_7_1_49)</v>
      </c>
      <c r="K240" s="43" t="str">
        <f t="shared" si="38"/>
        <v>mRNA239: -&gt; E2_7_1_49_mRNA | 0.00292 - (0.0093 * E2_7_1_49_mRNA)</v>
      </c>
      <c r="L240" s="43" t="str">
        <f t="shared" si="39"/>
        <v>Peptide239: -&gt; E2_7_1_49 | (0.278 * E2_7_1_49_mRNA)-(0.00000278 * E2_7_1_49)</v>
      </c>
    </row>
    <row r="241" spans="1:12" ht="43.5" x14ac:dyDescent="0.35">
      <c r="A241" s="58">
        <v>240</v>
      </c>
      <c r="B241" s="58" t="s">
        <v>7470</v>
      </c>
      <c r="C241" s="58" t="str">
        <f t="shared" si="30"/>
        <v>E2_7_1_5_mRNA : E2_7_1_5_mRNA</v>
      </c>
      <c r="D241" s="58" t="str">
        <f t="shared" si="31"/>
        <v>E2_7_1_5 : E2_7_1_5</v>
      </c>
      <c r="E241" s="58" t="str">
        <f t="shared" si="32"/>
        <v>E2_7_1_5_mRNA : 0</v>
      </c>
      <c r="F241" s="58" t="str">
        <f t="shared" si="33"/>
        <v xml:space="preserve">E2_7_1_5 : 0 </v>
      </c>
      <c r="G241" s="58" t="str">
        <f t="shared" si="35"/>
        <v>E2_7_1_5_kcat : 13.7</v>
      </c>
      <c r="H241" s="58" t="str">
        <f t="shared" si="36"/>
        <v>E2_7_1_5_km : 1</v>
      </c>
      <c r="I241" s="43" t="str">
        <f t="shared" si="34"/>
        <v>0.00292 - (0.0093 * E2_7_1_5_mRNA)</v>
      </c>
      <c r="J241" s="43" t="str">
        <f t="shared" si="37"/>
        <v>(0.278 * E2_7_1_5_mRNA)-(0.00000278 * E2_7_1_5)</v>
      </c>
      <c r="K241" s="43" t="str">
        <f t="shared" si="38"/>
        <v>mRNA240: -&gt; E2_7_1_5_mRNA | 0.00292 - (0.0093 * E2_7_1_5_mRNA)</v>
      </c>
      <c r="L241" s="43" t="str">
        <f t="shared" si="39"/>
        <v>Peptide240: -&gt; E2_7_1_5 | (0.278 * E2_7_1_5_mRNA)-(0.00000278 * E2_7_1_5)</v>
      </c>
    </row>
    <row r="242" spans="1:12" ht="43.5" x14ac:dyDescent="0.35">
      <c r="A242" s="58">
        <v>241</v>
      </c>
      <c r="B242" s="58" t="s">
        <v>7471</v>
      </c>
      <c r="C242" s="58" t="str">
        <f t="shared" si="30"/>
        <v>E2_7_1_50_mRNA : E2_7_1_50_mRNA</v>
      </c>
      <c r="D242" s="58" t="str">
        <f t="shared" si="31"/>
        <v>E2_7_1_50 : E2_7_1_50</v>
      </c>
      <c r="E242" s="58" t="str">
        <f t="shared" si="32"/>
        <v>E2_7_1_50_mRNA : 0</v>
      </c>
      <c r="F242" s="58" t="str">
        <f t="shared" si="33"/>
        <v xml:space="preserve">E2_7_1_50 : 0 </v>
      </c>
      <c r="G242" s="58" t="str">
        <f t="shared" si="35"/>
        <v>E2_7_1_50_kcat : 13.7</v>
      </c>
      <c r="H242" s="58" t="str">
        <f t="shared" si="36"/>
        <v>E2_7_1_50_km : 1</v>
      </c>
      <c r="I242" s="43" t="str">
        <f t="shared" si="34"/>
        <v>0.00292 - (0.0093 * E2_7_1_50_mRNA)</v>
      </c>
      <c r="J242" s="43" t="str">
        <f t="shared" si="37"/>
        <v>(0.278 * E2_7_1_50_mRNA)-(0.00000278 * E2_7_1_50)</v>
      </c>
      <c r="K242" s="43" t="str">
        <f t="shared" si="38"/>
        <v>mRNA241: -&gt; E2_7_1_50_mRNA | 0.00292 - (0.0093 * E2_7_1_50_mRNA)</v>
      </c>
      <c r="L242" s="43" t="str">
        <f t="shared" si="39"/>
        <v>Peptide241: -&gt; E2_7_1_50 | (0.278 * E2_7_1_50_mRNA)-(0.00000278 * E2_7_1_50)</v>
      </c>
    </row>
    <row r="243" spans="1:12" ht="43.5" x14ac:dyDescent="0.35">
      <c r="A243" s="58">
        <v>242</v>
      </c>
      <c r="B243" s="58" t="s">
        <v>7472</v>
      </c>
      <c r="C243" s="58" t="str">
        <f t="shared" si="30"/>
        <v>E2_7_1_56_mRNA : E2_7_1_56_mRNA</v>
      </c>
      <c r="D243" s="58" t="str">
        <f t="shared" si="31"/>
        <v>E2_7_1_56 : E2_7_1_56</v>
      </c>
      <c r="E243" s="58" t="str">
        <f t="shared" si="32"/>
        <v>E2_7_1_56_mRNA : 0</v>
      </c>
      <c r="F243" s="58" t="str">
        <f t="shared" si="33"/>
        <v xml:space="preserve">E2_7_1_56 : 0 </v>
      </c>
      <c r="G243" s="58" t="str">
        <f t="shared" si="35"/>
        <v>E2_7_1_56_kcat : 13.7</v>
      </c>
      <c r="H243" s="58" t="str">
        <f t="shared" si="36"/>
        <v>E2_7_1_56_km : 1</v>
      </c>
      <c r="I243" s="43" t="str">
        <f t="shared" si="34"/>
        <v>0.00292 - (0.0093 * E2_7_1_56_mRNA)</v>
      </c>
      <c r="J243" s="43" t="str">
        <f t="shared" si="37"/>
        <v>(0.278 * E2_7_1_56_mRNA)-(0.00000278 * E2_7_1_56)</v>
      </c>
      <c r="K243" s="43" t="str">
        <f t="shared" si="38"/>
        <v>mRNA242: -&gt; E2_7_1_56_mRNA | 0.00292 - (0.0093 * E2_7_1_56_mRNA)</v>
      </c>
      <c r="L243" s="43" t="str">
        <f t="shared" si="39"/>
        <v>Peptide242: -&gt; E2_7_1_56 | (0.278 * E2_7_1_56_mRNA)-(0.00000278 * E2_7_1_56)</v>
      </c>
    </row>
    <row r="244" spans="1:12" ht="43.5" x14ac:dyDescent="0.35">
      <c r="A244" s="58">
        <v>243</v>
      </c>
      <c r="B244" s="58" t="s">
        <v>7473</v>
      </c>
      <c r="C244" s="58" t="str">
        <f t="shared" si="30"/>
        <v>E2_7_1_6_mRNA : E2_7_1_6_mRNA</v>
      </c>
      <c r="D244" s="58" t="str">
        <f t="shared" si="31"/>
        <v>E2_7_1_6 : E2_7_1_6</v>
      </c>
      <c r="E244" s="58" t="str">
        <f t="shared" si="32"/>
        <v>E2_7_1_6_mRNA : 0</v>
      </c>
      <c r="F244" s="58" t="str">
        <f t="shared" si="33"/>
        <v xml:space="preserve">E2_7_1_6 : 0 </v>
      </c>
      <c r="G244" s="58" t="str">
        <f t="shared" si="35"/>
        <v>E2_7_1_6_kcat : 13.7</v>
      </c>
      <c r="H244" s="58" t="str">
        <f t="shared" si="36"/>
        <v>E2_7_1_6_km : 1</v>
      </c>
      <c r="I244" s="43" t="str">
        <f t="shared" si="34"/>
        <v>0.00292 - (0.0093 * E2_7_1_6_mRNA)</v>
      </c>
      <c r="J244" s="43" t="str">
        <f t="shared" si="37"/>
        <v>(0.278 * E2_7_1_6_mRNA)-(0.00000278 * E2_7_1_6)</v>
      </c>
      <c r="K244" s="43" t="str">
        <f t="shared" si="38"/>
        <v>mRNA243: -&gt; E2_7_1_6_mRNA | 0.00292 - (0.0093 * E2_7_1_6_mRNA)</v>
      </c>
      <c r="L244" s="43" t="str">
        <f t="shared" si="39"/>
        <v>Peptide243: -&gt; E2_7_1_6 | (0.278 * E2_7_1_6_mRNA)-(0.00000278 * E2_7_1_6)</v>
      </c>
    </row>
    <row r="245" spans="1:12" ht="43.5" x14ac:dyDescent="0.35">
      <c r="A245" s="58">
        <v>244</v>
      </c>
      <c r="B245" s="58" t="s">
        <v>7474</v>
      </c>
      <c r="C245" s="58" t="str">
        <f t="shared" si="30"/>
        <v>E2_7_1_71_mRNA : E2_7_1_71_mRNA</v>
      </c>
      <c r="D245" s="58" t="str">
        <f t="shared" si="31"/>
        <v>E2_7_1_71 : E2_7_1_71</v>
      </c>
      <c r="E245" s="58" t="str">
        <f t="shared" si="32"/>
        <v>E2_7_1_71_mRNA : 0</v>
      </c>
      <c r="F245" s="58" t="str">
        <f t="shared" si="33"/>
        <v xml:space="preserve">E2_7_1_71 : 0 </v>
      </c>
      <c r="G245" s="58" t="str">
        <f t="shared" si="35"/>
        <v>E2_7_1_71_kcat : 13.7</v>
      </c>
      <c r="H245" s="58" t="str">
        <f t="shared" si="36"/>
        <v>E2_7_1_71_km : 1</v>
      </c>
      <c r="I245" s="43" t="str">
        <f t="shared" si="34"/>
        <v>0.00292 - (0.0093 * E2_7_1_71_mRNA)</v>
      </c>
      <c r="J245" s="43" t="str">
        <f t="shared" si="37"/>
        <v>(0.278 * E2_7_1_71_mRNA)-(0.00000278 * E2_7_1_71)</v>
      </c>
      <c r="K245" s="43" t="str">
        <f t="shared" si="38"/>
        <v>mRNA244: -&gt; E2_7_1_71_mRNA | 0.00292 - (0.0093 * E2_7_1_71_mRNA)</v>
      </c>
      <c r="L245" s="43" t="str">
        <f t="shared" si="39"/>
        <v>Peptide244: -&gt; E2_7_1_71 | (0.278 * E2_7_1_71_mRNA)-(0.00000278 * E2_7_1_71)</v>
      </c>
    </row>
    <row r="246" spans="1:12" ht="43.5" x14ac:dyDescent="0.35">
      <c r="A246" s="58">
        <v>245</v>
      </c>
      <c r="B246" s="58" t="s">
        <v>7475</v>
      </c>
      <c r="C246" s="58" t="str">
        <f t="shared" si="30"/>
        <v>E2_7_1_76_mRNA : E2_7_1_76_mRNA</v>
      </c>
      <c r="D246" s="58" t="str">
        <f t="shared" si="31"/>
        <v>E2_7_1_76 : E2_7_1_76</v>
      </c>
      <c r="E246" s="58" t="str">
        <f t="shared" si="32"/>
        <v>E2_7_1_76_mRNA : 0</v>
      </c>
      <c r="F246" s="58" t="str">
        <f t="shared" si="33"/>
        <v xml:space="preserve">E2_7_1_76 : 0 </v>
      </c>
      <c r="G246" s="58" t="str">
        <f t="shared" si="35"/>
        <v>E2_7_1_76_kcat : 13.7</v>
      </c>
      <c r="H246" s="58" t="str">
        <f t="shared" si="36"/>
        <v>E2_7_1_76_km : 1</v>
      </c>
      <c r="I246" s="43" t="str">
        <f t="shared" si="34"/>
        <v>0.00292 - (0.0093 * E2_7_1_76_mRNA)</v>
      </c>
      <c r="J246" s="43" t="str">
        <f t="shared" si="37"/>
        <v>(0.278 * E2_7_1_76_mRNA)-(0.00000278 * E2_7_1_76)</v>
      </c>
      <c r="K246" s="43" t="str">
        <f t="shared" si="38"/>
        <v>mRNA245: -&gt; E2_7_1_76_mRNA | 0.00292 - (0.0093 * E2_7_1_76_mRNA)</v>
      </c>
      <c r="L246" s="43" t="str">
        <f t="shared" si="39"/>
        <v>Peptide245: -&gt; E2_7_1_76 | (0.278 * E2_7_1_76_mRNA)-(0.00000278 * E2_7_1_76)</v>
      </c>
    </row>
    <row r="247" spans="1:12" ht="43.5" x14ac:dyDescent="0.35">
      <c r="A247" s="58">
        <v>246</v>
      </c>
      <c r="B247" s="58" t="s">
        <v>7476</v>
      </c>
      <c r="C247" s="58" t="str">
        <f t="shared" si="30"/>
        <v>E2_7_1_92_mRNA : E2_7_1_92_mRNA</v>
      </c>
      <c r="D247" s="58" t="str">
        <f t="shared" si="31"/>
        <v>E2_7_1_92 : E2_7_1_92</v>
      </c>
      <c r="E247" s="58" t="str">
        <f t="shared" si="32"/>
        <v>E2_7_1_92_mRNA : 0</v>
      </c>
      <c r="F247" s="58" t="str">
        <f t="shared" si="33"/>
        <v xml:space="preserve">E2_7_1_92 : 0 </v>
      </c>
      <c r="G247" s="58" t="str">
        <f t="shared" si="35"/>
        <v>E2_7_1_92_kcat : 13.7</v>
      </c>
      <c r="H247" s="58" t="str">
        <f t="shared" si="36"/>
        <v>E2_7_1_92_km : 1</v>
      </c>
      <c r="I247" s="43" t="str">
        <f t="shared" si="34"/>
        <v>0.00292 - (0.0093 * E2_7_1_92_mRNA)</v>
      </c>
      <c r="J247" s="43" t="str">
        <f t="shared" si="37"/>
        <v>(0.278 * E2_7_1_92_mRNA)-(0.00000278 * E2_7_1_92)</v>
      </c>
      <c r="K247" s="43" t="str">
        <f t="shared" si="38"/>
        <v>mRNA246: -&gt; E2_7_1_92_mRNA | 0.00292 - (0.0093 * E2_7_1_92_mRNA)</v>
      </c>
      <c r="L247" s="43" t="str">
        <f t="shared" si="39"/>
        <v>Peptide246: -&gt; E2_7_1_92 | (0.278 * E2_7_1_92_mRNA)-(0.00000278 * E2_7_1_92)</v>
      </c>
    </row>
    <row r="248" spans="1:12" ht="43.5" x14ac:dyDescent="0.35">
      <c r="A248" s="58">
        <v>247</v>
      </c>
      <c r="B248" s="58" t="s">
        <v>7477</v>
      </c>
      <c r="C248" s="58" t="str">
        <f t="shared" si="30"/>
        <v>E2_7_11_1_mRNA : E2_7_11_1_mRNA</v>
      </c>
      <c r="D248" s="58" t="str">
        <f t="shared" si="31"/>
        <v>E2_7_11_1 : E2_7_11_1</v>
      </c>
      <c r="E248" s="58" t="str">
        <f t="shared" si="32"/>
        <v>E2_7_11_1_mRNA : 0</v>
      </c>
      <c r="F248" s="58" t="str">
        <f t="shared" si="33"/>
        <v xml:space="preserve">E2_7_11_1 : 0 </v>
      </c>
      <c r="G248" s="58" t="str">
        <f t="shared" si="35"/>
        <v>E2_7_11_1_kcat : 13.7</v>
      </c>
      <c r="H248" s="58" t="str">
        <f t="shared" si="36"/>
        <v>E2_7_11_1_km : 1</v>
      </c>
      <c r="I248" s="43" t="str">
        <f t="shared" si="34"/>
        <v>0.00292 - (0.0093 * E2_7_11_1_mRNA)</v>
      </c>
      <c r="J248" s="43" t="str">
        <f t="shared" si="37"/>
        <v>(0.278 * E2_7_11_1_mRNA)-(0.00000278 * E2_7_11_1)</v>
      </c>
      <c r="K248" s="43" t="str">
        <f t="shared" si="38"/>
        <v>mRNA247: -&gt; E2_7_11_1_mRNA | 0.00292 - (0.0093 * E2_7_11_1_mRNA)</v>
      </c>
      <c r="L248" s="43" t="str">
        <f t="shared" si="39"/>
        <v>Peptide247: -&gt; E2_7_11_1 | (0.278 * E2_7_11_1_mRNA)-(0.00000278 * E2_7_11_1)</v>
      </c>
    </row>
    <row r="249" spans="1:12" ht="43.5" x14ac:dyDescent="0.35">
      <c r="A249" s="58">
        <v>248</v>
      </c>
      <c r="B249" s="58" t="s">
        <v>7478</v>
      </c>
      <c r="C249" s="58" t="str">
        <f t="shared" si="30"/>
        <v>E2_7_14_1_mRNA : E2_7_14_1_mRNA</v>
      </c>
      <c r="D249" s="58" t="str">
        <f t="shared" si="31"/>
        <v>E2_7_14_1 : E2_7_14_1</v>
      </c>
      <c r="E249" s="58" t="str">
        <f t="shared" si="32"/>
        <v>E2_7_14_1_mRNA : 0</v>
      </c>
      <c r="F249" s="58" t="str">
        <f t="shared" si="33"/>
        <v xml:space="preserve">E2_7_14_1 : 0 </v>
      </c>
      <c r="G249" s="58" t="str">
        <f t="shared" si="35"/>
        <v>E2_7_14_1_kcat : 13.7</v>
      </c>
      <c r="H249" s="58" t="str">
        <f t="shared" si="36"/>
        <v>E2_7_14_1_km : 1</v>
      </c>
      <c r="I249" s="43" t="str">
        <f t="shared" si="34"/>
        <v>0.00292 - (0.0093 * E2_7_14_1_mRNA)</v>
      </c>
      <c r="J249" s="43" t="str">
        <f t="shared" si="37"/>
        <v>(0.278 * E2_7_14_1_mRNA)-(0.00000278 * E2_7_14_1)</v>
      </c>
      <c r="K249" s="43" t="str">
        <f t="shared" si="38"/>
        <v>mRNA248: -&gt; E2_7_14_1_mRNA | 0.00292 - (0.0093 * E2_7_14_1_mRNA)</v>
      </c>
      <c r="L249" s="43" t="str">
        <f t="shared" si="39"/>
        <v>Peptide248: -&gt; E2_7_14_1 | (0.278 * E2_7_14_1_mRNA)-(0.00000278 * E2_7_14_1)</v>
      </c>
    </row>
    <row r="250" spans="1:12" ht="43.5" x14ac:dyDescent="0.35">
      <c r="A250" s="58">
        <v>249</v>
      </c>
      <c r="B250" s="58" t="s">
        <v>7479</v>
      </c>
      <c r="C250" s="58" t="str">
        <f t="shared" si="30"/>
        <v>E2_7_2_1_mRNA : E2_7_2_1_mRNA</v>
      </c>
      <c r="D250" s="58" t="str">
        <f t="shared" si="31"/>
        <v>E2_7_2_1 : E2_7_2_1</v>
      </c>
      <c r="E250" s="58" t="str">
        <f t="shared" si="32"/>
        <v>E2_7_2_1_mRNA : 0</v>
      </c>
      <c r="F250" s="58" t="str">
        <f t="shared" si="33"/>
        <v xml:space="preserve">E2_7_2_1 : 0 </v>
      </c>
      <c r="G250" s="58" t="str">
        <f t="shared" si="35"/>
        <v>E2_7_2_1_kcat : 13.7</v>
      </c>
      <c r="H250" s="58" t="str">
        <f t="shared" si="36"/>
        <v>E2_7_2_1_km : 1</v>
      </c>
      <c r="I250" s="43" t="str">
        <f t="shared" si="34"/>
        <v>0.00292 - (0.0093 * E2_7_2_1_mRNA)</v>
      </c>
      <c r="J250" s="43" t="str">
        <f t="shared" si="37"/>
        <v>(0.278 * E2_7_2_1_mRNA)-(0.00000278 * E2_7_2_1)</v>
      </c>
      <c r="K250" s="43" t="str">
        <f t="shared" si="38"/>
        <v>mRNA249: -&gt; E2_7_2_1_mRNA | 0.00292 - (0.0093 * E2_7_2_1_mRNA)</v>
      </c>
      <c r="L250" s="43" t="str">
        <f t="shared" si="39"/>
        <v>Peptide249: -&gt; E2_7_2_1 | (0.278 * E2_7_2_1_mRNA)-(0.00000278 * E2_7_2_1)</v>
      </c>
    </row>
    <row r="251" spans="1:12" ht="43.5" x14ac:dyDescent="0.35">
      <c r="A251" s="58">
        <v>250</v>
      </c>
      <c r="B251" s="58" t="s">
        <v>7480</v>
      </c>
      <c r="C251" s="58" t="str">
        <f t="shared" si="30"/>
        <v>E2_7_2_11_mRNA : E2_7_2_11_mRNA</v>
      </c>
      <c r="D251" s="58" t="str">
        <f t="shared" si="31"/>
        <v>E2_7_2_11 : E2_7_2_11</v>
      </c>
      <c r="E251" s="58" t="str">
        <f t="shared" si="32"/>
        <v>E2_7_2_11_mRNA : 0</v>
      </c>
      <c r="F251" s="58" t="str">
        <f t="shared" si="33"/>
        <v xml:space="preserve">E2_7_2_11 : 0 </v>
      </c>
      <c r="G251" s="58" t="str">
        <f t="shared" si="35"/>
        <v>E2_7_2_11_kcat : 13.7</v>
      </c>
      <c r="H251" s="58" t="str">
        <f t="shared" si="36"/>
        <v>E2_7_2_11_km : 1</v>
      </c>
      <c r="I251" s="43" t="str">
        <f t="shared" si="34"/>
        <v>0.00292 - (0.0093 * E2_7_2_11_mRNA)</v>
      </c>
      <c r="J251" s="43" t="str">
        <f t="shared" si="37"/>
        <v>(0.278 * E2_7_2_11_mRNA)-(0.00000278 * E2_7_2_11)</v>
      </c>
      <c r="K251" s="43" t="str">
        <f t="shared" si="38"/>
        <v>mRNA250: -&gt; E2_7_2_11_mRNA | 0.00292 - (0.0093 * E2_7_2_11_mRNA)</v>
      </c>
      <c r="L251" s="43" t="str">
        <f t="shared" si="39"/>
        <v>Peptide250: -&gt; E2_7_2_11 | (0.278 * E2_7_2_11_mRNA)-(0.00000278 * E2_7_2_11)</v>
      </c>
    </row>
    <row r="252" spans="1:12" ht="43.5" x14ac:dyDescent="0.35">
      <c r="A252" s="58">
        <v>251</v>
      </c>
      <c r="B252" s="58" t="s">
        <v>7481</v>
      </c>
      <c r="C252" s="58" t="str">
        <f t="shared" si="30"/>
        <v>E2_7_2_3_mRNA : E2_7_2_3_mRNA</v>
      </c>
      <c r="D252" s="58" t="str">
        <f t="shared" si="31"/>
        <v>E2_7_2_3 : E2_7_2_3</v>
      </c>
      <c r="E252" s="58" t="str">
        <f t="shared" si="32"/>
        <v>E2_7_2_3_mRNA : 0</v>
      </c>
      <c r="F252" s="58" t="str">
        <f t="shared" si="33"/>
        <v xml:space="preserve">E2_7_2_3 : 0 </v>
      </c>
      <c r="G252" s="58" t="str">
        <f t="shared" si="35"/>
        <v>E2_7_2_3_kcat : 13.7</v>
      </c>
      <c r="H252" s="58" t="str">
        <f t="shared" si="36"/>
        <v>E2_7_2_3_km : 1</v>
      </c>
      <c r="I252" s="43" t="str">
        <f t="shared" si="34"/>
        <v>0.00292 - (0.0093 * E2_7_2_3_mRNA)</v>
      </c>
      <c r="J252" s="43" t="str">
        <f t="shared" si="37"/>
        <v>(0.278 * E2_7_2_3_mRNA)-(0.00000278 * E2_7_2_3)</v>
      </c>
      <c r="K252" s="43" t="str">
        <f t="shared" si="38"/>
        <v>mRNA251: -&gt; E2_7_2_3_mRNA | 0.00292 - (0.0093 * E2_7_2_3_mRNA)</v>
      </c>
      <c r="L252" s="43" t="str">
        <f t="shared" si="39"/>
        <v>Peptide251: -&gt; E2_7_2_3 | (0.278 * E2_7_2_3_mRNA)-(0.00000278 * E2_7_2_3)</v>
      </c>
    </row>
    <row r="253" spans="1:12" ht="43.5" x14ac:dyDescent="0.35">
      <c r="A253" s="58">
        <v>252</v>
      </c>
      <c r="B253" s="58" t="s">
        <v>7482</v>
      </c>
      <c r="C253" s="58" t="str">
        <f t="shared" si="30"/>
        <v>E2_7_2_4_mRNA : E2_7_2_4_mRNA</v>
      </c>
      <c r="D253" s="58" t="str">
        <f t="shared" si="31"/>
        <v>E2_7_2_4 : E2_7_2_4</v>
      </c>
      <c r="E253" s="58" t="str">
        <f t="shared" si="32"/>
        <v>E2_7_2_4_mRNA : 0</v>
      </c>
      <c r="F253" s="58" t="str">
        <f t="shared" si="33"/>
        <v xml:space="preserve">E2_7_2_4 : 0 </v>
      </c>
      <c r="G253" s="58" t="str">
        <f t="shared" si="35"/>
        <v>E2_7_2_4_kcat : 13.7</v>
      </c>
      <c r="H253" s="58" t="str">
        <f t="shared" si="36"/>
        <v>E2_7_2_4_km : 1</v>
      </c>
      <c r="I253" s="43" t="str">
        <f t="shared" si="34"/>
        <v>0.00292 - (0.0093 * E2_7_2_4_mRNA)</v>
      </c>
      <c r="J253" s="43" t="str">
        <f t="shared" si="37"/>
        <v>(0.278 * E2_7_2_4_mRNA)-(0.00000278 * E2_7_2_4)</v>
      </c>
      <c r="K253" s="43" t="str">
        <f t="shared" si="38"/>
        <v>mRNA252: -&gt; E2_7_2_4_mRNA | 0.00292 - (0.0093 * E2_7_2_4_mRNA)</v>
      </c>
      <c r="L253" s="43" t="str">
        <f t="shared" si="39"/>
        <v>Peptide252: -&gt; E2_7_2_4 | (0.278 * E2_7_2_4_mRNA)-(0.00000278 * E2_7_2_4)</v>
      </c>
    </row>
    <row r="254" spans="1:12" ht="43.5" x14ac:dyDescent="0.35">
      <c r="A254" s="58">
        <v>253</v>
      </c>
      <c r="B254" s="58" t="s">
        <v>7483</v>
      </c>
      <c r="C254" s="58" t="str">
        <f t="shared" si="30"/>
        <v>E2_7_2_7_mRNA : E2_7_2_7_mRNA</v>
      </c>
      <c r="D254" s="58" t="str">
        <f t="shared" si="31"/>
        <v>E2_7_2_7 : E2_7_2_7</v>
      </c>
      <c r="E254" s="58" t="str">
        <f t="shared" si="32"/>
        <v>E2_7_2_7_mRNA : 0</v>
      </c>
      <c r="F254" s="58" t="str">
        <f t="shared" si="33"/>
        <v xml:space="preserve">E2_7_2_7 : 0 </v>
      </c>
      <c r="G254" s="58" t="str">
        <f t="shared" si="35"/>
        <v>E2_7_2_7_kcat : 13.7</v>
      </c>
      <c r="H254" s="58" t="str">
        <f t="shared" si="36"/>
        <v>E2_7_2_7_km : 1</v>
      </c>
      <c r="I254" s="43" t="str">
        <f t="shared" si="34"/>
        <v>0.00292 - (0.0093 * E2_7_2_7_mRNA)</v>
      </c>
      <c r="J254" s="43" t="str">
        <f t="shared" si="37"/>
        <v>(0.278 * E2_7_2_7_mRNA)-(0.00000278 * E2_7_2_7)</v>
      </c>
      <c r="K254" s="43" t="str">
        <f t="shared" si="38"/>
        <v>mRNA253: -&gt; E2_7_2_7_mRNA | 0.00292 - (0.0093 * E2_7_2_7_mRNA)</v>
      </c>
      <c r="L254" s="43" t="str">
        <f t="shared" si="39"/>
        <v>Peptide253: -&gt; E2_7_2_7 | (0.278 * E2_7_2_7_mRNA)-(0.00000278 * E2_7_2_7)</v>
      </c>
    </row>
    <row r="255" spans="1:12" ht="43.5" x14ac:dyDescent="0.35">
      <c r="A255" s="58">
        <v>254</v>
      </c>
      <c r="B255" s="58" t="s">
        <v>7484</v>
      </c>
      <c r="C255" s="58" t="str">
        <f t="shared" si="30"/>
        <v>E2_7_2_8_mRNA : E2_7_2_8_mRNA</v>
      </c>
      <c r="D255" s="58" t="str">
        <f t="shared" si="31"/>
        <v>E2_7_2_8 : E2_7_2_8</v>
      </c>
      <c r="E255" s="58" t="str">
        <f t="shared" si="32"/>
        <v>E2_7_2_8_mRNA : 0</v>
      </c>
      <c r="F255" s="58" t="str">
        <f t="shared" si="33"/>
        <v xml:space="preserve">E2_7_2_8 : 0 </v>
      </c>
      <c r="G255" s="58" t="str">
        <f t="shared" si="35"/>
        <v>E2_7_2_8_kcat : 13.7</v>
      </c>
      <c r="H255" s="58" t="str">
        <f t="shared" si="36"/>
        <v>E2_7_2_8_km : 1</v>
      </c>
      <c r="I255" s="43" t="str">
        <f t="shared" si="34"/>
        <v>0.00292 - (0.0093 * E2_7_2_8_mRNA)</v>
      </c>
      <c r="J255" s="43" t="str">
        <f t="shared" si="37"/>
        <v>(0.278 * E2_7_2_8_mRNA)-(0.00000278 * E2_7_2_8)</v>
      </c>
      <c r="K255" s="43" t="str">
        <f t="shared" si="38"/>
        <v>mRNA254: -&gt; E2_7_2_8_mRNA | 0.00292 - (0.0093 * E2_7_2_8_mRNA)</v>
      </c>
      <c r="L255" s="43" t="str">
        <f t="shared" si="39"/>
        <v>Peptide254: -&gt; E2_7_2_8 | (0.278 * E2_7_2_8_mRNA)-(0.00000278 * E2_7_2_8)</v>
      </c>
    </row>
    <row r="256" spans="1:12" ht="43.5" x14ac:dyDescent="0.35">
      <c r="A256" s="58">
        <v>255</v>
      </c>
      <c r="B256" s="58" t="s">
        <v>7485</v>
      </c>
      <c r="C256" s="58" t="str">
        <f t="shared" si="30"/>
        <v>E2_7_3_9_mRNA : E2_7_3_9_mRNA</v>
      </c>
      <c r="D256" s="58" t="str">
        <f t="shared" si="31"/>
        <v>E2_7_3_9 : E2_7_3_9</v>
      </c>
      <c r="E256" s="58" t="str">
        <f t="shared" si="32"/>
        <v>E2_7_3_9_mRNA : 0</v>
      </c>
      <c r="F256" s="58" t="str">
        <f t="shared" si="33"/>
        <v xml:space="preserve">E2_7_3_9 : 0 </v>
      </c>
      <c r="G256" s="58" t="str">
        <f t="shared" si="35"/>
        <v>E2_7_3_9_kcat : 13.7</v>
      </c>
      <c r="H256" s="58" t="str">
        <f t="shared" si="36"/>
        <v>E2_7_3_9_km : 1</v>
      </c>
      <c r="I256" s="43" t="str">
        <f t="shared" si="34"/>
        <v>0.00292 - (0.0093 * E2_7_3_9_mRNA)</v>
      </c>
      <c r="J256" s="43" t="str">
        <f t="shared" si="37"/>
        <v>(0.278 * E2_7_3_9_mRNA)-(0.00000278 * E2_7_3_9)</v>
      </c>
      <c r="K256" s="43" t="str">
        <f t="shared" si="38"/>
        <v>mRNA255: -&gt; E2_7_3_9_mRNA | 0.00292 - (0.0093 * E2_7_3_9_mRNA)</v>
      </c>
      <c r="L256" s="43" t="str">
        <f t="shared" si="39"/>
        <v>Peptide255: -&gt; E2_7_3_9 | (0.278 * E2_7_3_9_mRNA)-(0.00000278 * E2_7_3_9)</v>
      </c>
    </row>
    <row r="257" spans="1:12" ht="43.5" x14ac:dyDescent="0.35">
      <c r="A257" s="58">
        <v>256</v>
      </c>
      <c r="B257" s="58" t="s">
        <v>7486</v>
      </c>
      <c r="C257" s="58" t="str">
        <f t="shared" si="30"/>
        <v>E2_7_4_16_mRNA : E2_7_4_16_mRNA</v>
      </c>
      <c r="D257" s="58" t="str">
        <f t="shared" si="31"/>
        <v>E2_7_4_16 : E2_7_4_16</v>
      </c>
      <c r="E257" s="58" t="str">
        <f t="shared" si="32"/>
        <v>E2_7_4_16_mRNA : 0</v>
      </c>
      <c r="F257" s="58" t="str">
        <f t="shared" si="33"/>
        <v xml:space="preserve">E2_7_4_16 : 0 </v>
      </c>
      <c r="G257" s="58" t="str">
        <f t="shared" si="35"/>
        <v>E2_7_4_16_kcat : 13.7</v>
      </c>
      <c r="H257" s="58" t="str">
        <f t="shared" si="36"/>
        <v>E2_7_4_16_km : 1</v>
      </c>
      <c r="I257" s="43" t="str">
        <f t="shared" si="34"/>
        <v>0.00292 - (0.0093 * E2_7_4_16_mRNA)</v>
      </c>
      <c r="J257" s="43" t="str">
        <f t="shared" si="37"/>
        <v>(0.278 * E2_7_4_16_mRNA)-(0.00000278 * E2_7_4_16)</v>
      </c>
      <c r="K257" s="43" t="str">
        <f t="shared" si="38"/>
        <v>mRNA256: -&gt; E2_7_4_16_mRNA | 0.00292 - (0.0093 * E2_7_4_16_mRNA)</v>
      </c>
      <c r="L257" s="43" t="str">
        <f t="shared" si="39"/>
        <v>Peptide256: -&gt; E2_7_4_16 | (0.278 * E2_7_4_16_mRNA)-(0.00000278 * E2_7_4_16)</v>
      </c>
    </row>
    <row r="258" spans="1:12" ht="43.5" x14ac:dyDescent="0.35">
      <c r="A258" s="58">
        <v>257</v>
      </c>
      <c r="B258" s="58" t="s">
        <v>7487</v>
      </c>
      <c r="C258" s="58" t="str">
        <f t="shared" ref="C258:C321" si="40">_xlfn.CONCAT(B258,"_mRNA : ",B258,"_mRNA")</f>
        <v>E2_7_4_22_mRNA : E2_7_4_22_mRNA</v>
      </c>
      <c r="D258" s="58" t="str">
        <f t="shared" ref="D258:D321" si="41">_xlfn.CONCAT(B258," : ",B258)</f>
        <v>E2_7_4_22 : E2_7_4_22</v>
      </c>
      <c r="E258" s="58" t="str">
        <f t="shared" ref="E258:E321" si="42">_xlfn.CONCAT(B258,"_mRNA : ", 0)</f>
        <v>E2_7_4_22_mRNA : 0</v>
      </c>
      <c r="F258" s="58" t="str">
        <f t="shared" ref="F258:F321" si="43">_xlfn.CONCAT(B258," : 0 ")</f>
        <v xml:space="preserve">E2_7_4_22 : 0 </v>
      </c>
      <c r="G258" s="58" t="str">
        <f t="shared" si="35"/>
        <v>E2_7_4_22_kcat : 13.7</v>
      </c>
      <c r="H258" s="58" t="str">
        <f t="shared" si="36"/>
        <v>E2_7_4_22_km : 1</v>
      </c>
      <c r="I258" s="43" t="str">
        <f t="shared" ref="I258:I321" si="44">_xlfn.CONCAT("0.00292 - (0.0093 * ",B258,"_mRNA)")</f>
        <v>0.00292 - (0.0093 * E2_7_4_22_mRNA)</v>
      </c>
      <c r="J258" s="43" t="str">
        <f t="shared" si="37"/>
        <v>(0.278 * E2_7_4_22_mRNA)-(0.00000278 * E2_7_4_22)</v>
      </c>
      <c r="K258" s="43" t="str">
        <f t="shared" si="38"/>
        <v>mRNA257: -&gt; E2_7_4_22_mRNA | 0.00292 - (0.0093 * E2_7_4_22_mRNA)</v>
      </c>
      <c r="L258" s="43" t="str">
        <f t="shared" si="39"/>
        <v>Peptide257: -&gt; E2_7_4_22 | (0.278 * E2_7_4_22_mRNA)-(0.00000278 * E2_7_4_22)</v>
      </c>
    </row>
    <row r="259" spans="1:12" ht="43.5" x14ac:dyDescent="0.35">
      <c r="A259" s="58">
        <v>258</v>
      </c>
      <c r="B259" s="58" t="s">
        <v>7488</v>
      </c>
      <c r="C259" s="58" t="str">
        <f t="shared" si="40"/>
        <v>E2_7_4_25_mRNA : E2_7_4_25_mRNA</v>
      </c>
      <c r="D259" s="58" t="str">
        <f t="shared" si="41"/>
        <v>E2_7_4_25 : E2_7_4_25</v>
      </c>
      <c r="E259" s="58" t="str">
        <f t="shared" si="42"/>
        <v>E2_7_4_25_mRNA : 0</v>
      </c>
      <c r="F259" s="58" t="str">
        <f t="shared" si="43"/>
        <v xml:space="preserve">E2_7_4_25 : 0 </v>
      </c>
      <c r="G259" s="58" t="str">
        <f t="shared" ref="G259:G322" si="45">_xlfn.CONCAT(B259,"_kcat : ", 13.7)</f>
        <v>E2_7_4_25_kcat : 13.7</v>
      </c>
      <c r="H259" s="58" t="str">
        <f t="shared" ref="H259:H322" si="46">_xlfn.CONCAT(B259,"_km : ", 1)</f>
        <v>E2_7_4_25_km : 1</v>
      </c>
      <c r="I259" s="43" t="str">
        <f t="shared" si="44"/>
        <v>0.00292 - (0.0093 * E2_7_4_25_mRNA)</v>
      </c>
      <c r="J259" s="43" t="str">
        <f t="shared" ref="J259:J322" si="47">_xlfn.CONCAT("(0.278 * ",B259,"_mRNA)","-(0.00000278 * ",B259,")")</f>
        <v>(0.278 * E2_7_4_25_mRNA)-(0.00000278 * E2_7_4_25)</v>
      </c>
      <c r="K259" s="43" t="str">
        <f t="shared" ref="K259:K322" si="48">_xlfn.CONCAT("mRNA",A259,": -&gt; ",B259,"_mRNA | ", I259)</f>
        <v>mRNA258: -&gt; E2_7_4_25_mRNA | 0.00292 - (0.0093 * E2_7_4_25_mRNA)</v>
      </c>
      <c r="L259" s="43" t="str">
        <f t="shared" ref="L259:L322" si="49">_xlfn.CONCAT("Peptide",A259,": -&gt; ",B259," | ",J259)</f>
        <v>Peptide258: -&gt; E2_7_4_25 | (0.278 * E2_7_4_25_mRNA)-(0.00000278 * E2_7_4_25)</v>
      </c>
    </row>
    <row r="260" spans="1:12" ht="43.5" x14ac:dyDescent="0.35">
      <c r="A260" s="58">
        <v>259</v>
      </c>
      <c r="B260" s="58" t="s">
        <v>7489</v>
      </c>
      <c r="C260" s="58" t="str">
        <f t="shared" si="40"/>
        <v>E2_7_4_3_mRNA : E2_7_4_3_mRNA</v>
      </c>
      <c r="D260" s="58" t="str">
        <f t="shared" si="41"/>
        <v>E2_7_4_3 : E2_7_4_3</v>
      </c>
      <c r="E260" s="58" t="str">
        <f t="shared" si="42"/>
        <v>E2_7_4_3_mRNA : 0</v>
      </c>
      <c r="F260" s="58" t="str">
        <f t="shared" si="43"/>
        <v xml:space="preserve">E2_7_4_3 : 0 </v>
      </c>
      <c r="G260" s="58" t="str">
        <f t="shared" si="45"/>
        <v>E2_7_4_3_kcat : 13.7</v>
      </c>
      <c r="H260" s="58" t="str">
        <f t="shared" si="46"/>
        <v>E2_7_4_3_km : 1</v>
      </c>
      <c r="I260" s="43" t="str">
        <f t="shared" si="44"/>
        <v>0.00292 - (0.0093 * E2_7_4_3_mRNA)</v>
      </c>
      <c r="J260" s="43" t="str">
        <f t="shared" si="47"/>
        <v>(0.278 * E2_7_4_3_mRNA)-(0.00000278 * E2_7_4_3)</v>
      </c>
      <c r="K260" s="43" t="str">
        <f t="shared" si="48"/>
        <v>mRNA259: -&gt; E2_7_4_3_mRNA | 0.00292 - (0.0093 * E2_7_4_3_mRNA)</v>
      </c>
      <c r="L260" s="43" t="str">
        <f t="shared" si="49"/>
        <v>Peptide259: -&gt; E2_7_4_3 | (0.278 * E2_7_4_3_mRNA)-(0.00000278 * E2_7_4_3)</v>
      </c>
    </row>
    <row r="261" spans="1:12" ht="43.5" x14ac:dyDescent="0.35">
      <c r="A261" s="58">
        <v>260</v>
      </c>
      <c r="B261" s="58" t="s">
        <v>7490</v>
      </c>
      <c r="C261" s="58" t="str">
        <f t="shared" si="40"/>
        <v>E2_7_4_6_mRNA : E2_7_4_6_mRNA</v>
      </c>
      <c r="D261" s="58" t="str">
        <f t="shared" si="41"/>
        <v>E2_7_4_6 : E2_7_4_6</v>
      </c>
      <c r="E261" s="58" t="str">
        <f t="shared" si="42"/>
        <v>E2_7_4_6_mRNA : 0</v>
      </c>
      <c r="F261" s="58" t="str">
        <f t="shared" si="43"/>
        <v xml:space="preserve">E2_7_4_6 : 0 </v>
      </c>
      <c r="G261" s="58" t="str">
        <f t="shared" si="45"/>
        <v>E2_7_4_6_kcat : 13.7</v>
      </c>
      <c r="H261" s="58" t="str">
        <f t="shared" si="46"/>
        <v>E2_7_4_6_km : 1</v>
      </c>
      <c r="I261" s="43" t="str">
        <f t="shared" si="44"/>
        <v>0.00292 - (0.0093 * E2_7_4_6_mRNA)</v>
      </c>
      <c r="J261" s="43" t="str">
        <f t="shared" si="47"/>
        <v>(0.278 * E2_7_4_6_mRNA)-(0.00000278 * E2_7_4_6)</v>
      </c>
      <c r="K261" s="43" t="str">
        <f t="shared" si="48"/>
        <v>mRNA260: -&gt; E2_7_4_6_mRNA | 0.00292 - (0.0093 * E2_7_4_6_mRNA)</v>
      </c>
      <c r="L261" s="43" t="str">
        <f t="shared" si="49"/>
        <v>Peptide260: -&gt; E2_7_4_6 | (0.278 * E2_7_4_6_mRNA)-(0.00000278 * E2_7_4_6)</v>
      </c>
    </row>
    <row r="262" spans="1:12" ht="43.5" x14ac:dyDescent="0.35">
      <c r="A262" s="58">
        <v>261</v>
      </c>
      <c r="B262" s="58" t="s">
        <v>7491</v>
      </c>
      <c r="C262" s="58" t="str">
        <f t="shared" si="40"/>
        <v>E2_7_4_7_mRNA : E2_7_4_7_mRNA</v>
      </c>
      <c r="D262" s="58" t="str">
        <f t="shared" si="41"/>
        <v>E2_7_4_7 : E2_7_4_7</v>
      </c>
      <c r="E262" s="58" t="str">
        <f t="shared" si="42"/>
        <v>E2_7_4_7_mRNA : 0</v>
      </c>
      <c r="F262" s="58" t="str">
        <f t="shared" si="43"/>
        <v xml:space="preserve">E2_7_4_7 : 0 </v>
      </c>
      <c r="G262" s="58" t="str">
        <f t="shared" si="45"/>
        <v>E2_7_4_7_kcat : 13.7</v>
      </c>
      <c r="H262" s="58" t="str">
        <f t="shared" si="46"/>
        <v>E2_7_4_7_km : 1</v>
      </c>
      <c r="I262" s="43" t="str">
        <f t="shared" si="44"/>
        <v>0.00292 - (0.0093 * E2_7_4_7_mRNA)</v>
      </c>
      <c r="J262" s="43" t="str">
        <f t="shared" si="47"/>
        <v>(0.278 * E2_7_4_7_mRNA)-(0.00000278 * E2_7_4_7)</v>
      </c>
      <c r="K262" s="43" t="str">
        <f t="shared" si="48"/>
        <v>mRNA261: -&gt; E2_7_4_7_mRNA | 0.00292 - (0.0093 * E2_7_4_7_mRNA)</v>
      </c>
      <c r="L262" s="43" t="str">
        <f t="shared" si="49"/>
        <v>Peptide261: -&gt; E2_7_4_7 | (0.278 * E2_7_4_7_mRNA)-(0.00000278 * E2_7_4_7)</v>
      </c>
    </row>
    <row r="263" spans="1:12" ht="43.5" x14ac:dyDescent="0.35">
      <c r="A263" s="58">
        <v>262</v>
      </c>
      <c r="B263" s="58" t="s">
        <v>7492</v>
      </c>
      <c r="C263" s="58" t="str">
        <f t="shared" si="40"/>
        <v>E2_7_4_8_mRNA : E2_7_4_8_mRNA</v>
      </c>
      <c r="D263" s="58" t="str">
        <f t="shared" si="41"/>
        <v>E2_7_4_8 : E2_7_4_8</v>
      </c>
      <c r="E263" s="58" t="str">
        <f t="shared" si="42"/>
        <v>E2_7_4_8_mRNA : 0</v>
      </c>
      <c r="F263" s="58" t="str">
        <f t="shared" si="43"/>
        <v xml:space="preserve">E2_7_4_8 : 0 </v>
      </c>
      <c r="G263" s="58" t="str">
        <f t="shared" si="45"/>
        <v>E2_7_4_8_kcat : 13.7</v>
      </c>
      <c r="H263" s="58" t="str">
        <f t="shared" si="46"/>
        <v>E2_7_4_8_km : 1</v>
      </c>
      <c r="I263" s="43" t="str">
        <f t="shared" si="44"/>
        <v>0.00292 - (0.0093 * E2_7_4_8_mRNA)</v>
      </c>
      <c r="J263" s="43" t="str">
        <f t="shared" si="47"/>
        <v>(0.278 * E2_7_4_8_mRNA)-(0.00000278 * E2_7_4_8)</v>
      </c>
      <c r="K263" s="43" t="str">
        <f t="shared" si="48"/>
        <v>mRNA262: -&gt; E2_7_4_8_mRNA | 0.00292 - (0.0093 * E2_7_4_8_mRNA)</v>
      </c>
      <c r="L263" s="43" t="str">
        <f t="shared" si="49"/>
        <v>Peptide262: -&gt; E2_7_4_8 | (0.278 * E2_7_4_8_mRNA)-(0.00000278 * E2_7_4_8)</v>
      </c>
    </row>
    <row r="264" spans="1:12" ht="43.5" x14ac:dyDescent="0.35">
      <c r="A264" s="58">
        <v>263</v>
      </c>
      <c r="B264" s="58" t="s">
        <v>7493</v>
      </c>
      <c r="C264" s="58" t="str">
        <f t="shared" si="40"/>
        <v>E2_7_4_9_mRNA : E2_7_4_9_mRNA</v>
      </c>
      <c r="D264" s="58" t="str">
        <f t="shared" si="41"/>
        <v>E2_7_4_9 : E2_7_4_9</v>
      </c>
      <c r="E264" s="58" t="str">
        <f t="shared" si="42"/>
        <v>E2_7_4_9_mRNA : 0</v>
      </c>
      <c r="F264" s="58" t="str">
        <f t="shared" si="43"/>
        <v xml:space="preserve">E2_7_4_9 : 0 </v>
      </c>
      <c r="G264" s="58" t="str">
        <f t="shared" si="45"/>
        <v>E2_7_4_9_kcat : 13.7</v>
      </c>
      <c r="H264" s="58" t="str">
        <f t="shared" si="46"/>
        <v>E2_7_4_9_km : 1</v>
      </c>
      <c r="I264" s="43" t="str">
        <f t="shared" si="44"/>
        <v>0.00292 - (0.0093 * E2_7_4_9_mRNA)</v>
      </c>
      <c r="J264" s="43" t="str">
        <f t="shared" si="47"/>
        <v>(0.278 * E2_7_4_9_mRNA)-(0.00000278 * E2_7_4_9)</v>
      </c>
      <c r="K264" s="43" t="str">
        <f t="shared" si="48"/>
        <v>mRNA263: -&gt; E2_7_4_9_mRNA | 0.00292 - (0.0093 * E2_7_4_9_mRNA)</v>
      </c>
      <c r="L264" s="43" t="str">
        <f t="shared" si="49"/>
        <v>Peptide263: -&gt; E2_7_4_9 | (0.278 * E2_7_4_9_mRNA)-(0.00000278 * E2_7_4_9)</v>
      </c>
    </row>
    <row r="265" spans="1:12" ht="43.5" x14ac:dyDescent="0.35">
      <c r="A265" s="58">
        <v>264</v>
      </c>
      <c r="B265" s="58" t="s">
        <v>7494</v>
      </c>
      <c r="C265" s="58" t="str">
        <f t="shared" si="40"/>
        <v>E2_7_6_1_mRNA : E2_7_6_1_mRNA</v>
      </c>
      <c r="D265" s="58" t="str">
        <f t="shared" si="41"/>
        <v>E2_7_6_1 : E2_7_6_1</v>
      </c>
      <c r="E265" s="58" t="str">
        <f t="shared" si="42"/>
        <v>E2_7_6_1_mRNA : 0</v>
      </c>
      <c r="F265" s="58" t="str">
        <f t="shared" si="43"/>
        <v xml:space="preserve">E2_7_6_1 : 0 </v>
      </c>
      <c r="G265" s="58" t="str">
        <f t="shared" si="45"/>
        <v>E2_7_6_1_kcat : 13.7</v>
      </c>
      <c r="H265" s="58" t="str">
        <f t="shared" si="46"/>
        <v>E2_7_6_1_km : 1</v>
      </c>
      <c r="I265" s="43" t="str">
        <f t="shared" si="44"/>
        <v>0.00292 - (0.0093 * E2_7_6_1_mRNA)</v>
      </c>
      <c r="J265" s="43" t="str">
        <f t="shared" si="47"/>
        <v>(0.278 * E2_7_6_1_mRNA)-(0.00000278 * E2_7_6_1)</v>
      </c>
      <c r="K265" s="43" t="str">
        <f t="shared" si="48"/>
        <v>mRNA264: -&gt; E2_7_6_1_mRNA | 0.00292 - (0.0093 * E2_7_6_1_mRNA)</v>
      </c>
      <c r="L265" s="43" t="str">
        <f t="shared" si="49"/>
        <v>Peptide264: -&gt; E2_7_6_1 | (0.278 * E2_7_6_1_mRNA)-(0.00000278 * E2_7_6_1)</v>
      </c>
    </row>
    <row r="266" spans="1:12" ht="43.5" x14ac:dyDescent="0.35">
      <c r="A266" s="58">
        <v>265</v>
      </c>
      <c r="B266" s="58" t="s">
        <v>7495</v>
      </c>
      <c r="C266" s="58" t="str">
        <f t="shared" si="40"/>
        <v>E2_7_6_2_mRNA : E2_7_6_2_mRNA</v>
      </c>
      <c r="D266" s="58" t="str">
        <f t="shared" si="41"/>
        <v>E2_7_6_2 : E2_7_6_2</v>
      </c>
      <c r="E266" s="58" t="str">
        <f t="shared" si="42"/>
        <v>E2_7_6_2_mRNA : 0</v>
      </c>
      <c r="F266" s="58" t="str">
        <f t="shared" si="43"/>
        <v xml:space="preserve">E2_7_6_2 : 0 </v>
      </c>
      <c r="G266" s="58" t="str">
        <f t="shared" si="45"/>
        <v>E2_7_6_2_kcat : 13.7</v>
      </c>
      <c r="H266" s="58" t="str">
        <f t="shared" si="46"/>
        <v>E2_7_6_2_km : 1</v>
      </c>
      <c r="I266" s="43" t="str">
        <f t="shared" si="44"/>
        <v>0.00292 - (0.0093 * E2_7_6_2_mRNA)</v>
      </c>
      <c r="J266" s="43" t="str">
        <f t="shared" si="47"/>
        <v>(0.278 * E2_7_6_2_mRNA)-(0.00000278 * E2_7_6_2)</v>
      </c>
      <c r="K266" s="43" t="str">
        <f t="shared" si="48"/>
        <v>mRNA265: -&gt; E2_7_6_2_mRNA | 0.00292 - (0.0093 * E2_7_6_2_mRNA)</v>
      </c>
      <c r="L266" s="43" t="str">
        <f t="shared" si="49"/>
        <v>Peptide265: -&gt; E2_7_6_2 | (0.278 * E2_7_6_2_mRNA)-(0.00000278 * E2_7_6_2)</v>
      </c>
    </row>
    <row r="267" spans="1:12" ht="43.5" x14ac:dyDescent="0.35">
      <c r="A267" s="58">
        <v>266</v>
      </c>
      <c r="B267" s="58" t="s">
        <v>7496</v>
      </c>
      <c r="C267" s="58" t="str">
        <f t="shared" si="40"/>
        <v>E2_7_6_3_mRNA : E2_7_6_3_mRNA</v>
      </c>
      <c r="D267" s="58" t="str">
        <f t="shared" si="41"/>
        <v>E2_7_6_3 : E2_7_6_3</v>
      </c>
      <c r="E267" s="58" t="str">
        <f t="shared" si="42"/>
        <v>E2_7_6_3_mRNA : 0</v>
      </c>
      <c r="F267" s="58" t="str">
        <f t="shared" si="43"/>
        <v xml:space="preserve">E2_7_6_3 : 0 </v>
      </c>
      <c r="G267" s="58" t="str">
        <f t="shared" si="45"/>
        <v>E2_7_6_3_kcat : 13.7</v>
      </c>
      <c r="H267" s="58" t="str">
        <f t="shared" si="46"/>
        <v>E2_7_6_3_km : 1</v>
      </c>
      <c r="I267" s="43" t="str">
        <f t="shared" si="44"/>
        <v>0.00292 - (0.0093 * E2_7_6_3_mRNA)</v>
      </c>
      <c r="J267" s="43" t="str">
        <f t="shared" si="47"/>
        <v>(0.278 * E2_7_6_3_mRNA)-(0.00000278 * E2_7_6_3)</v>
      </c>
      <c r="K267" s="43" t="str">
        <f t="shared" si="48"/>
        <v>mRNA266: -&gt; E2_7_6_3_mRNA | 0.00292 - (0.0093 * E2_7_6_3_mRNA)</v>
      </c>
      <c r="L267" s="43" t="str">
        <f t="shared" si="49"/>
        <v>Peptide266: -&gt; E2_7_6_3 | (0.278 * E2_7_6_3_mRNA)-(0.00000278 * E2_7_6_3)</v>
      </c>
    </row>
    <row r="268" spans="1:12" ht="43.5" x14ac:dyDescent="0.35">
      <c r="A268" s="58">
        <v>267</v>
      </c>
      <c r="B268" s="58" t="s">
        <v>7497</v>
      </c>
      <c r="C268" s="58" t="str">
        <f t="shared" si="40"/>
        <v>E2_7_6_5_mRNA : E2_7_6_5_mRNA</v>
      </c>
      <c r="D268" s="58" t="str">
        <f t="shared" si="41"/>
        <v>E2_7_6_5 : E2_7_6_5</v>
      </c>
      <c r="E268" s="58" t="str">
        <f t="shared" si="42"/>
        <v>E2_7_6_5_mRNA : 0</v>
      </c>
      <c r="F268" s="58" t="str">
        <f t="shared" si="43"/>
        <v xml:space="preserve">E2_7_6_5 : 0 </v>
      </c>
      <c r="G268" s="58" t="str">
        <f t="shared" si="45"/>
        <v>E2_7_6_5_kcat : 13.7</v>
      </c>
      <c r="H268" s="58" t="str">
        <f t="shared" si="46"/>
        <v>E2_7_6_5_km : 1</v>
      </c>
      <c r="I268" s="43" t="str">
        <f t="shared" si="44"/>
        <v>0.00292 - (0.0093 * E2_7_6_5_mRNA)</v>
      </c>
      <c r="J268" s="43" t="str">
        <f t="shared" si="47"/>
        <v>(0.278 * E2_7_6_5_mRNA)-(0.00000278 * E2_7_6_5)</v>
      </c>
      <c r="K268" s="43" t="str">
        <f t="shared" si="48"/>
        <v>mRNA267: -&gt; E2_7_6_5_mRNA | 0.00292 - (0.0093 * E2_7_6_5_mRNA)</v>
      </c>
      <c r="L268" s="43" t="str">
        <f t="shared" si="49"/>
        <v>Peptide267: -&gt; E2_7_6_5 | (0.278 * E2_7_6_5_mRNA)-(0.00000278 * E2_7_6_5)</v>
      </c>
    </row>
    <row r="269" spans="1:12" ht="43.5" x14ac:dyDescent="0.35">
      <c r="A269" s="58">
        <v>268</v>
      </c>
      <c r="B269" s="58" t="s">
        <v>7498</v>
      </c>
      <c r="C269" s="58" t="str">
        <f t="shared" si="40"/>
        <v>E2_7_7_12_mRNA : E2_7_7_12_mRNA</v>
      </c>
      <c r="D269" s="58" t="str">
        <f t="shared" si="41"/>
        <v>E2_7_7_12 : E2_7_7_12</v>
      </c>
      <c r="E269" s="58" t="str">
        <f t="shared" si="42"/>
        <v>E2_7_7_12_mRNA : 0</v>
      </c>
      <c r="F269" s="58" t="str">
        <f t="shared" si="43"/>
        <v xml:space="preserve">E2_7_7_12 : 0 </v>
      </c>
      <c r="G269" s="58" t="str">
        <f t="shared" si="45"/>
        <v>E2_7_7_12_kcat : 13.7</v>
      </c>
      <c r="H269" s="58" t="str">
        <f t="shared" si="46"/>
        <v>E2_7_7_12_km : 1</v>
      </c>
      <c r="I269" s="43" t="str">
        <f t="shared" si="44"/>
        <v>0.00292 - (0.0093 * E2_7_7_12_mRNA)</v>
      </c>
      <c r="J269" s="43" t="str">
        <f t="shared" si="47"/>
        <v>(0.278 * E2_7_7_12_mRNA)-(0.00000278 * E2_7_7_12)</v>
      </c>
      <c r="K269" s="43" t="str">
        <f t="shared" si="48"/>
        <v>mRNA268: -&gt; E2_7_7_12_mRNA | 0.00292 - (0.0093 * E2_7_7_12_mRNA)</v>
      </c>
      <c r="L269" s="43" t="str">
        <f t="shared" si="49"/>
        <v>Peptide268: -&gt; E2_7_7_12 | (0.278 * E2_7_7_12_mRNA)-(0.00000278 * E2_7_7_12)</v>
      </c>
    </row>
    <row r="270" spans="1:12" ht="43.5" x14ac:dyDescent="0.35">
      <c r="A270" s="58">
        <v>269</v>
      </c>
      <c r="B270" s="58" t="s">
        <v>7499</v>
      </c>
      <c r="C270" s="58" t="str">
        <f t="shared" si="40"/>
        <v>E2_7_7_18_mRNA : E2_7_7_18_mRNA</v>
      </c>
      <c r="D270" s="58" t="str">
        <f t="shared" si="41"/>
        <v>E2_7_7_18 : E2_7_7_18</v>
      </c>
      <c r="E270" s="58" t="str">
        <f t="shared" si="42"/>
        <v>E2_7_7_18_mRNA : 0</v>
      </c>
      <c r="F270" s="58" t="str">
        <f t="shared" si="43"/>
        <v xml:space="preserve">E2_7_7_18 : 0 </v>
      </c>
      <c r="G270" s="58" t="str">
        <f t="shared" si="45"/>
        <v>E2_7_7_18_kcat : 13.7</v>
      </c>
      <c r="H270" s="58" t="str">
        <f t="shared" si="46"/>
        <v>E2_7_7_18_km : 1</v>
      </c>
      <c r="I270" s="43" t="str">
        <f t="shared" si="44"/>
        <v>0.00292 - (0.0093 * E2_7_7_18_mRNA)</v>
      </c>
      <c r="J270" s="43" t="str">
        <f t="shared" si="47"/>
        <v>(0.278 * E2_7_7_18_mRNA)-(0.00000278 * E2_7_7_18)</v>
      </c>
      <c r="K270" s="43" t="str">
        <f t="shared" si="48"/>
        <v>mRNA269: -&gt; E2_7_7_18_mRNA | 0.00292 - (0.0093 * E2_7_7_18_mRNA)</v>
      </c>
      <c r="L270" s="43" t="str">
        <f t="shared" si="49"/>
        <v>Peptide269: -&gt; E2_7_7_18 | (0.278 * E2_7_7_18_mRNA)-(0.00000278 * E2_7_7_18)</v>
      </c>
    </row>
    <row r="271" spans="1:12" ht="43.5" x14ac:dyDescent="0.35">
      <c r="A271" s="58">
        <v>270</v>
      </c>
      <c r="B271" s="58" t="s">
        <v>7500</v>
      </c>
      <c r="C271" s="58" t="str">
        <f t="shared" si="40"/>
        <v>E2_7_7_2_mRNA : E2_7_7_2_mRNA</v>
      </c>
      <c r="D271" s="58" t="str">
        <f t="shared" si="41"/>
        <v>E2_7_7_2 : E2_7_7_2</v>
      </c>
      <c r="E271" s="58" t="str">
        <f t="shared" si="42"/>
        <v>E2_7_7_2_mRNA : 0</v>
      </c>
      <c r="F271" s="58" t="str">
        <f t="shared" si="43"/>
        <v xml:space="preserve">E2_7_7_2 : 0 </v>
      </c>
      <c r="G271" s="58" t="str">
        <f t="shared" si="45"/>
        <v>E2_7_7_2_kcat : 13.7</v>
      </c>
      <c r="H271" s="58" t="str">
        <f t="shared" si="46"/>
        <v>E2_7_7_2_km : 1</v>
      </c>
      <c r="I271" s="43" t="str">
        <f t="shared" si="44"/>
        <v>0.00292 - (0.0093 * E2_7_7_2_mRNA)</v>
      </c>
      <c r="J271" s="43" t="str">
        <f t="shared" si="47"/>
        <v>(0.278 * E2_7_7_2_mRNA)-(0.00000278 * E2_7_7_2)</v>
      </c>
      <c r="K271" s="43" t="str">
        <f t="shared" si="48"/>
        <v>mRNA270: -&gt; E2_7_7_2_mRNA | 0.00292 - (0.0093 * E2_7_7_2_mRNA)</v>
      </c>
      <c r="L271" s="43" t="str">
        <f t="shared" si="49"/>
        <v>Peptide270: -&gt; E2_7_7_2 | (0.278 * E2_7_7_2_mRNA)-(0.00000278 * E2_7_7_2)</v>
      </c>
    </row>
    <row r="272" spans="1:12" ht="43.5" x14ac:dyDescent="0.35">
      <c r="A272" s="58">
        <v>271</v>
      </c>
      <c r="B272" s="58" t="s">
        <v>7501</v>
      </c>
      <c r="C272" s="58" t="str">
        <f t="shared" si="40"/>
        <v>E2_7_7_23_mRNA : E2_7_7_23_mRNA</v>
      </c>
      <c r="D272" s="58" t="str">
        <f t="shared" si="41"/>
        <v>E2_7_7_23 : E2_7_7_23</v>
      </c>
      <c r="E272" s="58" t="str">
        <f t="shared" si="42"/>
        <v>E2_7_7_23_mRNA : 0</v>
      </c>
      <c r="F272" s="58" t="str">
        <f t="shared" si="43"/>
        <v xml:space="preserve">E2_7_7_23 : 0 </v>
      </c>
      <c r="G272" s="58" t="str">
        <f t="shared" si="45"/>
        <v>E2_7_7_23_kcat : 13.7</v>
      </c>
      <c r="H272" s="58" t="str">
        <f t="shared" si="46"/>
        <v>E2_7_7_23_km : 1</v>
      </c>
      <c r="I272" s="43" t="str">
        <f t="shared" si="44"/>
        <v>0.00292 - (0.0093 * E2_7_7_23_mRNA)</v>
      </c>
      <c r="J272" s="43" t="str">
        <f t="shared" si="47"/>
        <v>(0.278 * E2_7_7_23_mRNA)-(0.00000278 * E2_7_7_23)</v>
      </c>
      <c r="K272" s="43" t="str">
        <f t="shared" si="48"/>
        <v>mRNA271: -&gt; E2_7_7_23_mRNA | 0.00292 - (0.0093 * E2_7_7_23_mRNA)</v>
      </c>
      <c r="L272" s="43" t="str">
        <f t="shared" si="49"/>
        <v>Peptide271: -&gt; E2_7_7_23 | (0.278 * E2_7_7_23_mRNA)-(0.00000278 * E2_7_7_23)</v>
      </c>
    </row>
    <row r="273" spans="1:12" ht="43.5" x14ac:dyDescent="0.35">
      <c r="A273" s="58">
        <v>272</v>
      </c>
      <c r="B273" s="58" t="s">
        <v>7502</v>
      </c>
      <c r="C273" s="58" t="str">
        <f t="shared" si="40"/>
        <v>E2_7_7_27_mRNA : E2_7_7_27_mRNA</v>
      </c>
      <c r="D273" s="58" t="str">
        <f t="shared" si="41"/>
        <v>E2_7_7_27 : E2_7_7_27</v>
      </c>
      <c r="E273" s="58" t="str">
        <f t="shared" si="42"/>
        <v>E2_7_7_27_mRNA : 0</v>
      </c>
      <c r="F273" s="58" t="str">
        <f t="shared" si="43"/>
        <v xml:space="preserve">E2_7_7_27 : 0 </v>
      </c>
      <c r="G273" s="58" t="str">
        <f t="shared" si="45"/>
        <v>E2_7_7_27_kcat : 13.7</v>
      </c>
      <c r="H273" s="58" t="str">
        <f t="shared" si="46"/>
        <v>E2_7_7_27_km : 1</v>
      </c>
      <c r="I273" s="43" t="str">
        <f t="shared" si="44"/>
        <v>0.00292 - (0.0093 * E2_7_7_27_mRNA)</v>
      </c>
      <c r="J273" s="43" t="str">
        <f t="shared" si="47"/>
        <v>(0.278 * E2_7_7_27_mRNA)-(0.00000278 * E2_7_7_27)</v>
      </c>
      <c r="K273" s="43" t="str">
        <f t="shared" si="48"/>
        <v>mRNA272: -&gt; E2_7_7_27_mRNA | 0.00292 - (0.0093 * E2_7_7_27_mRNA)</v>
      </c>
      <c r="L273" s="43" t="str">
        <f t="shared" si="49"/>
        <v>Peptide272: -&gt; E2_7_7_27 | (0.278 * E2_7_7_27_mRNA)-(0.00000278 * E2_7_7_27)</v>
      </c>
    </row>
    <row r="274" spans="1:12" ht="43.5" x14ac:dyDescent="0.35">
      <c r="A274" s="58">
        <v>273</v>
      </c>
      <c r="B274" s="58" t="s">
        <v>7503</v>
      </c>
      <c r="C274" s="58" t="str">
        <f t="shared" si="40"/>
        <v>E2_7_7_3_mRNA : E2_7_7_3_mRNA</v>
      </c>
      <c r="D274" s="58" t="str">
        <f t="shared" si="41"/>
        <v>E2_7_7_3 : E2_7_7_3</v>
      </c>
      <c r="E274" s="58" t="str">
        <f t="shared" si="42"/>
        <v>E2_7_7_3_mRNA : 0</v>
      </c>
      <c r="F274" s="58" t="str">
        <f t="shared" si="43"/>
        <v xml:space="preserve">E2_7_7_3 : 0 </v>
      </c>
      <c r="G274" s="58" t="str">
        <f t="shared" si="45"/>
        <v>E2_7_7_3_kcat : 13.7</v>
      </c>
      <c r="H274" s="58" t="str">
        <f t="shared" si="46"/>
        <v>E2_7_7_3_km : 1</v>
      </c>
      <c r="I274" s="43" t="str">
        <f t="shared" si="44"/>
        <v>0.00292 - (0.0093 * E2_7_7_3_mRNA)</v>
      </c>
      <c r="J274" s="43" t="str">
        <f t="shared" si="47"/>
        <v>(0.278 * E2_7_7_3_mRNA)-(0.00000278 * E2_7_7_3)</v>
      </c>
      <c r="K274" s="43" t="str">
        <f t="shared" si="48"/>
        <v>mRNA273: -&gt; E2_7_7_3_mRNA | 0.00292 - (0.0093 * E2_7_7_3_mRNA)</v>
      </c>
      <c r="L274" s="43" t="str">
        <f t="shared" si="49"/>
        <v>Peptide273: -&gt; E2_7_7_3 | (0.278 * E2_7_7_3_mRNA)-(0.00000278 * E2_7_7_3)</v>
      </c>
    </row>
    <row r="275" spans="1:12" ht="43.5" x14ac:dyDescent="0.35">
      <c r="A275" s="58">
        <v>274</v>
      </c>
      <c r="B275" s="58" t="s">
        <v>7504</v>
      </c>
      <c r="C275" s="58" t="str">
        <f t="shared" si="40"/>
        <v>E2_7_7_39_mRNA : E2_7_7_39_mRNA</v>
      </c>
      <c r="D275" s="58" t="str">
        <f t="shared" si="41"/>
        <v>E2_7_7_39 : E2_7_7_39</v>
      </c>
      <c r="E275" s="58" t="str">
        <f t="shared" si="42"/>
        <v>E2_7_7_39_mRNA : 0</v>
      </c>
      <c r="F275" s="58" t="str">
        <f t="shared" si="43"/>
        <v xml:space="preserve">E2_7_7_39 : 0 </v>
      </c>
      <c r="G275" s="58" t="str">
        <f t="shared" si="45"/>
        <v>E2_7_7_39_kcat : 13.7</v>
      </c>
      <c r="H275" s="58" t="str">
        <f t="shared" si="46"/>
        <v>E2_7_7_39_km : 1</v>
      </c>
      <c r="I275" s="43" t="str">
        <f t="shared" si="44"/>
        <v>0.00292 - (0.0093 * E2_7_7_39_mRNA)</v>
      </c>
      <c r="J275" s="43" t="str">
        <f t="shared" si="47"/>
        <v>(0.278 * E2_7_7_39_mRNA)-(0.00000278 * E2_7_7_39)</v>
      </c>
      <c r="K275" s="43" t="str">
        <f t="shared" si="48"/>
        <v>mRNA274: -&gt; E2_7_7_39_mRNA | 0.00292 - (0.0093 * E2_7_7_39_mRNA)</v>
      </c>
      <c r="L275" s="43" t="str">
        <f t="shared" si="49"/>
        <v>Peptide274: -&gt; E2_7_7_39 | (0.278 * E2_7_7_39_mRNA)-(0.00000278 * E2_7_7_39)</v>
      </c>
    </row>
    <row r="276" spans="1:12" ht="43.5" x14ac:dyDescent="0.35">
      <c r="A276" s="58">
        <v>275</v>
      </c>
      <c r="B276" s="58" t="s">
        <v>7505</v>
      </c>
      <c r="C276" s="58" t="str">
        <f t="shared" si="40"/>
        <v>E2_7_7_4_mRNA : E2_7_7_4_mRNA</v>
      </c>
      <c r="D276" s="58" t="str">
        <f t="shared" si="41"/>
        <v>E2_7_7_4 : E2_7_7_4</v>
      </c>
      <c r="E276" s="58" t="str">
        <f t="shared" si="42"/>
        <v>E2_7_7_4_mRNA : 0</v>
      </c>
      <c r="F276" s="58" t="str">
        <f t="shared" si="43"/>
        <v xml:space="preserve">E2_7_7_4 : 0 </v>
      </c>
      <c r="G276" s="58" t="str">
        <f t="shared" si="45"/>
        <v>E2_7_7_4_kcat : 13.7</v>
      </c>
      <c r="H276" s="58" t="str">
        <f t="shared" si="46"/>
        <v>E2_7_7_4_km : 1</v>
      </c>
      <c r="I276" s="43" t="str">
        <f t="shared" si="44"/>
        <v>0.00292 - (0.0093 * E2_7_7_4_mRNA)</v>
      </c>
      <c r="J276" s="43" t="str">
        <f t="shared" si="47"/>
        <v>(0.278 * E2_7_7_4_mRNA)-(0.00000278 * E2_7_7_4)</v>
      </c>
      <c r="K276" s="43" t="str">
        <f t="shared" si="48"/>
        <v>mRNA275: -&gt; E2_7_7_4_mRNA | 0.00292 - (0.0093 * E2_7_7_4_mRNA)</v>
      </c>
      <c r="L276" s="43" t="str">
        <f t="shared" si="49"/>
        <v>Peptide275: -&gt; E2_7_7_4 | (0.278 * E2_7_7_4_mRNA)-(0.00000278 * E2_7_7_4)</v>
      </c>
    </row>
    <row r="277" spans="1:12" ht="43.5" x14ac:dyDescent="0.35">
      <c r="A277" s="58">
        <v>276</v>
      </c>
      <c r="B277" s="58" t="s">
        <v>7506</v>
      </c>
      <c r="C277" s="58" t="str">
        <f t="shared" si="40"/>
        <v>E2_7_7_41_mRNA : E2_7_7_41_mRNA</v>
      </c>
      <c r="D277" s="58" t="str">
        <f t="shared" si="41"/>
        <v>E2_7_7_41 : E2_7_7_41</v>
      </c>
      <c r="E277" s="58" t="str">
        <f t="shared" si="42"/>
        <v>E2_7_7_41_mRNA : 0</v>
      </c>
      <c r="F277" s="58" t="str">
        <f t="shared" si="43"/>
        <v xml:space="preserve">E2_7_7_41 : 0 </v>
      </c>
      <c r="G277" s="58" t="str">
        <f t="shared" si="45"/>
        <v>E2_7_7_41_kcat : 13.7</v>
      </c>
      <c r="H277" s="58" t="str">
        <f t="shared" si="46"/>
        <v>E2_7_7_41_km : 1</v>
      </c>
      <c r="I277" s="43" t="str">
        <f t="shared" si="44"/>
        <v>0.00292 - (0.0093 * E2_7_7_41_mRNA)</v>
      </c>
      <c r="J277" s="43" t="str">
        <f t="shared" si="47"/>
        <v>(0.278 * E2_7_7_41_mRNA)-(0.00000278 * E2_7_7_41)</v>
      </c>
      <c r="K277" s="43" t="str">
        <f t="shared" si="48"/>
        <v>mRNA276: -&gt; E2_7_7_41_mRNA | 0.00292 - (0.0093 * E2_7_7_41_mRNA)</v>
      </c>
      <c r="L277" s="43" t="str">
        <f t="shared" si="49"/>
        <v>Peptide276: -&gt; E2_7_7_41 | (0.278 * E2_7_7_41_mRNA)-(0.00000278 * E2_7_7_41)</v>
      </c>
    </row>
    <row r="278" spans="1:12" ht="43.5" x14ac:dyDescent="0.35">
      <c r="A278" s="58">
        <v>277</v>
      </c>
      <c r="B278" s="58" t="s">
        <v>7507</v>
      </c>
      <c r="C278" s="58" t="str">
        <f t="shared" si="40"/>
        <v>E2_7_7_56_mRNA : E2_7_7_56_mRNA</v>
      </c>
      <c r="D278" s="58" t="str">
        <f t="shared" si="41"/>
        <v>E2_7_7_56 : E2_7_7_56</v>
      </c>
      <c r="E278" s="58" t="str">
        <f t="shared" si="42"/>
        <v>E2_7_7_56_mRNA : 0</v>
      </c>
      <c r="F278" s="58" t="str">
        <f t="shared" si="43"/>
        <v xml:space="preserve">E2_7_7_56 : 0 </v>
      </c>
      <c r="G278" s="58" t="str">
        <f t="shared" si="45"/>
        <v>E2_7_7_56_kcat : 13.7</v>
      </c>
      <c r="H278" s="58" t="str">
        <f t="shared" si="46"/>
        <v>E2_7_7_56_km : 1</v>
      </c>
      <c r="I278" s="43" t="str">
        <f t="shared" si="44"/>
        <v>0.00292 - (0.0093 * E2_7_7_56_mRNA)</v>
      </c>
      <c r="J278" s="43" t="str">
        <f t="shared" si="47"/>
        <v>(0.278 * E2_7_7_56_mRNA)-(0.00000278 * E2_7_7_56)</v>
      </c>
      <c r="K278" s="43" t="str">
        <f t="shared" si="48"/>
        <v>mRNA277: -&gt; E2_7_7_56_mRNA | 0.00292 - (0.0093 * E2_7_7_56_mRNA)</v>
      </c>
      <c r="L278" s="43" t="str">
        <f t="shared" si="49"/>
        <v>Peptide277: -&gt; E2_7_7_56 | (0.278 * E2_7_7_56_mRNA)-(0.00000278 * E2_7_7_56)</v>
      </c>
    </row>
    <row r="279" spans="1:12" ht="43.5" x14ac:dyDescent="0.35">
      <c r="A279" s="58">
        <v>278</v>
      </c>
      <c r="B279" s="58" t="s">
        <v>7508</v>
      </c>
      <c r="C279" s="58" t="str">
        <f t="shared" si="40"/>
        <v>E2_7_7_6_mRNA : E2_7_7_6_mRNA</v>
      </c>
      <c r="D279" s="58" t="str">
        <f t="shared" si="41"/>
        <v>E2_7_7_6 : E2_7_7_6</v>
      </c>
      <c r="E279" s="58" t="str">
        <f t="shared" si="42"/>
        <v>E2_7_7_6_mRNA : 0</v>
      </c>
      <c r="F279" s="58" t="str">
        <f t="shared" si="43"/>
        <v xml:space="preserve">E2_7_7_6 : 0 </v>
      </c>
      <c r="G279" s="58" t="str">
        <f t="shared" si="45"/>
        <v>E2_7_7_6_kcat : 13.7</v>
      </c>
      <c r="H279" s="58" t="str">
        <f t="shared" si="46"/>
        <v>E2_7_7_6_km : 1</v>
      </c>
      <c r="I279" s="43" t="str">
        <f t="shared" si="44"/>
        <v>0.00292 - (0.0093 * E2_7_7_6_mRNA)</v>
      </c>
      <c r="J279" s="43" t="str">
        <f t="shared" si="47"/>
        <v>(0.278 * E2_7_7_6_mRNA)-(0.00000278 * E2_7_7_6)</v>
      </c>
      <c r="K279" s="43" t="str">
        <f t="shared" si="48"/>
        <v>mRNA278: -&gt; E2_7_7_6_mRNA | 0.00292 - (0.0093 * E2_7_7_6_mRNA)</v>
      </c>
      <c r="L279" s="43" t="str">
        <f t="shared" si="49"/>
        <v>Peptide278: -&gt; E2_7_7_6 | (0.278 * E2_7_7_6_mRNA)-(0.00000278 * E2_7_7_6)</v>
      </c>
    </row>
    <row r="280" spans="1:12" ht="43.5" x14ac:dyDescent="0.35">
      <c r="A280" s="58">
        <v>279</v>
      </c>
      <c r="B280" s="58" t="s">
        <v>7509</v>
      </c>
      <c r="C280" s="58" t="str">
        <f t="shared" si="40"/>
        <v>E2_7_7_60_mRNA : E2_7_7_60_mRNA</v>
      </c>
      <c r="D280" s="58" t="str">
        <f t="shared" si="41"/>
        <v>E2_7_7_60 : E2_7_7_60</v>
      </c>
      <c r="E280" s="58" t="str">
        <f t="shared" si="42"/>
        <v>E2_7_7_60_mRNA : 0</v>
      </c>
      <c r="F280" s="58" t="str">
        <f t="shared" si="43"/>
        <v xml:space="preserve">E2_7_7_60 : 0 </v>
      </c>
      <c r="G280" s="58" t="str">
        <f t="shared" si="45"/>
        <v>E2_7_7_60_kcat : 13.7</v>
      </c>
      <c r="H280" s="58" t="str">
        <f t="shared" si="46"/>
        <v>E2_7_7_60_km : 1</v>
      </c>
      <c r="I280" s="43" t="str">
        <f t="shared" si="44"/>
        <v>0.00292 - (0.0093 * E2_7_7_60_mRNA)</v>
      </c>
      <c r="J280" s="43" t="str">
        <f t="shared" si="47"/>
        <v>(0.278 * E2_7_7_60_mRNA)-(0.00000278 * E2_7_7_60)</v>
      </c>
      <c r="K280" s="43" t="str">
        <f t="shared" si="48"/>
        <v>mRNA279: -&gt; E2_7_7_60_mRNA | 0.00292 - (0.0093 * E2_7_7_60_mRNA)</v>
      </c>
      <c r="L280" s="43" t="str">
        <f t="shared" si="49"/>
        <v>Peptide279: -&gt; E2_7_7_60 | (0.278 * E2_7_7_60_mRNA)-(0.00000278 * E2_7_7_60)</v>
      </c>
    </row>
    <row r="281" spans="1:12" ht="43.5" x14ac:dyDescent="0.35">
      <c r="A281" s="58">
        <v>280</v>
      </c>
      <c r="B281" s="58" t="s">
        <v>7510</v>
      </c>
      <c r="C281" s="58" t="str">
        <f t="shared" si="40"/>
        <v>E2_7_7_65_mRNA : E2_7_7_65_mRNA</v>
      </c>
      <c r="D281" s="58" t="str">
        <f t="shared" si="41"/>
        <v>E2_7_7_65 : E2_7_7_65</v>
      </c>
      <c r="E281" s="58" t="str">
        <f t="shared" si="42"/>
        <v>E2_7_7_65_mRNA : 0</v>
      </c>
      <c r="F281" s="58" t="str">
        <f t="shared" si="43"/>
        <v xml:space="preserve">E2_7_7_65 : 0 </v>
      </c>
      <c r="G281" s="58" t="str">
        <f t="shared" si="45"/>
        <v>E2_7_7_65_kcat : 13.7</v>
      </c>
      <c r="H281" s="58" t="str">
        <f t="shared" si="46"/>
        <v>E2_7_7_65_km : 1</v>
      </c>
      <c r="I281" s="43" t="str">
        <f t="shared" si="44"/>
        <v>0.00292 - (0.0093 * E2_7_7_65_mRNA)</v>
      </c>
      <c r="J281" s="43" t="str">
        <f t="shared" si="47"/>
        <v>(0.278 * E2_7_7_65_mRNA)-(0.00000278 * E2_7_7_65)</v>
      </c>
      <c r="K281" s="43" t="str">
        <f t="shared" si="48"/>
        <v>mRNA280: -&gt; E2_7_7_65_mRNA | 0.00292 - (0.0093 * E2_7_7_65_mRNA)</v>
      </c>
      <c r="L281" s="43" t="str">
        <f t="shared" si="49"/>
        <v>Peptide280: -&gt; E2_7_7_65 | (0.278 * E2_7_7_65_mRNA)-(0.00000278 * E2_7_7_65)</v>
      </c>
    </row>
    <row r="282" spans="1:12" ht="43.5" x14ac:dyDescent="0.35">
      <c r="A282" s="58">
        <v>281</v>
      </c>
      <c r="B282" s="58" t="s">
        <v>7511</v>
      </c>
      <c r="C282" s="58" t="str">
        <f t="shared" si="40"/>
        <v>E2_7_7_7_mRNA : E2_7_7_7_mRNA</v>
      </c>
      <c r="D282" s="58" t="str">
        <f t="shared" si="41"/>
        <v>E2_7_7_7 : E2_7_7_7</v>
      </c>
      <c r="E282" s="58" t="str">
        <f t="shared" si="42"/>
        <v>E2_7_7_7_mRNA : 0</v>
      </c>
      <c r="F282" s="58" t="str">
        <f t="shared" si="43"/>
        <v xml:space="preserve">E2_7_7_7 : 0 </v>
      </c>
      <c r="G282" s="58" t="str">
        <f t="shared" si="45"/>
        <v>E2_7_7_7_kcat : 13.7</v>
      </c>
      <c r="H282" s="58" t="str">
        <f t="shared" si="46"/>
        <v>E2_7_7_7_km : 1</v>
      </c>
      <c r="I282" s="43" t="str">
        <f t="shared" si="44"/>
        <v>0.00292 - (0.0093 * E2_7_7_7_mRNA)</v>
      </c>
      <c r="J282" s="43" t="str">
        <f t="shared" si="47"/>
        <v>(0.278 * E2_7_7_7_mRNA)-(0.00000278 * E2_7_7_7)</v>
      </c>
      <c r="K282" s="43" t="str">
        <f t="shared" si="48"/>
        <v>mRNA281: -&gt; E2_7_7_7_mRNA | 0.00292 - (0.0093 * E2_7_7_7_mRNA)</v>
      </c>
      <c r="L282" s="43" t="str">
        <f t="shared" si="49"/>
        <v>Peptide281: -&gt; E2_7_7_7 | (0.278 * E2_7_7_7_mRNA)-(0.00000278 * E2_7_7_7)</v>
      </c>
    </row>
    <row r="283" spans="1:12" ht="43.5" x14ac:dyDescent="0.35">
      <c r="A283" s="58">
        <v>282</v>
      </c>
      <c r="B283" s="58" t="s">
        <v>7512</v>
      </c>
      <c r="C283" s="58" t="str">
        <f t="shared" si="40"/>
        <v>E2_7_7_72_mRNA : E2_7_7_72_mRNA</v>
      </c>
      <c r="D283" s="58" t="str">
        <f t="shared" si="41"/>
        <v>E2_7_7_72 : E2_7_7_72</v>
      </c>
      <c r="E283" s="58" t="str">
        <f t="shared" si="42"/>
        <v>E2_7_7_72_mRNA : 0</v>
      </c>
      <c r="F283" s="58" t="str">
        <f t="shared" si="43"/>
        <v xml:space="preserve">E2_7_7_72 : 0 </v>
      </c>
      <c r="G283" s="58" t="str">
        <f t="shared" si="45"/>
        <v>E2_7_7_72_kcat : 13.7</v>
      </c>
      <c r="H283" s="58" t="str">
        <f t="shared" si="46"/>
        <v>E2_7_7_72_km : 1</v>
      </c>
      <c r="I283" s="43" t="str">
        <f t="shared" si="44"/>
        <v>0.00292 - (0.0093 * E2_7_7_72_mRNA)</v>
      </c>
      <c r="J283" s="43" t="str">
        <f t="shared" si="47"/>
        <v>(0.278 * E2_7_7_72_mRNA)-(0.00000278 * E2_7_7_72)</v>
      </c>
      <c r="K283" s="43" t="str">
        <f t="shared" si="48"/>
        <v>mRNA282: -&gt; E2_7_7_72_mRNA | 0.00292 - (0.0093 * E2_7_7_72_mRNA)</v>
      </c>
      <c r="L283" s="43" t="str">
        <f t="shared" si="49"/>
        <v>Peptide282: -&gt; E2_7_7_72 | (0.278 * E2_7_7_72_mRNA)-(0.00000278 * E2_7_7_72)</v>
      </c>
    </row>
    <row r="284" spans="1:12" ht="43.5" x14ac:dyDescent="0.35">
      <c r="A284" s="58">
        <v>283</v>
      </c>
      <c r="B284" s="58" t="s">
        <v>7513</v>
      </c>
      <c r="C284" s="58" t="str">
        <f t="shared" si="40"/>
        <v>E2_7_7_73_mRNA : E2_7_7_73_mRNA</v>
      </c>
      <c r="D284" s="58" t="str">
        <f t="shared" si="41"/>
        <v>E2_7_7_73 : E2_7_7_73</v>
      </c>
      <c r="E284" s="58" t="str">
        <f t="shared" si="42"/>
        <v>E2_7_7_73_mRNA : 0</v>
      </c>
      <c r="F284" s="58" t="str">
        <f t="shared" si="43"/>
        <v xml:space="preserve">E2_7_7_73 : 0 </v>
      </c>
      <c r="G284" s="58" t="str">
        <f t="shared" si="45"/>
        <v>E2_7_7_73_kcat : 13.7</v>
      </c>
      <c r="H284" s="58" t="str">
        <f t="shared" si="46"/>
        <v>E2_7_7_73_km : 1</v>
      </c>
      <c r="I284" s="43" t="str">
        <f t="shared" si="44"/>
        <v>0.00292 - (0.0093 * E2_7_7_73_mRNA)</v>
      </c>
      <c r="J284" s="43" t="str">
        <f t="shared" si="47"/>
        <v>(0.278 * E2_7_7_73_mRNA)-(0.00000278 * E2_7_7_73)</v>
      </c>
      <c r="K284" s="43" t="str">
        <f t="shared" si="48"/>
        <v>mRNA283: -&gt; E2_7_7_73_mRNA | 0.00292 - (0.0093 * E2_7_7_73_mRNA)</v>
      </c>
      <c r="L284" s="43" t="str">
        <f t="shared" si="49"/>
        <v>Peptide283: -&gt; E2_7_7_73 | (0.278 * E2_7_7_73_mRNA)-(0.00000278 * E2_7_7_73)</v>
      </c>
    </row>
    <row r="285" spans="1:12" ht="43.5" x14ac:dyDescent="0.35">
      <c r="A285" s="58">
        <v>284</v>
      </c>
      <c r="B285" s="58" t="s">
        <v>7514</v>
      </c>
      <c r="C285" s="58" t="str">
        <f t="shared" si="40"/>
        <v>E2_7_7_77_mRNA : E2_7_7_77_mRNA</v>
      </c>
      <c r="D285" s="58" t="str">
        <f t="shared" si="41"/>
        <v>E2_7_7_77 : E2_7_7_77</v>
      </c>
      <c r="E285" s="58" t="str">
        <f t="shared" si="42"/>
        <v>E2_7_7_77_mRNA : 0</v>
      </c>
      <c r="F285" s="58" t="str">
        <f t="shared" si="43"/>
        <v xml:space="preserve">E2_7_7_77 : 0 </v>
      </c>
      <c r="G285" s="58" t="str">
        <f t="shared" si="45"/>
        <v>E2_7_7_77_kcat : 13.7</v>
      </c>
      <c r="H285" s="58" t="str">
        <f t="shared" si="46"/>
        <v>E2_7_7_77_km : 1</v>
      </c>
      <c r="I285" s="43" t="str">
        <f t="shared" si="44"/>
        <v>0.00292 - (0.0093 * E2_7_7_77_mRNA)</v>
      </c>
      <c r="J285" s="43" t="str">
        <f t="shared" si="47"/>
        <v>(0.278 * E2_7_7_77_mRNA)-(0.00000278 * E2_7_7_77)</v>
      </c>
      <c r="K285" s="43" t="str">
        <f t="shared" si="48"/>
        <v>mRNA284: -&gt; E2_7_7_77_mRNA | 0.00292 - (0.0093 * E2_7_7_77_mRNA)</v>
      </c>
      <c r="L285" s="43" t="str">
        <f t="shared" si="49"/>
        <v>Peptide284: -&gt; E2_7_7_77 | (0.278 * E2_7_7_77_mRNA)-(0.00000278 * E2_7_7_77)</v>
      </c>
    </row>
    <row r="286" spans="1:12" ht="43.5" x14ac:dyDescent="0.35">
      <c r="A286" s="58">
        <v>285</v>
      </c>
      <c r="B286" s="58" t="s">
        <v>7515</v>
      </c>
      <c r="C286" s="58" t="str">
        <f t="shared" si="40"/>
        <v>E2_7_7_8_mRNA : E2_7_7_8_mRNA</v>
      </c>
      <c r="D286" s="58" t="str">
        <f t="shared" si="41"/>
        <v>E2_7_7_8 : E2_7_7_8</v>
      </c>
      <c r="E286" s="58" t="str">
        <f t="shared" si="42"/>
        <v>E2_7_7_8_mRNA : 0</v>
      </c>
      <c r="F286" s="58" t="str">
        <f t="shared" si="43"/>
        <v xml:space="preserve">E2_7_7_8 : 0 </v>
      </c>
      <c r="G286" s="58" t="str">
        <f t="shared" si="45"/>
        <v>E2_7_7_8_kcat : 13.7</v>
      </c>
      <c r="H286" s="58" t="str">
        <f t="shared" si="46"/>
        <v>E2_7_7_8_km : 1</v>
      </c>
      <c r="I286" s="43" t="str">
        <f t="shared" si="44"/>
        <v>0.00292 - (0.0093 * E2_7_7_8_mRNA)</v>
      </c>
      <c r="J286" s="43" t="str">
        <f t="shared" si="47"/>
        <v>(0.278 * E2_7_7_8_mRNA)-(0.00000278 * E2_7_7_8)</v>
      </c>
      <c r="K286" s="43" t="str">
        <f t="shared" si="48"/>
        <v>mRNA285: -&gt; E2_7_7_8_mRNA | 0.00292 - (0.0093 * E2_7_7_8_mRNA)</v>
      </c>
      <c r="L286" s="43" t="str">
        <f t="shared" si="49"/>
        <v>Peptide285: -&gt; E2_7_7_8 | (0.278 * E2_7_7_8_mRNA)-(0.00000278 * E2_7_7_8)</v>
      </c>
    </row>
    <row r="287" spans="1:12" ht="43.5" x14ac:dyDescent="0.35">
      <c r="A287" s="58">
        <v>286</v>
      </c>
      <c r="B287" s="58" t="s">
        <v>7516</v>
      </c>
      <c r="C287" s="58" t="str">
        <f t="shared" si="40"/>
        <v>E2_7_7_85_mRNA : E2_7_7_85_mRNA</v>
      </c>
      <c r="D287" s="58" t="str">
        <f t="shared" si="41"/>
        <v>E2_7_7_85 : E2_7_7_85</v>
      </c>
      <c r="E287" s="58" t="str">
        <f t="shared" si="42"/>
        <v>E2_7_7_85_mRNA : 0</v>
      </c>
      <c r="F287" s="58" t="str">
        <f t="shared" si="43"/>
        <v xml:space="preserve">E2_7_7_85 : 0 </v>
      </c>
      <c r="G287" s="58" t="str">
        <f t="shared" si="45"/>
        <v>E2_7_7_85_kcat : 13.7</v>
      </c>
      <c r="H287" s="58" t="str">
        <f t="shared" si="46"/>
        <v>E2_7_7_85_km : 1</v>
      </c>
      <c r="I287" s="43" t="str">
        <f t="shared" si="44"/>
        <v>0.00292 - (0.0093 * E2_7_7_85_mRNA)</v>
      </c>
      <c r="J287" s="43" t="str">
        <f t="shared" si="47"/>
        <v>(0.278 * E2_7_7_85_mRNA)-(0.00000278 * E2_7_7_85)</v>
      </c>
      <c r="K287" s="43" t="str">
        <f t="shared" si="48"/>
        <v>mRNA286: -&gt; E2_7_7_85_mRNA | 0.00292 - (0.0093 * E2_7_7_85_mRNA)</v>
      </c>
      <c r="L287" s="43" t="str">
        <f t="shared" si="49"/>
        <v>Peptide286: -&gt; E2_7_7_85 | (0.278 * E2_7_7_85_mRNA)-(0.00000278 * E2_7_7_85)</v>
      </c>
    </row>
    <row r="288" spans="1:12" ht="43.5" x14ac:dyDescent="0.35">
      <c r="A288" s="58">
        <v>287</v>
      </c>
      <c r="B288" s="58" t="s">
        <v>7517</v>
      </c>
      <c r="C288" s="58" t="str">
        <f t="shared" si="40"/>
        <v>E2_7_7_87_mRNA : E2_7_7_87_mRNA</v>
      </c>
      <c r="D288" s="58" t="str">
        <f t="shared" si="41"/>
        <v>E2_7_7_87 : E2_7_7_87</v>
      </c>
      <c r="E288" s="58" t="str">
        <f t="shared" si="42"/>
        <v>E2_7_7_87_mRNA : 0</v>
      </c>
      <c r="F288" s="58" t="str">
        <f t="shared" si="43"/>
        <v xml:space="preserve">E2_7_7_87 : 0 </v>
      </c>
      <c r="G288" s="58" t="str">
        <f t="shared" si="45"/>
        <v>E2_7_7_87_kcat : 13.7</v>
      </c>
      <c r="H288" s="58" t="str">
        <f t="shared" si="46"/>
        <v>E2_7_7_87_km : 1</v>
      </c>
      <c r="I288" s="43" t="str">
        <f t="shared" si="44"/>
        <v>0.00292 - (0.0093 * E2_7_7_87_mRNA)</v>
      </c>
      <c r="J288" s="43" t="str">
        <f t="shared" si="47"/>
        <v>(0.278 * E2_7_7_87_mRNA)-(0.00000278 * E2_7_7_87)</v>
      </c>
      <c r="K288" s="43" t="str">
        <f t="shared" si="48"/>
        <v>mRNA287: -&gt; E2_7_7_87_mRNA | 0.00292 - (0.0093 * E2_7_7_87_mRNA)</v>
      </c>
      <c r="L288" s="43" t="str">
        <f t="shared" si="49"/>
        <v>Peptide287: -&gt; E2_7_7_87 | (0.278 * E2_7_7_87_mRNA)-(0.00000278 * E2_7_7_87)</v>
      </c>
    </row>
    <row r="289" spans="1:12" ht="43.5" x14ac:dyDescent="0.35">
      <c r="A289" s="58">
        <v>288</v>
      </c>
      <c r="B289" s="58" t="s">
        <v>7518</v>
      </c>
      <c r="C289" s="58" t="str">
        <f t="shared" si="40"/>
        <v>E2_7_7_9_mRNA : E2_7_7_9_mRNA</v>
      </c>
      <c r="D289" s="58" t="str">
        <f t="shared" si="41"/>
        <v>E2_7_7_9 : E2_7_7_9</v>
      </c>
      <c r="E289" s="58" t="str">
        <f t="shared" si="42"/>
        <v>E2_7_7_9_mRNA : 0</v>
      </c>
      <c r="F289" s="58" t="str">
        <f t="shared" si="43"/>
        <v xml:space="preserve">E2_7_7_9 : 0 </v>
      </c>
      <c r="G289" s="58" t="str">
        <f t="shared" si="45"/>
        <v>E2_7_7_9_kcat : 13.7</v>
      </c>
      <c r="H289" s="58" t="str">
        <f t="shared" si="46"/>
        <v>E2_7_7_9_km : 1</v>
      </c>
      <c r="I289" s="43" t="str">
        <f t="shared" si="44"/>
        <v>0.00292 - (0.0093 * E2_7_7_9_mRNA)</v>
      </c>
      <c r="J289" s="43" t="str">
        <f t="shared" si="47"/>
        <v>(0.278 * E2_7_7_9_mRNA)-(0.00000278 * E2_7_7_9)</v>
      </c>
      <c r="K289" s="43" t="str">
        <f t="shared" si="48"/>
        <v>mRNA288: -&gt; E2_7_7_9_mRNA | 0.00292 - (0.0093 * E2_7_7_9_mRNA)</v>
      </c>
      <c r="L289" s="43" t="str">
        <f t="shared" si="49"/>
        <v>Peptide288: -&gt; E2_7_7_9 | (0.278 * E2_7_7_9_mRNA)-(0.00000278 * E2_7_7_9)</v>
      </c>
    </row>
    <row r="290" spans="1:12" ht="43.5" x14ac:dyDescent="0.35">
      <c r="A290" s="58">
        <v>289</v>
      </c>
      <c r="B290" s="58" t="s">
        <v>7519</v>
      </c>
      <c r="C290" s="58" t="str">
        <f t="shared" si="40"/>
        <v>E2_7_8_12_mRNA : E2_7_8_12_mRNA</v>
      </c>
      <c r="D290" s="58" t="str">
        <f t="shared" si="41"/>
        <v>E2_7_8_12 : E2_7_8_12</v>
      </c>
      <c r="E290" s="58" t="str">
        <f t="shared" si="42"/>
        <v>E2_7_8_12_mRNA : 0</v>
      </c>
      <c r="F290" s="58" t="str">
        <f t="shared" si="43"/>
        <v xml:space="preserve">E2_7_8_12 : 0 </v>
      </c>
      <c r="G290" s="58" t="str">
        <f t="shared" si="45"/>
        <v>E2_7_8_12_kcat : 13.7</v>
      </c>
      <c r="H290" s="58" t="str">
        <f t="shared" si="46"/>
        <v>E2_7_8_12_km : 1</v>
      </c>
      <c r="I290" s="43" t="str">
        <f t="shared" si="44"/>
        <v>0.00292 - (0.0093 * E2_7_8_12_mRNA)</v>
      </c>
      <c r="J290" s="43" t="str">
        <f t="shared" si="47"/>
        <v>(0.278 * E2_7_8_12_mRNA)-(0.00000278 * E2_7_8_12)</v>
      </c>
      <c r="K290" s="43" t="str">
        <f t="shared" si="48"/>
        <v>mRNA289: -&gt; E2_7_8_12_mRNA | 0.00292 - (0.0093 * E2_7_8_12_mRNA)</v>
      </c>
      <c r="L290" s="43" t="str">
        <f t="shared" si="49"/>
        <v>Peptide289: -&gt; E2_7_8_12 | (0.278 * E2_7_8_12_mRNA)-(0.00000278 * E2_7_8_12)</v>
      </c>
    </row>
    <row r="291" spans="1:12" ht="43.5" x14ac:dyDescent="0.35">
      <c r="A291" s="58">
        <v>290</v>
      </c>
      <c r="B291" s="58" t="s">
        <v>7520</v>
      </c>
      <c r="C291" s="58" t="str">
        <f t="shared" si="40"/>
        <v>E2_7_8_13_mRNA : E2_7_8_13_mRNA</v>
      </c>
      <c r="D291" s="58" t="str">
        <f t="shared" si="41"/>
        <v>E2_7_8_13 : E2_7_8_13</v>
      </c>
      <c r="E291" s="58" t="str">
        <f t="shared" si="42"/>
        <v>E2_7_8_13_mRNA : 0</v>
      </c>
      <c r="F291" s="58" t="str">
        <f t="shared" si="43"/>
        <v xml:space="preserve">E2_7_8_13 : 0 </v>
      </c>
      <c r="G291" s="58" t="str">
        <f t="shared" si="45"/>
        <v>E2_7_8_13_kcat : 13.7</v>
      </c>
      <c r="H291" s="58" t="str">
        <f t="shared" si="46"/>
        <v>E2_7_8_13_km : 1</v>
      </c>
      <c r="I291" s="43" t="str">
        <f t="shared" si="44"/>
        <v>0.00292 - (0.0093 * E2_7_8_13_mRNA)</v>
      </c>
      <c r="J291" s="43" t="str">
        <f t="shared" si="47"/>
        <v>(0.278 * E2_7_8_13_mRNA)-(0.00000278 * E2_7_8_13)</v>
      </c>
      <c r="K291" s="43" t="str">
        <f t="shared" si="48"/>
        <v>mRNA290: -&gt; E2_7_8_13_mRNA | 0.00292 - (0.0093 * E2_7_8_13_mRNA)</v>
      </c>
      <c r="L291" s="43" t="str">
        <f t="shared" si="49"/>
        <v>Peptide290: -&gt; E2_7_8_13 | (0.278 * E2_7_8_13_mRNA)-(0.00000278 * E2_7_8_13)</v>
      </c>
    </row>
    <row r="292" spans="1:12" ht="43.5" x14ac:dyDescent="0.35">
      <c r="A292" s="58">
        <v>291</v>
      </c>
      <c r="B292" s="58" t="s">
        <v>7521</v>
      </c>
      <c r="C292" s="58" t="str">
        <f t="shared" si="40"/>
        <v>E2_7_8_5_mRNA : E2_7_8_5_mRNA</v>
      </c>
      <c r="D292" s="58" t="str">
        <f t="shared" si="41"/>
        <v>E2_7_8_5 : E2_7_8_5</v>
      </c>
      <c r="E292" s="58" t="str">
        <f t="shared" si="42"/>
        <v>E2_7_8_5_mRNA : 0</v>
      </c>
      <c r="F292" s="58" t="str">
        <f t="shared" si="43"/>
        <v xml:space="preserve">E2_7_8_5 : 0 </v>
      </c>
      <c r="G292" s="58" t="str">
        <f t="shared" si="45"/>
        <v>E2_7_8_5_kcat : 13.7</v>
      </c>
      <c r="H292" s="58" t="str">
        <f t="shared" si="46"/>
        <v>E2_7_8_5_km : 1</v>
      </c>
      <c r="I292" s="43" t="str">
        <f t="shared" si="44"/>
        <v>0.00292 - (0.0093 * E2_7_8_5_mRNA)</v>
      </c>
      <c r="J292" s="43" t="str">
        <f t="shared" si="47"/>
        <v>(0.278 * E2_7_8_5_mRNA)-(0.00000278 * E2_7_8_5)</v>
      </c>
      <c r="K292" s="43" t="str">
        <f t="shared" si="48"/>
        <v>mRNA291: -&gt; E2_7_8_5_mRNA | 0.00292 - (0.0093 * E2_7_8_5_mRNA)</v>
      </c>
      <c r="L292" s="43" t="str">
        <f t="shared" si="49"/>
        <v>Peptide291: -&gt; E2_7_8_5 | (0.278 * E2_7_8_5_mRNA)-(0.00000278 * E2_7_8_5)</v>
      </c>
    </row>
    <row r="293" spans="1:12" ht="43.5" x14ac:dyDescent="0.35">
      <c r="A293" s="58">
        <v>292</v>
      </c>
      <c r="B293" s="58" t="s">
        <v>7522</v>
      </c>
      <c r="C293" s="58" t="str">
        <f t="shared" si="40"/>
        <v>E2_7_8_7_mRNA : E2_7_8_7_mRNA</v>
      </c>
      <c r="D293" s="58" t="str">
        <f t="shared" si="41"/>
        <v>E2_7_8_7 : E2_7_8_7</v>
      </c>
      <c r="E293" s="58" t="str">
        <f t="shared" si="42"/>
        <v>E2_7_8_7_mRNA : 0</v>
      </c>
      <c r="F293" s="58" t="str">
        <f t="shared" si="43"/>
        <v xml:space="preserve">E2_7_8_7 : 0 </v>
      </c>
      <c r="G293" s="58" t="str">
        <f t="shared" si="45"/>
        <v>E2_7_8_7_kcat : 13.7</v>
      </c>
      <c r="H293" s="58" t="str">
        <f t="shared" si="46"/>
        <v>E2_7_8_7_km : 1</v>
      </c>
      <c r="I293" s="43" t="str">
        <f t="shared" si="44"/>
        <v>0.00292 - (0.0093 * E2_7_8_7_mRNA)</v>
      </c>
      <c r="J293" s="43" t="str">
        <f t="shared" si="47"/>
        <v>(0.278 * E2_7_8_7_mRNA)-(0.00000278 * E2_7_8_7)</v>
      </c>
      <c r="K293" s="43" t="str">
        <f t="shared" si="48"/>
        <v>mRNA292: -&gt; E2_7_8_7_mRNA | 0.00292 - (0.0093 * E2_7_8_7_mRNA)</v>
      </c>
      <c r="L293" s="43" t="str">
        <f t="shared" si="49"/>
        <v>Peptide292: -&gt; E2_7_8_7 | (0.278 * E2_7_8_7_mRNA)-(0.00000278 * E2_7_8_7)</v>
      </c>
    </row>
    <row r="294" spans="1:12" ht="43.5" x14ac:dyDescent="0.35">
      <c r="A294" s="58">
        <v>293</v>
      </c>
      <c r="B294" s="58" t="s">
        <v>7523</v>
      </c>
      <c r="C294" s="58" t="str">
        <f t="shared" si="40"/>
        <v>E2_7_8_8_mRNA : E2_7_8_8_mRNA</v>
      </c>
      <c r="D294" s="58" t="str">
        <f t="shared" si="41"/>
        <v>E2_7_8_8 : E2_7_8_8</v>
      </c>
      <c r="E294" s="58" t="str">
        <f t="shared" si="42"/>
        <v>E2_7_8_8_mRNA : 0</v>
      </c>
      <c r="F294" s="58" t="str">
        <f t="shared" si="43"/>
        <v xml:space="preserve">E2_7_8_8 : 0 </v>
      </c>
      <c r="G294" s="58" t="str">
        <f t="shared" si="45"/>
        <v>E2_7_8_8_kcat : 13.7</v>
      </c>
      <c r="H294" s="58" t="str">
        <f t="shared" si="46"/>
        <v>E2_7_8_8_km : 1</v>
      </c>
      <c r="I294" s="43" t="str">
        <f t="shared" si="44"/>
        <v>0.00292 - (0.0093 * E2_7_8_8_mRNA)</v>
      </c>
      <c r="J294" s="43" t="str">
        <f t="shared" si="47"/>
        <v>(0.278 * E2_7_8_8_mRNA)-(0.00000278 * E2_7_8_8)</v>
      </c>
      <c r="K294" s="43" t="str">
        <f t="shared" si="48"/>
        <v>mRNA293: -&gt; E2_7_8_8_mRNA | 0.00292 - (0.0093 * E2_7_8_8_mRNA)</v>
      </c>
      <c r="L294" s="43" t="str">
        <f t="shared" si="49"/>
        <v>Peptide293: -&gt; E2_7_8_8 | (0.278 * E2_7_8_8_mRNA)-(0.00000278 * E2_7_8_8)</v>
      </c>
    </row>
    <row r="295" spans="1:12" ht="43.5" x14ac:dyDescent="0.35">
      <c r="A295" s="58">
        <v>294</v>
      </c>
      <c r="B295" s="58" t="s">
        <v>7524</v>
      </c>
      <c r="C295" s="58" t="str">
        <f t="shared" si="40"/>
        <v>E2_7_9_2_mRNA : E2_7_9_2_mRNA</v>
      </c>
      <c r="D295" s="58" t="str">
        <f t="shared" si="41"/>
        <v>E2_7_9_2 : E2_7_9_2</v>
      </c>
      <c r="E295" s="58" t="str">
        <f t="shared" si="42"/>
        <v>E2_7_9_2_mRNA : 0</v>
      </c>
      <c r="F295" s="58" t="str">
        <f t="shared" si="43"/>
        <v xml:space="preserve">E2_7_9_2 : 0 </v>
      </c>
      <c r="G295" s="58" t="str">
        <f t="shared" si="45"/>
        <v>E2_7_9_2_kcat : 13.7</v>
      </c>
      <c r="H295" s="58" t="str">
        <f t="shared" si="46"/>
        <v>E2_7_9_2_km : 1</v>
      </c>
      <c r="I295" s="43" t="str">
        <f t="shared" si="44"/>
        <v>0.00292 - (0.0093 * E2_7_9_2_mRNA)</v>
      </c>
      <c r="J295" s="43" t="str">
        <f t="shared" si="47"/>
        <v>(0.278 * E2_7_9_2_mRNA)-(0.00000278 * E2_7_9_2)</v>
      </c>
      <c r="K295" s="43" t="str">
        <f t="shared" si="48"/>
        <v>mRNA294: -&gt; E2_7_9_2_mRNA | 0.00292 - (0.0093 * E2_7_9_2_mRNA)</v>
      </c>
      <c r="L295" s="43" t="str">
        <f t="shared" si="49"/>
        <v>Peptide294: -&gt; E2_7_9_2 | (0.278 * E2_7_9_2_mRNA)-(0.00000278 * E2_7_9_2)</v>
      </c>
    </row>
    <row r="296" spans="1:12" ht="43.5" x14ac:dyDescent="0.35">
      <c r="A296" s="58">
        <v>295</v>
      </c>
      <c r="B296" s="58" t="s">
        <v>7525</v>
      </c>
      <c r="C296" s="58" t="str">
        <f t="shared" si="40"/>
        <v>E2_8_1_10_mRNA : E2_8_1_10_mRNA</v>
      </c>
      <c r="D296" s="58" t="str">
        <f t="shared" si="41"/>
        <v>E2_8_1_10 : E2_8_1_10</v>
      </c>
      <c r="E296" s="58" t="str">
        <f t="shared" si="42"/>
        <v>E2_8_1_10_mRNA : 0</v>
      </c>
      <c r="F296" s="58" t="str">
        <f t="shared" si="43"/>
        <v xml:space="preserve">E2_8_1_10 : 0 </v>
      </c>
      <c r="G296" s="58" t="str">
        <f t="shared" si="45"/>
        <v>E2_8_1_10_kcat : 13.7</v>
      </c>
      <c r="H296" s="58" t="str">
        <f t="shared" si="46"/>
        <v>E2_8_1_10_km : 1</v>
      </c>
      <c r="I296" s="43" t="str">
        <f t="shared" si="44"/>
        <v>0.00292 - (0.0093 * E2_8_1_10_mRNA)</v>
      </c>
      <c r="J296" s="43" t="str">
        <f t="shared" si="47"/>
        <v>(0.278 * E2_8_1_10_mRNA)-(0.00000278 * E2_8_1_10)</v>
      </c>
      <c r="K296" s="43" t="str">
        <f t="shared" si="48"/>
        <v>mRNA295: -&gt; E2_8_1_10_mRNA | 0.00292 - (0.0093 * E2_8_1_10_mRNA)</v>
      </c>
      <c r="L296" s="43" t="str">
        <f t="shared" si="49"/>
        <v>Peptide295: -&gt; E2_8_1_10 | (0.278 * E2_8_1_10_mRNA)-(0.00000278 * E2_8_1_10)</v>
      </c>
    </row>
    <row r="297" spans="1:12" ht="43.5" x14ac:dyDescent="0.35">
      <c r="A297" s="58">
        <v>296</v>
      </c>
      <c r="B297" s="58" t="s">
        <v>7526</v>
      </c>
      <c r="C297" s="58" t="str">
        <f t="shared" si="40"/>
        <v>E2_8_1_13_mRNA : E2_8_1_13_mRNA</v>
      </c>
      <c r="D297" s="58" t="str">
        <f t="shared" si="41"/>
        <v>E2_8_1_13 : E2_8_1_13</v>
      </c>
      <c r="E297" s="58" t="str">
        <f t="shared" si="42"/>
        <v>E2_8_1_13_mRNA : 0</v>
      </c>
      <c r="F297" s="58" t="str">
        <f t="shared" si="43"/>
        <v xml:space="preserve">E2_8_1_13 : 0 </v>
      </c>
      <c r="G297" s="58" t="str">
        <f t="shared" si="45"/>
        <v>E2_8_1_13_kcat : 13.7</v>
      </c>
      <c r="H297" s="58" t="str">
        <f t="shared" si="46"/>
        <v>E2_8_1_13_km : 1</v>
      </c>
      <c r="I297" s="43" t="str">
        <f t="shared" si="44"/>
        <v>0.00292 - (0.0093 * E2_8_1_13_mRNA)</v>
      </c>
      <c r="J297" s="43" t="str">
        <f t="shared" si="47"/>
        <v>(0.278 * E2_8_1_13_mRNA)-(0.00000278 * E2_8_1_13)</v>
      </c>
      <c r="K297" s="43" t="str">
        <f t="shared" si="48"/>
        <v>mRNA296: -&gt; E2_8_1_13_mRNA | 0.00292 - (0.0093 * E2_8_1_13_mRNA)</v>
      </c>
      <c r="L297" s="43" t="str">
        <f t="shared" si="49"/>
        <v>Peptide296: -&gt; E2_8_1_13 | (0.278 * E2_8_1_13_mRNA)-(0.00000278 * E2_8_1_13)</v>
      </c>
    </row>
    <row r="298" spans="1:12" ht="43.5" x14ac:dyDescent="0.35">
      <c r="A298" s="58">
        <v>297</v>
      </c>
      <c r="B298" s="58" t="s">
        <v>7527</v>
      </c>
      <c r="C298" s="58" t="str">
        <f t="shared" si="40"/>
        <v>E2_8_1_4_mRNA : E2_8_1_4_mRNA</v>
      </c>
      <c r="D298" s="58" t="str">
        <f t="shared" si="41"/>
        <v>E2_8_1_4 : E2_8_1_4</v>
      </c>
      <c r="E298" s="58" t="str">
        <f t="shared" si="42"/>
        <v>E2_8_1_4_mRNA : 0</v>
      </c>
      <c r="F298" s="58" t="str">
        <f t="shared" si="43"/>
        <v xml:space="preserve">E2_8_1_4 : 0 </v>
      </c>
      <c r="G298" s="58" t="str">
        <f t="shared" si="45"/>
        <v>E2_8_1_4_kcat : 13.7</v>
      </c>
      <c r="H298" s="58" t="str">
        <f t="shared" si="46"/>
        <v>E2_8_1_4_km : 1</v>
      </c>
      <c r="I298" s="43" t="str">
        <f t="shared" si="44"/>
        <v>0.00292 - (0.0093 * E2_8_1_4_mRNA)</v>
      </c>
      <c r="J298" s="43" t="str">
        <f t="shared" si="47"/>
        <v>(0.278 * E2_8_1_4_mRNA)-(0.00000278 * E2_8_1_4)</v>
      </c>
      <c r="K298" s="43" t="str">
        <f t="shared" si="48"/>
        <v>mRNA297: -&gt; E2_8_1_4_mRNA | 0.00292 - (0.0093 * E2_8_1_4_mRNA)</v>
      </c>
      <c r="L298" s="43" t="str">
        <f t="shared" si="49"/>
        <v>Peptide297: -&gt; E2_8_1_4 | (0.278 * E2_8_1_4_mRNA)-(0.00000278 * E2_8_1_4)</v>
      </c>
    </row>
    <row r="299" spans="1:12" ht="43.5" x14ac:dyDescent="0.35">
      <c r="A299" s="58">
        <v>298</v>
      </c>
      <c r="B299" s="58" t="s">
        <v>7528</v>
      </c>
      <c r="C299" s="58" t="str">
        <f t="shared" si="40"/>
        <v>E2_8_1_6_mRNA : E2_8_1_6_mRNA</v>
      </c>
      <c r="D299" s="58" t="str">
        <f t="shared" si="41"/>
        <v>E2_8_1_6 : E2_8_1_6</v>
      </c>
      <c r="E299" s="58" t="str">
        <f t="shared" si="42"/>
        <v>E2_8_1_6_mRNA : 0</v>
      </c>
      <c r="F299" s="58" t="str">
        <f t="shared" si="43"/>
        <v xml:space="preserve">E2_8_1_6 : 0 </v>
      </c>
      <c r="G299" s="58" t="str">
        <f t="shared" si="45"/>
        <v>E2_8_1_6_kcat : 13.7</v>
      </c>
      <c r="H299" s="58" t="str">
        <f t="shared" si="46"/>
        <v>E2_8_1_6_km : 1</v>
      </c>
      <c r="I299" s="43" t="str">
        <f t="shared" si="44"/>
        <v>0.00292 - (0.0093 * E2_8_1_6_mRNA)</v>
      </c>
      <c r="J299" s="43" t="str">
        <f t="shared" si="47"/>
        <v>(0.278 * E2_8_1_6_mRNA)-(0.00000278 * E2_8_1_6)</v>
      </c>
      <c r="K299" s="43" t="str">
        <f t="shared" si="48"/>
        <v>mRNA298: -&gt; E2_8_1_6_mRNA | 0.00292 - (0.0093 * E2_8_1_6_mRNA)</v>
      </c>
      <c r="L299" s="43" t="str">
        <f t="shared" si="49"/>
        <v>Peptide298: -&gt; E2_8_1_6 | (0.278 * E2_8_1_6_mRNA)-(0.00000278 * E2_8_1_6)</v>
      </c>
    </row>
    <row r="300" spans="1:12" ht="43.5" x14ac:dyDescent="0.35">
      <c r="A300" s="58">
        <v>299</v>
      </c>
      <c r="B300" s="58" t="s">
        <v>7529</v>
      </c>
      <c r="C300" s="58" t="str">
        <f t="shared" si="40"/>
        <v>E2_8_1_7_mRNA : E2_8_1_7_mRNA</v>
      </c>
      <c r="D300" s="58" t="str">
        <f t="shared" si="41"/>
        <v>E2_8_1_7 : E2_8_1_7</v>
      </c>
      <c r="E300" s="58" t="str">
        <f t="shared" si="42"/>
        <v>E2_8_1_7_mRNA : 0</v>
      </c>
      <c r="F300" s="58" t="str">
        <f t="shared" si="43"/>
        <v xml:space="preserve">E2_8_1_7 : 0 </v>
      </c>
      <c r="G300" s="58" t="str">
        <f t="shared" si="45"/>
        <v>E2_8_1_7_kcat : 13.7</v>
      </c>
      <c r="H300" s="58" t="str">
        <f t="shared" si="46"/>
        <v>E2_8_1_7_km : 1</v>
      </c>
      <c r="I300" s="43" t="str">
        <f t="shared" si="44"/>
        <v>0.00292 - (0.0093 * E2_8_1_7_mRNA)</v>
      </c>
      <c r="J300" s="43" t="str">
        <f t="shared" si="47"/>
        <v>(0.278 * E2_8_1_7_mRNA)-(0.00000278 * E2_8_1_7)</v>
      </c>
      <c r="K300" s="43" t="str">
        <f t="shared" si="48"/>
        <v>mRNA299: -&gt; E2_8_1_7_mRNA | 0.00292 - (0.0093 * E2_8_1_7_mRNA)</v>
      </c>
      <c r="L300" s="43" t="str">
        <f t="shared" si="49"/>
        <v>Peptide299: -&gt; E2_8_1_7 | (0.278 * E2_8_1_7_mRNA)-(0.00000278 * E2_8_1_7)</v>
      </c>
    </row>
    <row r="301" spans="1:12" ht="43.5" x14ac:dyDescent="0.35">
      <c r="A301" s="58">
        <v>300</v>
      </c>
      <c r="B301" s="58" t="s">
        <v>7530</v>
      </c>
      <c r="C301" s="58" t="str">
        <f t="shared" si="40"/>
        <v>E2_8_1_8_mRNA : E2_8_1_8_mRNA</v>
      </c>
      <c r="D301" s="58" t="str">
        <f t="shared" si="41"/>
        <v>E2_8_1_8 : E2_8_1_8</v>
      </c>
      <c r="E301" s="58" t="str">
        <f t="shared" si="42"/>
        <v>E2_8_1_8_mRNA : 0</v>
      </c>
      <c r="F301" s="58" t="str">
        <f t="shared" si="43"/>
        <v xml:space="preserve">E2_8_1_8 : 0 </v>
      </c>
      <c r="G301" s="58" t="str">
        <f t="shared" si="45"/>
        <v>E2_8_1_8_kcat : 13.7</v>
      </c>
      <c r="H301" s="58" t="str">
        <f t="shared" si="46"/>
        <v>E2_8_1_8_km : 1</v>
      </c>
      <c r="I301" s="43" t="str">
        <f t="shared" si="44"/>
        <v>0.00292 - (0.0093 * E2_8_1_8_mRNA)</v>
      </c>
      <c r="J301" s="43" t="str">
        <f t="shared" si="47"/>
        <v>(0.278 * E2_8_1_8_mRNA)-(0.00000278 * E2_8_1_8)</v>
      </c>
      <c r="K301" s="43" t="str">
        <f t="shared" si="48"/>
        <v>mRNA300: -&gt; E2_8_1_8_mRNA | 0.00292 - (0.0093 * E2_8_1_8_mRNA)</v>
      </c>
      <c r="L301" s="43" t="str">
        <f t="shared" si="49"/>
        <v>Peptide300: -&gt; E2_8_1_8 | (0.278 * E2_8_1_8_mRNA)-(0.00000278 * E2_8_1_8)</v>
      </c>
    </row>
    <row r="302" spans="1:12" ht="43.5" x14ac:dyDescent="0.35">
      <c r="A302" s="58">
        <v>301</v>
      </c>
      <c r="B302" s="58" t="s">
        <v>7531</v>
      </c>
      <c r="C302" s="58" t="str">
        <f t="shared" si="40"/>
        <v>E2_8_4_3_mRNA : E2_8_4_3_mRNA</v>
      </c>
      <c r="D302" s="58" t="str">
        <f t="shared" si="41"/>
        <v>E2_8_4_3 : E2_8_4_3</v>
      </c>
      <c r="E302" s="58" t="str">
        <f t="shared" si="42"/>
        <v>E2_8_4_3_mRNA : 0</v>
      </c>
      <c r="F302" s="58" t="str">
        <f t="shared" si="43"/>
        <v xml:space="preserve">E2_8_4_3 : 0 </v>
      </c>
      <c r="G302" s="58" t="str">
        <f t="shared" si="45"/>
        <v>E2_8_4_3_kcat : 13.7</v>
      </c>
      <c r="H302" s="58" t="str">
        <f t="shared" si="46"/>
        <v>E2_8_4_3_km : 1</v>
      </c>
      <c r="I302" s="43" t="str">
        <f t="shared" si="44"/>
        <v>0.00292 - (0.0093 * E2_8_4_3_mRNA)</v>
      </c>
      <c r="J302" s="43" t="str">
        <f t="shared" si="47"/>
        <v>(0.278 * E2_8_4_3_mRNA)-(0.00000278 * E2_8_4_3)</v>
      </c>
      <c r="K302" s="43" t="str">
        <f t="shared" si="48"/>
        <v>mRNA301: -&gt; E2_8_4_3_mRNA | 0.00292 - (0.0093 * E2_8_4_3_mRNA)</v>
      </c>
      <c r="L302" s="43" t="str">
        <f t="shared" si="49"/>
        <v>Peptide301: -&gt; E2_8_4_3 | (0.278 * E2_8_4_3_mRNA)-(0.00000278 * E2_8_4_3)</v>
      </c>
    </row>
    <row r="303" spans="1:12" ht="43.5" x14ac:dyDescent="0.35">
      <c r="A303" s="58">
        <v>302</v>
      </c>
      <c r="B303" s="58" t="s">
        <v>7532</v>
      </c>
      <c r="C303" s="58" t="str">
        <f t="shared" si="40"/>
        <v>E3_1_1_1_mRNA : E3_1_1_1_mRNA</v>
      </c>
      <c r="D303" s="58" t="str">
        <f t="shared" si="41"/>
        <v>E3_1_1_1 : E3_1_1_1</v>
      </c>
      <c r="E303" s="58" t="str">
        <f t="shared" si="42"/>
        <v>E3_1_1_1_mRNA : 0</v>
      </c>
      <c r="F303" s="58" t="str">
        <f t="shared" si="43"/>
        <v xml:space="preserve">E3_1_1_1 : 0 </v>
      </c>
      <c r="G303" s="58" t="str">
        <f t="shared" si="45"/>
        <v>E3_1_1_1_kcat : 13.7</v>
      </c>
      <c r="H303" s="58" t="str">
        <f t="shared" si="46"/>
        <v>E3_1_1_1_km : 1</v>
      </c>
      <c r="I303" s="43" t="str">
        <f t="shared" si="44"/>
        <v>0.00292 - (0.0093 * E3_1_1_1_mRNA)</v>
      </c>
      <c r="J303" s="43" t="str">
        <f t="shared" si="47"/>
        <v>(0.278 * E3_1_1_1_mRNA)-(0.00000278 * E3_1_1_1)</v>
      </c>
      <c r="K303" s="43" t="str">
        <f t="shared" si="48"/>
        <v>mRNA302: -&gt; E3_1_1_1_mRNA | 0.00292 - (0.0093 * E3_1_1_1_mRNA)</v>
      </c>
      <c r="L303" s="43" t="str">
        <f t="shared" si="49"/>
        <v>Peptide302: -&gt; E3_1_1_1 | (0.278 * E3_1_1_1_mRNA)-(0.00000278 * E3_1_1_1)</v>
      </c>
    </row>
    <row r="304" spans="1:12" ht="43.5" x14ac:dyDescent="0.35">
      <c r="A304" s="58">
        <v>303</v>
      </c>
      <c r="B304" s="58" t="s">
        <v>7533</v>
      </c>
      <c r="C304" s="58" t="str">
        <f t="shared" si="40"/>
        <v>E3_1_1_29_mRNA : E3_1_1_29_mRNA</v>
      </c>
      <c r="D304" s="58" t="str">
        <f t="shared" si="41"/>
        <v>E3_1_1_29 : E3_1_1_29</v>
      </c>
      <c r="E304" s="58" t="str">
        <f t="shared" si="42"/>
        <v>E3_1_1_29_mRNA : 0</v>
      </c>
      <c r="F304" s="58" t="str">
        <f t="shared" si="43"/>
        <v xml:space="preserve">E3_1_1_29 : 0 </v>
      </c>
      <c r="G304" s="58" t="str">
        <f t="shared" si="45"/>
        <v>E3_1_1_29_kcat : 13.7</v>
      </c>
      <c r="H304" s="58" t="str">
        <f t="shared" si="46"/>
        <v>E3_1_1_29_km : 1</v>
      </c>
      <c r="I304" s="43" t="str">
        <f t="shared" si="44"/>
        <v>0.00292 - (0.0093 * E3_1_1_29_mRNA)</v>
      </c>
      <c r="J304" s="43" t="str">
        <f t="shared" si="47"/>
        <v>(0.278 * E3_1_1_29_mRNA)-(0.00000278 * E3_1_1_29)</v>
      </c>
      <c r="K304" s="43" t="str">
        <f t="shared" si="48"/>
        <v>mRNA303: -&gt; E3_1_1_29_mRNA | 0.00292 - (0.0093 * E3_1_1_29_mRNA)</v>
      </c>
      <c r="L304" s="43" t="str">
        <f t="shared" si="49"/>
        <v>Peptide303: -&gt; E3_1_1_29 | (0.278 * E3_1_1_29_mRNA)-(0.00000278 * E3_1_1_29)</v>
      </c>
    </row>
    <row r="305" spans="1:12" ht="43.5" x14ac:dyDescent="0.35">
      <c r="A305" s="58">
        <v>304</v>
      </c>
      <c r="B305" s="58" t="s">
        <v>7534</v>
      </c>
      <c r="C305" s="58" t="str">
        <f t="shared" si="40"/>
        <v>E3_1_1_31_mRNA : E3_1_1_31_mRNA</v>
      </c>
      <c r="D305" s="58" t="str">
        <f t="shared" si="41"/>
        <v>E3_1_1_31 : E3_1_1_31</v>
      </c>
      <c r="E305" s="58" t="str">
        <f t="shared" si="42"/>
        <v>E3_1_1_31_mRNA : 0</v>
      </c>
      <c r="F305" s="58" t="str">
        <f t="shared" si="43"/>
        <v xml:space="preserve">E3_1_1_31 : 0 </v>
      </c>
      <c r="G305" s="58" t="str">
        <f t="shared" si="45"/>
        <v>E3_1_1_31_kcat : 13.7</v>
      </c>
      <c r="H305" s="58" t="str">
        <f t="shared" si="46"/>
        <v>E3_1_1_31_km : 1</v>
      </c>
      <c r="I305" s="43" t="str">
        <f t="shared" si="44"/>
        <v>0.00292 - (0.0093 * E3_1_1_31_mRNA)</v>
      </c>
      <c r="J305" s="43" t="str">
        <f t="shared" si="47"/>
        <v>(0.278 * E3_1_1_31_mRNA)-(0.00000278 * E3_1_1_31)</v>
      </c>
      <c r="K305" s="43" t="str">
        <f t="shared" si="48"/>
        <v>mRNA304: -&gt; E3_1_1_31_mRNA | 0.00292 - (0.0093 * E3_1_1_31_mRNA)</v>
      </c>
      <c r="L305" s="43" t="str">
        <f t="shared" si="49"/>
        <v>Peptide304: -&gt; E3_1_1_31 | (0.278 * E3_1_1_31_mRNA)-(0.00000278 * E3_1_1_31)</v>
      </c>
    </row>
    <row r="306" spans="1:12" ht="43.5" x14ac:dyDescent="0.35">
      <c r="A306" s="58">
        <v>305</v>
      </c>
      <c r="B306" s="58" t="s">
        <v>7535</v>
      </c>
      <c r="C306" s="58" t="str">
        <f t="shared" si="40"/>
        <v>E3_1_1_41_mRNA : E3_1_1_41_mRNA</v>
      </c>
      <c r="D306" s="58" t="str">
        <f t="shared" si="41"/>
        <v>E3_1_1_41 : E3_1_1_41</v>
      </c>
      <c r="E306" s="58" t="str">
        <f t="shared" si="42"/>
        <v>E3_1_1_41_mRNA : 0</v>
      </c>
      <c r="F306" s="58" t="str">
        <f t="shared" si="43"/>
        <v xml:space="preserve">E3_1_1_41 : 0 </v>
      </c>
      <c r="G306" s="58" t="str">
        <f t="shared" si="45"/>
        <v>E3_1_1_41_kcat : 13.7</v>
      </c>
      <c r="H306" s="58" t="str">
        <f t="shared" si="46"/>
        <v>E3_1_1_41_km : 1</v>
      </c>
      <c r="I306" s="43" t="str">
        <f t="shared" si="44"/>
        <v>0.00292 - (0.0093 * E3_1_1_41_mRNA)</v>
      </c>
      <c r="J306" s="43" t="str">
        <f t="shared" si="47"/>
        <v>(0.278 * E3_1_1_41_mRNA)-(0.00000278 * E3_1_1_41)</v>
      </c>
      <c r="K306" s="43" t="str">
        <f t="shared" si="48"/>
        <v>mRNA305: -&gt; E3_1_1_41_mRNA | 0.00292 - (0.0093 * E3_1_1_41_mRNA)</v>
      </c>
      <c r="L306" s="43" t="str">
        <f t="shared" si="49"/>
        <v>Peptide305: -&gt; E3_1_1_41 | (0.278 * E3_1_1_41_mRNA)-(0.00000278 * E3_1_1_41)</v>
      </c>
    </row>
    <row r="307" spans="1:12" ht="43.5" x14ac:dyDescent="0.35">
      <c r="A307" s="58">
        <v>306</v>
      </c>
      <c r="B307" s="58" t="s">
        <v>7536</v>
      </c>
      <c r="C307" s="58" t="str">
        <f t="shared" si="40"/>
        <v>E3_1_3_1_mRNA : E3_1_3_1_mRNA</v>
      </c>
      <c r="D307" s="58" t="str">
        <f t="shared" si="41"/>
        <v>E3_1_3_1 : E3_1_3_1</v>
      </c>
      <c r="E307" s="58" t="str">
        <f t="shared" si="42"/>
        <v>E3_1_3_1_mRNA : 0</v>
      </c>
      <c r="F307" s="58" t="str">
        <f t="shared" si="43"/>
        <v xml:space="preserve">E3_1_3_1 : 0 </v>
      </c>
      <c r="G307" s="58" t="str">
        <f t="shared" si="45"/>
        <v>E3_1_3_1_kcat : 13.7</v>
      </c>
      <c r="H307" s="58" t="str">
        <f t="shared" si="46"/>
        <v>E3_1_3_1_km : 1</v>
      </c>
      <c r="I307" s="43" t="str">
        <f t="shared" si="44"/>
        <v>0.00292 - (0.0093 * E3_1_3_1_mRNA)</v>
      </c>
      <c r="J307" s="43" t="str">
        <f t="shared" si="47"/>
        <v>(0.278 * E3_1_3_1_mRNA)-(0.00000278 * E3_1_3_1)</v>
      </c>
      <c r="K307" s="43" t="str">
        <f t="shared" si="48"/>
        <v>mRNA306: -&gt; E3_1_3_1_mRNA | 0.00292 - (0.0093 * E3_1_3_1_mRNA)</v>
      </c>
      <c r="L307" s="43" t="str">
        <f t="shared" si="49"/>
        <v>Peptide306: -&gt; E3_1_3_1 | (0.278 * E3_1_3_1_mRNA)-(0.00000278 * E3_1_3_1)</v>
      </c>
    </row>
    <row r="308" spans="1:12" ht="43.5" x14ac:dyDescent="0.35">
      <c r="A308" s="58">
        <v>307</v>
      </c>
      <c r="B308" s="58" t="s">
        <v>7537</v>
      </c>
      <c r="C308" s="58" t="str">
        <f t="shared" si="40"/>
        <v>E3_1_3_104_mRNA : E3_1_3_104_mRNA</v>
      </c>
      <c r="D308" s="58" t="str">
        <f t="shared" si="41"/>
        <v>E3_1_3_104 : E3_1_3_104</v>
      </c>
      <c r="E308" s="58" t="str">
        <f t="shared" si="42"/>
        <v>E3_1_3_104_mRNA : 0</v>
      </c>
      <c r="F308" s="58" t="str">
        <f t="shared" si="43"/>
        <v xml:space="preserve">E3_1_3_104 : 0 </v>
      </c>
      <c r="G308" s="58" t="str">
        <f t="shared" si="45"/>
        <v>E3_1_3_104_kcat : 13.7</v>
      </c>
      <c r="H308" s="58" t="str">
        <f t="shared" si="46"/>
        <v>E3_1_3_104_km : 1</v>
      </c>
      <c r="I308" s="43" t="str">
        <f t="shared" si="44"/>
        <v>0.00292 - (0.0093 * E3_1_3_104_mRNA)</v>
      </c>
      <c r="J308" s="43" t="str">
        <f t="shared" si="47"/>
        <v>(0.278 * E3_1_3_104_mRNA)-(0.00000278 * E3_1_3_104)</v>
      </c>
      <c r="K308" s="43" t="str">
        <f t="shared" si="48"/>
        <v>mRNA307: -&gt; E3_1_3_104_mRNA | 0.00292 - (0.0093 * E3_1_3_104_mRNA)</v>
      </c>
      <c r="L308" s="43" t="str">
        <f t="shared" si="49"/>
        <v>Peptide307: -&gt; E3_1_3_104 | (0.278 * E3_1_3_104_mRNA)-(0.00000278 * E3_1_3_104)</v>
      </c>
    </row>
    <row r="309" spans="1:12" ht="43.5" x14ac:dyDescent="0.35">
      <c r="A309" s="58">
        <v>308</v>
      </c>
      <c r="B309" s="58" t="s">
        <v>7538</v>
      </c>
      <c r="C309" s="58" t="str">
        <f t="shared" si="40"/>
        <v>E3_1_3_11_mRNA : E3_1_3_11_mRNA</v>
      </c>
      <c r="D309" s="58" t="str">
        <f t="shared" si="41"/>
        <v>E3_1_3_11 : E3_1_3_11</v>
      </c>
      <c r="E309" s="58" t="str">
        <f t="shared" si="42"/>
        <v>E3_1_3_11_mRNA : 0</v>
      </c>
      <c r="F309" s="58" t="str">
        <f t="shared" si="43"/>
        <v xml:space="preserve">E3_1_3_11 : 0 </v>
      </c>
      <c r="G309" s="58" t="str">
        <f t="shared" si="45"/>
        <v>E3_1_3_11_kcat : 13.7</v>
      </c>
      <c r="H309" s="58" t="str">
        <f t="shared" si="46"/>
        <v>E3_1_3_11_km : 1</v>
      </c>
      <c r="I309" s="43" t="str">
        <f t="shared" si="44"/>
        <v>0.00292 - (0.0093 * E3_1_3_11_mRNA)</v>
      </c>
      <c r="J309" s="43" t="str">
        <f t="shared" si="47"/>
        <v>(0.278 * E3_1_3_11_mRNA)-(0.00000278 * E3_1_3_11)</v>
      </c>
      <c r="K309" s="43" t="str">
        <f t="shared" si="48"/>
        <v>mRNA308: -&gt; E3_1_3_11_mRNA | 0.00292 - (0.0093 * E3_1_3_11_mRNA)</v>
      </c>
      <c r="L309" s="43" t="str">
        <f t="shared" si="49"/>
        <v>Peptide308: -&gt; E3_1_3_11 | (0.278 * E3_1_3_11_mRNA)-(0.00000278 * E3_1_3_11)</v>
      </c>
    </row>
    <row r="310" spans="1:12" ht="43.5" x14ac:dyDescent="0.35">
      <c r="A310" s="58">
        <v>309</v>
      </c>
      <c r="B310" s="58" t="s">
        <v>7539</v>
      </c>
      <c r="C310" s="58" t="str">
        <f t="shared" si="40"/>
        <v>E3_1_3_15_mRNA : E3_1_3_15_mRNA</v>
      </c>
      <c r="D310" s="58" t="str">
        <f t="shared" si="41"/>
        <v>E3_1_3_15 : E3_1_3_15</v>
      </c>
      <c r="E310" s="58" t="str">
        <f t="shared" si="42"/>
        <v>E3_1_3_15_mRNA : 0</v>
      </c>
      <c r="F310" s="58" t="str">
        <f t="shared" si="43"/>
        <v xml:space="preserve">E3_1_3_15 : 0 </v>
      </c>
      <c r="G310" s="58" t="str">
        <f t="shared" si="45"/>
        <v>E3_1_3_15_kcat : 13.7</v>
      </c>
      <c r="H310" s="58" t="str">
        <f t="shared" si="46"/>
        <v>E3_1_3_15_km : 1</v>
      </c>
      <c r="I310" s="43" t="str">
        <f t="shared" si="44"/>
        <v>0.00292 - (0.0093 * E3_1_3_15_mRNA)</v>
      </c>
      <c r="J310" s="43" t="str">
        <f t="shared" si="47"/>
        <v>(0.278 * E3_1_3_15_mRNA)-(0.00000278 * E3_1_3_15)</v>
      </c>
      <c r="K310" s="43" t="str">
        <f t="shared" si="48"/>
        <v>mRNA309: -&gt; E3_1_3_15_mRNA | 0.00292 - (0.0093 * E3_1_3_15_mRNA)</v>
      </c>
      <c r="L310" s="43" t="str">
        <f t="shared" si="49"/>
        <v>Peptide309: -&gt; E3_1_3_15 | (0.278 * E3_1_3_15_mRNA)-(0.00000278 * E3_1_3_15)</v>
      </c>
    </row>
    <row r="311" spans="1:12" ht="43.5" x14ac:dyDescent="0.35">
      <c r="A311" s="58">
        <v>310</v>
      </c>
      <c r="B311" s="58" t="s">
        <v>7540</v>
      </c>
      <c r="C311" s="58" t="str">
        <f t="shared" si="40"/>
        <v>E3_1_3_16_mRNA : E3_1_3_16_mRNA</v>
      </c>
      <c r="D311" s="58" t="str">
        <f t="shared" si="41"/>
        <v>E3_1_3_16 : E3_1_3_16</v>
      </c>
      <c r="E311" s="58" t="str">
        <f t="shared" si="42"/>
        <v>E3_1_3_16_mRNA : 0</v>
      </c>
      <c r="F311" s="58" t="str">
        <f t="shared" si="43"/>
        <v xml:space="preserve">E3_1_3_16 : 0 </v>
      </c>
      <c r="G311" s="58" t="str">
        <f t="shared" si="45"/>
        <v>E3_1_3_16_kcat : 13.7</v>
      </c>
      <c r="H311" s="58" t="str">
        <f t="shared" si="46"/>
        <v>E3_1_3_16_km : 1</v>
      </c>
      <c r="I311" s="43" t="str">
        <f t="shared" si="44"/>
        <v>0.00292 - (0.0093 * E3_1_3_16_mRNA)</v>
      </c>
      <c r="J311" s="43" t="str">
        <f t="shared" si="47"/>
        <v>(0.278 * E3_1_3_16_mRNA)-(0.00000278 * E3_1_3_16)</v>
      </c>
      <c r="K311" s="43" t="str">
        <f t="shared" si="48"/>
        <v>mRNA310: -&gt; E3_1_3_16_mRNA | 0.00292 - (0.0093 * E3_1_3_16_mRNA)</v>
      </c>
      <c r="L311" s="43" t="str">
        <f t="shared" si="49"/>
        <v>Peptide310: -&gt; E3_1_3_16 | (0.278 * E3_1_3_16_mRNA)-(0.00000278 * E3_1_3_16)</v>
      </c>
    </row>
    <row r="312" spans="1:12" ht="43.5" x14ac:dyDescent="0.35">
      <c r="A312" s="58">
        <v>311</v>
      </c>
      <c r="B312" s="58" t="s">
        <v>7541</v>
      </c>
      <c r="C312" s="58" t="str">
        <f t="shared" si="40"/>
        <v>E3_1_3_18_mRNA : E3_1_3_18_mRNA</v>
      </c>
      <c r="D312" s="58" t="str">
        <f t="shared" si="41"/>
        <v>E3_1_3_18 : E3_1_3_18</v>
      </c>
      <c r="E312" s="58" t="str">
        <f t="shared" si="42"/>
        <v>E3_1_3_18_mRNA : 0</v>
      </c>
      <c r="F312" s="58" t="str">
        <f t="shared" si="43"/>
        <v xml:space="preserve">E3_1_3_18 : 0 </v>
      </c>
      <c r="G312" s="58" t="str">
        <f t="shared" si="45"/>
        <v>E3_1_3_18_kcat : 13.7</v>
      </c>
      <c r="H312" s="58" t="str">
        <f t="shared" si="46"/>
        <v>E3_1_3_18_km : 1</v>
      </c>
      <c r="I312" s="43" t="str">
        <f t="shared" si="44"/>
        <v>0.00292 - (0.0093 * E3_1_3_18_mRNA)</v>
      </c>
      <c r="J312" s="43" t="str">
        <f t="shared" si="47"/>
        <v>(0.278 * E3_1_3_18_mRNA)-(0.00000278 * E3_1_3_18)</v>
      </c>
      <c r="K312" s="43" t="str">
        <f t="shared" si="48"/>
        <v>mRNA311: -&gt; E3_1_3_18_mRNA | 0.00292 - (0.0093 * E3_1_3_18_mRNA)</v>
      </c>
      <c r="L312" s="43" t="str">
        <f t="shared" si="49"/>
        <v>Peptide311: -&gt; E3_1_3_18 | (0.278 * E3_1_3_18_mRNA)-(0.00000278 * E3_1_3_18)</v>
      </c>
    </row>
    <row r="313" spans="1:12" ht="43.5" x14ac:dyDescent="0.35">
      <c r="A313" s="58">
        <v>312</v>
      </c>
      <c r="B313" s="58" t="s">
        <v>7542</v>
      </c>
      <c r="C313" s="58" t="str">
        <f t="shared" si="40"/>
        <v>E3_1_3_23_mRNA : E3_1_3_23_mRNA</v>
      </c>
      <c r="D313" s="58" t="str">
        <f t="shared" si="41"/>
        <v>E3_1_3_23 : E3_1_3_23</v>
      </c>
      <c r="E313" s="58" t="str">
        <f t="shared" si="42"/>
        <v>E3_1_3_23_mRNA : 0</v>
      </c>
      <c r="F313" s="58" t="str">
        <f t="shared" si="43"/>
        <v xml:space="preserve">E3_1_3_23 : 0 </v>
      </c>
      <c r="G313" s="58" t="str">
        <f t="shared" si="45"/>
        <v>E3_1_3_23_kcat : 13.7</v>
      </c>
      <c r="H313" s="58" t="str">
        <f t="shared" si="46"/>
        <v>E3_1_3_23_km : 1</v>
      </c>
      <c r="I313" s="43" t="str">
        <f t="shared" si="44"/>
        <v>0.00292 - (0.0093 * E3_1_3_23_mRNA)</v>
      </c>
      <c r="J313" s="43" t="str">
        <f t="shared" si="47"/>
        <v>(0.278 * E3_1_3_23_mRNA)-(0.00000278 * E3_1_3_23)</v>
      </c>
      <c r="K313" s="43" t="str">
        <f t="shared" si="48"/>
        <v>mRNA312: -&gt; E3_1_3_23_mRNA | 0.00292 - (0.0093 * E3_1_3_23_mRNA)</v>
      </c>
      <c r="L313" s="43" t="str">
        <f t="shared" si="49"/>
        <v>Peptide312: -&gt; E3_1_3_23 | (0.278 * E3_1_3_23_mRNA)-(0.00000278 * E3_1_3_23)</v>
      </c>
    </row>
    <row r="314" spans="1:12" ht="43.5" x14ac:dyDescent="0.35">
      <c r="A314" s="58">
        <v>313</v>
      </c>
      <c r="B314" s="58" t="s">
        <v>7543</v>
      </c>
      <c r="C314" s="58" t="str">
        <f t="shared" si="40"/>
        <v>E3_1_3_25_mRNA : E3_1_3_25_mRNA</v>
      </c>
      <c r="D314" s="58" t="str">
        <f t="shared" si="41"/>
        <v>E3_1_3_25 : E3_1_3_25</v>
      </c>
      <c r="E314" s="58" t="str">
        <f t="shared" si="42"/>
        <v>E3_1_3_25_mRNA : 0</v>
      </c>
      <c r="F314" s="58" t="str">
        <f t="shared" si="43"/>
        <v xml:space="preserve">E3_1_3_25 : 0 </v>
      </c>
      <c r="G314" s="58" t="str">
        <f t="shared" si="45"/>
        <v>E3_1_3_25_kcat : 13.7</v>
      </c>
      <c r="H314" s="58" t="str">
        <f t="shared" si="46"/>
        <v>E3_1_3_25_km : 1</v>
      </c>
      <c r="I314" s="43" t="str">
        <f t="shared" si="44"/>
        <v>0.00292 - (0.0093 * E3_1_3_25_mRNA)</v>
      </c>
      <c r="J314" s="43" t="str">
        <f t="shared" si="47"/>
        <v>(0.278 * E3_1_3_25_mRNA)-(0.00000278 * E3_1_3_25)</v>
      </c>
      <c r="K314" s="43" t="str">
        <f t="shared" si="48"/>
        <v>mRNA313: -&gt; E3_1_3_25_mRNA | 0.00292 - (0.0093 * E3_1_3_25_mRNA)</v>
      </c>
      <c r="L314" s="43" t="str">
        <f t="shared" si="49"/>
        <v>Peptide313: -&gt; E3_1_3_25 | (0.278 * E3_1_3_25_mRNA)-(0.00000278 * E3_1_3_25)</v>
      </c>
    </row>
    <row r="315" spans="1:12" ht="43.5" x14ac:dyDescent="0.35">
      <c r="A315" s="58">
        <v>314</v>
      </c>
      <c r="B315" s="58" t="s">
        <v>7544</v>
      </c>
      <c r="C315" s="58" t="str">
        <f t="shared" si="40"/>
        <v>E3_1_3_27_mRNA : E3_1_3_27_mRNA</v>
      </c>
      <c r="D315" s="58" t="str">
        <f t="shared" si="41"/>
        <v>E3_1_3_27 : E3_1_3_27</v>
      </c>
      <c r="E315" s="58" t="str">
        <f t="shared" si="42"/>
        <v>E3_1_3_27_mRNA : 0</v>
      </c>
      <c r="F315" s="58" t="str">
        <f t="shared" si="43"/>
        <v xml:space="preserve">E3_1_3_27 : 0 </v>
      </c>
      <c r="G315" s="58" t="str">
        <f t="shared" si="45"/>
        <v>E3_1_3_27_kcat : 13.7</v>
      </c>
      <c r="H315" s="58" t="str">
        <f t="shared" si="46"/>
        <v>E3_1_3_27_km : 1</v>
      </c>
      <c r="I315" s="43" t="str">
        <f t="shared" si="44"/>
        <v>0.00292 - (0.0093 * E3_1_3_27_mRNA)</v>
      </c>
      <c r="J315" s="43" t="str">
        <f t="shared" si="47"/>
        <v>(0.278 * E3_1_3_27_mRNA)-(0.00000278 * E3_1_3_27)</v>
      </c>
      <c r="K315" s="43" t="str">
        <f t="shared" si="48"/>
        <v>mRNA314: -&gt; E3_1_3_27_mRNA | 0.00292 - (0.0093 * E3_1_3_27_mRNA)</v>
      </c>
      <c r="L315" s="43" t="str">
        <f t="shared" si="49"/>
        <v>Peptide314: -&gt; E3_1_3_27 | (0.278 * E3_1_3_27_mRNA)-(0.00000278 * E3_1_3_27)</v>
      </c>
    </row>
    <row r="316" spans="1:12" ht="43.5" x14ac:dyDescent="0.35">
      <c r="A316" s="58">
        <v>315</v>
      </c>
      <c r="B316" s="58" t="s">
        <v>7545</v>
      </c>
      <c r="C316" s="58" t="str">
        <f t="shared" si="40"/>
        <v>E3_1_3_3_mRNA : E3_1_3_3_mRNA</v>
      </c>
      <c r="D316" s="58" t="str">
        <f t="shared" si="41"/>
        <v>E3_1_3_3 : E3_1_3_3</v>
      </c>
      <c r="E316" s="58" t="str">
        <f t="shared" si="42"/>
        <v>E3_1_3_3_mRNA : 0</v>
      </c>
      <c r="F316" s="58" t="str">
        <f t="shared" si="43"/>
        <v xml:space="preserve">E3_1_3_3 : 0 </v>
      </c>
      <c r="G316" s="58" t="str">
        <f t="shared" si="45"/>
        <v>E3_1_3_3_kcat : 13.7</v>
      </c>
      <c r="H316" s="58" t="str">
        <f t="shared" si="46"/>
        <v>E3_1_3_3_km : 1</v>
      </c>
      <c r="I316" s="43" t="str">
        <f t="shared" si="44"/>
        <v>0.00292 - (0.0093 * E3_1_3_3_mRNA)</v>
      </c>
      <c r="J316" s="43" t="str">
        <f t="shared" si="47"/>
        <v>(0.278 * E3_1_3_3_mRNA)-(0.00000278 * E3_1_3_3)</v>
      </c>
      <c r="K316" s="43" t="str">
        <f t="shared" si="48"/>
        <v>mRNA315: -&gt; E3_1_3_3_mRNA | 0.00292 - (0.0093 * E3_1_3_3_mRNA)</v>
      </c>
      <c r="L316" s="43" t="str">
        <f t="shared" si="49"/>
        <v>Peptide315: -&gt; E3_1_3_3 | (0.278 * E3_1_3_3_mRNA)-(0.00000278 * E3_1_3_3)</v>
      </c>
    </row>
    <row r="317" spans="1:12" ht="43.5" x14ac:dyDescent="0.35">
      <c r="A317" s="58">
        <v>316</v>
      </c>
      <c r="B317" s="58" t="s">
        <v>7546</v>
      </c>
      <c r="C317" s="58" t="str">
        <f t="shared" si="40"/>
        <v>E3_1_3_48_mRNA : E3_1_3_48_mRNA</v>
      </c>
      <c r="D317" s="58" t="str">
        <f t="shared" si="41"/>
        <v>E3_1_3_48 : E3_1_3_48</v>
      </c>
      <c r="E317" s="58" t="str">
        <f t="shared" si="42"/>
        <v>E3_1_3_48_mRNA : 0</v>
      </c>
      <c r="F317" s="58" t="str">
        <f t="shared" si="43"/>
        <v xml:space="preserve">E3_1_3_48 : 0 </v>
      </c>
      <c r="G317" s="58" t="str">
        <f t="shared" si="45"/>
        <v>E3_1_3_48_kcat : 13.7</v>
      </c>
      <c r="H317" s="58" t="str">
        <f t="shared" si="46"/>
        <v>E3_1_3_48_km : 1</v>
      </c>
      <c r="I317" s="43" t="str">
        <f t="shared" si="44"/>
        <v>0.00292 - (0.0093 * E3_1_3_48_mRNA)</v>
      </c>
      <c r="J317" s="43" t="str">
        <f t="shared" si="47"/>
        <v>(0.278 * E3_1_3_48_mRNA)-(0.00000278 * E3_1_3_48)</v>
      </c>
      <c r="K317" s="43" t="str">
        <f t="shared" si="48"/>
        <v>mRNA316: -&gt; E3_1_3_48_mRNA | 0.00292 - (0.0093 * E3_1_3_48_mRNA)</v>
      </c>
      <c r="L317" s="43" t="str">
        <f t="shared" si="49"/>
        <v>Peptide316: -&gt; E3_1_3_48 | (0.278 * E3_1_3_48_mRNA)-(0.00000278 * E3_1_3_48)</v>
      </c>
    </row>
    <row r="318" spans="1:12" ht="43.5" x14ac:dyDescent="0.35">
      <c r="A318" s="58">
        <v>317</v>
      </c>
      <c r="B318" s="58" t="s">
        <v>7547</v>
      </c>
      <c r="C318" s="58" t="str">
        <f t="shared" si="40"/>
        <v>E3_1_3_5_mRNA : E3_1_3_5_mRNA</v>
      </c>
      <c r="D318" s="58" t="str">
        <f t="shared" si="41"/>
        <v>E3_1_3_5 : E3_1_3_5</v>
      </c>
      <c r="E318" s="58" t="str">
        <f t="shared" si="42"/>
        <v>E3_1_3_5_mRNA : 0</v>
      </c>
      <c r="F318" s="58" t="str">
        <f t="shared" si="43"/>
        <v xml:space="preserve">E3_1_3_5 : 0 </v>
      </c>
      <c r="G318" s="58" t="str">
        <f t="shared" si="45"/>
        <v>E3_1_3_5_kcat : 13.7</v>
      </c>
      <c r="H318" s="58" t="str">
        <f t="shared" si="46"/>
        <v>E3_1_3_5_km : 1</v>
      </c>
      <c r="I318" s="43" t="str">
        <f t="shared" si="44"/>
        <v>0.00292 - (0.0093 * E3_1_3_5_mRNA)</v>
      </c>
      <c r="J318" s="43" t="str">
        <f t="shared" si="47"/>
        <v>(0.278 * E3_1_3_5_mRNA)-(0.00000278 * E3_1_3_5)</v>
      </c>
      <c r="K318" s="43" t="str">
        <f t="shared" si="48"/>
        <v>mRNA317: -&gt; E3_1_3_5_mRNA | 0.00292 - (0.0093 * E3_1_3_5_mRNA)</v>
      </c>
      <c r="L318" s="43" t="str">
        <f t="shared" si="49"/>
        <v>Peptide317: -&gt; E3_1_3_5 | (0.278 * E3_1_3_5_mRNA)-(0.00000278 * E3_1_3_5)</v>
      </c>
    </row>
    <row r="319" spans="1:12" ht="43.5" x14ac:dyDescent="0.35">
      <c r="A319" s="58">
        <v>318</v>
      </c>
      <c r="B319" s="58" t="s">
        <v>7548</v>
      </c>
      <c r="C319" s="58" t="str">
        <f t="shared" si="40"/>
        <v>E3_1_3_6_mRNA : E3_1_3_6_mRNA</v>
      </c>
      <c r="D319" s="58" t="str">
        <f t="shared" si="41"/>
        <v>E3_1_3_6 : E3_1_3_6</v>
      </c>
      <c r="E319" s="58" t="str">
        <f t="shared" si="42"/>
        <v>E3_1_3_6_mRNA : 0</v>
      </c>
      <c r="F319" s="58" t="str">
        <f t="shared" si="43"/>
        <v xml:space="preserve">E3_1_3_6 : 0 </v>
      </c>
      <c r="G319" s="58" t="str">
        <f t="shared" si="45"/>
        <v>E3_1_3_6_kcat : 13.7</v>
      </c>
      <c r="H319" s="58" t="str">
        <f t="shared" si="46"/>
        <v>E3_1_3_6_km : 1</v>
      </c>
      <c r="I319" s="43" t="str">
        <f t="shared" si="44"/>
        <v>0.00292 - (0.0093 * E3_1_3_6_mRNA)</v>
      </c>
      <c r="J319" s="43" t="str">
        <f t="shared" si="47"/>
        <v>(0.278 * E3_1_3_6_mRNA)-(0.00000278 * E3_1_3_6)</v>
      </c>
      <c r="K319" s="43" t="str">
        <f t="shared" si="48"/>
        <v>mRNA318: -&gt; E3_1_3_6_mRNA | 0.00292 - (0.0093 * E3_1_3_6_mRNA)</v>
      </c>
      <c r="L319" s="43" t="str">
        <f t="shared" si="49"/>
        <v>Peptide318: -&gt; E3_1_3_6 | (0.278 * E3_1_3_6_mRNA)-(0.00000278 * E3_1_3_6)</v>
      </c>
    </row>
    <row r="320" spans="1:12" ht="43.5" x14ac:dyDescent="0.35">
      <c r="A320" s="58">
        <v>319</v>
      </c>
      <c r="B320" s="58" t="s">
        <v>7549</v>
      </c>
      <c r="C320" s="58" t="str">
        <f t="shared" si="40"/>
        <v>E3_1_3_7_mRNA : E3_1_3_7_mRNA</v>
      </c>
      <c r="D320" s="58" t="str">
        <f t="shared" si="41"/>
        <v>E3_1_3_7 : E3_1_3_7</v>
      </c>
      <c r="E320" s="58" t="str">
        <f t="shared" si="42"/>
        <v>E3_1_3_7_mRNA : 0</v>
      </c>
      <c r="F320" s="58" t="str">
        <f t="shared" si="43"/>
        <v xml:space="preserve">E3_1_3_7 : 0 </v>
      </c>
      <c r="G320" s="58" t="str">
        <f t="shared" si="45"/>
        <v>E3_1_3_7_kcat : 13.7</v>
      </c>
      <c r="H320" s="58" t="str">
        <f t="shared" si="46"/>
        <v>E3_1_3_7_km : 1</v>
      </c>
      <c r="I320" s="43" t="str">
        <f t="shared" si="44"/>
        <v>0.00292 - (0.0093 * E3_1_3_7_mRNA)</v>
      </c>
      <c r="J320" s="43" t="str">
        <f t="shared" si="47"/>
        <v>(0.278 * E3_1_3_7_mRNA)-(0.00000278 * E3_1_3_7)</v>
      </c>
      <c r="K320" s="43" t="str">
        <f t="shared" si="48"/>
        <v>mRNA319: -&gt; E3_1_3_7_mRNA | 0.00292 - (0.0093 * E3_1_3_7_mRNA)</v>
      </c>
      <c r="L320" s="43" t="str">
        <f t="shared" si="49"/>
        <v>Peptide319: -&gt; E3_1_3_7 | (0.278 * E3_1_3_7_mRNA)-(0.00000278 * E3_1_3_7)</v>
      </c>
    </row>
    <row r="321" spans="1:12" ht="43.5" x14ac:dyDescent="0.35">
      <c r="A321" s="58">
        <v>320</v>
      </c>
      <c r="B321" s="58" t="s">
        <v>7550</v>
      </c>
      <c r="C321" s="58" t="str">
        <f t="shared" si="40"/>
        <v>E3_1_3_87_mRNA : E3_1_3_87_mRNA</v>
      </c>
      <c r="D321" s="58" t="str">
        <f t="shared" si="41"/>
        <v>E3_1_3_87 : E3_1_3_87</v>
      </c>
      <c r="E321" s="58" t="str">
        <f t="shared" si="42"/>
        <v>E3_1_3_87_mRNA : 0</v>
      </c>
      <c r="F321" s="58" t="str">
        <f t="shared" si="43"/>
        <v xml:space="preserve">E3_1_3_87 : 0 </v>
      </c>
      <c r="G321" s="58" t="str">
        <f t="shared" si="45"/>
        <v>E3_1_3_87_kcat : 13.7</v>
      </c>
      <c r="H321" s="58" t="str">
        <f t="shared" si="46"/>
        <v>E3_1_3_87_km : 1</v>
      </c>
      <c r="I321" s="43" t="str">
        <f t="shared" si="44"/>
        <v>0.00292 - (0.0093 * E3_1_3_87_mRNA)</v>
      </c>
      <c r="J321" s="43" t="str">
        <f t="shared" si="47"/>
        <v>(0.278 * E3_1_3_87_mRNA)-(0.00000278 * E3_1_3_87)</v>
      </c>
      <c r="K321" s="43" t="str">
        <f t="shared" si="48"/>
        <v>mRNA320: -&gt; E3_1_3_87_mRNA | 0.00292 - (0.0093 * E3_1_3_87_mRNA)</v>
      </c>
      <c r="L321" s="43" t="str">
        <f t="shared" si="49"/>
        <v>Peptide320: -&gt; E3_1_3_87 | (0.278 * E3_1_3_87_mRNA)-(0.00000278 * E3_1_3_87)</v>
      </c>
    </row>
    <row r="322" spans="1:12" ht="43.5" x14ac:dyDescent="0.35">
      <c r="A322" s="58">
        <v>321</v>
      </c>
      <c r="B322" s="58" t="s">
        <v>7551</v>
      </c>
      <c r="C322" s="58" t="str">
        <f t="shared" ref="C322:C385" si="50">_xlfn.CONCAT(B322,"_mRNA : ",B322,"_mRNA")</f>
        <v>E3_1_3_92_mRNA : E3_1_3_92_mRNA</v>
      </c>
      <c r="D322" s="58" t="str">
        <f t="shared" ref="D322:D385" si="51">_xlfn.CONCAT(B322," : ",B322)</f>
        <v>E3_1_3_92 : E3_1_3_92</v>
      </c>
      <c r="E322" s="58" t="str">
        <f t="shared" ref="E322:E385" si="52">_xlfn.CONCAT(B322,"_mRNA : ", 0)</f>
        <v>E3_1_3_92_mRNA : 0</v>
      </c>
      <c r="F322" s="58" t="str">
        <f t="shared" ref="F322:F385" si="53">_xlfn.CONCAT(B322," : 0 ")</f>
        <v xml:space="preserve">E3_1_3_92 : 0 </v>
      </c>
      <c r="G322" s="58" t="str">
        <f t="shared" si="45"/>
        <v>E3_1_3_92_kcat : 13.7</v>
      </c>
      <c r="H322" s="58" t="str">
        <f t="shared" si="46"/>
        <v>E3_1_3_92_km : 1</v>
      </c>
      <c r="I322" s="43" t="str">
        <f t="shared" ref="I322:I385" si="54">_xlfn.CONCAT("0.00292 - (0.0093 * ",B322,"_mRNA)")</f>
        <v>0.00292 - (0.0093 * E3_1_3_92_mRNA)</v>
      </c>
      <c r="J322" s="43" t="str">
        <f t="shared" si="47"/>
        <v>(0.278 * E3_1_3_92_mRNA)-(0.00000278 * E3_1_3_92)</v>
      </c>
      <c r="K322" s="43" t="str">
        <f t="shared" si="48"/>
        <v>mRNA321: -&gt; E3_1_3_92_mRNA | 0.00292 - (0.0093 * E3_1_3_92_mRNA)</v>
      </c>
      <c r="L322" s="43" t="str">
        <f t="shared" si="49"/>
        <v>Peptide321: -&gt; E3_1_3_92 | (0.278 * E3_1_3_92_mRNA)-(0.00000278 * E3_1_3_92)</v>
      </c>
    </row>
    <row r="323" spans="1:12" ht="43.5" x14ac:dyDescent="0.35">
      <c r="A323" s="58">
        <v>322</v>
      </c>
      <c r="B323" s="58" t="s">
        <v>7552</v>
      </c>
      <c r="C323" s="58" t="str">
        <f t="shared" si="50"/>
        <v>E3_1_4_16_mRNA : E3_1_4_16_mRNA</v>
      </c>
      <c r="D323" s="58" t="str">
        <f t="shared" si="51"/>
        <v>E3_1_4_16 : E3_1_4_16</v>
      </c>
      <c r="E323" s="58" t="str">
        <f t="shared" si="52"/>
        <v>E3_1_4_16_mRNA : 0</v>
      </c>
      <c r="F323" s="58" t="str">
        <f t="shared" si="53"/>
        <v xml:space="preserve">E3_1_4_16 : 0 </v>
      </c>
      <c r="G323" s="58" t="str">
        <f t="shared" ref="G323:G386" si="55">_xlfn.CONCAT(B323,"_kcat : ", 13.7)</f>
        <v>E3_1_4_16_kcat : 13.7</v>
      </c>
      <c r="H323" s="58" t="str">
        <f t="shared" ref="H323:H386" si="56">_xlfn.CONCAT(B323,"_km : ", 1)</f>
        <v>E3_1_4_16_km : 1</v>
      </c>
      <c r="I323" s="43" t="str">
        <f t="shared" si="54"/>
        <v>0.00292 - (0.0093 * E3_1_4_16_mRNA)</v>
      </c>
      <c r="J323" s="43" t="str">
        <f t="shared" ref="J323:J386" si="57">_xlfn.CONCAT("(0.278 * ",B323,"_mRNA)","-(0.00000278 * ",B323,")")</f>
        <v>(0.278 * E3_1_4_16_mRNA)-(0.00000278 * E3_1_4_16)</v>
      </c>
      <c r="K323" s="43" t="str">
        <f t="shared" ref="K323:K386" si="58">_xlfn.CONCAT("mRNA",A323,": -&gt; ",B323,"_mRNA | ", I323)</f>
        <v>mRNA322: -&gt; E3_1_4_16_mRNA | 0.00292 - (0.0093 * E3_1_4_16_mRNA)</v>
      </c>
      <c r="L323" s="43" t="str">
        <f t="shared" ref="L323:L386" si="59">_xlfn.CONCAT("Peptide",A323,": -&gt; ",B323," | ",J323)</f>
        <v>Peptide322: -&gt; E3_1_4_16 | (0.278 * E3_1_4_16_mRNA)-(0.00000278 * E3_1_4_16)</v>
      </c>
    </row>
    <row r="324" spans="1:12" ht="43.5" x14ac:dyDescent="0.35">
      <c r="A324" s="58">
        <v>323</v>
      </c>
      <c r="B324" s="58" t="s">
        <v>7553</v>
      </c>
      <c r="C324" s="58" t="str">
        <f t="shared" si="50"/>
        <v>E3_1_4_59_mRNA : E3_1_4_59_mRNA</v>
      </c>
      <c r="D324" s="58" t="str">
        <f t="shared" si="51"/>
        <v>E3_1_4_59 : E3_1_4_59</v>
      </c>
      <c r="E324" s="58" t="str">
        <f t="shared" si="52"/>
        <v>E3_1_4_59_mRNA : 0</v>
      </c>
      <c r="F324" s="58" t="str">
        <f t="shared" si="53"/>
        <v xml:space="preserve">E3_1_4_59 : 0 </v>
      </c>
      <c r="G324" s="58" t="str">
        <f t="shared" si="55"/>
        <v>E3_1_4_59_kcat : 13.7</v>
      </c>
      <c r="H324" s="58" t="str">
        <f t="shared" si="56"/>
        <v>E3_1_4_59_km : 1</v>
      </c>
      <c r="I324" s="43" t="str">
        <f t="shared" si="54"/>
        <v>0.00292 - (0.0093 * E3_1_4_59_mRNA)</v>
      </c>
      <c r="J324" s="43" t="str">
        <f t="shared" si="57"/>
        <v>(0.278 * E3_1_4_59_mRNA)-(0.00000278 * E3_1_4_59)</v>
      </c>
      <c r="K324" s="43" t="str">
        <f t="shared" si="58"/>
        <v>mRNA323: -&gt; E3_1_4_59_mRNA | 0.00292 - (0.0093 * E3_1_4_59_mRNA)</v>
      </c>
      <c r="L324" s="43" t="str">
        <f t="shared" si="59"/>
        <v>Peptide323: -&gt; E3_1_4_59 | (0.278 * E3_1_4_59_mRNA)-(0.00000278 * E3_1_4_59)</v>
      </c>
    </row>
    <row r="325" spans="1:12" ht="43.5" x14ac:dyDescent="0.35">
      <c r="A325" s="58">
        <v>324</v>
      </c>
      <c r="B325" s="58" t="s">
        <v>7554</v>
      </c>
      <c r="C325" s="58" t="str">
        <f t="shared" si="50"/>
        <v>E3_2_1_1_mRNA : E3_2_1_1_mRNA</v>
      </c>
      <c r="D325" s="58" t="str">
        <f t="shared" si="51"/>
        <v>E3_2_1_1 : E3_2_1_1</v>
      </c>
      <c r="E325" s="58" t="str">
        <f t="shared" si="52"/>
        <v>E3_2_1_1_mRNA : 0</v>
      </c>
      <c r="F325" s="58" t="str">
        <f t="shared" si="53"/>
        <v xml:space="preserve">E3_2_1_1 : 0 </v>
      </c>
      <c r="G325" s="58" t="str">
        <f t="shared" si="55"/>
        <v>E3_2_1_1_kcat : 13.7</v>
      </c>
      <c r="H325" s="58" t="str">
        <f t="shared" si="56"/>
        <v>E3_2_1_1_km : 1</v>
      </c>
      <c r="I325" s="43" t="str">
        <f t="shared" si="54"/>
        <v>0.00292 - (0.0093 * E3_2_1_1_mRNA)</v>
      </c>
      <c r="J325" s="43" t="str">
        <f t="shared" si="57"/>
        <v>(0.278 * E3_2_1_1_mRNA)-(0.00000278 * E3_2_1_1)</v>
      </c>
      <c r="K325" s="43" t="str">
        <f t="shared" si="58"/>
        <v>mRNA324: -&gt; E3_2_1_1_mRNA | 0.00292 - (0.0093 * E3_2_1_1_mRNA)</v>
      </c>
      <c r="L325" s="43" t="str">
        <f t="shared" si="59"/>
        <v>Peptide324: -&gt; E3_2_1_1 | (0.278 * E3_2_1_1_mRNA)-(0.00000278 * E3_2_1_1)</v>
      </c>
    </row>
    <row r="326" spans="1:12" ht="43.5" x14ac:dyDescent="0.35">
      <c r="A326" s="58">
        <v>325</v>
      </c>
      <c r="B326" s="58" t="s">
        <v>7555</v>
      </c>
      <c r="C326" s="58" t="str">
        <f t="shared" si="50"/>
        <v>E3_2_1_10_mRNA : E3_2_1_10_mRNA</v>
      </c>
      <c r="D326" s="58" t="str">
        <f t="shared" si="51"/>
        <v>E3_2_1_10 : E3_2_1_10</v>
      </c>
      <c r="E326" s="58" t="str">
        <f t="shared" si="52"/>
        <v>E3_2_1_10_mRNA : 0</v>
      </c>
      <c r="F326" s="58" t="str">
        <f t="shared" si="53"/>
        <v xml:space="preserve">E3_2_1_10 : 0 </v>
      </c>
      <c r="G326" s="58" t="str">
        <f t="shared" si="55"/>
        <v>E3_2_1_10_kcat : 13.7</v>
      </c>
      <c r="H326" s="58" t="str">
        <f t="shared" si="56"/>
        <v>E3_2_1_10_km : 1</v>
      </c>
      <c r="I326" s="43" t="str">
        <f t="shared" si="54"/>
        <v>0.00292 - (0.0093 * E3_2_1_10_mRNA)</v>
      </c>
      <c r="J326" s="43" t="str">
        <f t="shared" si="57"/>
        <v>(0.278 * E3_2_1_10_mRNA)-(0.00000278 * E3_2_1_10)</v>
      </c>
      <c r="K326" s="43" t="str">
        <f t="shared" si="58"/>
        <v>mRNA325: -&gt; E3_2_1_10_mRNA | 0.00292 - (0.0093 * E3_2_1_10_mRNA)</v>
      </c>
      <c r="L326" s="43" t="str">
        <f t="shared" si="59"/>
        <v>Peptide325: -&gt; E3_2_1_10 | (0.278 * E3_2_1_10_mRNA)-(0.00000278 * E3_2_1_10)</v>
      </c>
    </row>
    <row r="327" spans="1:12" ht="43.5" x14ac:dyDescent="0.35">
      <c r="A327" s="58">
        <v>326</v>
      </c>
      <c r="B327" s="58" t="s">
        <v>7556</v>
      </c>
      <c r="C327" s="58" t="str">
        <f t="shared" si="50"/>
        <v>E3_2_1_122_mRNA : E3_2_1_122_mRNA</v>
      </c>
      <c r="D327" s="58" t="str">
        <f t="shared" si="51"/>
        <v>E3_2_1_122 : E3_2_1_122</v>
      </c>
      <c r="E327" s="58" t="str">
        <f t="shared" si="52"/>
        <v>E3_2_1_122_mRNA : 0</v>
      </c>
      <c r="F327" s="58" t="str">
        <f t="shared" si="53"/>
        <v xml:space="preserve">E3_2_1_122 : 0 </v>
      </c>
      <c r="G327" s="58" t="str">
        <f t="shared" si="55"/>
        <v>E3_2_1_122_kcat : 13.7</v>
      </c>
      <c r="H327" s="58" t="str">
        <f t="shared" si="56"/>
        <v>E3_2_1_122_km : 1</v>
      </c>
      <c r="I327" s="43" t="str">
        <f t="shared" si="54"/>
        <v>0.00292 - (0.0093 * E3_2_1_122_mRNA)</v>
      </c>
      <c r="J327" s="43" t="str">
        <f t="shared" si="57"/>
        <v>(0.278 * E3_2_1_122_mRNA)-(0.00000278 * E3_2_1_122)</v>
      </c>
      <c r="K327" s="43" t="str">
        <f t="shared" si="58"/>
        <v>mRNA326: -&gt; E3_2_1_122_mRNA | 0.00292 - (0.0093 * E3_2_1_122_mRNA)</v>
      </c>
      <c r="L327" s="43" t="str">
        <f t="shared" si="59"/>
        <v>Peptide326: -&gt; E3_2_1_122 | (0.278 * E3_2_1_122_mRNA)-(0.00000278 * E3_2_1_122)</v>
      </c>
    </row>
    <row r="328" spans="1:12" ht="43.5" x14ac:dyDescent="0.35">
      <c r="A328" s="58">
        <v>327</v>
      </c>
      <c r="B328" s="58" t="s">
        <v>7557</v>
      </c>
      <c r="C328" s="58" t="str">
        <f t="shared" si="50"/>
        <v>E3_2_1_132_mRNA : E3_2_1_132_mRNA</v>
      </c>
      <c r="D328" s="58" t="str">
        <f t="shared" si="51"/>
        <v>E3_2_1_132 : E3_2_1_132</v>
      </c>
      <c r="E328" s="58" t="str">
        <f t="shared" si="52"/>
        <v>E3_2_1_132_mRNA : 0</v>
      </c>
      <c r="F328" s="58" t="str">
        <f t="shared" si="53"/>
        <v xml:space="preserve">E3_2_1_132 : 0 </v>
      </c>
      <c r="G328" s="58" t="str">
        <f t="shared" si="55"/>
        <v>E3_2_1_132_kcat : 13.7</v>
      </c>
      <c r="H328" s="58" t="str">
        <f t="shared" si="56"/>
        <v>E3_2_1_132_km : 1</v>
      </c>
      <c r="I328" s="43" t="str">
        <f t="shared" si="54"/>
        <v>0.00292 - (0.0093 * E3_2_1_132_mRNA)</v>
      </c>
      <c r="J328" s="43" t="str">
        <f t="shared" si="57"/>
        <v>(0.278 * E3_2_1_132_mRNA)-(0.00000278 * E3_2_1_132)</v>
      </c>
      <c r="K328" s="43" t="str">
        <f t="shared" si="58"/>
        <v>mRNA327: -&gt; E3_2_1_132_mRNA | 0.00292 - (0.0093 * E3_2_1_132_mRNA)</v>
      </c>
      <c r="L328" s="43" t="str">
        <f t="shared" si="59"/>
        <v>Peptide327: -&gt; E3_2_1_132 | (0.278 * E3_2_1_132_mRNA)-(0.00000278 * E3_2_1_132)</v>
      </c>
    </row>
    <row r="329" spans="1:12" ht="43.5" x14ac:dyDescent="0.35">
      <c r="A329" s="58">
        <v>328</v>
      </c>
      <c r="B329" s="58" t="s">
        <v>7558</v>
      </c>
      <c r="C329" s="58" t="str">
        <f t="shared" si="50"/>
        <v>E3_2_1_136_mRNA : E3_2_1_136_mRNA</v>
      </c>
      <c r="D329" s="58" t="str">
        <f t="shared" si="51"/>
        <v>E3_2_1_136 : E3_2_1_136</v>
      </c>
      <c r="E329" s="58" t="str">
        <f t="shared" si="52"/>
        <v>E3_2_1_136_mRNA : 0</v>
      </c>
      <c r="F329" s="58" t="str">
        <f t="shared" si="53"/>
        <v xml:space="preserve">E3_2_1_136 : 0 </v>
      </c>
      <c r="G329" s="58" t="str">
        <f t="shared" si="55"/>
        <v>E3_2_1_136_kcat : 13.7</v>
      </c>
      <c r="H329" s="58" t="str">
        <f t="shared" si="56"/>
        <v>E3_2_1_136_km : 1</v>
      </c>
      <c r="I329" s="43" t="str">
        <f t="shared" si="54"/>
        <v>0.00292 - (0.0093 * E3_2_1_136_mRNA)</v>
      </c>
      <c r="J329" s="43" t="str">
        <f t="shared" si="57"/>
        <v>(0.278 * E3_2_1_136_mRNA)-(0.00000278 * E3_2_1_136)</v>
      </c>
      <c r="K329" s="43" t="str">
        <f t="shared" si="58"/>
        <v>mRNA328: -&gt; E3_2_1_136_mRNA | 0.00292 - (0.0093 * E3_2_1_136_mRNA)</v>
      </c>
      <c r="L329" s="43" t="str">
        <f t="shared" si="59"/>
        <v>Peptide328: -&gt; E3_2_1_136 | (0.278 * E3_2_1_136_mRNA)-(0.00000278 * E3_2_1_136)</v>
      </c>
    </row>
    <row r="330" spans="1:12" ht="43.5" x14ac:dyDescent="0.35">
      <c r="A330" s="58">
        <v>329</v>
      </c>
      <c r="B330" s="58" t="s">
        <v>7559</v>
      </c>
      <c r="C330" s="58" t="str">
        <f t="shared" si="50"/>
        <v>E3_2_1_22_mRNA : E3_2_1_22_mRNA</v>
      </c>
      <c r="D330" s="58" t="str">
        <f t="shared" si="51"/>
        <v>E3_2_1_22 : E3_2_1_22</v>
      </c>
      <c r="E330" s="58" t="str">
        <f t="shared" si="52"/>
        <v>E3_2_1_22_mRNA : 0</v>
      </c>
      <c r="F330" s="58" t="str">
        <f t="shared" si="53"/>
        <v xml:space="preserve">E3_2_1_22 : 0 </v>
      </c>
      <c r="G330" s="58" t="str">
        <f t="shared" si="55"/>
        <v>E3_2_1_22_kcat : 13.7</v>
      </c>
      <c r="H330" s="58" t="str">
        <f t="shared" si="56"/>
        <v>E3_2_1_22_km : 1</v>
      </c>
      <c r="I330" s="43" t="str">
        <f t="shared" si="54"/>
        <v>0.00292 - (0.0093 * E3_2_1_22_mRNA)</v>
      </c>
      <c r="J330" s="43" t="str">
        <f t="shared" si="57"/>
        <v>(0.278 * E3_2_1_22_mRNA)-(0.00000278 * E3_2_1_22)</v>
      </c>
      <c r="K330" s="43" t="str">
        <f t="shared" si="58"/>
        <v>mRNA329: -&gt; E3_2_1_22_mRNA | 0.00292 - (0.0093 * E3_2_1_22_mRNA)</v>
      </c>
      <c r="L330" s="43" t="str">
        <f t="shared" si="59"/>
        <v>Peptide329: -&gt; E3_2_1_22 | (0.278 * E3_2_1_22_mRNA)-(0.00000278 * E3_2_1_22)</v>
      </c>
    </row>
    <row r="331" spans="1:12" ht="43.5" x14ac:dyDescent="0.35">
      <c r="A331" s="58">
        <v>330</v>
      </c>
      <c r="B331" s="58" t="s">
        <v>7560</v>
      </c>
      <c r="C331" s="58" t="str">
        <f t="shared" si="50"/>
        <v>E3_2_1_23_mRNA : E3_2_1_23_mRNA</v>
      </c>
      <c r="D331" s="58" t="str">
        <f t="shared" si="51"/>
        <v>E3_2_1_23 : E3_2_1_23</v>
      </c>
      <c r="E331" s="58" t="str">
        <f t="shared" si="52"/>
        <v>E3_2_1_23_mRNA : 0</v>
      </c>
      <c r="F331" s="58" t="str">
        <f t="shared" si="53"/>
        <v xml:space="preserve">E3_2_1_23 : 0 </v>
      </c>
      <c r="G331" s="58" t="str">
        <f t="shared" si="55"/>
        <v>E3_2_1_23_kcat : 13.7</v>
      </c>
      <c r="H331" s="58" t="str">
        <f t="shared" si="56"/>
        <v>E3_2_1_23_km : 1</v>
      </c>
      <c r="I331" s="43" t="str">
        <f t="shared" si="54"/>
        <v>0.00292 - (0.0093 * E3_2_1_23_mRNA)</v>
      </c>
      <c r="J331" s="43" t="str">
        <f t="shared" si="57"/>
        <v>(0.278 * E3_2_1_23_mRNA)-(0.00000278 * E3_2_1_23)</v>
      </c>
      <c r="K331" s="43" t="str">
        <f t="shared" si="58"/>
        <v>mRNA330: -&gt; E3_2_1_23_mRNA | 0.00292 - (0.0093 * E3_2_1_23_mRNA)</v>
      </c>
      <c r="L331" s="43" t="str">
        <f t="shared" si="59"/>
        <v>Peptide330: -&gt; E3_2_1_23 | (0.278 * E3_2_1_23_mRNA)-(0.00000278 * E3_2_1_23)</v>
      </c>
    </row>
    <row r="332" spans="1:12" ht="43.5" x14ac:dyDescent="0.35">
      <c r="A332" s="58">
        <v>331</v>
      </c>
      <c r="B332" s="58" t="s">
        <v>7561</v>
      </c>
      <c r="C332" s="58" t="str">
        <f t="shared" si="50"/>
        <v>E3_2_1_26_mRNA : E3_2_1_26_mRNA</v>
      </c>
      <c r="D332" s="58" t="str">
        <f t="shared" si="51"/>
        <v>E3_2_1_26 : E3_2_1_26</v>
      </c>
      <c r="E332" s="58" t="str">
        <f t="shared" si="52"/>
        <v>E3_2_1_26_mRNA : 0</v>
      </c>
      <c r="F332" s="58" t="str">
        <f t="shared" si="53"/>
        <v xml:space="preserve">E3_2_1_26 : 0 </v>
      </c>
      <c r="G332" s="58" t="str">
        <f t="shared" si="55"/>
        <v>E3_2_1_26_kcat : 13.7</v>
      </c>
      <c r="H332" s="58" t="str">
        <f t="shared" si="56"/>
        <v>E3_2_1_26_km : 1</v>
      </c>
      <c r="I332" s="43" t="str">
        <f t="shared" si="54"/>
        <v>0.00292 - (0.0093 * E3_2_1_26_mRNA)</v>
      </c>
      <c r="J332" s="43" t="str">
        <f t="shared" si="57"/>
        <v>(0.278 * E3_2_1_26_mRNA)-(0.00000278 * E3_2_1_26)</v>
      </c>
      <c r="K332" s="43" t="str">
        <f t="shared" si="58"/>
        <v>mRNA331: -&gt; E3_2_1_26_mRNA | 0.00292 - (0.0093 * E3_2_1_26_mRNA)</v>
      </c>
      <c r="L332" s="43" t="str">
        <f t="shared" si="59"/>
        <v>Peptide331: -&gt; E3_2_1_26 | (0.278 * E3_2_1_26_mRNA)-(0.00000278 * E3_2_1_26)</v>
      </c>
    </row>
    <row r="333" spans="1:12" ht="43.5" x14ac:dyDescent="0.35">
      <c r="A333" s="58">
        <v>332</v>
      </c>
      <c r="B333" s="58" t="s">
        <v>7562</v>
      </c>
      <c r="C333" s="58" t="str">
        <f t="shared" si="50"/>
        <v>E3_2_1_37_mRNA : E3_2_1_37_mRNA</v>
      </c>
      <c r="D333" s="58" t="str">
        <f t="shared" si="51"/>
        <v>E3_2_1_37 : E3_2_1_37</v>
      </c>
      <c r="E333" s="58" t="str">
        <f t="shared" si="52"/>
        <v>E3_2_1_37_mRNA : 0</v>
      </c>
      <c r="F333" s="58" t="str">
        <f t="shared" si="53"/>
        <v xml:space="preserve">E3_2_1_37 : 0 </v>
      </c>
      <c r="G333" s="58" t="str">
        <f t="shared" si="55"/>
        <v>E3_2_1_37_kcat : 13.7</v>
      </c>
      <c r="H333" s="58" t="str">
        <f t="shared" si="56"/>
        <v>E3_2_1_37_km : 1</v>
      </c>
      <c r="I333" s="43" t="str">
        <f t="shared" si="54"/>
        <v>0.00292 - (0.0093 * E3_2_1_37_mRNA)</v>
      </c>
      <c r="J333" s="43" t="str">
        <f t="shared" si="57"/>
        <v>(0.278 * E3_2_1_37_mRNA)-(0.00000278 * E3_2_1_37)</v>
      </c>
      <c r="K333" s="43" t="str">
        <f t="shared" si="58"/>
        <v>mRNA332: -&gt; E3_2_1_37_mRNA | 0.00292 - (0.0093 * E3_2_1_37_mRNA)</v>
      </c>
      <c r="L333" s="43" t="str">
        <f t="shared" si="59"/>
        <v>Peptide332: -&gt; E3_2_1_37 | (0.278 * E3_2_1_37_mRNA)-(0.00000278 * E3_2_1_37)</v>
      </c>
    </row>
    <row r="334" spans="1:12" ht="43.5" x14ac:dyDescent="0.35">
      <c r="A334" s="58">
        <v>333</v>
      </c>
      <c r="B334" s="58" t="s">
        <v>7563</v>
      </c>
      <c r="C334" s="58" t="str">
        <f t="shared" si="50"/>
        <v>E3_2_1_4_mRNA : E3_2_1_4_mRNA</v>
      </c>
      <c r="D334" s="58" t="str">
        <f t="shared" si="51"/>
        <v>E3_2_1_4 : E3_2_1_4</v>
      </c>
      <c r="E334" s="58" t="str">
        <f t="shared" si="52"/>
        <v>E3_2_1_4_mRNA : 0</v>
      </c>
      <c r="F334" s="58" t="str">
        <f t="shared" si="53"/>
        <v xml:space="preserve">E3_2_1_4 : 0 </v>
      </c>
      <c r="G334" s="58" t="str">
        <f t="shared" si="55"/>
        <v>E3_2_1_4_kcat : 13.7</v>
      </c>
      <c r="H334" s="58" t="str">
        <f t="shared" si="56"/>
        <v>E3_2_1_4_km : 1</v>
      </c>
      <c r="I334" s="43" t="str">
        <f t="shared" si="54"/>
        <v>0.00292 - (0.0093 * E3_2_1_4_mRNA)</v>
      </c>
      <c r="J334" s="43" t="str">
        <f t="shared" si="57"/>
        <v>(0.278 * E3_2_1_4_mRNA)-(0.00000278 * E3_2_1_4)</v>
      </c>
      <c r="K334" s="43" t="str">
        <f t="shared" si="58"/>
        <v>mRNA333: -&gt; E3_2_1_4_mRNA | 0.00292 - (0.0093 * E3_2_1_4_mRNA)</v>
      </c>
      <c r="L334" s="43" t="str">
        <f t="shared" si="59"/>
        <v>Peptide333: -&gt; E3_2_1_4 | (0.278 * E3_2_1_4_mRNA)-(0.00000278 * E3_2_1_4)</v>
      </c>
    </row>
    <row r="335" spans="1:12" ht="43.5" x14ac:dyDescent="0.35">
      <c r="A335" s="58">
        <v>334</v>
      </c>
      <c r="B335" s="58" t="s">
        <v>7564</v>
      </c>
      <c r="C335" s="58" t="str">
        <f t="shared" si="50"/>
        <v>E3_2_1_52_mRNA : E3_2_1_52_mRNA</v>
      </c>
      <c r="D335" s="58" t="str">
        <f t="shared" si="51"/>
        <v>E3_2_1_52 : E3_2_1_52</v>
      </c>
      <c r="E335" s="58" t="str">
        <f t="shared" si="52"/>
        <v>E3_2_1_52_mRNA : 0</v>
      </c>
      <c r="F335" s="58" t="str">
        <f t="shared" si="53"/>
        <v xml:space="preserve">E3_2_1_52 : 0 </v>
      </c>
      <c r="G335" s="58" t="str">
        <f t="shared" si="55"/>
        <v>E3_2_1_52_kcat : 13.7</v>
      </c>
      <c r="H335" s="58" t="str">
        <f t="shared" si="56"/>
        <v>E3_2_1_52_km : 1</v>
      </c>
      <c r="I335" s="43" t="str">
        <f t="shared" si="54"/>
        <v>0.00292 - (0.0093 * E3_2_1_52_mRNA)</v>
      </c>
      <c r="J335" s="43" t="str">
        <f t="shared" si="57"/>
        <v>(0.278 * E3_2_1_52_mRNA)-(0.00000278 * E3_2_1_52)</v>
      </c>
      <c r="K335" s="43" t="str">
        <f t="shared" si="58"/>
        <v>mRNA334: -&gt; E3_2_1_52_mRNA | 0.00292 - (0.0093 * E3_2_1_52_mRNA)</v>
      </c>
      <c r="L335" s="43" t="str">
        <f t="shared" si="59"/>
        <v>Peptide334: -&gt; E3_2_1_52 | (0.278 * E3_2_1_52_mRNA)-(0.00000278 * E3_2_1_52)</v>
      </c>
    </row>
    <row r="336" spans="1:12" ht="43.5" x14ac:dyDescent="0.35">
      <c r="A336" s="58">
        <v>335</v>
      </c>
      <c r="B336" s="58" t="s">
        <v>7565</v>
      </c>
      <c r="C336" s="58" t="str">
        <f t="shared" si="50"/>
        <v>E3_2_1_55_mRNA : E3_2_1_55_mRNA</v>
      </c>
      <c r="D336" s="58" t="str">
        <f t="shared" si="51"/>
        <v>E3_2_1_55 : E3_2_1_55</v>
      </c>
      <c r="E336" s="58" t="str">
        <f t="shared" si="52"/>
        <v>E3_2_1_55_mRNA : 0</v>
      </c>
      <c r="F336" s="58" t="str">
        <f t="shared" si="53"/>
        <v xml:space="preserve">E3_2_1_55 : 0 </v>
      </c>
      <c r="G336" s="58" t="str">
        <f t="shared" si="55"/>
        <v>E3_2_1_55_kcat : 13.7</v>
      </c>
      <c r="H336" s="58" t="str">
        <f t="shared" si="56"/>
        <v>E3_2_1_55_km : 1</v>
      </c>
      <c r="I336" s="43" t="str">
        <f t="shared" si="54"/>
        <v>0.00292 - (0.0093 * E3_2_1_55_mRNA)</v>
      </c>
      <c r="J336" s="43" t="str">
        <f t="shared" si="57"/>
        <v>(0.278 * E3_2_1_55_mRNA)-(0.00000278 * E3_2_1_55)</v>
      </c>
      <c r="K336" s="43" t="str">
        <f t="shared" si="58"/>
        <v>mRNA335: -&gt; E3_2_1_55_mRNA | 0.00292 - (0.0093 * E3_2_1_55_mRNA)</v>
      </c>
      <c r="L336" s="43" t="str">
        <f t="shared" si="59"/>
        <v>Peptide335: -&gt; E3_2_1_55 | (0.278 * E3_2_1_55_mRNA)-(0.00000278 * E3_2_1_55)</v>
      </c>
    </row>
    <row r="337" spans="1:12" ht="43.5" x14ac:dyDescent="0.35">
      <c r="A337" s="58">
        <v>336</v>
      </c>
      <c r="B337" s="58" t="s">
        <v>7566</v>
      </c>
      <c r="C337" s="58" t="str">
        <f t="shared" si="50"/>
        <v>E3_2_1_64_mRNA : E3_2_1_64_mRNA</v>
      </c>
      <c r="D337" s="58" t="str">
        <f t="shared" si="51"/>
        <v>E3_2_1_64 : E3_2_1_64</v>
      </c>
      <c r="E337" s="58" t="str">
        <f t="shared" si="52"/>
        <v>E3_2_1_64_mRNA : 0</v>
      </c>
      <c r="F337" s="58" t="str">
        <f t="shared" si="53"/>
        <v xml:space="preserve">E3_2_1_64 : 0 </v>
      </c>
      <c r="G337" s="58" t="str">
        <f t="shared" si="55"/>
        <v>E3_2_1_64_kcat : 13.7</v>
      </c>
      <c r="H337" s="58" t="str">
        <f t="shared" si="56"/>
        <v>E3_2_1_64_km : 1</v>
      </c>
      <c r="I337" s="43" t="str">
        <f t="shared" si="54"/>
        <v>0.00292 - (0.0093 * E3_2_1_64_mRNA)</v>
      </c>
      <c r="J337" s="43" t="str">
        <f t="shared" si="57"/>
        <v>(0.278 * E3_2_1_64_mRNA)-(0.00000278 * E3_2_1_64)</v>
      </c>
      <c r="K337" s="43" t="str">
        <f t="shared" si="58"/>
        <v>mRNA336: -&gt; E3_2_1_64_mRNA | 0.00292 - (0.0093 * E3_2_1_64_mRNA)</v>
      </c>
      <c r="L337" s="43" t="str">
        <f t="shared" si="59"/>
        <v>Peptide336: -&gt; E3_2_1_64 | (0.278 * E3_2_1_64_mRNA)-(0.00000278 * E3_2_1_64)</v>
      </c>
    </row>
    <row r="338" spans="1:12" ht="43.5" x14ac:dyDescent="0.35">
      <c r="A338" s="58">
        <v>337</v>
      </c>
      <c r="B338" s="58" t="s">
        <v>7567</v>
      </c>
      <c r="C338" s="58" t="str">
        <f t="shared" si="50"/>
        <v>E3_2_1_67_mRNA : E3_2_1_67_mRNA</v>
      </c>
      <c r="D338" s="58" t="str">
        <f t="shared" si="51"/>
        <v>E3_2_1_67 : E3_2_1_67</v>
      </c>
      <c r="E338" s="58" t="str">
        <f t="shared" si="52"/>
        <v>E3_2_1_67_mRNA : 0</v>
      </c>
      <c r="F338" s="58" t="str">
        <f t="shared" si="53"/>
        <v xml:space="preserve">E3_2_1_67 : 0 </v>
      </c>
      <c r="G338" s="58" t="str">
        <f t="shared" si="55"/>
        <v>E3_2_1_67_kcat : 13.7</v>
      </c>
      <c r="H338" s="58" t="str">
        <f t="shared" si="56"/>
        <v>E3_2_1_67_km : 1</v>
      </c>
      <c r="I338" s="43" t="str">
        <f t="shared" si="54"/>
        <v>0.00292 - (0.0093 * E3_2_1_67_mRNA)</v>
      </c>
      <c r="J338" s="43" t="str">
        <f t="shared" si="57"/>
        <v>(0.278 * E3_2_1_67_mRNA)-(0.00000278 * E3_2_1_67)</v>
      </c>
      <c r="K338" s="43" t="str">
        <f t="shared" si="58"/>
        <v>mRNA337: -&gt; E3_2_1_67_mRNA | 0.00292 - (0.0093 * E3_2_1_67_mRNA)</v>
      </c>
      <c r="L338" s="43" t="str">
        <f t="shared" si="59"/>
        <v>Peptide337: -&gt; E3_2_1_67 | (0.278 * E3_2_1_67_mRNA)-(0.00000278 * E3_2_1_67)</v>
      </c>
    </row>
    <row r="339" spans="1:12" ht="43.5" x14ac:dyDescent="0.35">
      <c r="A339" s="58">
        <v>338</v>
      </c>
      <c r="B339" s="58" t="s">
        <v>7568</v>
      </c>
      <c r="C339" s="58" t="str">
        <f t="shared" si="50"/>
        <v>E3_2_1_78_mRNA : E3_2_1_78_mRNA</v>
      </c>
      <c r="D339" s="58" t="str">
        <f t="shared" si="51"/>
        <v>E3_2_1_78 : E3_2_1_78</v>
      </c>
      <c r="E339" s="58" t="str">
        <f t="shared" si="52"/>
        <v>E3_2_1_78_mRNA : 0</v>
      </c>
      <c r="F339" s="58" t="str">
        <f t="shared" si="53"/>
        <v xml:space="preserve">E3_2_1_78 : 0 </v>
      </c>
      <c r="G339" s="58" t="str">
        <f t="shared" si="55"/>
        <v>E3_2_1_78_kcat : 13.7</v>
      </c>
      <c r="H339" s="58" t="str">
        <f t="shared" si="56"/>
        <v>E3_2_1_78_km : 1</v>
      </c>
      <c r="I339" s="43" t="str">
        <f t="shared" si="54"/>
        <v>0.00292 - (0.0093 * E3_2_1_78_mRNA)</v>
      </c>
      <c r="J339" s="43" t="str">
        <f t="shared" si="57"/>
        <v>(0.278 * E3_2_1_78_mRNA)-(0.00000278 * E3_2_1_78)</v>
      </c>
      <c r="K339" s="43" t="str">
        <f t="shared" si="58"/>
        <v>mRNA338: -&gt; E3_2_1_78_mRNA | 0.00292 - (0.0093 * E3_2_1_78_mRNA)</v>
      </c>
      <c r="L339" s="43" t="str">
        <f t="shared" si="59"/>
        <v>Peptide338: -&gt; E3_2_1_78 | (0.278 * E3_2_1_78_mRNA)-(0.00000278 * E3_2_1_78)</v>
      </c>
    </row>
    <row r="340" spans="1:12" ht="43.5" x14ac:dyDescent="0.35">
      <c r="A340" s="58">
        <v>339</v>
      </c>
      <c r="B340" s="58" t="s">
        <v>7569</v>
      </c>
      <c r="C340" s="58" t="str">
        <f t="shared" si="50"/>
        <v>E3_2_1_80_mRNA : E3_2_1_80_mRNA</v>
      </c>
      <c r="D340" s="58" t="str">
        <f t="shared" si="51"/>
        <v>E3_2_1_80 : E3_2_1_80</v>
      </c>
      <c r="E340" s="58" t="str">
        <f t="shared" si="52"/>
        <v>E3_2_1_80_mRNA : 0</v>
      </c>
      <c r="F340" s="58" t="str">
        <f t="shared" si="53"/>
        <v xml:space="preserve">E3_2_1_80 : 0 </v>
      </c>
      <c r="G340" s="58" t="str">
        <f t="shared" si="55"/>
        <v>E3_2_1_80_kcat : 13.7</v>
      </c>
      <c r="H340" s="58" t="str">
        <f t="shared" si="56"/>
        <v>E3_2_1_80_km : 1</v>
      </c>
      <c r="I340" s="43" t="str">
        <f t="shared" si="54"/>
        <v>0.00292 - (0.0093 * E3_2_1_80_mRNA)</v>
      </c>
      <c r="J340" s="43" t="str">
        <f t="shared" si="57"/>
        <v>(0.278 * E3_2_1_80_mRNA)-(0.00000278 * E3_2_1_80)</v>
      </c>
      <c r="K340" s="43" t="str">
        <f t="shared" si="58"/>
        <v>mRNA339: -&gt; E3_2_1_80_mRNA | 0.00292 - (0.0093 * E3_2_1_80_mRNA)</v>
      </c>
      <c r="L340" s="43" t="str">
        <f t="shared" si="59"/>
        <v>Peptide339: -&gt; E3_2_1_80 | (0.278 * E3_2_1_80_mRNA)-(0.00000278 * E3_2_1_80)</v>
      </c>
    </row>
    <row r="341" spans="1:12" ht="43.5" x14ac:dyDescent="0.35">
      <c r="A341" s="58">
        <v>340</v>
      </c>
      <c r="B341" s="58" t="s">
        <v>7570</v>
      </c>
      <c r="C341" s="58" t="str">
        <f t="shared" si="50"/>
        <v>E3_2_1_86_mRNA : E3_2_1_86_mRNA</v>
      </c>
      <c r="D341" s="58" t="str">
        <f t="shared" si="51"/>
        <v>E3_2_1_86 : E3_2_1_86</v>
      </c>
      <c r="E341" s="58" t="str">
        <f t="shared" si="52"/>
        <v>E3_2_1_86_mRNA : 0</v>
      </c>
      <c r="F341" s="58" t="str">
        <f t="shared" si="53"/>
        <v xml:space="preserve">E3_2_1_86 : 0 </v>
      </c>
      <c r="G341" s="58" t="str">
        <f t="shared" si="55"/>
        <v>E3_2_1_86_kcat : 13.7</v>
      </c>
      <c r="H341" s="58" t="str">
        <f t="shared" si="56"/>
        <v>E3_2_1_86_km : 1</v>
      </c>
      <c r="I341" s="43" t="str">
        <f t="shared" si="54"/>
        <v>0.00292 - (0.0093 * E3_2_1_86_mRNA)</v>
      </c>
      <c r="J341" s="43" t="str">
        <f t="shared" si="57"/>
        <v>(0.278 * E3_2_1_86_mRNA)-(0.00000278 * E3_2_1_86)</v>
      </c>
      <c r="K341" s="43" t="str">
        <f t="shared" si="58"/>
        <v>mRNA340: -&gt; E3_2_1_86_mRNA | 0.00292 - (0.0093 * E3_2_1_86_mRNA)</v>
      </c>
      <c r="L341" s="43" t="str">
        <f t="shared" si="59"/>
        <v>Peptide340: -&gt; E3_2_1_86 | (0.278 * E3_2_1_86_mRNA)-(0.00000278 * E3_2_1_86)</v>
      </c>
    </row>
    <row r="342" spans="1:12" ht="43.5" x14ac:dyDescent="0.35">
      <c r="A342" s="58">
        <v>341</v>
      </c>
      <c r="B342" s="58" t="s">
        <v>7571</v>
      </c>
      <c r="C342" s="58" t="str">
        <f t="shared" si="50"/>
        <v>E3_2_1_93_mRNA : E3_2_1_93_mRNA</v>
      </c>
      <c r="D342" s="58" t="str">
        <f t="shared" si="51"/>
        <v>E3_2_1_93 : E3_2_1_93</v>
      </c>
      <c r="E342" s="58" t="str">
        <f t="shared" si="52"/>
        <v>E3_2_1_93_mRNA : 0</v>
      </c>
      <c r="F342" s="58" t="str">
        <f t="shared" si="53"/>
        <v xml:space="preserve">E3_2_1_93 : 0 </v>
      </c>
      <c r="G342" s="58" t="str">
        <f t="shared" si="55"/>
        <v>E3_2_1_93_kcat : 13.7</v>
      </c>
      <c r="H342" s="58" t="str">
        <f t="shared" si="56"/>
        <v>E3_2_1_93_km : 1</v>
      </c>
      <c r="I342" s="43" t="str">
        <f t="shared" si="54"/>
        <v>0.00292 - (0.0093 * E3_2_1_93_mRNA)</v>
      </c>
      <c r="J342" s="43" t="str">
        <f t="shared" si="57"/>
        <v>(0.278 * E3_2_1_93_mRNA)-(0.00000278 * E3_2_1_93)</v>
      </c>
      <c r="K342" s="43" t="str">
        <f t="shared" si="58"/>
        <v>mRNA341: -&gt; E3_2_1_93_mRNA | 0.00292 - (0.0093 * E3_2_1_93_mRNA)</v>
      </c>
      <c r="L342" s="43" t="str">
        <f t="shared" si="59"/>
        <v>Peptide341: -&gt; E3_2_1_93 | (0.278 * E3_2_1_93_mRNA)-(0.00000278 * E3_2_1_93)</v>
      </c>
    </row>
    <row r="343" spans="1:12" ht="43.5" x14ac:dyDescent="0.35">
      <c r="A343" s="58">
        <v>342</v>
      </c>
      <c r="B343" s="58" t="s">
        <v>7572</v>
      </c>
      <c r="C343" s="58" t="str">
        <f t="shared" si="50"/>
        <v>E3_2_2_16_mRNA : E3_2_2_16_mRNA</v>
      </c>
      <c r="D343" s="58" t="str">
        <f t="shared" si="51"/>
        <v>E3_2_2_16 : E3_2_2_16</v>
      </c>
      <c r="E343" s="58" t="str">
        <f t="shared" si="52"/>
        <v>E3_2_2_16_mRNA : 0</v>
      </c>
      <c r="F343" s="58" t="str">
        <f t="shared" si="53"/>
        <v xml:space="preserve">E3_2_2_16 : 0 </v>
      </c>
      <c r="G343" s="58" t="str">
        <f t="shared" si="55"/>
        <v>E3_2_2_16_kcat : 13.7</v>
      </c>
      <c r="H343" s="58" t="str">
        <f t="shared" si="56"/>
        <v>E3_2_2_16_km : 1</v>
      </c>
      <c r="I343" s="43" t="str">
        <f t="shared" si="54"/>
        <v>0.00292 - (0.0093 * E3_2_2_16_mRNA)</v>
      </c>
      <c r="J343" s="43" t="str">
        <f t="shared" si="57"/>
        <v>(0.278 * E3_2_2_16_mRNA)-(0.00000278 * E3_2_2_16)</v>
      </c>
      <c r="K343" s="43" t="str">
        <f t="shared" si="58"/>
        <v>mRNA342: -&gt; E3_2_2_16_mRNA | 0.00292 - (0.0093 * E3_2_2_16_mRNA)</v>
      </c>
      <c r="L343" s="43" t="str">
        <f t="shared" si="59"/>
        <v>Peptide342: -&gt; E3_2_2_16 | (0.278 * E3_2_2_16_mRNA)-(0.00000278 * E3_2_2_16)</v>
      </c>
    </row>
    <row r="344" spans="1:12" ht="43.5" x14ac:dyDescent="0.35">
      <c r="A344" s="58">
        <v>343</v>
      </c>
      <c r="B344" s="58" t="s">
        <v>7573</v>
      </c>
      <c r="C344" s="58" t="str">
        <f t="shared" si="50"/>
        <v>E3_2_2_9_mRNA : E3_2_2_9_mRNA</v>
      </c>
      <c r="D344" s="58" t="str">
        <f t="shared" si="51"/>
        <v>E3_2_2_9 : E3_2_2_9</v>
      </c>
      <c r="E344" s="58" t="str">
        <f t="shared" si="52"/>
        <v>E3_2_2_9_mRNA : 0</v>
      </c>
      <c r="F344" s="58" t="str">
        <f t="shared" si="53"/>
        <v xml:space="preserve">E3_2_2_9 : 0 </v>
      </c>
      <c r="G344" s="58" t="str">
        <f t="shared" si="55"/>
        <v>E3_2_2_9_kcat : 13.7</v>
      </c>
      <c r="H344" s="58" t="str">
        <f t="shared" si="56"/>
        <v>E3_2_2_9_km : 1</v>
      </c>
      <c r="I344" s="43" t="str">
        <f t="shared" si="54"/>
        <v>0.00292 - (0.0093 * E3_2_2_9_mRNA)</v>
      </c>
      <c r="J344" s="43" t="str">
        <f t="shared" si="57"/>
        <v>(0.278 * E3_2_2_9_mRNA)-(0.00000278 * E3_2_2_9)</v>
      </c>
      <c r="K344" s="43" t="str">
        <f t="shared" si="58"/>
        <v>mRNA343: -&gt; E3_2_2_9_mRNA | 0.00292 - (0.0093 * E3_2_2_9_mRNA)</v>
      </c>
      <c r="L344" s="43" t="str">
        <f t="shared" si="59"/>
        <v>Peptide343: -&gt; E3_2_2_9 | (0.278 * E3_2_2_9_mRNA)-(0.00000278 * E3_2_2_9)</v>
      </c>
    </row>
    <row r="345" spans="1:12" ht="43.5" x14ac:dyDescent="0.35">
      <c r="A345" s="58">
        <v>344</v>
      </c>
      <c r="B345" s="58" t="s">
        <v>7574</v>
      </c>
      <c r="C345" s="58" t="str">
        <f t="shared" si="50"/>
        <v>E3_4_11_1_mRNA : E3_4_11_1_mRNA</v>
      </c>
      <c r="D345" s="58" t="str">
        <f t="shared" si="51"/>
        <v>E3_4_11_1 : E3_4_11_1</v>
      </c>
      <c r="E345" s="58" t="str">
        <f t="shared" si="52"/>
        <v>E3_4_11_1_mRNA : 0</v>
      </c>
      <c r="F345" s="58" t="str">
        <f t="shared" si="53"/>
        <v xml:space="preserve">E3_4_11_1 : 0 </v>
      </c>
      <c r="G345" s="58" t="str">
        <f t="shared" si="55"/>
        <v>E3_4_11_1_kcat : 13.7</v>
      </c>
      <c r="H345" s="58" t="str">
        <f t="shared" si="56"/>
        <v>E3_4_11_1_km : 1</v>
      </c>
      <c r="I345" s="43" t="str">
        <f t="shared" si="54"/>
        <v>0.00292 - (0.0093 * E3_4_11_1_mRNA)</v>
      </c>
      <c r="J345" s="43" t="str">
        <f t="shared" si="57"/>
        <v>(0.278 * E3_4_11_1_mRNA)-(0.00000278 * E3_4_11_1)</v>
      </c>
      <c r="K345" s="43" t="str">
        <f t="shared" si="58"/>
        <v>mRNA344: -&gt; E3_4_11_1_mRNA | 0.00292 - (0.0093 * E3_4_11_1_mRNA)</v>
      </c>
      <c r="L345" s="43" t="str">
        <f t="shared" si="59"/>
        <v>Peptide344: -&gt; E3_4_11_1 | (0.278 * E3_4_11_1_mRNA)-(0.00000278 * E3_4_11_1)</v>
      </c>
    </row>
    <row r="346" spans="1:12" ht="43.5" x14ac:dyDescent="0.35">
      <c r="A346" s="58">
        <v>345</v>
      </c>
      <c r="B346" s="58" t="s">
        <v>7575</v>
      </c>
      <c r="C346" s="58" t="str">
        <f t="shared" si="50"/>
        <v>E3_4_14_13_mRNA : E3_4_14_13_mRNA</v>
      </c>
      <c r="D346" s="58" t="str">
        <f t="shared" si="51"/>
        <v>E3_4_14_13 : E3_4_14_13</v>
      </c>
      <c r="E346" s="58" t="str">
        <f t="shared" si="52"/>
        <v>E3_4_14_13_mRNA : 0</v>
      </c>
      <c r="F346" s="58" t="str">
        <f t="shared" si="53"/>
        <v xml:space="preserve">E3_4_14_13 : 0 </v>
      </c>
      <c r="G346" s="58" t="str">
        <f t="shared" si="55"/>
        <v>E3_4_14_13_kcat : 13.7</v>
      </c>
      <c r="H346" s="58" t="str">
        <f t="shared" si="56"/>
        <v>E3_4_14_13_km : 1</v>
      </c>
      <c r="I346" s="43" t="str">
        <f t="shared" si="54"/>
        <v>0.00292 - (0.0093 * E3_4_14_13_mRNA)</v>
      </c>
      <c r="J346" s="43" t="str">
        <f t="shared" si="57"/>
        <v>(0.278 * E3_4_14_13_mRNA)-(0.00000278 * E3_4_14_13)</v>
      </c>
      <c r="K346" s="43" t="str">
        <f t="shared" si="58"/>
        <v>mRNA345: -&gt; E3_4_14_13_mRNA | 0.00292 - (0.0093 * E3_4_14_13_mRNA)</v>
      </c>
      <c r="L346" s="43" t="str">
        <f t="shared" si="59"/>
        <v>Peptide345: -&gt; E3_4_14_13 | (0.278 * E3_4_14_13_mRNA)-(0.00000278 * E3_4_14_13)</v>
      </c>
    </row>
    <row r="347" spans="1:12" ht="43.5" x14ac:dyDescent="0.35">
      <c r="A347" s="58">
        <v>346</v>
      </c>
      <c r="B347" s="58" t="s">
        <v>7576</v>
      </c>
      <c r="C347" s="58" t="str">
        <f t="shared" si="50"/>
        <v>E3_5_1_1_mRNA : E3_5_1_1_mRNA</v>
      </c>
      <c r="D347" s="58" t="str">
        <f t="shared" si="51"/>
        <v>E3_5_1_1 : E3_5_1_1</v>
      </c>
      <c r="E347" s="58" t="str">
        <f t="shared" si="52"/>
        <v>E3_5_1_1_mRNA : 0</v>
      </c>
      <c r="F347" s="58" t="str">
        <f t="shared" si="53"/>
        <v xml:space="preserve">E3_5_1_1 : 0 </v>
      </c>
      <c r="G347" s="58" t="str">
        <f t="shared" si="55"/>
        <v>E3_5_1_1_kcat : 13.7</v>
      </c>
      <c r="H347" s="58" t="str">
        <f t="shared" si="56"/>
        <v>E3_5_1_1_km : 1</v>
      </c>
      <c r="I347" s="43" t="str">
        <f t="shared" si="54"/>
        <v>0.00292 - (0.0093 * E3_5_1_1_mRNA)</v>
      </c>
      <c r="J347" s="43" t="str">
        <f t="shared" si="57"/>
        <v>(0.278 * E3_5_1_1_mRNA)-(0.00000278 * E3_5_1_1)</v>
      </c>
      <c r="K347" s="43" t="str">
        <f t="shared" si="58"/>
        <v>mRNA346: -&gt; E3_5_1_1_mRNA | 0.00292 - (0.0093 * E3_5_1_1_mRNA)</v>
      </c>
      <c r="L347" s="43" t="str">
        <f t="shared" si="59"/>
        <v>Peptide346: -&gt; E3_5_1_1 | (0.278 * E3_5_1_1_mRNA)-(0.00000278 * E3_5_1_1)</v>
      </c>
    </row>
    <row r="348" spans="1:12" ht="43.5" x14ac:dyDescent="0.35">
      <c r="A348" s="58">
        <v>347</v>
      </c>
      <c r="B348" s="58" t="s">
        <v>7577</v>
      </c>
      <c r="C348" s="58" t="str">
        <f t="shared" si="50"/>
        <v>E3_5_1_10_mRNA : E3_5_1_10_mRNA</v>
      </c>
      <c r="D348" s="58" t="str">
        <f t="shared" si="51"/>
        <v>E3_5_1_10 : E3_5_1_10</v>
      </c>
      <c r="E348" s="58" t="str">
        <f t="shared" si="52"/>
        <v>E3_5_1_10_mRNA : 0</v>
      </c>
      <c r="F348" s="58" t="str">
        <f t="shared" si="53"/>
        <v xml:space="preserve">E3_5_1_10 : 0 </v>
      </c>
      <c r="G348" s="58" t="str">
        <f t="shared" si="55"/>
        <v>E3_5_1_10_kcat : 13.7</v>
      </c>
      <c r="H348" s="58" t="str">
        <f t="shared" si="56"/>
        <v>E3_5_1_10_km : 1</v>
      </c>
      <c r="I348" s="43" t="str">
        <f t="shared" si="54"/>
        <v>0.00292 - (0.0093 * E3_5_1_10_mRNA)</v>
      </c>
      <c r="J348" s="43" t="str">
        <f t="shared" si="57"/>
        <v>(0.278 * E3_5_1_10_mRNA)-(0.00000278 * E3_5_1_10)</v>
      </c>
      <c r="K348" s="43" t="str">
        <f t="shared" si="58"/>
        <v>mRNA347: -&gt; E3_5_1_10_mRNA | 0.00292 - (0.0093 * E3_5_1_10_mRNA)</v>
      </c>
      <c r="L348" s="43" t="str">
        <f t="shared" si="59"/>
        <v>Peptide347: -&gt; E3_5_1_10 | (0.278 * E3_5_1_10_mRNA)-(0.00000278 * E3_5_1_10)</v>
      </c>
    </row>
    <row r="349" spans="1:12" ht="43.5" x14ac:dyDescent="0.35">
      <c r="A349" s="58">
        <v>348</v>
      </c>
      <c r="B349" s="58" t="s">
        <v>7578</v>
      </c>
      <c r="C349" s="58" t="str">
        <f t="shared" si="50"/>
        <v>E3_5_1_2_mRNA : E3_5_1_2_mRNA</v>
      </c>
      <c r="D349" s="58" t="str">
        <f t="shared" si="51"/>
        <v>E3_5_1_2 : E3_5_1_2</v>
      </c>
      <c r="E349" s="58" t="str">
        <f t="shared" si="52"/>
        <v>E3_5_1_2_mRNA : 0</v>
      </c>
      <c r="F349" s="58" t="str">
        <f t="shared" si="53"/>
        <v xml:space="preserve">E3_5_1_2 : 0 </v>
      </c>
      <c r="G349" s="58" t="str">
        <f t="shared" si="55"/>
        <v>E3_5_1_2_kcat : 13.7</v>
      </c>
      <c r="H349" s="58" t="str">
        <f t="shared" si="56"/>
        <v>E3_5_1_2_km : 1</v>
      </c>
      <c r="I349" s="43" t="str">
        <f t="shared" si="54"/>
        <v>0.00292 - (0.0093 * E3_5_1_2_mRNA)</v>
      </c>
      <c r="J349" s="43" t="str">
        <f t="shared" si="57"/>
        <v>(0.278 * E3_5_1_2_mRNA)-(0.00000278 * E3_5_1_2)</v>
      </c>
      <c r="K349" s="43" t="str">
        <f t="shared" si="58"/>
        <v>mRNA348: -&gt; E3_5_1_2_mRNA | 0.00292 - (0.0093 * E3_5_1_2_mRNA)</v>
      </c>
      <c r="L349" s="43" t="str">
        <f t="shared" si="59"/>
        <v>Peptide348: -&gt; E3_5_1_2 | (0.278 * E3_5_1_2_mRNA)-(0.00000278 * E3_5_1_2)</v>
      </c>
    </row>
    <row r="350" spans="1:12" ht="43.5" x14ac:dyDescent="0.35">
      <c r="A350" s="58">
        <v>349</v>
      </c>
      <c r="B350" s="58" t="s">
        <v>7579</v>
      </c>
      <c r="C350" s="58" t="str">
        <f t="shared" si="50"/>
        <v>E3_5_1_25_mRNA : E3_5_1_25_mRNA</v>
      </c>
      <c r="D350" s="58" t="str">
        <f t="shared" si="51"/>
        <v>E3_5_1_25 : E3_5_1_25</v>
      </c>
      <c r="E350" s="58" t="str">
        <f t="shared" si="52"/>
        <v>E3_5_1_25_mRNA : 0</v>
      </c>
      <c r="F350" s="58" t="str">
        <f t="shared" si="53"/>
        <v xml:space="preserve">E3_5_1_25 : 0 </v>
      </c>
      <c r="G350" s="58" t="str">
        <f t="shared" si="55"/>
        <v>E3_5_1_25_kcat : 13.7</v>
      </c>
      <c r="H350" s="58" t="str">
        <f t="shared" si="56"/>
        <v>E3_5_1_25_km : 1</v>
      </c>
      <c r="I350" s="43" t="str">
        <f t="shared" si="54"/>
        <v>0.00292 - (0.0093 * E3_5_1_25_mRNA)</v>
      </c>
      <c r="J350" s="43" t="str">
        <f t="shared" si="57"/>
        <v>(0.278 * E3_5_1_25_mRNA)-(0.00000278 * E3_5_1_25)</v>
      </c>
      <c r="K350" s="43" t="str">
        <f t="shared" si="58"/>
        <v>mRNA349: -&gt; E3_5_1_25_mRNA | 0.00292 - (0.0093 * E3_5_1_25_mRNA)</v>
      </c>
      <c r="L350" s="43" t="str">
        <f t="shared" si="59"/>
        <v>Peptide349: -&gt; E3_5_1_25 | (0.278 * E3_5_1_25_mRNA)-(0.00000278 * E3_5_1_25)</v>
      </c>
    </row>
    <row r="351" spans="1:12" ht="43.5" x14ac:dyDescent="0.35">
      <c r="A351" s="58">
        <v>350</v>
      </c>
      <c r="B351" s="58" t="s">
        <v>7580</v>
      </c>
      <c r="C351" s="58" t="str">
        <f t="shared" si="50"/>
        <v>E3_5_1_28_mRNA : E3_5_1_28_mRNA</v>
      </c>
      <c r="D351" s="58" t="str">
        <f t="shared" si="51"/>
        <v>E3_5_1_28 : E3_5_1_28</v>
      </c>
      <c r="E351" s="58" t="str">
        <f t="shared" si="52"/>
        <v>E3_5_1_28_mRNA : 0</v>
      </c>
      <c r="F351" s="58" t="str">
        <f t="shared" si="53"/>
        <v xml:space="preserve">E3_5_1_28 : 0 </v>
      </c>
      <c r="G351" s="58" t="str">
        <f t="shared" si="55"/>
        <v>E3_5_1_28_kcat : 13.7</v>
      </c>
      <c r="H351" s="58" t="str">
        <f t="shared" si="56"/>
        <v>E3_5_1_28_km : 1</v>
      </c>
      <c r="I351" s="43" t="str">
        <f t="shared" si="54"/>
        <v>0.00292 - (0.0093 * E3_5_1_28_mRNA)</v>
      </c>
      <c r="J351" s="43" t="str">
        <f t="shared" si="57"/>
        <v>(0.278 * E3_5_1_28_mRNA)-(0.00000278 * E3_5_1_28)</v>
      </c>
      <c r="K351" s="43" t="str">
        <f t="shared" si="58"/>
        <v>mRNA350: -&gt; E3_5_1_28_mRNA | 0.00292 - (0.0093 * E3_5_1_28_mRNA)</v>
      </c>
      <c r="L351" s="43" t="str">
        <f t="shared" si="59"/>
        <v>Peptide350: -&gt; E3_5_1_28 | (0.278 * E3_5_1_28_mRNA)-(0.00000278 * E3_5_1_28)</v>
      </c>
    </row>
    <row r="352" spans="1:12" ht="43.5" x14ac:dyDescent="0.35">
      <c r="A352" s="58">
        <v>351</v>
      </c>
      <c r="B352" s="58" t="s">
        <v>7581</v>
      </c>
      <c r="C352" s="58" t="str">
        <f t="shared" si="50"/>
        <v>E3_5_1_44_mRNA : E3_5_1_44_mRNA</v>
      </c>
      <c r="D352" s="58" t="str">
        <f t="shared" si="51"/>
        <v>E3_5_1_44 : E3_5_1_44</v>
      </c>
      <c r="E352" s="58" t="str">
        <f t="shared" si="52"/>
        <v>E3_5_1_44_mRNA : 0</v>
      </c>
      <c r="F352" s="58" t="str">
        <f t="shared" si="53"/>
        <v xml:space="preserve">E3_5_1_44 : 0 </v>
      </c>
      <c r="G352" s="58" t="str">
        <f t="shared" si="55"/>
        <v>E3_5_1_44_kcat : 13.7</v>
      </c>
      <c r="H352" s="58" t="str">
        <f t="shared" si="56"/>
        <v>E3_5_1_44_km : 1</v>
      </c>
      <c r="I352" s="43" t="str">
        <f t="shared" si="54"/>
        <v>0.00292 - (0.0093 * E3_5_1_44_mRNA)</v>
      </c>
      <c r="J352" s="43" t="str">
        <f t="shared" si="57"/>
        <v>(0.278 * E3_5_1_44_mRNA)-(0.00000278 * E3_5_1_44)</v>
      </c>
      <c r="K352" s="43" t="str">
        <f t="shared" si="58"/>
        <v>mRNA351: -&gt; E3_5_1_44_mRNA | 0.00292 - (0.0093 * E3_5_1_44_mRNA)</v>
      </c>
      <c r="L352" s="43" t="str">
        <f t="shared" si="59"/>
        <v>Peptide351: -&gt; E3_5_1_44 | (0.278 * E3_5_1_44_mRNA)-(0.00000278 * E3_5_1_44)</v>
      </c>
    </row>
    <row r="353" spans="1:12" ht="43.5" x14ac:dyDescent="0.35">
      <c r="A353" s="58">
        <v>352</v>
      </c>
      <c r="B353" s="58" t="s">
        <v>7582</v>
      </c>
      <c r="C353" s="58" t="str">
        <f t="shared" si="50"/>
        <v>E3_5_1_5_mRNA : E3_5_1_5_mRNA</v>
      </c>
      <c r="D353" s="58" t="str">
        <f t="shared" si="51"/>
        <v>E3_5_1_5 : E3_5_1_5</v>
      </c>
      <c r="E353" s="58" t="str">
        <f t="shared" si="52"/>
        <v>E3_5_1_5_mRNA : 0</v>
      </c>
      <c r="F353" s="58" t="str">
        <f t="shared" si="53"/>
        <v xml:space="preserve">E3_5_1_5 : 0 </v>
      </c>
      <c r="G353" s="58" t="str">
        <f t="shared" si="55"/>
        <v>E3_5_1_5_kcat : 13.7</v>
      </c>
      <c r="H353" s="58" t="str">
        <f t="shared" si="56"/>
        <v>E3_5_1_5_km : 1</v>
      </c>
      <c r="I353" s="43" t="str">
        <f t="shared" si="54"/>
        <v>0.00292 - (0.0093 * E3_5_1_5_mRNA)</v>
      </c>
      <c r="J353" s="43" t="str">
        <f t="shared" si="57"/>
        <v>(0.278 * E3_5_1_5_mRNA)-(0.00000278 * E3_5_1_5)</v>
      </c>
      <c r="K353" s="43" t="str">
        <f t="shared" si="58"/>
        <v>mRNA352: -&gt; E3_5_1_5_mRNA | 0.00292 - (0.0093 * E3_5_1_5_mRNA)</v>
      </c>
      <c r="L353" s="43" t="str">
        <f t="shared" si="59"/>
        <v>Peptide352: -&gt; E3_5_1_5 | (0.278 * E3_5_1_5_mRNA)-(0.00000278 * E3_5_1_5)</v>
      </c>
    </row>
    <row r="354" spans="1:12" ht="43.5" x14ac:dyDescent="0.35">
      <c r="A354" s="58">
        <v>353</v>
      </c>
      <c r="B354" s="58" t="s">
        <v>7583</v>
      </c>
      <c r="C354" s="58" t="str">
        <f t="shared" si="50"/>
        <v>E3_5_1_88_mRNA : E3_5_1_88_mRNA</v>
      </c>
      <c r="D354" s="58" t="str">
        <f t="shared" si="51"/>
        <v>E3_5_1_88 : E3_5_1_88</v>
      </c>
      <c r="E354" s="58" t="str">
        <f t="shared" si="52"/>
        <v>E3_5_1_88_mRNA : 0</v>
      </c>
      <c r="F354" s="58" t="str">
        <f t="shared" si="53"/>
        <v xml:space="preserve">E3_5_1_88 : 0 </v>
      </c>
      <c r="G354" s="58" t="str">
        <f t="shared" si="55"/>
        <v>E3_5_1_88_kcat : 13.7</v>
      </c>
      <c r="H354" s="58" t="str">
        <f t="shared" si="56"/>
        <v>E3_5_1_88_km : 1</v>
      </c>
      <c r="I354" s="43" t="str">
        <f t="shared" si="54"/>
        <v>0.00292 - (0.0093 * E3_5_1_88_mRNA)</v>
      </c>
      <c r="J354" s="43" t="str">
        <f t="shared" si="57"/>
        <v>(0.278 * E3_5_1_88_mRNA)-(0.00000278 * E3_5_1_88)</v>
      </c>
      <c r="K354" s="43" t="str">
        <f t="shared" si="58"/>
        <v>mRNA353: -&gt; E3_5_1_88_mRNA | 0.00292 - (0.0093 * E3_5_1_88_mRNA)</v>
      </c>
      <c r="L354" s="43" t="str">
        <f t="shared" si="59"/>
        <v>Peptide353: -&gt; E3_5_1_88 | (0.278 * E3_5_1_88_mRNA)-(0.00000278 * E3_5_1_88)</v>
      </c>
    </row>
    <row r="355" spans="1:12" ht="43.5" x14ac:dyDescent="0.35">
      <c r="A355" s="58">
        <v>354</v>
      </c>
      <c r="B355" s="58" t="s">
        <v>7584</v>
      </c>
      <c r="C355" s="58" t="str">
        <f t="shared" si="50"/>
        <v>E3_5_2_17_mRNA : E3_5_2_17_mRNA</v>
      </c>
      <c r="D355" s="58" t="str">
        <f t="shared" si="51"/>
        <v>E3_5_2_17 : E3_5_2_17</v>
      </c>
      <c r="E355" s="58" t="str">
        <f t="shared" si="52"/>
        <v>E3_5_2_17_mRNA : 0</v>
      </c>
      <c r="F355" s="58" t="str">
        <f t="shared" si="53"/>
        <v xml:space="preserve">E3_5_2_17 : 0 </v>
      </c>
      <c r="G355" s="58" t="str">
        <f t="shared" si="55"/>
        <v>E3_5_2_17_kcat : 13.7</v>
      </c>
      <c r="H355" s="58" t="str">
        <f t="shared" si="56"/>
        <v>E3_5_2_17_km : 1</v>
      </c>
      <c r="I355" s="43" t="str">
        <f t="shared" si="54"/>
        <v>0.00292 - (0.0093 * E3_5_2_17_mRNA)</v>
      </c>
      <c r="J355" s="43" t="str">
        <f t="shared" si="57"/>
        <v>(0.278 * E3_5_2_17_mRNA)-(0.00000278 * E3_5_2_17)</v>
      </c>
      <c r="K355" s="43" t="str">
        <f t="shared" si="58"/>
        <v>mRNA354: -&gt; E3_5_2_17_mRNA | 0.00292 - (0.0093 * E3_5_2_17_mRNA)</v>
      </c>
      <c r="L355" s="43" t="str">
        <f t="shared" si="59"/>
        <v>Peptide354: -&gt; E3_5_2_17 | (0.278 * E3_5_2_17_mRNA)-(0.00000278 * E3_5_2_17)</v>
      </c>
    </row>
    <row r="356" spans="1:12" ht="43.5" x14ac:dyDescent="0.35">
      <c r="A356" s="58">
        <v>355</v>
      </c>
      <c r="B356" s="58" t="s">
        <v>7585</v>
      </c>
      <c r="C356" s="58" t="str">
        <f t="shared" si="50"/>
        <v>E3_5_2_3_mRNA : E3_5_2_3_mRNA</v>
      </c>
      <c r="D356" s="58" t="str">
        <f t="shared" si="51"/>
        <v>E3_5_2_3 : E3_5_2_3</v>
      </c>
      <c r="E356" s="58" t="str">
        <f t="shared" si="52"/>
        <v>E3_5_2_3_mRNA : 0</v>
      </c>
      <c r="F356" s="58" t="str">
        <f t="shared" si="53"/>
        <v xml:space="preserve">E3_5_2_3 : 0 </v>
      </c>
      <c r="G356" s="58" t="str">
        <f t="shared" si="55"/>
        <v>E3_5_2_3_kcat : 13.7</v>
      </c>
      <c r="H356" s="58" t="str">
        <f t="shared" si="56"/>
        <v>E3_5_2_3_km : 1</v>
      </c>
      <c r="I356" s="43" t="str">
        <f t="shared" si="54"/>
        <v>0.00292 - (0.0093 * E3_5_2_3_mRNA)</v>
      </c>
      <c r="J356" s="43" t="str">
        <f t="shared" si="57"/>
        <v>(0.278 * E3_5_2_3_mRNA)-(0.00000278 * E3_5_2_3)</v>
      </c>
      <c r="K356" s="43" t="str">
        <f t="shared" si="58"/>
        <v>mRNA355: -&gt; E3_5_2_3_mRNA | 0.00292 - (0.0093 * E3_5_2_3_mRNA)</v>
      </c>
      <c r="L356" s="43" t="str">
        <f t="shared" si="59"/>
        <v>Peptide355: -&gt; E3_5_2_3 | (0.278 * E3_5_2_3_mRNA)-(0.00000278 * E3_5_2_3)</v>
      </c>
    </row>
    <row r="357" spans="1:12" ht="43.5" x14ac:dyDescent="0.35">
      <c r="A357" s="58">
        <v>356</v>
      </c>
      <c r="B357" s="58" t="s">
        <v>7586</v>
      </c>
      <c r="C357" s="58" t="str">
        <f t="shared" si="50"/>
        <v>E3_5_2_5_mRNA : E3_5_2_5_mRNA</v>
      </c>
      <c r="D357" s="58" t="str">
        <f t="shared" si="51"/>
        <v>E3_5_2_5 : E3_5_2_5</v>
      </c>
      <c r="E357" s="58" t="str">
        <f t="shared" si="52"/>
        <v>E3_5_2_5_mRNA : 0</v>
      </c>
      <c r="F357" s="58" t="str">
        <f t="shared" si="53"/>
        <v xml:space="preserve">E3_5_2_5 : 0 </v>
      </c>
      <c r="G357" s="58" t="str">
        <f t="shared" si="55"/>
        <v>E3_5_2_5_kcat : 13.7</v>
      </c>
      <c r="H357" s="58" t="str">
        <f t="shared" si="56"/>
        <v>E3_5_2_5_km : 1</v>
      </c>
      <c r="I357" s="43" t="str">
        <f t="shared" si="54"/>
        <v>0.00292 - (0.0093 * E3_5_2_5_mRNA)</v>
      </c>
      <c r="J357" s="43" t="str">
        <f t="shared" si="57"/>
        <v>(0.278 * E3_5_2_5_mRNA)-(0.00000278 * E3_5_2_5)</v>
      </c>
      <c r="K357" s="43" t="str">
        <f t="shared" si="58"/>
        <v>mRNA356: -&gt; E3_5_2_5_mRNA | 0.00292 - (0.0093 * E3_5_2_5_mRNA)</v>
      </c>
      <c r="L357" s="43" t="str">
        <f t="shared" si="59"/>
        <v>Peptide356: -&gt; E3_5_2_5 | (0.278 * E3_5_2_5_mRNA)-(0.00000278 * E3_5_2_5)</v>
      </c>
    </row>
    <row r="358" spans="1:12" ht="43.5" x14ac:dyDescent="0.35">
      <c r="A358" s="58">
        <v>357</v>
      </c>
      <c r="B358" s="58" t="s">
        <v>7587</v>
      </c>
      <c r="C358" s="58" t="str">
        <f t="shared" si="50"/>
        <v>E3_5_2_6_mRNA : E3_5_2_6_mRNA</v>
      </c>
      <c r="D358" s="58" t="str">
        <f t="shared" si="51"/>
        <v>E3_5_2_6 : E3_5_2_6</v>
      </c>
      <c r="E358" s="58" t="str">
        <f t="shared" si="52"/>
        <v>E3_5_2_6_mRNA : 0</v>
      </c>
      <c r="F358" s="58" t="str">
        <f t="shared" si="53"/>
        <v xml:space="preserve">E3_5_2_6 : 0 </v>
      </c>
      <c r="G358" s="58" t="str">
        <f t="shared" si="55"/>
        <v>E3_5_2_6_kcat : 13.7</v>
      </c>
      <c r="H358" s="58" t="str">
        <f t="shared" si="56"/>
        <v>E3_5_2_6_km : 1</v>
      </c>
      <c r="I358" s="43" t="str">
        <f t="shared" si="54"/>
        <v>0.00292 - (0.0093 * E3_5_2_6_mRNA)</v>
      </c>
      <c r="J358" s="43" t="str">
        <f t="shared" si="57"/>
        <v>(0.278 * E3_5_2_6_mRNA)-(0.00000278 * E3_5_2_6)</v>
      </c>
      <c r="K358" s="43" t="str">
        <f t="shared" si="58"/>
        <v>mRNA357: -&gt; E3_5_2_6_mRNA | 0.00292 - (0.0093 * E3_5_2_6_mRNA)</v>
      </c>
      <c r="L358" s="43" t="str">
        <f t="shared" si="59"/>
        <v>Peptide357: -&gt; E3_5_2_6 | (0.278 * E3_5_2_6_mRNA)-(0.00000278 * E3_5_2_6)</v>
      </c>
    </row>
    <row r="359" spans="1:12" ht="43.5" x14ac:dyDescent="0.35">
      <c r="A359" s="58">
        <v>358</v>
      </c>
      <c r="B359" s="58" t="s">
        <v>7588</v>
      </c>
      <c r="C359" s="58" t="str">
        <f t="shared" si="50"/>
        <v>E3_5_2_7_mRNA : E3_5_2_7_mRNA</v>
      </c>
      <c r="D359" s="58" t="str">
        <f t="shared" si="51"/>
        <v>E3_5_2_7 : E3_5_2_7</v>
      </c>
      <c r="E359" s="58" t="str">
        <f t="shared" si="52"/>
        <v>E3_5_2_7_mRNA : 0</v>
      </c>
      <c r="F359" s="58" t="str">
        <f t="shared" si="53"/>
        <v xml:space="preserve">E3_5_2_7 : 0 </v>
      </c>
      <c r="G359" s="58" t="str">
        <f t="shared" si="55"/>
        <v>E3_5_2_7_kcat : 13.7</v>
      </c>
      <c r="H359" s="58" t="str">
        <f t="shared" si="56"/>
        <v>E3_5_2_7_km : 1</v>
      </c>
      <c r="I359" s="43" t="str">
        <f t="shared" si="54"/>
        <v>0.00292 - (0.0093 * E3_5_2_7_mRNA)</v>
      </c>
      <c r="J359" s="43" t="str">
        <f t="shared" si="57"/>
        <v>(0.278 * E3_5_2_7_mRNA)-(0.00000278 * E3_5_2_7)</v>
      </c>
      <c r="K359" s="43" t="str">
        <f t="shared" si="58"/>
        <v>mRNA358: -&gt; E3_5_2_7_mRNA | 0.00292 - (0.0093 * E3_5_2_7_mRNA)</v>
      </c>
      <c r="L359" s="43" t="str">
        <f t="shared" si="59"/>
        <v>Peptide358: -&gt; E3_5_2_7 | (0.278 * E3_5_2_7_mRNA)-(0.00000278 * E3_5_2_7)</v>
      </c>
    </row>
    <row r="360" spans="1:12" ht="43.5" x14ac:dyDescent="0.35">
      <c r="A360" s="58">
        <v>359</v>
      </c>
      <c r="B360" s="58" t="s">
        <v>7589</v>
      </c>
      <c r="C360" s="58" t="str">
        <f t="shared" si="50"/>
        <v>E3_5_2_9_mRNA : E3_5_2_9_mRNA</v>
      </c>
      <c r="D360" s="58" t="str">
        <f t="shared" si="51"/>
        <v>E3_5_2_9 : E3_5_2_9</v>
      </c>
      <c r="E360" s="58" t="str">
        <f t="shared" si="52"/>
        <v>E3_5_2_9_mRNA : 0</v>
      </c>
      <c r="F360" s="58" t="str">
        <f t="shared" si="53"/>
        <v xml:space="preserve">E3_5_2_9 : 0 </v>
      </c>
      <c r="G360" s="58" t="str">
        <f t="shared" si="55"/>
        <v>E3_5_2_9_kcat : 13.7</v>
      </c>
      <c r="H360" s="58" t="str">
        <f t="shared" si="56"/>
        <v>E3_5_2_9_km : 1</v>
      </c>
      <c r="I360" s="43" t="str">
        <f t="shared" si="54"/>
        <v>0.00292 - (0.0093 * E3_5_2_9_mRNA)</v>
      </c>
      <c r="J360" s="43" t="str">
        <f t="shared" si="57"/>
        <v>(0.278 * E3_5_2_9_mRNA)-(0.00000278 * E3_5_2_9)</v>
      </c>
      <c r="K360" s="43" t="str">
        <f t="shared" si="58"/>
        <v>mRNA359: -&gt; E3_5_2_9_mRNA | 0.00292 - (0.0093 * E3_5_2_9_mRNA)</v>
      </c>
      <c r="L360" s="43" t="str">
        <f t="shared" si="59"/>
        <v>Peptide359: -&gt; E3_5_2_9 | (0.278 * E3_5_2_9_mRNA)-(0.00000278 * E3_5_2_9)</v>
      </c>
    </row>
    <row r="361" spans="1:12" ht="43.5" x14ac:dyDescent="0.35">
      <c r="A361" s="58">
        <v>360</v>
      </c>
      <c r="B361" s="58" t="s">
        <v>7590</v>
      </c>
      <c r="C361" s="58" t="str">
        <f t="shared" si="50"/>
        <v>E3_5_3_1_mRNA : E3_5_3_1_mRNA</v>
      </c>
      <c r="D361" s="58" t="str">
        <f t="shared" si="51"/>
        <v>E3_5_3_1 : E3_5_3_1</v>
      </c>
      <c r="E361" s="58" t="str">
        <f t="shared" si="52"/>
        <v>E3_5_3_1_mRNA : 0</v>
      </c>
      <c r="F361" s="58" t="str">
        <f t="shared" si="53"/>
        <v xml:space="preserve">E3_5_3_1 : 0 </v>
      </c>
      <c r="G361" s="58" t="str">
        <f t="shared" si="55"/>
        <v>E3_5_3_1_kcat : 13.7</v>
      </c>
      <c r="H361" s="58" t="str">
        <f t="shared" si="56"/>
        <v>E3_5_3_1_km : 1</v>
      </c>
      <c r="I361" s="43" t="str">
        <f t="shared" si="54"/>
        <v>0.00292 - (0.0093 * E3_5_3_1_mRNA)</v>
      </c>
      <c r="J361" s="43" t="str">
        <f t="shared" si="57"/>
        <v>(0.278 * E3_5_3_1_mRNA)-(0.00000278 * E3_5_3_1)</v>
      </c>
      <c r="K361" s="43" t="str">
        <f t="shared" si="58"/>
        <v>mRNA360: -&gt; E3_5_3_1_mRNA | 0.00292 - (0.0093 * E3_5_3_1_mRNA)</v>
      </c>
      <c r="L361" s="43" t="str">
        <f t="shared" si="59"/>
        <v>Peptide360: -&gt; E3_5_3_1 | (0.278 * E3_5_3_1_mRNA)-(0.00000278 * E3_5_3_1)</v>
      </c>
    </row>
    <row r="362" spans="1:12" ht="43.5" x14ac:dyDescent="0.35">
      <c r="A362" s="58">
        <v>361</v>
      </c>
      <c r="B362" s="58" t="s">
        <v>7591</v>
      </c>
      <c r="C362" s="58" t="str">
        <f t="shared" si="50"/>
        <v>E3_5_3_11_mRNA : E3_5_3_11_mRNA</v>
      </c>
      <c r="D362" s="58" t="str">
        <f t="shared" si="51"/>
        <v>E3_5_3_11 : E3_5_3_11</v>
      </c>
      <c r="E362" s="58" t="str">
        <f t="shared" si="52"/>
        <v>E3_5_3_11_mRNA : 0</v>
      </c>
      <c r="F362" s="58" t="str">
        <f t="shared" si="53"/>
        <v xml:space="preserve">E3_5_3_11 : 0 </v>
      </c>
      <c r="G362" s="58" t="str">
        <f t="shared" si="55"/>
        <v>E3_5_3_11_kcat : 13.7</v>
      </c>
      <c r="H362" s="58" t="str">
        <f t="shared" si="56"/>
        <v>E3_5_3_11_km : 1</v>
      </c>
      <c r="I362" s="43" t="str">
        <f t="shared" si="54"/>
        <v>0.00292 - (0.0093 * E3_5_3_11_mRNA)</v>
      </c>
      <c r="J362" s="43" t="str">
        <f t="shared" si="57"/>
        <v>(0.278 * E3_5_3_11_mRNA)-(0.00000278 * E3_5_3_11)</v>
      </c>
      <c r="K362" s="43" t="str">
        <f t="shared" si="58"/>
        <v>mRNA361: -&gt; E3_5_3_11_mRNA | 0.00292 - (0.0093 * E3_5_3_11_mRNA)</v>
      </c>
      <c r="L362" s="43" t="str">
        <f t="shared" si="59"/>
        <v>Peptide361: -&gt; E3_5_3_11 | (0.278 * E3_5_3_11_mRNA)-(0.00000278 * E3_5_3_11)</v>
      </c>
    </row>
    <row r="363" spans="1:12" ht="43.5" x14ac:dyDescent="0.35">
      <c r="A363" s="58">
        <v>362</v>
      </c>
      <c r="B363" s="58" t="s">
        <v>7592</v>
      </c>
      <c r="C363" s="58" t="str">
        <f t="shared" si="50"/>
        <v>E3_5_3_8_mRNA : E3_5_3_8_mRNA</v>
      </c>
      <c r="D363" s="58" t="str">
        <f t="shared" si="51"/>
        <v>E3_5_3_8 : E3_5_3_8</v>
      </c>
      <c r="E363" s="58" t="str">
        <f t="shared" si="52"/>
        <v>E3_5_3_8_mRNA : 0</v>
      </c>
      <c r="F363" s="58" t="str">
        <f t="shared" si="53"/>
        <v xml:space="preserve">E3_5_3_8 : 0 </v>
      </c>
      <c r="G363" s="58" t="str">
        <f t="shared" si="55"/>
        <v>E3_5_3_8_kcat : 13.7</v>
      </c>
      <c r="H363" s="58" t="str">
        <f t="shared" si="56"/>
        <v>E3_5_3_8_km : 1</v>
      </c>
      <c r="I363" s="43" t="str">
        <f t="shared" si="54"/>
        <v>0.00292 - (0.0093 * E3_5_3_8_mRNA)</v>
      </c>
      <c r="J363" s="43" t="str">
        <f t="shared" si="57"/>
        <v>(0.278 * E3_5_3_8_mRNA)-(0.00000278 * E3_5_3_8)</v>
      </c>
      <c r="K363" s="43" t="str">
        <f t="shared" si="58"/>
        <v>mRNA362: -&gt; E3_5_3_8_mRNA | 0.00292 - (0.0093 * E3_5_3_8_mRNA)</v>
      </c>
      <c r="L363" s="43" t="str">
        <f t="shared" si="59"/>
        <v>Peptide362: -&gt; E3_5_3_8 | (0.278 * E3_5_3_8_mRNA)-(0.00000278 * E3_5_3_8)</v>
      </c>
    </row>
    <row r="364" spans="1:12" ht="43.5" x14ac:dyDescent="0.35">
      <c r="A364" s="58">
        <v>363</v>
      </c>
      <c r="B364" s="58" t="s">
        <v>7593</v>
      </c>
      <c r="C364" s="58" t="str">
        <f t="shared" si="50"/>
        <v>E3_5_3_9_mRNA : E3_5_3_9_mRNA</v>
      </c>
      <c r="D364" s="58" t="str">
        <f t="shared" si="51"/>
        <v>E3_5_3_9 : E3_5_3_9</v>
      </c>
      <c r="E364" s="58" t="str">
        <f t="shared" si="52"/>
        <v>E3_5_3_9_mRNA : 0</v>
      </c>
      <c r="F364" s="58" t="str">
        <f t="shared" si="53"/>
        <v xml:space="preserve">E3_5_3_9 : 0 </v>
      </c>
      <c r="G364" s="58" t="str">
        <f t="shared" si="55"/>
        <v>E3_5_3_9_kcat : 13.7</v>
      </c>
      <c r="H364" s="58" t="str">
        <f t="shared" si="56"/>
        <v>E3_5_3_9_km : 1</v>
      </c>
      <c r="I364" s="43" t="str">
        <f t="shared" si="54"/>
        <v>0.00292 - (0.0093 * E3_5_3_9_mRNA)</v>
      </c>
      <c r="J364" s="43" t="str">
        <f t="shared" si="57"/>
        <v>(0.278 * E3_5_3_9_mRNA)-(0.00000278 * E3_5_3_9)</v>
      </c>
      <c r="K364" s="43" t="str">
        <f t="shared" si="58"/>
        <v>mRNA363: -&gt; E3_5_3_9_mRNA | 0.00292 - (0.0093 * E3_5_3_9_mRNA)</v>
      </c>
      <c r="L364" s="43" t="str">
        <f t="shared" si="59"/>
        <v>Peptide363: -&gt; E3_5_3_9 | (0.278 * E3_5_3_9_mRNA)-(0.00000278 * E3_5_3_9)</v>
      </c>
    </row>
    <row r="365" spans="1:12" ht="43.5" x14ac:dyDescent="0.35">
      <c r="A365" s="58">
        <v>364</v>
      </c>
      <c r="B365" s="58" t="s">
        <v>7594</v>
      </c>
      <c r="C365" s="58" t="str">
        <f t="shared" si="50"/>
        <v>E3_5_4_10_mRNA : E3_5_4_10_mRNA</v>
      </c>
      <c r="D365" s="58" t="str">
        <f t="shared" si="51"/>
        <v>E3_5_4_10 : E3_5_4_10</v>
      </c>
      <c r="E365" s="58" t="str">
        <f t="shared" si="52"/>
        <v>E3_5_4_10_mRNA : 0</v>
      </c>
      <c r="F365" s="58" t="str">
        <f t="shared" si="53"/>
        <v xml:space="preserve">E3_5_4_10 : 0 </v>
      </c>
      <c r="G365" s="58" t="str">
        <f t="shared" si="55"/>
        <v>E3_5_4_10_kcat : 13.7</v>
      </c>
      <c r="H365" s="58" t="str">
        <f t="shared" si="56"/>
        <v>E3_5_4_10_km : 1</v>
      </c>
      <c r="I365" s="43" t="str">
        <f t="shared" si="54"/>
        <v>0.00292 - (0.0093 * E3_5_4_10_mRNA)</v>
      </c>
      <c r="J365" s="43" t="str">
        <f t="shared" si="57"/>
        <v>(0.278 * E3_5_4_10_mRNA)-(0.00000278 * E3_5_4_10)</v>
      </c>
      <c r="K365" s="43" t="str">
        <f t="shared" si="58"/>
        <v>mRNA364: -&gt; E3_5_4_10_mRNA | 0.00292 - (0.0093 * E3_5_4_10_mRNA)</v>
      </c>
      <c r="L365" s="43" t="str">
        <f t="shared" si="59"/>
        <v>Peptide364: -&gt; E3_5_4_10 | (0.278 * E3_5_4_10_mRNA)-(0.00000278 * E3_5_4_10)</v>
      </c>
    </row>
    <row r="366" spans="1:12" ht="43.5" x14ac:dyDescent="0.35">
      <c r="A366" s="58">
        <v>365</v>
      </c>
      <c r="B366" s="58" t="s">
        <v>7595</v>
      </c>
      <c r="C366" s="58" t="str">
        <f t="shared" si="50"/>
        <v>E3_5_4_16_mRNA : E3_5_4_16_mRNA</v>
      </c>
      <c r="D366" s="58" t="str">
        <f t="shared" si="51"/>
        <v>E3_5_4_16 : E3_5_4_16</v>
      </c>
      <c r="E366" s="58" t="str">
        <f t="shared" si="52"/>
        <v>E3_5_4_16_mRNA : 0</v>
      </c>
      <c r="F366" s="58" t="str">
        <f t="shared" si="53"/>
        <v xml:space="preserve">E3_5_4_16 : 0 </v>
      </c>
      <c r="G366" s="58" t="str">
        <f t="shared" si="55"/>
        <v>E3_5_4_16_kcat : 13.7</v>
      </c>
      <c r="H366" s="58" t="str">
        <f t="shared" si="56"/>
        <v>E3_5_4_16_km : 1</v>
      </c>
      <c r="I366" s="43" t="str">
        <f t="shared" si="54"/>
        <v>0.00292 - (0.0093 * E3_5_4_16_mRNA)</v>
      </c>
      <c r="J366" s="43" t="str">
        <f t="shared" si="57"/>
        <v>(0.278 * E3_5_4_16_mRNA)-(0.00000278 * E3_5_4_16)</v>
      </c>
      <c r="K366" s="43" t="str">
        <f t="shared" si="58"/>
        <v>mRNA365: -&gt; E3_5_4_16_mRNA | 0.00292 - (0.0093 * E3_5_4_16_mRNA)</v>
      </c>
      <c r="L366" s="43" t="str">
        <f t="shared" si="59"/>
        <v>Peptide365: -&gt; E3_5_4_16 | (0.278 * E3_5_4_16_mRNA)-(0.00000278 * E3_5_4_16)</v>
      </c>
    </row>
    <row r="367" spans="1:12" ht="43.5" x14ac:dyDescent="0.35">
      <c r="A367" s="58">
        <v>366</v>
      </c>
      <c r="B367" s="58" t="s">
        <v>7596</v>
      </c>
      <c r="C367" s="58" t="str">
        <f t="shared" si="50"/>
        <v>E3_5_4_19_mRNA : E3_5_4_19_mRNA</v>
      </c>
      <c r="D367" s="58" t="str">
        <f t="shared" si="51"/>
        <v>E3_5_4_19 : E3_5_4_19</v>
      </c>
      <c r="E367" s="58" t="str">
        <f t="shared" si="52"/>
        <v>E3_5_4_19_mRNA : 0</v>
      </c>
      <c r="F367" s="58" t="str">
        <f t="shared" si="53"/>
        <v xml:space="preserve">E3_5_4_19 : 0 </v>
      </c>
      <c r="G367" s="58" t="str">
        <f t="shared" si="55"/>
        <v>E3_5_4_19_kcat : 13.7</v>
      </c>
      <c r="H367" s="58" t="str">
        <f t="shared" si="56"/>
        <v>E3_5_4_19_km : 1</v>
      </c>
      <c r="I367" s="43" t="str">
        <f t="shared" si="54"/>
        <v>0.00292 - (0.0093 * E3_5_4_19_mRNA)</v>
      </c>
      <c r="J367" s="43" t="str">
        <f t="shared" si="57"/>
        <v>(0.278 * E3_5_4_19_mRNA)-(0.00000278 * E3_5_4_19)</v>
      </c>
      <c r="K367" s="43" t="str">
        <f t="shared" si="58"/>
        <v>mRNA366: -&gt; E3_5_4_19_mRNA | 0.00292 - (0.0093 * E3_5_4_19_mRNA)</v>
      </c>
      <c r="L367" s="43" t="str">
        <f t="shared" si="59"/>
        <v>Peptide366: -&gt; E3_5_4_19 | (0.278 * E3_5_4_19_mRNA)-(0.00000278 * E3_5_4_19)</v>
      </c>
    </row>
    <row r="368" spans="1:12" ht="43.5" x14ac:dyDescent="0.35">
      <c r="A368" s="58">
        <v>367</v>
      </c>
      <c r="B368" s="58" t="s">
        <v>7597</v>
      </c>
      <c r="C368" s="58" t="str">
        <f t="shared" si="50"/>
        <v>E3_5_4_2_mRNA : E3_5_4_2_mRNA</v>
      </c>
      <c r="D368" s="58" t="str">
        <f t="shared" si="51"/>
        <v>E3_5_4_2 : E3_5_4_2</v>
      </c>
      <c r="E368" s="58" t="str">
        <f t="shared" si="52"/>
        <v>E3_5_4_2_mRNA : 0</v>
      </c>
      <c r="F368" s="58" t="str">
        <f t="shared" si="53"/>
        <v xml:space="preserve">E3_5_4_2 : 0 </v>
      </c>
      <c r="G368" s="58" t="str">
        <f t="shared" si="55"/>
        <v>E3_5_4_2_kcat : 13.7</v>
      </c>
      <c r="H368" s="58" t="str">
        <f t="shared" si="56"/>
        <v>E3_5_4_2_km : 1</v>
      </c>
      <c r="I368" s="43" t="str">
        <f t="shared" si="54"/>
        <v>0.00292 - (0.0093 * E3_5_4_2_mRNA)</v>
      </c>
      <c r="J368" s="43" t="str">
        <f t="shared" si="57"/>
        <v>(0.278 * E3_5_4_2_mRNA)-(0.00000278 * E3_5_4_2)</v>
      </c>
      <c r="K368" s="43" t="str">
        <f t="shared" si="58"/>
        <v>mRNA367: -&gt; E3_5_4_2_mRNA | 0.00292 - (0.0093 * E3_5_4_2_mRNA)</v>
      </c>
      <c r="L368" s="43" t="str">
        <f t="shared" si="59"/>
        <v>Peptide367: -&gt; E3_5_4_2 | (0.278 * E3_5_4_2_mRNA)-(0.00000278 * E3_5_4_2)</v>
      </c>
    </row>
    <row r="369" spans="1:12" ht="43.5" x14ac:dyDescent="0.35">
      <c r="A369" s="58">
        <v>368</v>
      </c>
      <c r="B369" s="58" t="s">
        <v>7598</v>
      </c>
      <c r="C369" s="58" t="str">
        <f t="shared" si="50"/>
        <v>E3_5_4_25_mRNA : E3_5_4_25_mRNA</v>
      </c>
      <c r="D369" s="58" t="str">
        <f t="shared" si="51"/>
        <v>E3_5_4_25 : E3_5_4_25</v>
      </c>
      <c r="E369" s="58" t="str">
        <f t="shared" si="52"/>
        <v>E3_5_4_25_mRNA : 0</v>
      </c>
      <c r="F369" s="58" t="str">
        <f t="shared" si="53"/>
        <v xml:space="preserve">E3_5_4_25 : 0 </v>
      </c>
      <c r="G369" s="58" t="str">
        <f t="shared" si="55"/>
        <v>E3_5_4_25_kcat : 13.7</v>
      </c>
      <c r="H369" s="58" t="str">
        <f t="shared" si="56"/>
        <v>E3_5_4_25_km : 1</v>
      </c>
      <c r="I369" s="43" t="str">
        <f t="shared" si="54"/>
        <v>0.00292 - (0.0093 * E3_5_4_25_mRNA)</v>
      </c>
      <c r="J369" s="43" t="str">
        <f t="shared" si="57"/>
        <v>(0.278 * E3_5_4_25_mRNA)-(0.00000278 * E3_5_4_25)</v>
      </c>
      <c r="K369" s="43" t="str">
        <f t="shared" si="58"/>
        <v>mRNA368: -&gt; E3_5_4_25_mRNA | 0.00292 - (0.0093 * E3_5_4_25_mRNA)</v>
      </c>
      <c r="L369" s="43" t="str">
        <f t="shared" si="59"/>
        <v>Peptide368: -&gt; E3_5_4_25 | (0.278 * E3_5_4_25_mRNA)-(0.00000278 * E3_5_4_25)</v>
      </c>
    </row>
    <row r="370" spans="1:12" ht="43.5" x14ac:dyDescent="0.35">
      <c r="A370" s="58">
        <v>369</v>
      </c>
      <c r="B370" s="58" t="s">
        <v>7599</v>
      </c>
      <c r="C370" s="58" t="str">
        <f t="shared" si="50"/>
        <v>E3_5_4_26_mRNA : E3_5_4_26_mRNA</v>
      </c>
      <c r="D370" s="58" t="str">
        <f t="shared" si="51"/>
        <v>E3_5_4_26 : E3_5_4_26</v>
      </c>
      <c r="E370" s="58" t="str">
        <f t="shared" si="52"/>
        <v>E3_5_4_26_mRNA : 0</v>
      </c>
      <c r="F370" s="58" t="str">
        <f t="shared" si="53"/>
        <v xml:space="preserve">E3_5_4_26 : 0 </v>
      </c>
      <c r="G370" s="58" t="str">
        <f t="shared" si="55"/>
        <v>E3_5_4_26_kcat : 13.7</v>
      </c>
      <c r="H370" s="58" t="str">
        <f t="shared" si="56"/>
        <v>E3_5_4_26_km : 1</v>
      </c>
      <c r="I370" s="43" t="str">
        <f t="shared" si="54"/>
        <v>0.00292 - (0.0093 * E3_5_4_26_mRNA)</v>
      </c>
      <c r="J370" s="43" t="str">
        <f t="shared" si="57"/>
        <v>(0.278 * E3_5_4_26_mRNA)-(0.00000278 * E3_5_4_26)</v>
      </c>
      <c r="K370" s="43" t="str">
        <f t="shared" si="58"/>
        <v>mRNA369: -&gt; E3_5_4_26_mRNA | 0.00292 - (0.0093 * E3_5_4_26_mRNA)</v>
      </c>
      <c r="L370" s="43" t="str">
        <f t="shared" si="59"/>
        <v>Peptide369: -&gt; E3_5_4_26 | (0.278 * E3_5_4_26_mRNA)-(0.00000278 * E3_5_4_26)</v>
      </c>
    </row>
    <row r="371" spans="1:12" ht="43.5" x14ac:dyDescent="0.35">
      <c r="A371" s="58">
        <v>370</v>
      </c>
      <c r="B371" s="58" t="s">
        <v>7600</v>
      </c>
      <c r="C371" s="58" t="str">
        <f t="shared" si="50"/>
        <v>E3_5_4_3_mRNA : E3_5_4_3_mRNA</v>
      </c>
      <c r="D371" s="58" t="str">
        <f t="shared" si="51"/>
        <v>E3_5_4_3 : E3_5_4_3</v>
      </c>
      <c r="E371" s="58" t="str">
        <f t="shared" si="52"/>
        <v>E3_5_4_3_mRNA : 0</v>
      </c>
      <c r="F371" s="58" t="str">
        <f t="shared" si="53"/>
        <v xml:space="preserve">E3_5_4_3 : 0 </v>
      </c>
      <c r="G371" s="58" t="str">
        <f t="shared" si="55"/>
        <v>E3_5_4_3_kcat : 13.7</v>
      </c>
      <c r="H371" s="58" t="str">
        <f t="shared" si="56"/>
        <v>E3_5_4_3_km : 1</v>
      </c>
      <c r="I371" s="43" t="str">
        <f t="shared" si="54"/>
        <v>0.00292 - (0.0093 * E3_5_4_3_mRNA)</v>
      </c>
      <c r="J371" s="43" t="str">
        <f t="shared" si="57"/>
        <v>(0.278 * E3_5_4_3_mRNA)-(0.00000278 * E3_5_4_3)</v>
      </c>
      <c r="K371" s="43" t="str">
        <f t="shared" si="58"/>
        <v>mRNA370: -&gt; E3_5_4_3_mRNA | 0.00292 - (0.0093 * E3_5_4_3_mRNA)</v>
      </c>
      <c r="L371" s="43" t="str">
        <f t="shared" si="59"/>
        <v>Peptide370: -&gt; E3_5_4_3 | (0.278 * E3_5_4_3_mRNA)-(0.00000278 * E3_5_4_3)</v>
      </c>
    </row>
    <row r="372" spans="1:12" ht="43.5" x14ac:dyDescent="0.35">
      <c r="A372" s="58">
        <v>371</v>
      </c>
      <c r="B372" s="58" t="s">
        <v>7601</v>
      </c>
      <c r="C372" s="58" t="str">
        <f t="shared" si="50"/>
        <v>E3_5_4_33_mRNA : E3_5_4_33_mRNA</v>
      </c>
      <c r="D372" s="58" t="str">
        <f t="shared" si="51"/>
        <v>E3_5_4_33 : E3_5_4_33</v>
      </c>
      <c r="E372" s="58" t="str">
        <f t="shared" si="52"/>
        <v>E3_5_4_33_mRNA : 0</v>
      </c>
      <c r="F372" s="58" t="str">
        <f t="shared" si="53"/>
        <v xml:space="preserve">E3_5_4_33 : 0 </v>
      </c>
      <c r="G372" s="58" t="str">
        <f t="shared" si="55"/>
        <v>E3_5_4_33_kcat : 13.7</v>
      </c>
      <c r="H372" s="58" t="str">
        <f t="shared" si="56"/>
        <v>E3_5_4_33_km : 1</v>
      </c>
      <c r="I372" s="43" t="str">
        <f t="shared" si="54"/>
        <v>0.00292 - (0.0093 * E3_5_4_33_mRNA)</v>
      </c>
      <c r="J372" s="43" t="str">
        <f t="shared" si="57"/>
        <v>(0.278 * E3_5_4_33_mRNA)-(0.00000278 * E3_5_4_33)</v>
      </c>
      <c r="K372" s="43" t="str">
        <f t="shared" si="58"/>
        <v>mRNA371: -&gt; E3_5_4_33_mRNA | 0.00292 - (0.0093 * E3_5_4_33_mRNA)</v>
      </c>
      <c r="L372" s="43" t="str">
        <f t="shared" si="59"/>
        <v>Peptide371: -&gt; E3_5_4_33 | (0.278 * E3_5_4_33_mRNA)-(0.00000278 * E3_5_4_33)</v>
      </c>
    </row>
    <row r="373" spans="1:12" ht="43.5" x14ac:dyDescent="0.35">
      <c r="A373" s="58">
        <v>372</v>
      </c>
      <c r="B373" s="58" t="s">
        <v>7602</v>
      </c>
      <c r="C373" s="58" t="str">
        <f t="shared" si="50"/>
        <v>E3_5_4_5_mRNA : E3_5_4_5_mRNA</v>
      </c>
      <c r="D373" s="58" t="str">
        <f t="shared" si="51"/>
        <v>E3_5_4_5 : E3_5_4_5</v>
      </c>
      <c r="E373" s="58" t="str">
        <f t="shared" si="52"/>
        <v>E3_5_4_5_mRNA : 0</v>
      </c>
      <c r="F373" s="58" t="str">
        <f t="shared" si="53"/>
        <v xml:space="preserve">E3_5_4_5 : 0 </v>
      </c>
      <c r="G373" s="58" t="str">
        <f t="shared" si="55"/>
        <v>E3_5_4_5_kcat : 13.7</v>
      </c>
      <c r="H373" s="58" t="str">
        <f t="shared" si="56"/>
        <v>E3_5_4_5_km : 1</v>
      </c>
      <c r="I373" s="43" t="str">
        <f t="shared" si="54"/>
        <v>0.00292 - (0.0093 * E3_5_4_5_mRNA)</v>
      </c>
      <c r="J373" s="43" t="str">
        <f t="shared" si="57"/>
        <v>(0.278 * E3_5_4_5_mRNA)-(0.00000278 * E3_5_4_5)</v>
      </c>
      <c r="K373" s="43" t="str">
        <f t="shared" si="58"/>
        <v>mRNA372: -&gt; E3_5_4_5_mRNA | 0.00292 - (0.0093 * E3_5_4_5_mRNA)</v>
      </c>
      <c r="L373" s="43" t="str">
        <f t="shared" si="59"/>
        <v>Peptide372: -&gt; E3_5_4_5 | (0.278 * E3_5_4_5_mRNA)-(0.00000278 * E3_5_4_5)</v>
      </c>
    </row>
    <row r="374" spans="1:12" ht="43.5" x14ac:dyDescent="0.35">
      <c r="A374" s="58">
        <v>373</v>
      </c>
      <c r="B374" s="58" t="s">
        <v>7603</v>
      </c>
      <c r="C374" s="58" t="str">
        <f t="shared" si="50"/>
        <v>E3_5_4_9_mRNA : E3_5_4_9_mRNA</v>
      </c>
      <c r="D374" s="58" t="str">
        <f t="shared" si="51"/>
        <v>E3_5_4_9 : E3_5_4_9</v>
      </c>
      <c r="E374" s="58" t="str">
        <f t="shared" si="52"/>
        <v>E3_5_4_9_mRNA : 0</v>
      </c>
      <c r="F374" s="58" t="str">
        <f t="shared" si="53"/>
        <v xml:space="preserve">E3_5_4_9 : 0 </v>
      </c>
      <c r="G374" s="58" t="str">
        <f t="shared" si="55"/>
        <v>E3_5_4_9_kcat : 13.7</v>
      </c>
      <c r="H374" s="58" t="str">
        <f t="shared" si="56"/>
        <v>E3_5_4_9_km : 1</v>
      </c>
      <c r="I374" s="43" t="str">
        <f t="shared" si="54"/>
        <v>0.00292 - (0.0093 * E3_5_4_9_mRNA)</v>
      </c>
      <c r="J374" s="43" t="str">
        <f t="shared" si="57"/>
        <v>(0.278 * E3_5_4_9_mRNA)-(0.00000278 * E3_5_4_9)</v>
      </c>
      <c r="K374" s="43" t="str">
        <f t="shared" si="58"/>
        <v>mRNA373: -&gt; E3_5_4_9_mRNA | 0.00292 - (0.0093 * E3_5_4_9_mRNA)</v>
      </c>
      <c r="L374" s="43" t="str">
        <f t="shared" si="59"/>
        <v>Peptide373: -&gt; E3_5_4_9 | (0.278 * E3_5_4_9_mRNA)-(0.00000278 * E3_5_4_9)</v>
      </c>
    </row>
    <row r="375" spans="1:12" ht="43.5" x14ac:dyDescent="0.35">
      <c r="A375" s="58">
        <v>374</v>
      </c>
      <c r="B375" s="58" t="s">
        <v>7604</v>
      </c>
      <c r="C375" s="58" t="str">
        <f t="shared" si="50"/>
        <v>E3_5_99_10_mRNA : E3_5_99_10_mRNA</v>
      </c>
      <c r="D375" s="58" t="str">
        <f t="shared" si="51"/>
        <v>E3_5_99_10 : E3_5_99_10</v>
      </c>
      <c r="E375" s="58" t="str">
        <f t="shared" si="52"/>
        <v>E3_5_99_10_mRNA : 0</v>
      </c>
      <c r="F375" s="58" t="str">
        <f t="shared" si="53"/>
        <v xml:space="preserve">E3_5_99_10 : 0 </v>
      </c>
      <c r="G375" s="58" t="str">
        <f t="shared" si="55"/>
        <v>E3_5_99_10_kcat : 13.7</v>
      </c>
      <c r="H375" s="58" t="str">
        <f t="shared" si="56"/>
        <v>E3_5_99_10_km : 1</v>
      </c>
      <c r="I375" s="43" t="str">
        <f t="shared" si="54"/>
        <v>0.00292 - (0.0093 * E3_5_99_10_mRNA)</v>
      </c>
      <c r="J375" s="43" t="str">
        <f t="shared" si="57"/>
        <v>(0.278 * E3_5_99_10_mRNA)-(0.00000278 * E3_5_99_10)</v>
      </c>
      <c r="K375" s="43" t="str">
        <f t="shared" si="58"/>
        <v>mRNA374: -&gt; E3_5_99_10_mRNA | 0.00292 - (0.0093 * E3_5_99_10_mRNA)</v>
      </c>
      <c r="L375" s="43" t="str">
        <f t="shared" si="59"/>
        <v>Peptide374: -&gt; E3_5_99_10 | (0.278 * E3_5_99_10_mRNA)-(0.00000278 * E3_5_99_10)</v>
      </c>
    </row>
    <row r="376" spans="1:12" ht="43.5" x14ac:dyDescent="0.35">
      <c r="A376" s="58">
        <v>375</v>
      </c>
      <c r="B376" s="58" t="s">
        <v>7605</v>
      </c>
      <c r="C376" s="58" t="str">
        <f t="shared" si="50"/>
        <v>E3_5_99_2_mRNA : E3_5_99_2_mRNA</v>
      </c>
      <c r="D376" s="58" t="str">
        <f t="shared" si="51"/>
        <v>E3_5_99_2 : E3_5_99_2</v>
      </c>
      <c r="E376" s="58" t="str">
        <f t="shared" si="52"/>
        <v>E3_5_99_2_mRNA : 0</v>
      </c>
      <c r="F376" s="58" t="str">
        <f t="shared" si="53"/>
        <v xml:space="preserve">E3_5_99_2 : 0 </v>
      </c>
      <c r="G376" s="58" t="str">
        <f t="shared" si="55"/>
        <v>E3_5_99_2_kcat : 13.7</v>
      </c>
      <c r="H376" s="58" t="str">
        <f t="shared" si="56"/>
        <v>E3_5_99_2_km : 1</v>
      </c>
      <c r="I376" s="43" t="str">
        <f t="shared" si="54"/>
        <v>0.00292 - (0.0093 * E3_5_99_2_mRNA)</v>
      </c>
      <c r="J376" s="43" t="str">
        <f t="shared" si="57"/>
        <v>(0.278 * E3_5_99_2_mRNA)-(0.00000278 * E3_5_99_2)</v>
      </c>
      <c r="K376" s="43" t="str">
        <f t="shared" si="58"/>
        <v>mRNA375: -&gt; E3_5_99_2_mRNA | 0.00292 - (0.0093 * E3_5_99_2_mRNA)</v>
      </c>
      <c r="L376" s="43" t="str">
        <f t="shared" si="59"/>
        <v>Peptide375: -&gt; E3_5_99_2 | (0.278 * E3_5_99_2_mRNA)-(0.00000278 * E3_5_99_2)</v>
      </c>
    </row>
    <row r="377" spans="1:12" ht="43.5" x14ac:dyDescent="0.35">
      <c r="A377" s="58">
        <v>376</v>
      </c>
      <c r="B377" s="58" t="s">
        <v>7606</v>
      </c>
      <c r="C377" s="58" t="str">
        <f t="shared" si="50"/>
        <v>E3_5_99_6_mRNA : E3_5_99_6_mRNA</v>
      </c>
      <c r="D377" s="58" t="str">
        <f t="shared" si="51"/>
        <v>E3_5_99_6 : E3_5_99_6</v>
      </c>
      <c r="E377" s="58" t="str">
        <f t="shared" si="52"/>
        <v>E3_5_99_6_mRNA : 0</v>
      </c>
      <c r="F377" s="58" t="str">
        <f t="shared" si="53"/>
        <v xml:space="preserve">E3_5_99_6 : 0 </v>
      </c>
      <c r="G377" s="58" t="str">
        <f t="shared" si="55"/>
        <v>E3_5_99_6_kcat : 13.7</v>
      </c>
      <c r="H377" s="58" t="str">
        <f t="shared" si="56"/>
        <v>E3_5_99_6_km : 1</v>
      </c>
      <c r="I377" s="43" t="str">
        <f t="shared" si="54"/>
        <v>0.00292 - (0.0093 * E3_5_99_6_mRNA)</v>
      </c>
      <c r="J377" s="43" t="str">
        <f t="shared" si="57"/>
        <v>(0.278 * E3_5_99_6_mRNA)-(0.00000278 * E3_5_99_6)</v>
      </c>
      <c r="K377" s="43" t="str">
        <f t="shared" si="58"/>
        <v>mRNA376: -&gt; E3_5_99_6_mRNA | 0.00292 - (0.0093 * E3_5_99_6_mRNA)</v>
      </c>
      <c r="L377" s="43" t="str">
        <f t="shared" si="59"/>
        <v>Peptide376: -&gt; E3_5_99_6 | (0.278 * E3_5_99_6_mRNA)-(0.00000278 * E3_5_99_6)</v>
      </c>
    </row>
    <row r="378" spans="1:12" ht="43.5" x14ac:dyDescent="0.35">
      <c r="A378" s="58">
        <v>377</v>
      </c>
      <c r="B378" s="58" t="s">
        <v>7607</v>
      </c>
      <c r="C378" s="58" t="str">
        <f t="shared" si="50"/>
        <v>E3_6_1_1_mRNA : E3_6_1_1_mRNA</v>
      </c>
      <c r="D378" s="58" t="str">
        <f t="shared" si="51"/>
        <v>E3_6_1_1 : E3_6_1_1</v>
      </c>
      <c r="E378" s="58" t="str">
        <f t="shared" si="52"/>
        <v>E3_6_1_1_mRNA : 0</v>
      </c>
      <c r="F378" s="58" t="str">
        <f t="shared" si="53"/>
        <v xml:space="preserve">E3_6_1_1 : 0 </v>
      </c>
      <c r="G378" s="58" t="str">
        <f t="shared" si="55"/>
        <v>E3_6_1_1_kcat : 13.7</v>
      </c>
      <c r="H378" s="58" t="str">
        <f t="shared" si="56"/>
        <v>E3_6_1_1_km : 1</v>
      </c>
      <c r="I378" s="43" t="str">
        <f t="shared" si="54"/>
        <v>0.00292 - (0.0093 * E3_6_1_1_mRNA)</v>
      </c>
      <c r="J378" s="43" t="str">
        <f t="shared" si="57"/>
        <v>(0.278 * E3_6_1_1_mRNA)-(0.00000278 * E3_6_1_1)</v>
      </c>
      <c r="K378" s="43" t="str">
        <f t="shared" si="58"/>
        <v>mRNA377: -&gt; E3_6_1_1_mRNA | 0.00292 - (0.0093 * E3_6_1_1_mRNA)</v>
      </c>
      <c r="L378" s="43" t="str">
        <f t="shared" si="59"/>
        <v>Peptide377: -&gt; E3_6_1_1 | (0.278 * E3_6_1_1_mRNA)-(0.00000278 * E3_6_1_1)</v>
      </c>
    </row>
    <row r="379" spans="1:12" ht="43.5" x14ac:dyDescent="0.35">
      <c r="A379" s="58">
        <v>378</v>
      </c>
      <c r="B379" s="58" t="s">
        <v>7608</v>
      </c>
      <c r="C379" s="58" t="str">
        <f t="shared" si="50"/>
        <v>E3_6_1_13_mRNA : E3_6_1_13_mRNA</v>
      </c>
      <c r="D379" s="58" t="str">
        <f t="shared" si="51"/>
        <v>E3_6_1_13 : E3_6_1_13</v>
      </c>
      <c r="E379" s="58" t="str">
        <f t="shared" si="52"/>
        <v>E3_6_1_13_mRNA : 0</v>
      </c>
      <c r="F379" s="58" t="str">
        <f t="shared" si="53"/>
        <v xml:space="preserve">E3_6_1_13 : 0 </v>
      </c>
      <c r="G379" s="58" t="str">
        <f t="shared" si="55"/>
        <v>E3_6_1_13_kcat : 13.7</v>
      </c>
      <c r="H379" s="58" t="str">
        <f t="shared" si="56"/>
        <v>E3_6_1_13_km : 1</v>
      </c>
      <c r="I379" s="43" t="str">
        <f t="shared" si="54"/>
        <v>0.00292 - (0.0093 * E3_6_1_13_mRNA)</v>
      </c>
      <c r="J379" s="43" t="str">
        <f t="shared" si="57"/>
        <v>(0.278 * E3_6_1_13_mRNA)-(0.00000278 * E3_6_1_13)</v>
      </c>
      <c r="K379" s="43" t="str">
        <f t="shared" si="58"/>
        <v>mRNA378: -&gt; E3_6_1_13_mRNA | 0.00292 - (0.0093 * E3_6_1_13_mRNA)</v>
      </c>
      <c r="L379" s="43" t="str">
        <f t="shared" si="59"/>
        <v>Peptide378: -&gt; E3_6_1_13 | (0.278 * E3_6_1_13_mRNA)-(0.00000278 * E3_6_1_13)</v>
      </c>
    </row>
    <row r="380" spans="1:12" ht="43.5" x14ac:dyDescent="0.35">
      <c r="A380" s="58">
        <v>379</v>
      </c>
      <c r="B380" s="58" t="s">
        <v>7609</v>
      </c>
      <c r="C380" s="58" t="str">
        <f t="shared" si="50"/>
        <v>E3_6_1_27_mRNA : E3_6_1_27_mRNA</v>
      </c>
      <c r="D380" s="58" t="str">
        <f t="shared" si="51"/>
        <v>E3_6_1_27 : E3_6_1_27</v>
      </c>
      <c r="E380" s="58" t="str">
        <f t="shared" si="52"/>
        <v>E3_6_1_27_mRNA : 0</v>
      </c>
      <c r="F380" s="58" t="str">
        <f t="shared" si="53"/>
        <v xml:space="preserve">E3_6_1_27 : 0 </v>
      </c>
      <c r="G380" s="58" t="str">
        <f t="shared" si="55"/>
        <v>E3_6_1_27_kcat : 13.7</v>
      </c>
      <c r="H380" s="58" t="str">
        <f t="shared" si="56"/>
        <v>E3_6_1_27_km : 1</v>
      </c>
      <c r="I380" s="43" t="str">
        <f t="shared" si="54"/>
        <v>0.00292 - (0.0093 * E3_6_1_27_mRNA)</v>
      </c>
      <c r="J380" s="43" t="str">
        <f t="shared" si="57"/>
        <v>(0.278 * E3_6_1_27_mRNA)-(0.00000278 * E3_6_1_27)</v>
      </c>
      <c r="K380" s="43" t="str">
        <f t="shared" si="58"/>
        <v>mRNA379: -&gt; E3_6_1_27_mRNA | 0.00292 - (0.0093 * E3_6_1_27_mRNA)</v>
      </c>
      <c r="L380" s="43" t="str">
        <f t="shared" si="59"/>
        <v>Peptide379: -&gt; E3_6_1_27 | (0.278 * E3_6_1_27_mRNA)-(0.00000278 * E3_6_1_27)</v>
      </c>
    </row>
    <row r="381" spans="1:12" ht="43.5" x14ac:dyDescent="0.35">
      <c r="A381" s="58">
        <v>380</v>
      </c>
      <c r="B381" s="58" t="s">
        <v>7610</v>
      </c>
      <c r="C381" s="58" t="str">
        <f t="shared" si="50"/>
        <v>E3_6_1_31_mRNA : E3_6_1_31_mRNA</v>
      </c>
      <c r="D381" s="58" t="str">
        <f t="shared" si="51"/>
        <v>E3_6_1_31 : E3_6_1_31</v>
      </c>
      <c r="E381" s="58" t="str">
        <f t="shared" si="52"/>
        <v>E3_6_1_31_mRNA : 0</v>
      </c>
      <c r="F381" s="58" t="str">
        <f t="shared" si="53"/>
        <v xml:space="preserve">E3_6_1_31 : 0 </v>
      </c>
      <c r="G381" s="58" t="str">
        <f t="shared" si="55"/>
        <v>E3_6_1_31_kcat : 13.7</v>
      </c>
      <c r="H381" s="58" t="str">
        <f t="shared" si="56"/>
        <v>E3_6_1_31_km : 1</v>
      </c>
      <c r="I381" s="43" t="str">
        <f t="shared" si="54"/>
        <v>0.00292 - (0.0093 * E3_6_1_31_mRNA)</v>
      </c>
      <c r="J381" s="43" t="str">
        <f t="shared" si="57"/>
        <v>(0.278 * E3_6_1_31_mRNA)-(0.00000278 * E3_6_1_31)</v>
      </c>
      <c r="K381" s="43" t="str">
        <f t="shared" si="58"/>
        <v>mRNA380: -&gt; E3_6_1_31_mRNA | 0.00292 - (0.0093 * E3_6_1_31_mRNA)</v>
      </c>
      <c r="L381" s="43" t="str">
        <f t="shared" si="59"/>
        <v>Peptide380: -&gt; E3_6_1_31 | (0.278 * E3_6_1_31_mRNA)-(0.00000278 * E3_6_1_31)</v>
      </c>
    </row>
    <row r="382" spans="1:12" ht="43.5" x14ac:dyDescent="0.35">
      <c r="A382" s="58">
        <v>381</v>
      </c>
      <c r="B382" s="58" t="s">
        <v>7611</v>
      </c>
      <c r="C382" s="58" t="str">
        <f t="shared" si="50"/>
        <v>E3_6_1_41_mRNA : E3_6_1_41_mRNA</v>
      </c>
      <c r="D382" s="58" t="str">
        <f t="shared" si="51"/>
        <v>E3_6_1_41 : E3_6_1_41</v>
      </c>
      <c r="E382" s="58" t="str">
        <f t="shared" si="52"/>
        <v>E3_6_1_41_mRNA : 0</v>
      </c>
      <c r="F382" s="58" t="str">
        <f t="shared" si="53"/>
        <v xml:space="preserve">E3_6_1_41 : 0 </v>
      </c>
      <c r="G382" s="58" t="str">
        <f t="shared" si="55"/>
        <v>E3_6_1_41_kcat : 13.7</v>
      </c>
      <c r="H382" s="58" t="str">
        <f t="shared" si="56"/>
        <v>E3_6_1_41_km : 1</v>
      </c>
      <c r="I382" s="43" t="str">
        <f t="shared" si="54"/>
        <v>0.00292 - (0.0093 * E3_6_1_41_mRNA)</v>
      </c>
      <c r="J382" s="43" t="str">
        <f t="shared" si="57"/>
        <v>(0.278 * E3_6_1_41_mRNA)-(0.00000278 * E3_6_1_41)</v>
      </c>
      <c r="K382" s="43" t="str">
        <f t="shared" si="58"/>
        <v>mRNA381: -&gt; E3_6_1_41_mRNA | 0.00292 - (0.0093 * E3_6_1_41_mRNA)</v>
      </c>
      <c r="L382" s="43" t="str">
        <f t="shared" si="59"/>
        <v>Peptide381: -&gt; E3_6_1_41 | (0.278 * E3_6_1_41_mRNA)-(0.00000278 * E3_6_1_41)</v>
      </c>
    </row>
    <row r="383" spans="1:12" ht="43.5" x14ac:dyDescent="0.35">
      <c r="A383" s="58">
        <v>382</v>
      </c>
      <c r="B383" s="58" t="s">
        <v>7612</v>
      </c>
      <c r="C383" s="58" t="str">
        <f t="shared" si="50"/>
        <v>E3_6_1_66_mRNA : E3_6_1_66_mRNA</v>
      </c>
      <c r="D383" s="58" t="str">
        <f t="shared" si="51"/>
        <v>E3_6_1_66 : E3_6_1_66</v>
      </c>
      <c r="E383" s="58" t="str">
        <f t="shared" si="52"/>
        <v>E3_6_1_66_mRNA : 0</v>
      </c>
      <c r="F383" s="58" t="str">
        <f t="shared" si="53"/>
        <v xml:space="preserve">E3_6_1_66 : 0 </v>
      </c>
      <c r="G383" s="58" t="str">
        <f t="shared" si="55"/>
        <v>E3_6_1_66_kcat : 13.7</v>
      </c>
      <c r="H383" s="58" t="str">
        <f t="shared" si="56"/>
        <v>E3_6_1_66_km : 1</v>
      </c>
      <c r="I383" s="43" t="str">
        <f t="shared" si="54"/>
        <v>0.00292 - (0.0093 * E3_6_1_66_mRNA)</v>
      </c>
      <c r="J383" s="43" t="str">
        <f t="shared" si="57"/>
        <v>(0.278 * E3_6_1_66_mRNA)-(0.00000278 * E3_6_1_66)</v>
      </c>
      <c r="K383" s="43" t="str">
        <f t="shared" si="58"/>
        <v>mRNA382: -&gt; E3_6_1_66_mRNA | 0.00292 - (0.0093 * E3_6_1_66_mRNA)</v>
      </c>
      <c r="L383" s="43" t="str">
        <f t="shared" si="59"/>
        <v>Peptide382: -&gt; E3_6_1_66 | (0.278 * E3_6_1_66_mRNA)-(0.00000278 * E3_6_1_66)</v>
      </c>
    </row>
    <row r="384" spans="1:12" ht="43.5" x14ac:dyDescent="0.35">
      <c r="A384" s="58">
        <v>383</v>
      </c>
      <c r="B384" s="58" t="s">
        <v>7613</v>
      </c>
      <c r="C384" s="58" t="str">
        <f t="shared" si="50"/>
        <v>E3_6_1_9_mRNA : E3_6_1_9_mRNA</v>
      </c>
      <c r="D384" s="58" t="str">
        <f t="shared" si="51"/>
        <v>E3_6_1_9 : E3_6_1_9</v>
      </c>
      <c r="E384" s="58" t="str">
        <f t="shared" si="52"/>
        <v>E3_6_1_9_mRNA : 0</v>
      </c>
      <c r="F384" s="58" t="str">
        <f t="shared" si="53"/>
        <v xml:space="preserve">E3_6_1_9 : 0 </v>
      </c>
      <c r="G384" s="58" t="str">
        <f t="shared" si="55"/>
        <v>E3_6_1_9_kcat : 13.7</v>
      </c>
      <c r="H384" s="58" t="str">
        <f t="shared" si="56"/>
        <v>E3_6_1_9_km : 1</v>
      </c>
      <c r="I384" s="43" t="str">
        <f t="shared" si="54"/>
        <v>0.00292 - (0.0093 * E3_6_1_9_mRNA)</v>
      </c>
      <c r="J384" s="43" t="str">
        <f t="shared" si="57"/>
        <v>(0.278 * E3_6_1_9_mRNA)-(0.00000278 * E3_6_1_9)</v>
      </c>
      <c r="K384" s="43" t="str">
        <f t="shared" si="58"/>
        <v>mRNA383: -&gt; E3_6_1_9_mRNA | 0.00292 - (0.0093 * E3_6_1_9_mRNA)</v>
      </c>
      <c r="L384" s="43" t="str">
        <f t="shared" si="59"/>
        <v>Peptide383: -&gt; E3_6_1_9 | (0.278 * E3_6_1_9_mRNA)-(0.00000278 * E3_6_1_9)</v>
      </c>
    </row>
    <row r="385" spans="1:12" ht="43.5" x14ac:dyDescent="0.35">
      <c r="A385" s="58">
        <v>384</v>
      </c>
      <c r="B385" s="58" t="s">
        <v>7614</v>
      </c>
      <c r="C385" s="58" t="str">
        <f t="shared" si="50"/>
        <v>E3_7_1_22_mRNA : E3_7_1_22_mRNA</v>
      </c>
      <c r="D385" s="58" t="str">
        <f t="shared" si="51"/>
        <v>E3_7_1_22 : E3_7_1_22</v>
      </c>
      <c r="E385" s="58" t="str">
        <f t="shared" si="52"/>
        <v>E3_7_1_22_mRNA : 0</v>
      </c>
      <c r="F385" s="58" t="str">
        <f t="shared" si="53"/>
        <v xml:space="preserve">E3_7_1_22 : 0 </v>
      </c>
      <c r="G385" s="58" t="str">
        <f t="shared" si="55"/>
        <v>E3_7_1_22_kcat : 13.7</v>
      </c>
      <c r="H385" s="58" t="str">
        <f t="shared" si="56"/>
        <v>E3_7_1_22_km : 1</v>
      </c>
      <c r="I385" s="43" t="str">
        <f t="shared" si="54"/>
        <v>0.00292 - (0.0093 * E3_7_1_22_mRNA)</v>
      </c>
      <c r="J385" s="43" t="str">
        <f t="shared" si="57"/>
        <v>(0.278 * E3_7_1_22_mRNA)-(0.00000278 * E3_7_1_22)</v>
      </c>
      <c r="K385" s="43" t="str">
        <f t="shared" si="58"/>
        <v>mRNA384: -&gt; E3_7_1_22_mRNA | 0.00292 - (0.0093 * E3_7_1_22_mRNA)</v>
      </c>
      <c r="L385" s="43" t="str">
        <f t="shared" si="59"/>
        <v>Peptide384: -&gt; E3_7_1_22 | (0.278 * E3_7_1_22_mRNA)-(0.00000278 * E3_7_1_22)</v>
      </c>
    </row>
    <row r="386" spans="1:12" ht="43.5" x14ac:dyDescent="0.35">
      <c r="A386" s="58">
        <v>385</v>
      </c>
      <c r="B386" s="58" t="s">
        <v>7615</v>
      </c>
      <c r="C386" s="58" t="str">
        <f t="shared" ref="C386:C449" si="60">_xlfn.CONCAT(B386,"_mRNA : ",B386,"_mRNA")</f>
        <v>E3_9_1_2_mRNA : E3_9_1_2_mRNA</v>
      </c>
      <c r="D386" s="58" t="str">
        <f t="shared" ref="D386:D449" si="61">_xlfn.CONCAT(B386," : ",B386)</f>
        <v>E3_9_1_2 : E3_9_1_2</v>
      </c>
      <c r="E386" s="58" t="str">
        <f t="shared" ref="E386:E449" si="62">_xlfn.CONCAT(B386,"_mRNA : ", 0)</f>
        <v>E3_9_1_2_mRNA : 0</v>
      </c>
      <c r="F386" s="58" t="str">
        <f t="shared" ref="F386:F449" si="63">_xlfn.CONCAT(B386," : 0 ")</f>
        <v xml:space="preserve">E3_9_1_2 : 0 </v>
      </c>
      <c r="G386" s="58" t="str">
        <f t="shared" si="55"/>
        <v>E3_9_1_2_kcat : 13.7</v>
      </c>
      <c r="H386" s="58" t="str">
        <f t="shared" si="56"/>
        <v>E3_9_1_2_km : 1</v>
      </c>
      <c r="I386" s="43" t="str">
        <f t="shared" ref="I386:I449" si="64">_xlfn.CONCAT("0.00292 - (0.0093 * ",B386,"_mRNA)")</f>
        <v>0.00292 - (0.0093 * E3_9_1_2_mRNA)</v>
      </c>
      <c r="J386" s="43" t="str">
        <f t="shared" si="57"/>
        <v>(0.278 * E3_9_1_2_mRNA)-(0.00000278 * E3_9_1_2)</v>
      </c>
      <c r="K386" s="43" t="str">
        <f t="shared" si="58"/>
        <v>mRNA385: -&gt; E3_9_1_2_mRNA | 0.00292 - (0.0093 * E3_9_1_2_mRNA)</v>
      </c>
      <c r="L386" s="43" t="str">
        <f t="shared" si="59"/>
        <v>Peptide385: -&gt; E3_9_1_2 | (0.278 * E3_9_1_2_mRNA)-(0.00000278 * E3_9_1_2)</v>
      </c>
    </row>
    <row r="387" spans="1:12" ht="43.5" x14ac:dyDescent="0.35">
      <c r="A387" s="58">
        <v>386</v>
      </c>
      <c r="B387" s="58" t="s">
        <v>7616</v>
      </c>
      <c r="C387" s="58" t="str">
        <f t="shared" si="60"/>
        <v>E4_1_1_100_mRNA : E4_1_1_100_mRNA</v>
      </c>
      <c r="D387" s="58" t="str">
        <f t="shared" si="61"/>
        <v>E4_1_1_100 : E4_1_1_100</v>
      </c>
      <c r="E387" s="58" t="str">
        <f t="shared" si="62"/>
        <v>E4_1_1_100_mRNA : 0</v>
      </c>
      <c r="F387" s="58" t="str">
        <f t="shared" si="63"/>
        <v xml:space="preserve">E4_1_1_100 : 0 </v>
      </c>
      <c r="G387" s="58" t="str">
        <f t="shared" ref="G387:G450" si="65">_xlfn.CONCAT(B387,"_kcat : ", 13.7)</f>
        <v>E4_1_1_100_kcat : 13.7</v>
      </c>
      <c r="H387" s="58" t="str">
        <f t="shared" ref="H387:H450" si="66">_xlfn.CONCAT(B387,"_km : ", 1)</f>
        <v>E4_1_1_100_km : 1</v>
      </c>
      <c r="I387" s="43" t="str">
        <f t="shared" si="64"/>
        <v>0.00292 - (0.0093 * E4_1_1_100_mRNA)</v>
      </c>
      <c r="J387" s="43" t="str">
        <f t="shared" ref="J387:J450" si="67">_xlfn.CONCAT("(0.278 * ",B387,"_mRNA)","-(0.00000278 * ",B387,")")</f>
        <v>(0.278 * E4_1_1_100_mRNA)-(0.00000278 * E4_1_1_100)</v>
      </c>
      <c r="K387" s="43" t="str">
        <f t="shared" ref="K387:K450" si="68">_xlfn.CONCAT("mRNA",A387,": -&gt; ",B387,"_mRNA | ", I387)</f>
        <v>mRNA386: -&gt; E4_1_1_100_mRNA | 0.00292 - (0.0093 * E4_1_1_100_mRNA)</v>
      </c>
      <c r="L387" s="43" t="str">
        <f t="shared" ref="L387:L450" si="69">_xlfn.CONCAT("Peptide",A387,": -&gt; ",B387," | ",J387)</f>
        <v>Peptide386: -&gt; E4_1_1_100 | (0.278 * E4_1_1_100_mRNA)-(0.00000278 * E4_1_1_100)</v>
      </c>
    </row>
    <row r="388" spans="1:12" ht="43.5" x14ac:dyDescent="0.35">
      <c r="A388" s="58">
        <v>387</v>
      </c>
      <c r="B388" s="58" t="s">
        <v>7617</v>
      </c>
      <c r="C388" s="58" t="str">
        <f t="shared" si="60"/>
        <v>E4_1_1_102_mRNA : E4_1_1_102_mRNA</v>
      </c>
      <c r="D388" s="58" t="str">
        <f t="shared" si="61"/>
        <v>E4_1_1_102 : E4_1_1_102</v>
      </c>
      <c r="E388" s="58" t="str">
        <f t="shared" si="62"/>
        <v>E4_1_1_102_mRNA : 0</v>
      </c>
      <c r="F388" s="58" t="str">
        <f t="shared" si="63"/>
        <v xml:space="preserve">E4_1_1_102 : 0 </v>
      </c>
      <c r="G388" s="58" t="str">
        <f t="shared" si="65"/>
        <v>E4_1_1_102_kcat : 13.7</v>
      </c>
      <c r="H388" s="58" t="str">
        <f t="shared" si="66"/>
        <v>E4_1_1_102_km : 1</v>
      </c>
      <c r="I388" s="43" t="str">
        <f t="shared" si="64"/>
        <v>0.00292 - (0.0093 * E4_1_1_102_mRNA)</v>
      </c>
      <c r="J388" s="43" t="str">
        <f t="shared" si="67"/>
        <v>(0.278 * E4_1_1_102_mRNA)-(0.00000278 * E4_1_1_102)</v>
      </c>
      <c r="K388" s="43" t="str">
        <f t="shared" si="68"/>
        <v>mRNA387: -&gt; E4_1_1_102_mRNA | 0.00292 - (0.0093 * E4_1_1_102_mRNA)</v>
      </c>
      <c r="L388" s="43" t="str">
        <f t="shared" si="69"/>
        <v>Peptide387: -&gt; E4_1_1_102 | (0.278 * E4_1_1_102_mRNA)-(0.00000278 * E4_1_1_102)</v>
      </c>
    </row>
    <row r="389" spans="1:12" ht="43.5" x14ac:dyDescent="0.35">
      <c r="A389" s="58">
        <v>388</v>
      </c>
      <c r="B389" s="58" t="s">
        <v>7618</v>
      </c>
      <c r="C389" s="58" t="str">
        <f t="shared" si="60"/>
        <v>E4_1_1_11_mRNA : E4_1_1_11_mRNA</v>
      </c>
      <c r="D389" s="58" t="str">
        <f t="shared" si="61"/>
        <v>E4_1_1_11 : E4_1_1_11</v>
      </c>
      <c r="E389" s="58" t="str">
        <f t="shared" si="62"/>
        <v>E4_1_1_11_mRNA : 0</v>
      </c>
      <c r="F389" s="58" t="str">
        <f t="shared" si="63"/>
        <v xml:space="preserve">E4_1_1_11 : 0 </v>
      </c>
      <c r="G389" s="58" t="str">
        <f t="shared" si="65"/>
        <v>E4_1_1_11_kcat : 13.7</v>
      </c>
      <c r="H389" s="58" t="str">
        <f t="shared" si="66"/>
        <v>E4_1_1_11_km : 1</v>
      </c>
      <c r="I389" s="43" t="str">
        <f t="shared" si="64"/>
        <v>0.00292 - (0.0093 * E4_1_1_11_mRNA)</v>
      </c>
      <c r="J389" s="43" t="str">
        <f t="shared" si="67"/>
        <v>(0.278 * E4_1_1_11_mRNA)-(0.00000278 * E4_1_1_11)</v>
      </c>
      <c r="K389" s="43" t="str">
        <f t="shared" si="68"/>
        <v>mRNA388: -&gt; E4_1_1_11_mRNA | 0.00292 - (0.0093 * E4_1_1_11_mRNA)</v>
      </c>
      <c r="L389" s="43" t="str">
        <f t="shared" si="69"/>
        <v>Peptide388: -&gt; E4_1_1_11 | (0.278 * E4_1_1_11_mRNA)-(0.00000278 * E4_1_1_11)</v>
      </c>
    </row>
    <row r="390" spans="1:12" ht="43.5" x14ac:dyDescent="0.35">
      <c r="A390" s="58">
        <v>389</v>
      </c>
      <c r="B390" s="58" t="s">
        <v>7619</v>
      </c>
      <c r="C390" s="58" t="str">
        <f t="shared" si="60"/>
        <v>E4_1_1_19_mRNA : E4_1_1_19_mRNA</v>
      </c>
      <c r="D390" s="58" t="str">
        <f t="shared" si="61"/>
        <v>E4_1_1_19 : E4_1_1_19</v>
      </c>
      <c r="E390" s="58" t="str">
        <f t="shared" si="62"/>
        <v>E4_1_1_19_mRNA : 0</v>
      </c>
      <c r="F390" s="58" t="str">
        <f t="shared" si="63"/>
        <v xml:space="preserve">E4_1_1_19 : 0 </v>
      </c>
      <c r="G390" s="58" t="str">
        <f t="shared" si="65"/>
        <v>E4_1_1_19_kcat : 13.7</v>
      </c>
      <c r="H390" s="58" t="str">
        <f t="shared" si="66"/>
        <v>E4_1_1_19_km : 1</v>
      </c>
      <c r="I390" s="43" t="str">
        <f t="shared" si="64"/>
        <v>0.00292 - (0.0093 * E4_1_1_19_mRNA)</v>
      </c>
      <c r="J390" s="43" t="str">
        <f t="shared" si="67"/>
        <v>(0.278 * E4_1_1_19_mRNA)-(0.00000278 * E4_1_1_19)</v>
      </c>
      <c r="K390" s="43" t="str">
        <f t="shared" si="68"/>
        <v>mRNA389: -&gt; E4_1_1_19_mRNA | 0.00292 - (0.0093 * E4_1_1_19_mRNA)</v>
      </c>
      <c r="L390" s="43" t="str">
        <f t="shared" si="69"/>
        <v>Peptide389: -&gt; E4_1_1_19 | (0.278 * E4_1_1_19_mRNA)-(0.00000278 * E4_1_1_19)</v>
      </c>
    </row>
    <row r="391" spans="1:12" ht="43.5" x14ac:dyDescent="0.35">
      <c r="A391" s="58">
        <v>390</v>
      </c>
      <c r="B391" s="58" t="s">
        <v>7620</v>
      </c>
      <c r="C391" s="58" t="str">
        <f t="shared" si="60"/>
        <v>E4_1_1_2_mRNA : E4_1_1_2_mRNA</v>
      </c>
      <c r="D391" s="58" t="str">
        <f t="shared" si="61"/>
        <v>E4_1_1_2 : E4_1_1_2</v>
      </c>
      <c r="E391" s="58" t="str">
        <f t="shared" si="62"/>
        <v>E4_1_1_2_mRNA : 0</v>
      </c>
      <c r="F391" s="58" t="str">
        <f t="shared" si="63"/>
        <v xml:space="preserve">E4_1_1_2 : 0 </v>
      </c>
      <c r="G391" s="58" t="str">
        <f t="shared" si="65"/>
        <v>E4_1_1_2_kcat : 13.7</v>
      </c>
      <c r="H391" s="58" t="str">
        <f t="shared" si="66"/>
        <v>E4_1_1_2_km : 1</v>
      </c>
      <c r="I391" s="43" t="str">
        <f t="shared" si="64"/>
        <v>0.00292 - (0.0093 * E4_1_1_2_mRNA)</v>
      </c>
      <c r="J391" s="43" t="str">
        <f t="shared" si="67"/>
        <v>(0.278 * E4_1_1_2_mRNA)-(0.00000278 * E4_1_1_2)</v>
      </c>
      <c r="K391" s="43" t="str">
        <f t="shared" si="68"/>
        <v>mRNA390: -&gt; E4_1_1_2_mRNA | 0.00292 - (0.0093 * E4_1_1_2_mRNA)</v>
      </c>
      <c r="L391" s="43" t="str">
        <f t="shared" si="69"/>
        <v>Peptide390: -&gt; E4_1_1_2 | (0.278 * E4_1_1_2_mRNA)-(0.00000278 * E4_1_1_2)</v>
      </c>
    </row>
    <row r="392" spans="1:12" ht="43.5" x14ac:dyDescent="0.35">
      <c r="A392" s="58">
        <v>391</v>
      </c>
      <c r="B392" s="58" t="s">
        <v>7621</v>
      </c>
      <c r="C392" s="58" t="str">
        <f t="shared" si="60"/>
        <v>E4_1_1_20_mRNA : E4_1_1_20_mRNA</v>
      </c>
      <c r="D392" s="58" t="str">
        <f t="shared" si="61"/>
        <v>E4_1_1_20 : E4_1_1_20</v>
      </c>
      <c r="E392" s="58" t="str">
        <f t="shared" si="62"/>
        <v>E4_1_1_20_mRNA : 0</v>
      </c>
      <c r="F392" s="58" t="str">
        <f t="shared" si="63"/>
        <v xml:space="preserve">E4_1_1_20 : 0 </v>
      </c>
      <c r="G392" s="58" t="str">
        <f t="shared" si="65"/>
        <v>E4_1_1_20_kcat : 13.7</v>
      </c>
      <c r="H392" s="58" t="str">
        <f t="shared" si="66"/>
        <v>E4_1_1_20_km : 1</v>
      </c>
      <c r="I392" s="43" t="str">
        <f t="shared" si="64"/>
        <v>0.00292 - (0.0093 * E4_1_1_20_mRNA)</v>
      </c>
      <c r="J392" s="43" t="str">
        <f t="shared" si="67"/>
        <v>(0.278 * E4_1_1_20_mRNA)-(0.00000278 * E4_1_1_20)</v>
      </c>
      <c r="K392" s="43" t="str">
        <f t="shared" si="68"/>
        <v>mRNA391: -&gt; E4_1_1_20_mRNA | 0.00292 - (0.0093 * E4_1_1_20_mRNA)</v>
      </c>
      <c r="L392" s="43" t="str">
        <f t="shared" si="69"/>
        <v>Peptide391: -&gt; E4_1_1_20 | (0.278 * E4_1_1_20_mRNA)-(0.00000278 * E4_1_1_20)</v>
      </c>
    </row>
    <row r="393" spans="1:12" ht="43.5" x14ac:dyDescent="0.35">
      <c r="A393" s="58">
        <v>392</v>
      </c>
      <c r="B393" s="58" t="s">
        <v>7622</v>
      </c>
      <c r="C393" s="58" t="str">
        <f t="shared" si="60"/>
        <v>E4_1_1_21_mRNA : E4_1_1_21_mRNA</v>
      </c>
      <c r="D393" s="58" t="str">
        <f t="shared" si="61"/>
        <v>E4_1_1_21 : E4_1_1_21</v>
      </c>
      <c r="E393" s="58" t="str">
        <f t="shared" si="62"/>
        <v>E4_1_1_21_mRNA : 0</v>
      </c>
      <c r="F393" s="58" t="str">
        <f t="shared" si="63"/>
        <v xml:space="preserve">E4_1_1_21 : 0 </v>
      </c>
      <c r="G393" s="58" t="str">
        <f t="shared" si="65"/>
        <v>E4_1_1_21_kcat : 13.7</v>
      </c>
      <c r="H393" s="58" t="str">
        <f t="shared" si="66"/>
        <v>E4_1_1_21_km : 1</v>
      </c>
      <c r="I393" s="43" t="str">
        <f t="shared" si="64"/>
        <v>0.00292 - (0.0093 * E4_1_1_21_mRNA)</v>
      </c>
      <c r="J393" s="43" t="str">
        <f t="shared" si="67"/>
        <v>(0.278 * E4_1_1_21_mRNA)-(0.00000278 * E4_1_1_21)</v>
      </c>
      <c r="K393" s="43" t="str">
        <f t="shared" si="68"/>
        <v>mRNA392: -&gt; E4_1_1_21_mRNA | 0.00292 - (0.0093 * E4_1_1_21_mRNA)</v>
      </c>
      <c r="L393" s="43" t="str">
        <f t="shared" si="69"/>
        <v>Peptide392: -&gt; E4_1_1_21 | (0.278 * E4_1_1_21_mRNA)-(0.00000278 * E4_1_1_21)</v>
      </c>
    </row>
    <row r="394" spans="1:12" ht="43.5" x14ac:dyDescent="0.35">
      <c r="A394" s="58">
        <v>393</v>
      </c>
      <c r="B394" s="58" t="s">
        <v>7623</v>
      </c>
      <c r="C394" s="58" t="str">
        <f t="shared" si="60"/>
        <v>E4_1_1_23_mRNA : E4_1_1_23_mRNA</v>
      </c>
      <c r="D394" s="58" t="str">
        <f t="shared" si="61"/>
        <v>E4_1_1_23 : E4_1_1_23</v>
      </c>
      <c r="E394" s="58" t="str">
        <f t="shared" si="62"/>
        <v>E4_1_1_23_mRNA : 0</v>
      </c>
      <c r="F394" s="58" t="str">
        <f t="shared" si="63"/>
        <v xml:space="preserve">E4_1_1_23 : 0 </v>
      </c>
      <c r="G394" s="58" t="str">
        <f t="shared" si="65"/>
        <v>E4_1_1_23_kcat : 13.7</v>
      </c>
      <c r="H394" s="58" t="str">
        <f t="shared" si="66"/>
        <v>E4_1_1_23_km : 1</v>
      </c>
      <c r="I394" s="43" t="str">
        <f t="shared" si="64"/>
        <v>0.00292 - (0.0093 * E4_1_1_23_mRNA)</v>
      </c>
      <c r="J394" s="43" t="str">
        <f t="shared" si="67"/>
        <v>(0.278 * E4_1_1_23_mRNA)-(0.00000278 * E4_1_1_23)</v>
      </c>
      <c r="K394" s="43" t="str">
        <f t="shared" si="68"/>
        <v>mRNA393: -&gt; E4_1_1_23_mRNA | 0.00292 - (0.0093 * E4_1_1_23_mRNA)</v>
      </c>
      <c r="L394" s="43" t="str">
        <f t="shared" si="69"/>
        <v>Peptide393: -&gt; E4_1_1_23 | (0.278 * E4_1_1_23_mRNA)-(0.00000278 * E4_1_1_23)</v>
      </c>
    </row>
    <row r="395" spans="1:12" ht="43.5" x14ac:dyDescent="0.35">
      <c r="A395" s="58">
        <v>394</v>
      </c>
      <c r="B395" s="58" t="s">
        <v>7624</v>
      </c>
      <c r="C395" s="58" t="str">
        <f t="shared" si="60"/>
        <v>E4_1_1_36_mRNA : E4_1_1_36_mRNA</v>
      </c>
      <c r="D395" s="58" t="str">
        <f t="shared" si="61"/>
        <v>E4_1_1_36 : E4_1_1_36</v>
      </c>
      <c r="E395" s="58" t="str">
        <f t="shared" si="62"/>
        <v>E4_1_1_36_mRNA : 0</v>
      </c>
      <c r="F395" s="58" t="str">
        <f t="shared" si="63"/>
        <v xml:space="preserve">E4_1_1_36 : 0 </v>
      </c>
      <c r="G395" s="58" t="str">
        <f t="shared" si="65"/>
        <v>E4_1_1_36_kcat : 13.7</v>
      </c>
      <c r="H395" s="58" t="str">
        <f t="shared" si="66"/>
        <v>E4_1_1_36_km : 1</v>
      </c>
      <c r="I395" s="43" t="str">
        <f t="shared" si="64"/>
        <v>0.00292 - (0.0093 * E4_1_1_36_mRNA)</v>
      </c>
      <c r="J395" s="43" t="str">
        <f t="shared" si="67"/>
        <v>(0.278 * E4_1_1_36_mRNA)-(0.00000278 * E4_1_1_36)</v>
      </c>
      <c r="K395" s="43" t="str">
        <f t="shared" si="68"/>
        <v>mRNA394: -&gt; E4_1_1_36_mRNA | 0.00292 - (0.0093 * E4_1_1_36_mRNA)</v>
      </c>
      <c r="L395" s="43" t="str">
        <f t="shared" si="69"/>
        <v>Peptide394: -&gt; E4_1_1_36 | (0.278 * E4_1_1_36_mRNA)-(0.00000278 * E4_1_1_36)</v>
      </c>
    </row>
    <row r="396" spans="1:12" ht="43.5" x14ac:dyDescent="0.35">
      <c r="A396" s="58">
        <v>395</v>
      </c>
      <c r="B396" s="58" t="s">
        <v>7625</v>
      </c>
      <c r="C396" s="58" t="str">
        <f t="shared" si="60"/>
        <v>E4_1_1_37_mRNA : E4_1_1_37_mRNA</v>
      </c>
      <c r="D396" s="58" t="str">
        <f t="shared" si="61"/>
        <v>E4_1_1_37 : E4_1_1_37</v>
      </c>
      <c r="E396" s="58" t="str">
        <f t="shared" si="62"/>
        <v>E4_1_1_37_mRNA : 0</v>
      </c>
      <c r="F396" s="58" t="str">
        <f t="shared" si="63"/>
        <v xml:space="preserve">E4_1_1_37 : 0 </v>
      </c>
      <c r="G396" s="58" t="str">
        <f t="shared" si="65"/>
        <v>E4_1_1_37_kcat : 13.7</v>
      </c>
      <c r="H396" s="58" t="str">
        <f t="shared" si="66"/>
        <v>E4_1_1_37_km : 1</v>
      </c>
      <c r="I396" s="43" t="str">
        <f t="shared" si="64"/>
        <v>0.00292 - (0.0093 * E4_1_1_37_mRNA)</v>
      </c>
      <c r="J396" s="43" t="str">
        <f t="shared" si="67"/>
        <v>(0.278 * E4_1_1_37_mRNA)-(0.00000278 * E4_1_1_37)</v>
      </c>
      <c r="K396" s="43" t="str">
        <f t="shared" si="68"/>
        <v>mRNA395: -&gt; E4_1_1_37_mRNA | 0.00292 - (0.0093 * E4_1_1_37_mRNA)</v>
      </c>
      <c r="L396" s="43" t="str">
        <f t="shared" si="69"/>
        <v>Peptide395: -&gt; E4_1_1_37 | (0.278 * E4_1_1_37_mRNA)-(0.00000278 * E4_1_1_37)</v>
      </c>
    </row>
    <row r="397" spans="1:12" ht="43.5" x14ac:dyDescent="0.35">
      <c r="A397" s="58">
        <v>396</v>
      </c>
      <c r="B397" s="58" t="s">
        <v>7626</v>
      </c>
      <c r="C397" s="58" t="str">
        <f t="shared" si="60"/>
        <v>E4_1_1_48_mRNA : E4_1_1_48_mRNA</v>
      </c>
      <c r="D397" s="58" t="str">
        <f t="shared" si="61"/>
        <v>E4_1_1_48 : E4_1_1_48</v>
      </c>
      <c r="E397" s="58" t="str">
        <f t="shared" si="62"/>
        <v>E4_1_1_48_mRNA : 0</v>
      </c>
      <c r="F397" s="58" t="str">
        <f t="shared" si="63"/>
        <v xml:space="preserve">E4_1_1_48 : 0 </v>
      </c>
      <c r="G397" s="58" t="str">
        <f t="shared" si="65"/>
        <v>E4_1_1_48_kcat : 13.7</v>
      </c>
      <c r="H397" s="58" t="str">
        <f t="shared" si="66"/>
        <v>E4_1_1_48_km : 1</v>
      </c>
      <c r="I397" s="43" t="str">
        <f t="shared" si="64"/>
        <v>0.00292 - (0.0093 * E4_1_1_48_mRNA)</v>
      </c>
      <c r="J397" s="43" t="str">
        <f t="shared" si="67"/>
        <v>(0.278 * E4_1_1_48_mRNA)-(0.00000278 * E4_1_1_48)</v>
      </c>
      <c r="K397" s="43" t="str">
        <f t="shared" si="68"/>
        <v>mRNA396: -&gt; E4_1_1_48_mRNA | 0.00292 - (0.0093 * E4_1_1_48_mRNA)</v>
      </c>
      <c r="L397" s="43" t="str">
        <f t="shared" si="69"/>
        <v>Peptide396: -&gt; E4_1_1_48 | (0.278 * E4_1_1_48_mRNA)-(0.00000278 * E4_1_1_48)</v>
      </c>
    </row>
    <row r="398" spans="1:12" ht="43.5" x14ac:dyDescent="0.35">
      <c r="A398" s="58">
        <v>397</v>
      </c>
      <c r="B398" s="58" t="s">
        <v>7627</v>
      </c>
      <c r="C398" s="58" t="str">
        <f t="shared" si="60"/>
        <v>E4_1_1_49_mRNA : E4_1_1_49_mRNA</v>
      </c>
      <c r="D398" s="58" t="str">
        <f t="shared" si="61"/>
        <v>E4_1_1_49 : E4_1_1_49</v>
      </c>
      <c r="E398" s="58" t="str">
        <f t="shared" si="62"/>
        <v>E4_1_1_49_mRNA : 0</v>
      </c>
      <c r="F398" s="58" t="str">
        <f t="shared" si="63"/>
        <v xml:space="preserve">E4_1_1_49 : 0 </v>
      </c>
      <c r="G398" s="58" t="str">
        <f t="shared" si="65"/>
        <v>E4_1_1_49_kcat : 13.7</v>
      </c>
      <c r="H398" s="58" t="str">
        <f t="shared" si="66"/>
        <v>E4_1_1_49_km : 1</v>
      </c>
      <c r="I398" s="43" t="str">
        <f t="shared" si="64"/>
        <v>0.00292 - (0.0093 * E4_1_1_49_mRNA)</v>
      </c>
      <c r="J398" s="43" t="str">
        <f t="shared" si="67"/>
        <v>(0.278 * E4_1_1_49_mRNA)-(0.00000278 * E4_1_1_49)</v>
      </c>
      <c r="K398" s="43" t="str">
        <f t="shared" si="68"/>
        <v>mRNA397: -&gt; E4_1_1_49_mRNA | 0.00292 - (0.0093 * E4_1_1_49_mRNA)</v>
      </c>
      <c r="L398" s="43" t="str">
        <f t="shared" si="69"/>
        <v>Peptide397: -&gt; E4_1_1_49 | (0.278 * E4_1_1_49_mRNA)-(0.00000278 * E4_1_1_49)</v>
      </c>
    </row>
    <row r="399" spans="1:12" ht="43.5" x14ac:dyDescent="0.35">
      <c r="A399" s="58">
        <v>398</v>
      </c>
      <c r="B399" s="58" t="s">
        <v>7628</v>
      </c>
      <c r="C399" s="58" t="str">
        <f t="shared" si="60"/>
        <v>E4_1_1_5_mRNA : E4_1_1_5_mRNA</v>
      </c>
      <c r="D399" s="58" t="str">
        <f t="shared" si="61"/>
        <v>E4_1_1_5 : E4_1_1_5</v>
      </c>
      <c r="E399" s="58" t="str">
        <f t="shared" si="62"/>
        <v>E4_1_1_5_mRNA : 0</v>
      </c>
      <c r="F399" s="58" t="str">
        <f t="shared" si="63"/>
        <v xml:space="preserve">E4_1_1_5 : 0 </v>
      </c>
      <c r="G399" s="58" t="str">
        <f t="shared" si="65"/>
        <v>E4_1_1_5_kcat : 13.7</v>
      </c>
      <c r="H399" s="58" t="str">
        <f t="shared" si="66"/>
        <v>E4_1_1_5_km : 1</v>
      </c>
      <c r="I399" s="43" t="str">
        <f t="shared" si="64"/>
        <v>0.00292 - (0.0093 * E4_1_1_5_mRNA)</v>
      </c>
      <c r="J399" s="43" t="str">
        <f t="shared" si="67"/>
        <v>(0.278 * E4_1_1_5_mRNA)-(0.00000278 * E4_1_1_5)</v>
      </c>
      <c r="K399" s="43" t="str">
        <f t="shared" si="68"/>
        <v>mRNA398: -&gt; E4_1_1_5_mRNA | 0.00292 - (0.0093 * E4_1_1_5_mRNA)</v>
      </c>
      <c r="L399" s="43" t="str">
        <f t="shared" si="69"/>
        <v>Peptide398: -&gt; E4_1_1_5 | (0.278 * E4_1_1_5_mRNA)-(0.00000278 * E4_1_1_5)</v>
      </c>
    </row>
    <row r="400" spans="1:12" ht="43.5" x14ac:dyDescent="0.35">
      <c r="A400" s="58">
        <v>399</v>
      </c>
      <c r="B400" s="58" t="s">
        <v>7629</v>
      </c>
      <c r="C400" s="58" t="str">
        <f t="shared" si="60"/>
        <v>E4_1_1_50_mRNA : E4_1_1_50_mRNA</v>
      </c>
      <c r="D400" s="58" t="str">
        <f t="shared" si="61"/>
        <v>E4_1_1_50 : E4_1_1_50</v>
      </c>
      <c r="E400" s="58" t="str">
        <f t="shared" si="62"/>
        <v>E4_1_1_50_mRNA : 0</v>
      </c>
      <c r="F400" s="58" t="str">
        <f t="shared" si="63"/>
        <v xml:space="preserve">E4_1_1_50 : 0 </v>
      </c>
      <c r="G400" s="58" t="str">
        <f t="shared" si="65"/>
        <v>E4_1_1_50_kcat : 13.7</v>
      </c>
      <c r="H400" s="58" t="str">
        <f t="shared" si="66"/>
        <v>E4_1_1_50_km : 1</v>
      </c>
      <c r="I400" s="43" t="str">
        <f t="shared" si="64"/>
        <v>0.00292 - (0.0093 * E4_1_1_50_mRNA)</v>
      </c>
      <c r="J400" s="43" t="str">
        <f t="shared" si="67"/>
        <v>(0.278 * E4_1_1_50_mRNA)-(0.00000278 * E4_1_1_50)</v>
      </c>
      <c r="K400" s="43" t="str">
        <f t="shared" si="68"/>
        <v>mRNA399: -&gt; E4_1_1_50_mRNA | 0.00292 - (0.0093 * E4_1_1_50_mRNA)</v>
      </c>
      <c r="L400" s="43" t="str">
        <f t="shared" si="69"/>
        <v>Peptide399: -&gt; E4_1_1_50 | (0.278 * E4_1_1_50_mRNA)-(0.00000278 * E4_1_1_50)</v>
      </c>
    </row>
    <row r="401" spans="1:12" ht="43.5" x14ac:dyDescent="0.35">
      <c r="A401" s="58">
        <v>400</v>
      </c>
      <c r="B401" s="58" t="s">
        <v>7630</v>
      </c>
      <c r="C401" s="58" t="str">
        <f t="shared" si="60"/>
        <v>E4_1_1_65_mRNA : E4_1_1_65_mRNA</v>
      </c>
      <c r="D401" s="58" t="str">
        <f t="shared" si="61"/>
        <v>E4_1_1_65 : E4_1_1_65</v>
      </c>
      <c r="E401" s="58" t="str">
        <f t="shared" si="62"/>
        <v>E4_1_1_65_mRNA : 0</v>
      </c>
      <c r="F401" s="58" t="str">
        <f t="shared" si="63"/>
        <v xml:space="preserve">E4_1_1_65 : 0 </v>
      </c>
      <c r="G401" s="58" t="str">
        <f t="shared" si="65"/>
        <v>E4_1_1_65_kcat : 13.7</v>
      </c>
      <c r="H401" s="58" t="str">
        <f t="shared" si="66"/>
        <v>E4_1_1_65_km : 1</v>
      </c>
      <c r="I401" s="43" t="str">
        <f t="shared" si="64"/>
        <v>0.00292 - (0.0093 * E4_1_1_65_mRNA)</v>
      </c>
      <c r="J401" s="43" t="str">
        <f t="shared" si="67"/>
        <v>(0.278 * E4_1_1_65_mRNA)-(0.00000278 * E4_1_1_65)</v>
      </c>
      <c r="K401" s="43" t="str">
        <f t="shared" si="68"/>
        <v>mRNA400: -&gt; E4_1_1_65_mRNA | 0.00292 - (0.0093 * E4_1_1_65_mRNA)</v>
      </c>
      <c r="L401" s="43" t="str">
        <f t="shared" si="69"/>
        <v>Peptide400: -&gt; E4_1_1_65 | (0.278 * E4_1_1_65_mRNA)-(0.00000278 * E4_1_1_65)</v>
      </c>
    </row>
    <row r="402" spans="1:12" ht="43.5" x14ac:dyDescent="0.35">
      <c r="A402" s="58">
        <v>401</v>
      </c>
      <c r="B402" s="58" t="s">
        <v>7631</v>
      </c>
      <c r="C402" s="58" t="str">
        <f t="shared" si="60"/>
        <v>E4_1_1_87_mRNA : E4_1_1_87_mRNA</v>
      </c>
      <c r="D402" s="58" t="str">
        <f t="shared" si="61"/>
        <v>E4_1_1_87 : E4_1_1_87</v>
      </c>
      <c r="E402" s="58" t="str">
        <f t="shared" si="62"/>
        <v>E4_1_1_87_mRNA : 0</v>
      </c>
      <c r="F402" s="58" t="str">
        <f t="shared" si="63"/>
        <v xml:space="preserve">E4_1_1_87 : 0 </v>
      </c>
      <c r="G402" s="58" t="str">
        <f t="shared" si="65"/>
        <v>E4_1_1_87_kcat : 13.7</v>
      </c>
      <c r="H402" s="58" t="str">
        <f t="shared" si="66"/>
        <v>E4_1_1_87_km : 1</v>
      </c>
      <c r="I402" s="43" t="str">
        <f t="shared" si="64"/>
        <v>0.00292 - (0.0093 * E4_1_1_87_mRNA)</v>
      </c>
      <c r="J402" s="43" t="str">
        <f t="shared" si="67"/>
        <v>(0.278 * E4_1_1_87_mRNA)-(0.00000278 * E4_1_1_87)</v>
      </c>
      <c r="K402" s="43" t="str">
        <f t="shared" si="68"/>
        <v>mRNA401: -&gt; E4_1_1_87_mRNA | 0.00292 - (0.0093 * E4_1_1_87_mRNA)</v>
      </c>
      <c r="L402" s="43" t="str">
        <f t="shared" si="69"/>
        <v>Peptide401: -&gt; E4_1_1_87 | (0.278 * E4_1_1_87_mRNA)-(0.00000278 * E4_1_1_87)</v>
      </c>
    </row>
    <row r="403" spans="1:12" ht="43.5" x14ac:dyDescent="0.35">
      <c r="A403" s="58">
        <v>402</v>
      </c>
      <c r="B403" s="58" t="s">
        <v>7632</v>
      </c>
      <c r="C403" s="58" t="str">
        <f t="shared" si="60"/>
        <v>E4_1_2_13_mRNA : E4_1_2_13_mRNA</v>
      </c>
      <c r="D403" s="58" t="str">
        <f t="shared" si="61"/>
        <v>E4_1_2_13 : E4_1_2_13</v>
      </c>
      <c r="E403" s="58" t="str">
        <f t="shared" si="62"/>
        <v>E4_1_2_13_mRNA : 0</v>
      </c>
      <c r="F403" s="58" t="str">
        <f t="shared" si="63"/>
        <v xml:space="preserve">E4_1_2_13 : 0 </v>
      </c>
      <c r="G403" s="58" t="str">
        <f t="shared" si="65"/>
        <v>E4_1_2_13_kcat : 13.7</v>
      </c>
      <c r="H403" s="58" t="str">
        <f t="shared" si="66"/>
        <v>E4_1_2_13_km : 1</v>
      </c>
      <c r="I403" s="43" t="str">
        <f t="shared" si="64"/>
        <v>0.00292 - (0.0093 * E4_1_2_13_mRNA)</v>
      </c>
      <c r="J403" s="43" t="str">
        <f t="shared" si="67"/>
        <v>(0.278 * E4_1_2_13_mRNA)-(0.00000278 * E4_1_2_13)</v>
      </c>
      <c r="K403" s="43" t="str">
        <f t="shared" si="68"/>
        <v>mRNA402: -&gt; E4_1_2_13_mRNA | 0.00292 - (0.0093 * E4_1_2_13_mRNA)</v>
      </c>
      <c r="L403" s="43" t="str">
        <f t="shared" si="69"/>
        <v>Peptide402: -&gt; E4_1_2_13 | (0.278 * E4_1_2_13_mRNA)-(0.00000278 * E4_1_2_13)</v>
      </c>
    </row>
    <row r="404" spans="1:12" ht="43.5" x14ac:dyDescent="0.35">
      <c r="A404" s="58">
        <v>403</v>
      </c>
      <c r="B404" s="58" t="s">
        <v>7633</v>
      </c>
      <c r="C404" s="58" t="str">
        <f t="shared" si="60"/>
        <v>E4_1_2_14_mRNA : E4_1_2_14_mRNA</v>
      </c>
      <c r="D404" s="58" t="str">
        <f t="shared" si="61"/>
        <v>E4_1_2_14 : E4_1_2_14</v>
      </c>
      <c r="E404" s="58" t="str">
        <f t="shared" si="62"/>
        <v>E4_1_2_14_mRNA : 0</v>
      </c>
      <c r="F404" s="58" t="str">
        <f t="shared" si="63"/>
        <v xml:space="preserve">E4_1_2_14 : 0 </v>
      </c>
      <c r="G404" s="58" t="str">
        <f t="shared" si="65"/>
        <v>E4_1_2_14_kcat : 13.7</v>
      </c>
      <c r="H404" s="58" t="str">
        <f t="shared" si="66"/>
        <v>E4_1_2_14_km : 1</v>
      </c>
      <c r="I404" s="43" t="str">
        <f t="shared" si="64"/>
        <v>0.00292 - (0.0093 * E4_1_2_14_mRNA)</v>
      </c>
      <c r="J404" s="43" t="str">
        <f t="shared" si="67"/>
        <v>(0.278 * E4_1_2_14_mRNA)-(0.00000278 * E4_1_2_14)</v>
      </c>
      <c r="K404" s="43" t="str">
        <f t="shared" si="68"/>
        <v>mRNA403: -&gt; E4_1_2_14_mRNA | 0.00292 - (0.0093 * E4_1_2_14_mRNA)</v>
      </c>
      <c r="L404" s="43" t="str">
        <f t="shared" si="69"/>
        <v>Peptide403: -&gt; E4_1_2_14 | (0.278 * E4_1_2_14_mRNA)-(0.00000278 * E4_1_2_14)</v>
      </c>
    </row>
    <row r="405" spans="1:12" ht="43.5" x14ac:dyDescent="0.35">
      <c r="A405" s="58">
        <v>404</v>
      </c>
      <c r="B405" s="58" t="s">
        <v>7634</v>
      </c>
      <c r="C405" s="58" t="str">
        <f t="shared" si="60"/>
        <v>E4_1_2_25_mRNA : E4_1_2_25_mRNA</v>
      </c>
      <c r="D405" s="58" t="str">
        <f t="shared" si="61"/>
        <v>E4_1_2_25 : E4_1_2_25</v>
      </c>
      <c r="E405" s="58" t="str">
        <f t="shared" si="62"/>
        <v>E4_1_2_25_mRNA : 0</v>
      </c>
      <c r="F405" s="58" t="str">
        <f t="shared" si="63"/>
        <v xml:space="preserve">E4_1_2_25 : 0 </v>
      </c>
      <c r="G405" s="58" t="str">
        <f t="shared" si="65"/>
        <v>E4_1_2_25_kcat : 13.7</v>
      </c>
      <c r="H405" s="58" t="str">
        <f t="shared" si="66"/>
        <v>E4_1_2_25_km : 1</v>
      </c>
      <c r="I405" s="43" t="str">
        <f t="shared" si="64"/>
        <v>0.00292 - (0.0093 * E4_1_2_25_mRNA)</v>
      </c>
      <c r="J405" s="43" t="str">
        <f t="shared" si="67"/>
        <v>(0.278 * E4_1_2_25_mRNA)-(0.00000278 * E4_1_2_25)</v>
      </c>
      <c r="K405" s="43" t="str">
        <f t="shared" si="68"/>
        <v>mRNA404: -&gt; E4_1_2_25_mRNA | 0.00292 - (0.0093 * E4_1_2_25_mRNA)</v>
      </c>
      <c r="L405" s="43" t="str">
        <f t="shared" si="69"/>
        <v>Peptide404: -&gt; E4_1_2_25 | (0.278 * E4_1_2_25_mRNA)-(0.00000278 * E4_1_2_25)</v>
      </c>
    </row>
    <row r="406" spans="1:12" ht="43.5" x14ac:dyDescent="0.35">
      <c r="A406" s="58">
        <v>405</v>
      </c>
      <c r="B406" s="58" t="s">
        <v>7635</v>
      </c>
      <c r="C406" s="58" t="str">
        <f t="shared" si="60"/>
        <v>E4_1_2_29_mRNA : E4_1_2_29_mRNA</v>
      </c>
      <c r="D406" s="58" t="str">
        <f t="shared" si="61"/>
        <v>E4_1_2_29 : E4_1_2_29</v>
      </c>
      <c r="E406" s="58" t="str">
        <f t="shared" si="62"/>
        <v>E4_1_2_29_mRNA : 0</v>
      </c>
      <c r="F406" s="58" t="str">
        <f t="shared" si="63"/>
        <v xml:space="preserve">E4_1_2_29 : 0 </v>
      </c>
      <c r="G406" s="58" t="str">
        <f t="shared" si="65"/>
        <v>E4_1_2_29_kcat : 13.7</v>
      </c>
      <c r="H406" s="58" t="str">
        <f t="shared" si="66"/>
        <v>E4_1_2_29_km : 1</v>
      </c>
      <c r="I406" s="43" t="str">
        <f t="shared" si="64"/>
        <v>0.00292 - (0.0093 * E4_1_2_29_mRNA)</v>
      </c>
      <c r="J406" s="43" t="str">
        <f t="shared" si="67"/>
        <v>(0.278 * E4_1_2_29_mRNA)-(0.00000278 * E4_1_2_29)</v>
      </c>
      <c r="K406" s="43" t="str">
        <f t="shared" si="68"/>
        <v>mRNA405: -&gt; E4_1_2_29_mRNA | 0.00292 - (0.0093 * E4_1_2_29_mRNA)</v>
      </c>
      <c r="L406" s="43" t="str">
        <f t="shared" si="69"/>
        <v>Peptide405: -&gt; E4_1_2_29 | (0.278 * E4_1_2_29_mRNA)-(0.00000278 * E4_1_2_29)</v>
      </c>
    </row>
    <row r="407" spans="1:12" ht="43.5" x14ac:dyDescent="0.35">
      <c r="A407" s="58">
        <v>406</v>
      </c>
      <c r="B407" s="58" t="s">
        <v>7636</v>
      </c>
      <c r="C407" s="58" t="str">
        <f t="shared" si="60"/>
        <v>E4_1_2_4_mRNA : E4_1_2_4_mRNA</v>
      </c>
      <c r="D407" s="58" t="str">
        <f t="shared" si="61"/>
        <v>E4_1_2_4 : E4_1_2_4</v>
      </c>
      <c r="E407" s="58" t="str">
        <f t="shared" si="62"/>
        <v>E4_1_2_4_mRNA : 0</v>
      </c>
      <c r="F407" s="58" t="str">
        <f t="shared" si="63"/>
        <v xml:space="preserve">E4_1_2_4 : 0 </v>
      </c>
      <c r="G407" s="58" t="str">
        <f t="shared" si="65"/>
        <v>E4_1_2_4_kcat : 13.7</v>
      </c>
      <c r="H407" s="58" t="str">
        <f t="shared" si="66"/>
        <v>E4_1_2_4_km : 1</v>
      </c>
      <c r="I407" s="43" t="str">
        <f t="shared" si="64"/>
        <v>0.00292 - (0.0093 * E4_1_2_4_mRNA)</v>
      </c>
      <c r="J407" s="43" t="str">
        <f t="shared" si="67"/>
        <v>(0.278 * E4_1_2_4_mRNA)-(0.00000278 * E4_1_2_4)</v>
      </c>
      <c r="K407" s="43" t="str">
        <f t="shared" si="68"/>
        <v>mRNA406: -&gt; E4_1_2_4_mRNA | 0.00292 - (0.0093 * E4_1_2_4_mRNA)</v>
      </c>
      <c r="L407" s="43" t="str">
        <f t="shared" si="69"/>
        <v>Peptide406: -&gt; E4_1_2_4 | (0.278 * E4_1_2_4_mRNA)-(0.00000278 * E4_1_2_4)</v>
      </c>
    </row>
    <row r="408" spans="1:12" ht="43.5" x14ac:dyDescent="0.35">
      <c r="A408" s="58">
        <v>407</v>
      </c>
      <c r="B408" s="58" t="s">
        <v>7637</v>
      </c>
      <c r="C408" s="58" t="str">
        <f t="shared" si="60"/>
        <v>E4_1_2_43_mRNA : E4_1_2_43_mRNA</v>
      </c>
      <c r="D408" s="58" t="str">
        <f t="shared" si="61"/>
        <v>E4_1_2_43 : E4_1_2_43</v>
      </c>
      <c r="E408" s="58" t="str">
        <f t="shared" si="62"/>
        <v>E4_1_2_43_mRNA : 0</v>
      </c>
      <c r="F408" s="58" t="str">
        <f t="shared" si="63"/>
        <v xml:space="preserve">E4_1_2_43 : 0 </v>
      </c>
      <c r="G408" s="58" t="str">
        <f t="shared" si="65"/>
        <v>E4_1_2_43_kcat : 13.7</v>
      </c>
      <c r="H408" s="58" t="str">
        <f t="shared" si="66"/>
        <v>E4_1_2_43_km : 1</v>
      </c>
      <c r="I408" s="43" t="str">
        <f t="shared" si="64"/>
        <v>0.00292 - (0.0093 * E4_1_2_43_mRNA)</v>
      </c>
      <c r="J408" s="43" t="str">
        <f t="shared" si="67"/>
        <v>(0.278 * E4_1_2_43_mRNA)-(0.00000278 * E4_1_2_43)</v>
      </c>
      <c r="K408" s="43" t="str">
        <f t="shared" si="68"/>
        <v>mRNA407: -&gt; E4_1_2_43_mRNA | 0.00292 - (0.0093 * E4_1_2_43_mRNA)</v>
      </c>
      <c r="L408" s="43" t="str">
        <f t="shared" si="69"/>
        <v>Peptide407: -&gt; E4_1_2_43 | (0.278 * E4_1_2_43_mRNA)-(0.00000278 * E4_1_2_43)</v>
      </c>
    </row>
    <row r="409" spans="1:12" ht="43.5" x14ac:dyDescent="0.35">
      <c r="A409" s="58">
        <v>408</v>
      </c>
      <c r="B409" s="58" t="s">
        <v>7638</v>
      </c>
      <c r="C409" s="58" t="str">
        <f t="shared" si="60"/>
        <v>E4_1_2_50_mRNA : E4_1_2_50_mRNA</v>
      </c>
      <c r="D409" s="58" t="str">
        <f t="shared" si="61"/>
        <v>E4_1_2_50 : E4_1_2_50</v>
      </c>
      <c r="E409" s="58" t="str">
        <f t="shared" si="62"/>
        <v>E4_1_2_50_mRNA : 0</v>
      </c>
      <c r="F409" s="58" t="str">
        <f t="shared" si="63"/>
        <v xml:space="preserve">E4_1_2_50 : 0 </v>
      </c>
      <c r="G409" s="58" t="str">
        <f t="shared" si="65"/>
        <v>E4_1_2_50_kcat : 13.7</v>
      </c>
      <c r="H409" s="58" t="str">
        <f t="shared" si="66"/>
        <v>E4_1_2_50_km : 1</v>
      </c>
      <c r="I409" s="43" t="str">
        <f t="shared" si="64"/>
        <v>0.00292 - (0.0093 * E4_1_2_50_mRNA)</v>
      </c>
      <c r="J409" s="43" t="str">
        <f t="shared" si="67"/>
        <v>(0.278 * E4_1_2_50_mRNA)-(0.00000278 * E4_1_2_50)</v>
      </c>
      <c r="K409" s="43" t="str">
        <f t="shared" si="68"/>
        <v>mRNA408: -&gt; E4_1_2_50_mRNA | 0.00292 - (0.0093 * E4_1_2_50_mRNA)</v>
      </c>
      <c r="L409" s="43" t="str">
        <f t="shared" si="69"/>
        <v>Peptide408: -&gt; E4_1_2_50 | (0.278 * E4_1_2_50_mRNA)-(0.00000278 * E4_1_2_50)</v>
      </c>
    </row>
    <row r="410" spans="1:12" ht="43.5" x14ac:dyDescent="0.35">
      <c r="A410" s="58">
        <v>409</v>
      </c>
      <c r="B410" s="58" t="s">
        <v>7639</v>
      </c>
      <c r="C410" s="58" t="str">
        <f t="shared" si="60"/>
        <v>E4_1_3_16_mRNA : E4_1_3_16_mRNA</v>
      </c>
      <c r="D410" s="58" t="str">
        <f t="shared" si="61"/>
        <v>E4_1_3_16 : E4_1_3_16</v>
      </c>
      <c r="E410" s="58" t="str">
        <f t="shared" si="62"/>
        <v>E4_1_3_16_mRNA : 0</v>
      </c>
      <c r="F410" s="58" t="str">
        <f t="shared" si="63"/>
        <v xml:space="preserve">E4_1_3_16 : 0 </v>
      </c>
      <c r="G410" s="58" t="str">
        <f t="shared" si="65"/>
        <v>E4_1_3_16_kcat : 13.7</v>
      </c>
      <c r="H410" s="58" t="str">
        <f t="shared" si="66"/>
        <v>E4_1_3_16_km : 1</v>
      </c>
      <c r="I410" s="43" t="str">
        <f t="shared" si="64"/>
        <v>0.00292 - (0.0093 * E4_1_3_16_mRNA)</v>
      </c>
      <c r="J410" s="43" t="str">
        <f t="shared" si="67"/>
        <v>(0.278 * E4_1_3_16_mRNA)-(0.00000278 * E4_1_3_16)</v>
      </c>
      <c r="K410" s="43" t="str">
        <f t="shared" si="68"/>
        <v>mRNA409: -&gt; E4_1_3_16_mRNA | 0.00292 - (0.0093 * E4_1_3_16_mRNA)</v>
      </c>
      <c r="L410" s="43" t="str">
        <f t="shared" si="69"/>
        <v>Peptide409: -&gt; E4_1_3_16 | (0.278 * E4_1_3_16_mRNA)-(0.00000278 * E4_1_3_16)</v>
      </c>
    </row>
    <row r="411" spans="1:12" ht="43.5" x14ac:dyDescent="0.35">
      <c r="A411" s="58">
        <v>410</v>
      </c>
      <c r="B411" s="58" t="s">
        <v>7640</v>
      </c>
      <c r="C411" s="58" t="str">
        <f t="shared" si="60"/>
        <v>E4_1_3_27_mRNA : E4_1_3_27_mRNA</v>
      </c>
      <c r="D411" s="58" t="str">
        <f t="shared" si="61"/>
        <v>E4_1_3_27 : E4_1_3_27</v>
      </c>
      <c r="E411" s="58" t="str">
        <f t="shared" si="62"/>
        <v>E4_1_3_27_mRNA : 0</v>
      </c>
      <c r="F411" s="58" t="str">
        <f t="shared" si="63"/>
        <v xml:space="preserve">E4_1_3_27 : 0 </v>
      </c>
      <c r="G411" s="58" t="str">
        <f t="shared" si="65"/>
        <v>E4_1_3_27_kcat : 13.7</v>
      </c>
      <c r="H411" s="58" t="str">
        <f t="shared" si="66"/>
        <v>E4_1_3_27_km : 1</v>
      </c>
      <c r="I411" s="43" t="str">
        <f t="shared" si="64"/>
        <v>0.00292 - (0.0093 * E4_1_3_27_mRNA)</v>
      </c>
      <c r="J411" s="43" t="str">
        <f t="shared" si="67"/>
        <v>(0.278 * E4_1_3_27_mRNA)-(0.00000278 * E4_1_3_27)</v>
      </c>
      <c r="K411" s="43" t="str">
        <f t="shared" si="68"/>
        <v>mRNA410: -&gt; E4_1_3_27_mRNA | 0.00292 - (0.0093 * E4_1_3_27_mRNA)</v>
      </c>
      <c r="L411" s="43" t="str">
        <f t="shared" si="69"/>
        <v>Peptide410: -&gt; E4_1_3_27 | (0.278 * E4_1_3_27_mRNA)-(0.00000278 * E4_1_3_27)</v>
      </c>
    </row>
    <row r="412" spans="1:12" ht="43.5" x14ac:dyDescent="0.35">
      <c r="A412" s="58">
        <v>411</v>
      </c>
      <c r="B412" s="58" t="s">
        <v>7641</v>
      </c>
      <c r="C412" s="58" t="str">
        <f t="shared" si="60"/>
        <v>E4_1_3_30_mRNA : E4_1_3_30_mRNA</v>
      </c>
      <c r="D412" s="58" t="str">
        <f t="shared" si="61"/>
        <v>E4_1_3_30 : E4_1_3_30</v>
      </c>
      <c r="E412" s="58" t="str">
        <f t="shared" si="62"/>
        <v>E4_1_3_30_mRNA : 0</v>
      </c>
      <c r="F412" s="58" t="str">
        <f t="shared" si="63"/>
        <v xml:space="preserve">E4_1_3_30 : 0 </v>
      </c>
      <c r="G412" s="58" t="str">
        <f t="shared" si="65"/>
        <v>E4_1_3_30_kcat : 13.7</v>
      </c>
      <c r="H412" s="58" t="str">
        <f t="shared" si="66"/>
        <v>E4_1_3_30_km : 1</v>
      </c>
      <c r="I412" s="43" t="str">
        <f t="shared" si="64"/>
        <v>0.00292 - (0.0093 * E4_1_3_30_mRNA)</v>
      </c>
      <c r="J412" s="43" t="str">
        <f t="shared" si="67"/>
        <v>(0.278 * E4_1_3_30_mRNA)-(0.00000278 * E4_1_3_30)</v>
      </c>
      <c r="K412" s="43" t="str">
        <f t="shared" si="68"/>
        <v>mRNA411: -&gt; E4_1_3_30_mRNA | 0.00292 - (0.0093 * E4_1_3_30_mRNA)</v>
      </c>
      <c r="L412" s="43" t="str">
        <f t="shared" si="69"/>
        <v>Peptide411: -&gt; E4_1_3_30 | (0.278 * E4_1_3_30_mRNA)-(0.00000278 * E4_1_3_30)</v>
      </c>
    </row>
    <row r="413" spans="1:12" ht="43.5" x14ac:dyDescent="0.35">
      <c r="A413" s="58">
        <v>412</v>
      </c>
      <c r="B413" s="58" t="s">
        <v>7642</v>
      </c>
      <c r="C413" s="58" t="str">
        <f t="shared" si="60"/>
        <v>E4_1_3_36_mRNA : E4_1_3_36_mRNA</v>
      </c>
      <c r="D413" s="58" t="str">
        <f t="shared" si="61"/>
        <v>E4_1_3_36 : E4_1_3_36</v>
      </c>
      <c r="E413" s="58" t="str">
        <f t="shared" si="62"/>
        <v>E4_1_3_36_mRNA : 0</v>
      </c>
      <c r="F413" s="58" t="str">
        <f t="shared" si="63"/>
        <v xml:space="preserve">E4_1_3_36 : 0 </v>
      </c>
      <c r="G413" s="58" t="str">
        <f t="shared" si="65"/>
        <v>E4_1_3_36_kcat : 13.7</v>
      </c>
      <c r="H413" s="58" t="str">
        <f t="shared" si="66"/>
        <v>E4_1_3_36_km : 1</v>
      </c>
      <c r="I413" s="43" t="str">
        <f t="shared" si="64"/>
        <v>0.00292 - (0.0093 * E4_1_3_36_mRNA)</v>
      </c>
      <c r="J413" s="43" t="str">
        <f t="shared" si="67"/>
        <v>(0.278 * E4_1_3_36_mRNA)-(0.00000278 * E4_1_3_36)</v>
      </c>
      <c r="K413" s="43" t="str">
        <f t="shared" si="68"/>
        <v>mRNA412: -&gt; E4_1_3_36_mRNA | 0.00292 - (0.0093 * E4_1_3_36_mRNA)</v>
      </c>
      <c r="L413" s="43" t="str">
        <f t="shared" si="69"/>
        <v>Peptide412: -&gt; E4_1_3_36 | (0.278 * E4_1_3_36_mRNA)-(0.00000278 * E4_1_3_36)</v>
      </c>
    </row>
    <row r="414" spans="1:12" ht="43.5" x14ac:dyDescent="0.35">
      <c r="A414" s="58">
        <v>413</v>
      </c>
      <c r="B414" s="58" t="s">
        <v>7643</v>
      </c>
      <c r="C414" s="58" t="str">
        <f t="shared" si="60"/>
        <v>E4_1_3_38_mRNA : E4_1_3_38_mRNA</v>
      </c>
      <c r="D414" s="58" t="str">
        <f t="shared" si="61"/>
        <v>E4_1_3_38 : E4_1_3_38</v>
      </c>
      <c r="E414" s="58" t="str">
        <f t="shared" si="62"/>
        <v>E4_1_3_38_mRNA : 0</v>
      </c>
      <c r="F414" s="58" t="str">
        <f t="shared" si="63"/>
        <v xml:space="preserve">E4_1_3_38 : 0 </v>
      </c>
      <c r="G414" s="58" t="str">
        <f t="shared" si="65"/>
        <v>E4_1_3_38_kcat : 13.7</v>
      </c>
      <c r="H414" s="58" t="str">
        <f t="shared" si="66"/>
        <v>E4_1_3_38_km : 1</v>
      </c>
      <c r="I414" s="43" t="str">
        <f t="shared" si="64"/>
        <v>0.00292 - (0.0093 * E4_1_3_38_mRNA)</v>
      </c>
      <c r="J414" s="43" t="str">
        <f t="shared" si="67"/>
        <v>(0.278 * E4_1_3_38_mRNA)-(0.00000278 * E4_1_3_38)</v>
      </c>
      <c r="K414" s="43" t="str">
        <f t="shared" si="68"/>
        <v>mRNA413: -&gt; E4_1_3_38_mRNA | 0.00292 - (0.0093 * E4_1_3_38_mRNA)</v>
      </c>
      <c r="L414" s="43" t="str">
        <f t="shared" si="69"/>
        <v>Peptide413: -&gt; E4_1_3_38 | (0.278 * E4_1_3_38_mRNA)-(0.00000278 * E4_1_3_38)</v>
      </c>
    </row>
    <row r="415" spans="1:12" ht="43.5" x14ac:dyDescent="0.35">
      <c r="A415" s="58">
        <v>414</v>
      </c>
      <c r="B415" s="58" t="s">
        <v>7644</v>
      </c>
      <c r="C415" s="58" t="str">
        <f t="shared" si="60"/>
        <v>E4_1_99_12_mRNA : E4_1_99_12_mRNA</v>
      </c>
      <c r="D415" s="58" t="str">
        <f t="shared" si="61"/>
        <v>E4_1_99_12 : E4_1_99_12</v>
      </c>
      <c r="E415" s="58" t="str">
        <f t="shared" si="62"/>
        <v>E4_1_99_12_mRNA : 0</v>
      </c>
      <c r="F415" s="58" t="str">
        <f t="shared" si="63"/>
        <v xml:space="preserve">E4_1_99_12 : 0 </v>
      </c>
      <c r="G415" s="58" t="str">
        <f t="shared" si="65"/>
        <v>E4_1_99_12_kcat : 13.7</v>
      </c>
      <c r="H415" s="58" t="str">
        <f t="shared" si="66"/>
        <v>E4_1_99_12_km : 1</v>
      </c>
      <c r="I415" s="43" t="str">
        <f t="shared" si="64"/>
        <v>0.00292 - (0.0093 * E4_1_99_12_mRNA)</v>
      </c>
      <c r="J415" s="43" t="str">
        <f t="shared" si="67"/>
        <v>(0.278 * E4_1_99_12_mRNA)-(0.00000278 * E4_1_99_12)</v>
      </c>
      <c r="K415" s="43" t="str">
        <f t="shared" si="68"/>
        <v>mRNA414: -&gt; E4_1_99_12_mRNA | 0.00292 - (0.0093 * E4_1_99_12_mRNA)</v>
      </c>
      <c r="L415" s="43" t="str">
        <f t="shared" si="69"/>
        <v>Peptide414: -&gt; E4_1_99_12 | (0.278 * E4_1_99_12_mRNA)-(0.00000278 * E4_1_99_12)</v>
      </c>
    </row>
    <row r="416" spans="1:12" ht="43.5" x14ac:dyDescent="0.35">
      <c r="A416" s="58">
        <v>415</v>
      </c>
      <c r="B416" s="58" t="s">
        <v>7645</v>
      </c>
      <c r="C416" s="58" t="str">
        <f t="shared" si="60"/>
        <v>E4_1_99_17_mRNA : E4_1_99_17_mRNA</v>
      </c>
      <c r="D416" s="58" t="str">
        <f t="shared" si="61"/>
        <v>E4_1_99_17 : E4_1_99_17</v>
      </c>
      <c r="E416" s="58" t="str">
        <f t="shared" si="62"/>
        <v>E4_1_99_17_mRNA : 0</v>
      </c>
      <c r="F416" s="58" t="str">
        <f t="shared" si="63"/>
        <v xml:space="preserve">E4_1_99_17 : 0 </v>
      </c>
      <c r="G416" s="58" t="str">
        <f t="shared" si="65"/>
        <v>E4_1_99_17_kcat : 13.7</v>
      </c>
      <c r="H416" s="58" t="str">
        <f t="shared" si="66"/>
        <v>E4_1_99_17_km : 1</v>
      </c>
      <c r="I416" s="43" t="str">
        <f t="shared" si="64"/>
        <v>0.00292 - (0.0093 * E4_1_99_17_mRNA)</v>
      </c>
      <c r="J416" s="43" t="str">
        <f t="shared" si="67"/>
        <v>(0.278 * E4_1_99_17_mRNA)-(0.00000278 * E4_1_99_17)</v>
      </c>
      <c r="K416" s="43" t="str">
        <f t="shared" si="68"/>
        <v>mRNA415: -&gt; E4_1_99_17_mRNA | 0.00292 - (0.0093 * E4_1_99_17_mRNA)</v>
      </c>
      <c r="L416" s="43" t="str">
        <f t="shared" si="69"/>
        <v>Peptide415: -&gt; E4_1_99_17 | (0.278 * E4_1_99_17_mRNA)-(0.00000278 * E4_1_99_17)</v>
      </c>
    </row>
    <row r="417" spans="1:12" ht="43.5" x14ac:dyDescent="0.35">
      <c r="A417" s="58">
        <v>416</v>
      </c>
      <c r="B417" s="58" t="s">
        <v>7646</v>
      </c>
      <c r="C417" s="58" t="str">
        <f t="shared" si="60"/>
        <v>E4_1_99_22_mRNA : E4_1_99_22_mRNA</v>
      </c>
      <c r="D417" s="58" t="str">
        <f t="shared" si="61"/>
        <v>E4_1_99_22 : E4_1_99_22</v>
      </c>
      <c r="E417" s="58" t="str">
        <f t="shared" si="62"/>
        <v>E4_1_99_22_mRNA : 0</v>
      </c>
      <c r="F417" s="58" t="str">
        <f t="shared" si="63"/>
        <v xml:space="preserve">E4_1_99_22 : 0 </v>
      </c>
      <c r="G417" s="58" t="str">
        <f t="shared" si="65"/>
        <v>E4_1_99_22_kcat : 13.7</v>
      </c>
      <c r="H417" s="58" t="str">
        <f t="shared" si="66"/>
        <v>E4_1_99_22_km : 1</v>
      </c>
      <c r="I417" s="43" t="str">
        <f t="shared" si="64"/>
        <v>0.00292 - (0.0093 * E4_1_99_22_mRNA)</v>
      </c>
      <c r="J417" s="43" t="str">
        <f t="shared" si="67"/>
        <v>(0.278 * E4_1_99_22_mRNA)-(0.00000278 * E4_1_99_22)</v>
      </c>
      <c r="K417" s="43" t="str">
        <f t="shared" si="68"/>
        <v>mRNA416: -&gt; E4_1_99_22_mRNA | 0.00292 - (0.0093 * E4_1_99_22_mRNA)</v>
      </c>
      <c r="L417" s="43" t="str">
        <f t="shared" si="69"/>
        <v>Peptide416: -&gt; E4_1_99_22 | (0.278 * E4_1_99_22_mRNA)-(0.00000278 * E4_1_99_22)</v>
      </c>
    </row>
    <row r="418" spans="1:12" ht="43.5" x14ac:dyDescent="0.35">
      <c r="A418" s="58">
        <v>417</v>
      </c>
      <c r="B418" s="58" t="s">
        <v>7647</v>
      </c>
      <c r="C418" s="58" t="str">
        <f t="shared" si="60"/>
        <v>E4_2_1_10_mRNA : E4_2_1_10_mRNA</v>
      </c>
      <c r="D418" s="58" t="str">
        <f t="shared" si="61"/>
        <v>E4_2_1_10 : E4_2_1_10</v>
      </c>
      <c r="E418" s="58" t="str">
        <f t="shared" si="62"/>
        <v>E4_2_1_10_mRNA : 0</v>
      </c>
      <c r="F418" s="58" t="str">
        <f t="shared" si="63"/>
        <v xml:space="preserve">E4_2_1_10 : 0 </v>
      </c>
      <c r="G418" s="58" t="str">
        <f t="shared" si="65"/>
        <v>E4_2_1_10_kcat : 13.7</v>
      </c>
      <c r="H418" s="58" t="str">
        <f t="shared" si="66"/>
        <v>E4_2_1_10_km : 1</v>
      </c>
      <c r="I418" s="43" t="str">
        <f t="shared" si="64"/>
        <v>0.00292 - (0.0093 * E4_2_1_10_mRNA)</v>
      </c>
      <c r="J418" s="43" t="str">
        <f t="shared" si="67"/>
        <v>(0.278 * E4_2_1_10_mRNA)-(0.00000278 * E4_2_1_10)</v>
      </c>
      <c r="K418" s="43" t="str">
        <f t="shared" si="68"/>
        <v>mRNA417: -&gt; E4_2_1_10_mRNA | 0.00292 - (0.0093 * E4_2_1_10_mRNA)</v>
      </c>
      <c r="L418" s="43" t="str">
        <f t="shared" si="69"/>
        <v>Peptide417: -&gt; E4_2_1_10 | (0.278 * E4_2_1_10_mRNA)-(0.00000278 * E4_2_1_10)</v>
      </c>
    </row>
    <row r="419" spans="1:12" ht="43.5" x14ac:dyDescent="0.35">
      <c r="A419" s="58">
        <v>418</v>
      </c>
      <c r="B419" s="58" t="s">
        <v>7648</v>
      </c>
      <c r="C419" s="58" t="str">
        <f t="shared" si="60"/>
        <v>E4_2_1_109_mRNA : E4_2_1_109_mRNA</v>
      </c>
      <c r="D419" s="58" t="str">
        <f t="shared" si="61"/>
        <v>E4_2_1_109 : E4_2_1_109</v>
      </c>
      <c r="E419" s="58" t="str">
        <f t="shared" si="62"/>
        <v>E4_2_1_109_mRNA : 0</v>
      </c>
      <c r="F419" s="58" t="str">
        <f t="shared" si="63"/>
        <v xml:space="preserve">E4_2_1_109 : 0 </v>
      </c>
      <c r="G419" s="58" t="str">
        <f t="shared" si="65"/>
        <v>E4_2_1_109_kcat : 13.7</v>
      </c>
      <c r="H419" s="58" t="str">
        <f t="shared" si="66"/>
        <v>E4_2_1_109_km : 1</v>
      </c>
      <c r="I419" s="43" t="str">
        <f t="shared" si="64"/>
        <v>0.00292 - (0.0093 * E4_2_1_109_mRNA)</v>
      </c>
      <c r="J419" s="43" t="str">
        <f t="shared" si="67"/>
        <v>(0.278 * E4_2_1_109_mRNA)-(0.00000278 * E4_2_1_109)</v>
      </c>
      <c r="K419" s="43" t="str">
        <f t="shared" si="68"/>
        <v>mRNA418: -&gt; E4_2_1_109_mRNA | 0.00292 - (0.0093 * E4_2_1_109_mRNA)</v>
      </c>
      <c r="L419" s="43" t="str">
        <f t="shared" si="69"/>
        <v>Peptide418: -&gt; E4_2_1_109 | (0.278 * E4_2_1_109_mRNA)-(0.00000278 * E4_2_1_109)</v>
      </c>
    </row>
    <row r="420" spans="1:12" ht="43.5" x14ac:dyDescent="0.35">
      <c r="A420" s="58">
        <v>419</v>
      </c>
      <c r="B420" s="58" t="s">
        <v>7649</v>
      </c>
      <c r="C420" s="58" t="str">
        <f t="shared" si="60"/>
        <v>E4_2_1_11_mRNA : E4_2_1_11_mRNA</v>
      </c>
      <c r="D420" s="58" t="str">
        <f t="shared" si="61"/>
        <v>E4_2_1_11 : E4_2_1_11</v>
      </c>
      <c r="E420" s="58" t="str">
        <f t="shared" si="62"/>
        <v>E4_2_1_11_mRNA : 0</v>
      </c>
      <c r="F420" s="58" t="str">
        <f t="shared" si="63"/>
        <v xml:space="preserve">E4_2_1_11 : 0 </v>
      </c>
      <c r="G420" s="58" t="str">
        <f t="shared" si="65"/>
        <v>E4_2_1_11_kcat : 13.7</v>
      </c>
      <c r="H420" s="58" t="str">
        <f t="shared" si="66"/>
        <v>E4_2_1_11_km : 1</v>
      </c>
      <c r="I420" s="43" t="str">
        <f t="shared" si="64"/>
        <v>0.00292 - (0.0093 * E4_2_1_11_mRNA)</v>
      </c>
      <c r="J420" s="43" t="str">
        <f t="shared" si="67"/>
        <v>(0.278 * E4_2_1_11_mRNA)-(0.00000278 * E4_2_1_11)</v>
      </c>
      <c r="K420" s="43" t="str">
        <f t="shared" si="68"/>
        <v>mRNA419: -&gt; E4_2_1_11_mRNA | 0.00292 - (0.0093 * E4_2_1_11_mRNA)</v>
      </c>
      <c r="L420" s="43" t="str">
        <f t="shared" si="69"/>
        <v>Peptide419: -&gt; E4_2_1_11 | (0.278 * E4_2_1_11_mRNA)-(0.00000278 * E4_2_1_11)</v>
      </c>
    </row>
    <row r="421" spans="1:12" ht="43.5" x14ac:dyDescent="0.35">
      <c r="A421" s="58">
        <v>420</v>
      </c>
      <c r="B421" s="58" t="s">
        <v>7650</v>
      </c>
      <c r="C421" s="58" t="str">
        <f t="shared" si="60"/>
        <v>E4_2_1_113_mRNA : E4_2_1_113_mRNA</v>
      </c>
      <c r="D421" s="58" t="str">
        <f t="shared" si="61"/>
        <v>E4_2_1_113 : E4_2_1_113</v>
      </c>
      <c r="E421" s="58" t="str">
        <f t="shared" si="62"/>
        <v>E4_2_1_113_mRNA : 0</v>
      </c>
      <c r="F421" s="58" t="str">
        <f t="shared" si="63"/>
        <v xml:space="preserve">E4_2_1_113 : 0 </v>
      </c>
      <c r="G421" s="58" t="str">
        <f t="shared" si="65"/>
        <v>E4_2_1_113_kcat : 13.7</v>
      </c>
      <c r="H421" s="58" t="str">
        <f t="shared" si="66"/>
        <v>E4_2_1_113_km : 1</v>
      </c>
      <c r="I421" s="43" t="str">
        <f t="shared" si="64"/>
        <v>0.00292 - (0.0093 * E4_2_1_113_mRNA)</v>
      </c>
      <c r="J421" s="43" t="str">
        <f t="shared" si="67"/>
        <v>(0.278 * E4_2_1_113_mRNA)-(0.00000278 * E4_2_1_113)</v>
      </c>
      <c r="K421" s="43" t="str">
        <f t="shared" si="68"/>
        <v>mRNA420: -&gt; E4_2_1_113_mRNA | 0.00292 - (0.0093 * E4_2_1_113_mRNA)</v>
      </c>
      <c r="L421" s="43" t="str">
        <f t="shared" si="69"/>
        <v>Peptide420: -&gt; E4_2_1_113 | (0.278 * E4_2_1_113_mRNA)-(0.00000278 * E4_2_1_113)</v>
      </c>
    </row>
    <row r="422" spans="1:12" ht="43.5" x14ac:dyDescent="0.35">
      <c r="A422" s="58">
        <v>421</v>
      </c>
      <c r="B422" s="58" t="s">
        <v>7651</v>
      </c>
      <c r="C422" s="58" t="str">
        <f t="shared" si="60"/>
        <v>E4_2_1_126_mRNA : E4_2_1_126_mRNA</v>
      </c>
      <c r="D422" s="58" t="str">
        <f t="shared" si="61"/>
        <v>E4_2_1_126 : E4_2_1_126</v>
      </c>
      <c r="E422" s="58" t="str">
        <f t="shared" si="62"/>
        <v>E4_2_1_126_mRNA : 0</v>
      </c>
      <c r="F422" s="58" t="str">
        <f t="shared" si="63"/>
        <v xml:space="preserve">E4_2_1_126 : 0 </v>
      </c>
      <c r="G422" s="58" t="str">
        <f t="shared" si="65"/>
        <v>E4_2_1_126_kcat : 13.7</v>
      </c>
      <c r="H422" s="58" t="str">
        <f t="shared" si="66"/>
        <v>E4_2_1_126_km : 1</v>
      </c>
      <c r="I422" s="43" t="str">
        <f t="shared" si="64"/>
        <v>0.00292 - (0.0093 * E4_2_1_126_mRNA)</v>
      </c>
      <c r="J422" s="43" t="str">
        <f t="shared" si="67"/>
        <v>(0.278 * E4_2_1_126_mRNA)-(0.00000278 * E4_2_1_126)</v>
      </c>
      <c r="K422" s="43" t="str">
        <f t="shared" si="68"/>
        <v>mRNA421: -&gt; E4_2_1_126_mRNA | 0.00292 - (0.0093 * E4_2_1_126_mRNA)</v>
      </c>
      <c r="L422" s="43" t="str">
        <f t="shared" si="69"/>
        <v>Peptide421: -&gt; E4_2_1_126 | (0.278 * E4_2_1_126_mRNA)-(0.00000278 * E4_2_1_126)</v>
      </c>
    </row>
    <row r="423" spans="1:12" ht="43.5" x14ac:dyDescent="0.35">
      <c r="A423" s="58">
        <v>422</v>
      </c>
      <c r="B423" s="58" t="s">
        <v>7652</v>
      </c>
      <c r="C423" s="58" t="str">
        <f t="shared" si="60"/>
        <v>E4_2_1_137_mRNA : E4_2_1_137_mRNA</v>
      </c>
      <c r="D423" s="58" t="str">
        <f t="shared" si="61"/>
        <v>E4_2_1_137 : E4_2_1_137</v>
      </c>
      <c r="E423" s="58" t="str">
        <f t="shared" si="62"/>
        <v>E4_2_1_137_mRNA : 0</v>
      </c>
      <c r="F423" s="58" t="str">
        <f t="shared" si="63"/>
        <v xml:space="preserve">E4_2_1_137 : 0 </v>
      </c>
      <c r="G423" s="58" t="str">
        <f t="shared" si="65"/>
        <v>E4_2_1_137_kcat : 13.7</v>
      </c>
      <c r="H423" s="58" t="str">
        <f t="shared" si="66"/>
        <v>E4_2_1_137_km : 1</v>
      </c>
      <c r="I423" s="43" t="str">
        <f t="shared" si="64"/>
        <v>0.00292 - (0.0093 * E4_2_1_137_mRNA)</v>
      </c>
      <c r="J423" s="43" t="str">
        <f t="shared" si="67"/>
        <v>(0.278 * E4_2_1_137_mRNA)-(0.00000278 * E4_2_1_137)</v>
      </c>
      <c r="K423" s="43" t="str">
        <f t="shared" si="68"/>
        <v>mRNA422: -&gt; E4_2_1_137_mRNA | 0.00292 - (0.0093 * E4_2_1_137_mRNA)</v>
      </c>
      <c r="L423" s="43" t="str">
        <f t="shared" si="69"/>
        <v>Peptide422: -&gt; E4_2_1_137 | (0.278 * E4_2_1_137_mRNA)-(0.00000278 * E4_2_1_137)</v>
      </c>
    </row>
    <row r="424" spans="1:12" ht="43.5" x14ac:dyDescent="0.35">
      <c r="A424" s="58">
        <v>423</v>
      </c>
      <c r="B424" s="58" t="s">
        <v>7653</v>
      </c>
      <c r="C424" s="58" t="str">
        <f t="shared" si="60"/>
        <v>E4_2_1_17_mRNA : E4_2_1_17_mRNA</v>
      </c>
      <c r="D424" s="58" t="str">
        <f t="shared" si="61"/>
        <v>E4_2_1_17 : E4_2_1_17</v>
      </c>
      <c r="E424" s="58" t="str">
        <f t="shared" si="62"/>
        <v>E4_2_1_17_mRNA : 0</v>
      </c>
      <c r="F424" s="58" t="str">
        <f t="shared" si="63"/>
        <v xml:space="preserve">E4_2_1_17 : 0 </v>
      </c>
      <c r="G424" s="58" t="str">
        <f t="shared" si="65"/>
        <v>E4_2_1_17_kcat : 13.7</v>
      </c>
      <c r="H424" s="58" t="str">
        <f t="shared" si="66"/>
        <v>E4_2_1_17_km : 1</v>
      </c>
      <c r="I424" s="43" t="str">
        <f t="shared" si="64"/>
        <v>0.00292 - (0.0093 * E4_2_1_17_mRNA)</v>
      </c>
      <c r="J424" s="43" t="str">
        <f t="shared" si="67"/>
        <v>(0.278 * E4_2_1_17_mRNA)-(0.00000278 * E4_2_1_17)</v>
      </c>
      <c r="K424" s="43" t="str">
        <f t="shared" si="68"/>
        <v>mRNA423: -&gt; E4_2_1_17_mRNA | 0.00292 - (0.0093 * E4_2_1_17_mRNA)</v>
      </c>
      <c r="L424" s="43" t="str">
        <f t="shared" si="69"/>
        <v>Peptide423: -&gt; E4_2_1_17 | (0.278 * E4_2_1_17_mRNA)-(0.00000278 * E4_2_1_17)</v>
      </c>
    </row>
    <row r="425" spans="1:12" ht="43.5" x14ac:dyDescent="0.35">
      <c r="A425" s="58">
        <v>424</v>
      </c>
      <c r="B425" s="58" t="s">
        <v>7654</v>
      </c>
      <c r="C425" s="58" t="str">
        <f t="shared" si="60"/>
        <v>E4_2_1_19_mRNA : E4_2_1_19_mRNA</v>
      </c>
      <c r="D425" s="58" t="str">
        <f t="shared" si="61"/>
        <v>E4_2_1_19 : E4_2_1_19</v>
      </c>
      <c r="E425" s="58" t="str">
        <f t="shared" si="62"/>
        <v>E4_2_1_19_mRNA : 0</v>
      </c>
      <c r="F425" s="58" t="str">
        <f t="shared" si="63"/>
        <v xml:space="preserve">E4_2_1_19 : 0 </v>
      </c>
      <c r="G425" s="58" t="str">
        <f t="shared" si="65"/>
        <v>E4_2_1_19_kcat : 13.7</v>
      </c>
      <c r="H425" s="58" t="str">
        <f t="shared" si="66"/>
        <v>E4_2_1_19_km : 1</v>
      </c>
      <c r="I425" s="43" t="str">
        <f t="shared" si="64"/>
        <v>0.00292 - (0.0093 * E4_2_1_19_mRNA)</v>
      </c>
      <c r="J425" s="43" t="str">
        <f t="shared" si="67"/>
        <v>(0.278 * E4_2_1_19_mRNA)-(0.00000278 * E4_2_1_19)</v>
      </c>
      <c r="K425" s="43" t="str">
        <f t="shared" si="68"/>
        <v>mRNA424: -&gt; E4_2_1_19_mRNA | 0.00292 - (0.0093 * E4_2_1_19_mRNA)</v>
      </c>
      <c r="L425" s="43" t="str">
        <f t="shared" si="69"/>
        <v>Peptide424: -&gt; E4_2_1_19 | (0.278 * E4_2_1_19_mRNA)-(0.00000278 * E4_2_1_19)</v>
      </c>
    </row>
    <row r="426" spans="1:12" ht="43.5" x14ac:dyDescent="0.35">
      <c r="A426" s="58">
        <v>425</v>
      </c>
      <c r="B426" s="58" t="s">
        <v>7655</v>
      </c>
      <c r="C426" s="58" t="str">
        <f t="shared" si="60"/>
        <v>E4_2_1_2_mRNA : E4_2_1_2_mRNA</v>
      </c>
      <c r="D426" s="58" t="str">
        <f t="shared" si="61"/>
        <v>E4_2_1_2 : E4_2_1_2</v>
      </c>
      <c r="E426" s="58" t="str">
        <f t="shared" si="62"/>
        <v>E4_2_1_2_mRNA : 0</v>
      </c>
      <c r="F426" s="58" t="str">
        <f t="shared" si="63"/>
        <v xml:space="preserve">E4_2_1_2 : 0 </v>
      </c>
      <c r="G426" s="58" t="str">
        <f t="shared" si="65"/>
        <v>E4_2_1_2_kcat : 13.7</v>
      </c>
      <c r="H426" s="58" t="str">
        <f t="shared" si="66"/>
        <v>E4_2_1_2_km : 1</v>
      </c>
      <c r="I426" s="43" t="str">
        <f t="shared" si="64"/>
        <v>0.00292 - (0.0093 * E4_2_1_2_mRNA)</v>
      </c>
      <c r="J426" s="43" t="str">
        <f t="shared" si="67"/>
        <v>(0.278 * E4_2_1_2_mRNA)-(0.00000278 * E4_2_1_2)</v>
      </c>
      <c r="K426" s="43" t="str">
        <f t="shared" si="68"/>
        <v>mRNA425: -&gt; E4_2_1_2_mRNA | 0.00292 - (0.0093 * E4_2_1_2_mRNA)</v>
      </c>
      <c r="L426" s="43" t="str">
        <f t="shared" si="69"/>
        <v>Peptide425: -&gt; E4_2_1_2 | (0.278 * E4_2_1_2_mRNA)-(0.00000278 * E4_2_1_2)</v>
      </c>
    </row>
    <row r="427" spans="1:12" ht="43.5" x14ac:dyDescent="0.35">
      <c r="A427" s="58">
        <v>426</v>
      </c>
      <c r="B427" s="58" t="s">
        <v>7656</v>
      </c>
      <c r="C427" s="58" t="str">
        <f t="shared" si="60"/>
        <v>E4_2_1_20_mRNA : E4_2_1_20_mRNA</v>
      </c>
      <c r="D427" s="58" t="str">
        <f t="shared" si="61"/>
        <v>E4_2_1_20 : E4_2_1_20</v>
      </c>
      <c r="E427" s="58" t="str">
        <f t="shared" si="62"/>
        <v>E4_2_1_20_mRNA : 0</v>
      </c>
      <c r="F427" s="58" t="str">
        <f t="shared" si="63"/>
        <v xml:space="preserve">E4_2_1_20 : 0 </v>
      </c>
      <c r="G427" s="58" t="str">
        <f t="shared" si="65"/>
        <v>E4_2_1_20_kcat : 13.7</v>
      </c>
      <c r="H427" s="58" t="str">
        <f t="shared" si="66"/>
        <v>E4_2_1_20_km : 1</v>
      </c>
      <c r="I427" s="43" t="str">
        <f t="shared" si="64"/>
        <v>0.00292 - (0.0093 * E4_2_1_20_mRNA)</v>
      </c>
      <c r="J427" s="43" t="str">
        <f t="shared" si="67"/>
        <v>(0.278 * E4_2_1_20_mRNA)-(0.00000278 * E4_2_1_20)</v>
      </c>
      <c r="K427" s="43" t="str">
        <f t="shared" si="68"/>
        <v>mRNA426: -&gt; E4_2_1_20_mRNA | 0.00292 - (0.0093 * E4_2_1_20_mRNA)</v>
      </c>
      <c r="L427" s="43" t="str">
        <f t="shared" si="69"/>
        <v>Peptide426: -&gt; E4_2_1_20 | (0.278 * E4_2_1_20_mRNA)-(0.00000278 * E4_2_1_20)</v>
      </c>
    </row>
    <row r="428" spans="1:12" ht="43.5" x14ac:dyDescent="0.35">
      <c r="A428" s="58">
        <v>427</v>
      </c>
      <c r="B428" s="58" t="s">
        <v>7657</v>
      </c>
      <c r="C428" s="58" t="str">
        <f t="shared" si="60"/>
        <v>E4_2_1_24_mRNA : E4_2_1_24_mRNA</v>
      </c>
      <c r="D428" s="58" t="str">
        <f t="shared" si="61"/>
        <v>E4_2_1_24 : E4_2_1_24</v>
      </c>
      <c r="E428" s="58" t="str">
        <f t="shared" si="62"/>
        <v>E4_2_1_24_mRNA : 0</v>
      </c>
      <c r="F428" s="58" t="str">
        <f t="shared" si="63"/>
        <v xml:space="preserve">E4_2_1_24 : 0 </v>
      </c>
      <c r="G428" s="58" t="str">
        <f t="shared" si="65"/>
        <v>E4_2_1_24_kcat : 13.7</v>
      </c>
      <c r="H428" s="58" t="str">
        <f t="shared" si="66"/>
        <v>E4_2_1_24_km : 1</v>
      </c>
      <c r="I428" s="43" t="str">
        <f t="shared" si="64"/>
        <v>0.00292 - (0.0093 * E4_2_1_24_mRNA)</v>
      </c>
      <c r="J428" s="43" t="str">
        <f t="shared" si="67"/>
        <v>(0.278 * E4_2_1_24_mRNA)-(0.00000278 * E4_2_1_24)</v>
      </c>
      <c r="K428" s="43" t="str">
        <f t="shared" si="68"/>
        <v>mRNA427: -&gt; E4_2_1_24_mRNA | 0.00292 - (0.0093 * E4_2_1_24_mRNA)</v>
      </c>
      <c r="L428" s="43" t="str">
        <f t="shared" si="69"/>
        <v>Peptide427: -&gt; E4_2_1_24 | (0.278 * E4_2_1_24_mRNA)-(0.00000278 * E4_2_1_24)</v>
      </c>
    </row>
    <row r="429" spans="1:12" ht="43.5" x14ac:dyDescent="0.35">
      <c r="A429" s="58">
        <v>428</v>
      </c>
      <c r="B429" s="58" t="s">
        <v>7658</v>
      </c>
      <c r="C429" s="58" t="str">
        <f t="shared" si="60"/>
        <v>E4_2_1_3_mRNA : E4_2_1_3_mRNA</v>
      </c>
      <c r="D429" s="58" t="str">
        <f t="shared" si="61"/>
        <v>E4_2_1_3 : E4_2_1_3</v>
      </c>
      <c r="E429" s="58" t="str">
        <f t="shared" si="62"/>
        <v>E4_2_1_3_mRNA : 0</v>
      </c>
      <c r="F429" s="58" t="str">
        <f t="shared" si="63"/>
        <v xml:space="preserve">E4_2_1_3 : 0 </v>
      </c>
      <c r="G429" s="58" t="str">
        <f t="shared" si="65"/>
        <v>E4_2_1_3_kcat : 13.7</v>
      </c>
      <c r="H429" s="58" t="str">
        <f t="shared" si="66"/>
        <v>E4_2_1_3_km : 1</v>
      </c>
      <c r="I429" s="43" t="str">
        <f t="shared" si="64"/>
        <v>0.00292 - (0.0093 * E4_2_1_3_mRNA)</v>
      </c>
      <c r="J429" s="43" t="str">
        <f t="shared" si="67"/>
        <v>(0.278 * E4_2_1_3_mRNA)-(0.00000278 * E4_2_1_3)</v>
      </c>
      <c r="K429" s="43" t="str">
        <f t="shared" si="68"/>
        <v>mRNA428: -&gt; E4_2_1_3_mRNA | 0.00292 - (0.0093 * E4_2_1_3_mRNA)</v>
      </c>
      <c r="L429" s="43" t="str">
        <f t="shared" si="69"/>
        <v>Peptide428: -&gt; E4_2_1_3 | (0.278 * E4_2_1_3_mRNA)-(0.00000278 * E4_2_1_3)</v>
      </c>
    </row>
    <row r="430" spans="1:12" ht="43.5" x14ac:dyDescent="0.35">
      <c r="A430" s="58">
        <v>429</v>
      </c>
      <c r="B430" s="58" t="s">
        <v>7659</v>
      </c>
      <c r="C430" s="58" t="str">
        <f t="shared" si="60"/>
        <v>E4_2_1_33_mRNA : E4_2_1_33_mRNA</v>
      </c>
      <c r="D430" s="58" t="str">
        <f t="shared" si="61"/>
        <v>E4_2_1_33 : E4_2_1_33</v>
      </c>
      <c r="E430" s="58" t="str">
        <f t="shared" si="62"/>
        <v>E4_2_1_33_mRNA : 0</v>
      </c>
      <c r="F430" s="58" t="str">
        <f t="shared" si="63"/>
        <v xml:space="preserve">E4_2_1_33 : 0 </v>
      </c>
      <c r="G430" s="58" t="str">
        <f t="shared" si="65"/>
        <v>E4_2_1_33_kcat : 13.7</v>
      </c>
      <c r="H430" s="58" t="str">
        <f t="shared" si="66"/>
        <v>E4_2_1_33_km : 1</v>
      </c>
      <c r="I430" s="43" t="str">
        <f t="shared" si="64"/>
        <v>0.00292 - (0.0093 * E4_2_1_33_mRNA)</v>
      </c>
      <c r="J430" s="43" t="str">
        <f t="shared" si="67"/>
        <v>(0.278 * E4_2_1_33_mRNA)-(0.00000278 * E4_2_1_33)</v>
      </c>
      <c r="K430" s="43" t="str">
        <f t="shared" si="68"/>
        <v>mRNA429: -&gt; E4_2_1_33_mRNA | 0.00292 - (0.0093 * E4_2_1_33_mRNA)</v>
      </c>
      <c r="L430" s="43" t="str">
        <f t="shared" si="69"/>
        <v>Peptide429: -&gt; E4_2_1_33 | (0.278 * E4_2_1_33_mRNA)-(0.00000278 * E4_2_1_33)</v>
      </c>
    </row>
    <row r="431" spans="1:12" ht="43.5" x14ac:dyDescent="0.35">
      <c r="A431" s="58">
        <v>430</v>
      </c>
      <c r="B431" s="58" t="s">
        <v>7660</v>
      </c>
      <c r="C431" s="58" t="str">
        <f t="shared" si="60"/>
        <v>E4_2_1_40_mRNA : E4_2_1_40_mRNA</v>
      </c>
      <c r="D431" s="58" t="str">
        <f t="shared" si="61"/>
        <v>E4_2_1_40 : E4_2_1_40</v>
      </c>
      <c r="E431" s="58" t="str">
        <f t="shared" si="62"/>
        <v>E4_2_1_40_mRNA : 0</v>
      </c>
      <c r="F431" s="58" t="str">
        <f t="shared" si="63"/>
        <v xml:space="preserve">E4_2_1_40 : 0 </v>
      </c>
      <c r="G431" s="58" t="str">
        <f t="shared" si="65"/>
        <v>E4_2_1_40_kcat : 13.7</v>
      </c>
      <c r="H431" s="58" t="str">
        <f t="shared" si="66"/>
        <v>E4_2_1_40_km : 1</v>
      </c>
      <c r="I431" s="43" t="str">
        <f t="shared" si="64"/>
        <v>0.00292 - (0.0093 * E4_2_1_40_mRNA)</v>
      </c>
      <c r="J431" s="43" t="str">
        <f t="shared" si="67"/>
        <v>(0.278 * E4_2_1_40_mRNA)-(0.00000278 * E4_2_1_40)</v>
      </c>
      <c r="K431" s="43" t="str">
        <f t="shared" si="68"/>
        <v>mRNA430: -&gt; E4_2_1_40_mRNA | 0.00292 - (0.0093 * E4_2_1_40_mRNA)</v>
      </c>
      <c r="L431" s="43" t="str">
        <f t="shared" si="69"/>
        <v>Peptide430: -&gt; E4_2_1_40 | (0.278 * E4_2_1_40_mRNA)-(0.00000278 * E4_2_1_40)</v>
      </c>
    </row>
    <row r="432" spans="1:12" ht="43.5" x14ac:dyDescent="0.35">
      <c r="A432" s="58">
        <v>431</v>
      </c>
      <c r="B432" s="58" t="s">
        <v>7661</v>
      </c>
      <c r="C432" s="58" t="str">
        <f t="shared" si="60"/>
        <v>E4_2_1_41_mRNA : E4_2_1_41_mRNA</v>
      </c>
      <c r="D432" s="58" t="str">
        <f t="shared" si="61"/>
        <v>E4_2_1_41 : E4_2_1_41</v>
      </c>
      <c r="E432" s="58" t="str">
        <f t="shared" si="62"/>
        <v>E4_2_1_41_mRNA : 0</v>
      </c>
      <c r="F432" s="58" t="str">
        <f t="shared" si="63"/>
        <v xml:space="preserve">E4_2_1_41 : 0 </v>
      </c>
      <c r="G432" s="58" t="str">
        <f t="shared" si="65"/>
        <v>E4_2_1_41_kcat : 13.7</v>
      </c>
      <c r="H432" s="58" t="str">
        <f t="shared" si="66"/>
        <v>E4_2_1_41_km : 1</v>
      </c>
      <c r="I432" s="43" t="str">
        <f t="shared" si="64"/>
        <v>0.00292 - (0.0093 * E4_2_1_41_mRNA)</v>
      </c>
      <c r="J432" s="43" t="str">
        <f t="shared" si="67"/>
        <v>(0.278 * E4_2_1_41_mRNA)-(0.00000278 * E4_2_1_41)</v>
      </c>
      <c r="K432" s="43" t="str">
        <f t="shared" si="68"/>
        <v>mRNA431: -&gt; E4_2_1_41_mRNA | 0.00292 - (0.0093 * E4_2_1_41_mRNA)</v>
      </c>
      <c r="L432" s="43" t="str">
        <f t="shared" si="69"/>
        <v>Peptide431: -&gt; E4_2_1_41 | (0.278 * E4_2_1_41_mRNA)-(0.00000278 * E4_2_1_41)</v>
      </c>
    </row>
    <row r="433" spans="1:12" ht="43.5" x14ac:dyDescent="0.35">
      <c r="A433" s="58">
        <v>432</v>
      </c>
      <c r="B433" s="58" t="s">
        <v>7662</v>
      </c>
      <c r="C433" s="58" t="str">
        <f t="shared" si="60"/>
        <v>E4_2_1_42_mRNA : E4_2_1_42_mRNA</v>
      </c>
      <c r="D433" s="58" t="str">
        <f t="shared" si="61"/>
        <v>E4_2_1_42 : E4_2_1_42</v>
      </c>
      <c r="E433" s="58" t="str">
        <f t="shared" si="62"/>
        <v>E4_2_1_42_mRNA : 0</v>
      </c>
      <c r="F433" s="58" t="str">
        <f t="shared" si="63"/>
        <v xml:space="preserve">E4_2_1_42 : 0 </v>
      </c>
      <c r="G433" s="58" t="str">
        <f t="shared" si="65"/>
        <v>E4_2_1_42_kcat : 13.7</v>
      </c>
      <c r="H433" s="58" t="str">
        <f t="shared" si="66"/>
        <v>E4_2_1_42_km : 1</v>
      </c>
      <c r="I433" s="43" t="str">
        <f t="shared" si="64"/>
        <v>0.00292 - (0.0093 * E4_2_1_42_mRNA)</v>
      </c>
      <c r="J433" s="43" t="str">
        <f t="shared" si="67"/>
        <v>(0.278 * E4_2_1_42_mRNA)-(0.00000278 * E4_2_1_42)</v>
      </c>
      <c r="K433" s="43" t="str">
        <f t="shared" si="68"/>
        <v>mRNA432: -&gt; E4_2_1_42_mRNA | 0.00292 - (0.0093 * E4_2_1_42_mRNA)</v>
      </c>
      <c r="L433" s="43" t="str">
        <f t="shared" si="69"/>
        <v>Peptide432: -&gt; E4_2_1_42 | (0.278 * E4_2_1_42_mRNA)-(0.00000278 * E4_2_1_42)</v>
      </c>
    </row>
    <row r="434" spans="1:12" ht="43.5" x14ac:dyDescent="0.35">
      <c r="A434" s="58">
        <v>433</v>
      </c>
      <c r="B434" s="58" t="s">
        <v>7663</v>
      </c>
      <c r="C434" s="58" t="str">
        <f t="shared" si="60"/>
        <v>E4_2_1_44_mRNA : E4_2_1_44_mRNA</v>
      </c>
      <c r="D434" s="58" t="str">
        <f t="shared" si="61"/>
        <v>E4_2_1_44 : E4_2_1_44</v>
      </c>
      <c r="E434" s="58" t="str">
        <f t="shared" si="62"/>
        <v>E4_2_1_44_mRNA : 0</v>
      </c>
      <c r="F434" s="58" t="str">
        <f t="shared" si="63"/>
        <v xml:space="preserve">E4_2_1_44 : 0 </v>
      </c>
      <c r="G434" s="58" t="str">
        <f t="shared" si="65"/>
        <v>E4_2_1_44_kcat : 13.7</v>
      </c>
      <c r="H434" s="58" t="str">
        <f t="shared" si="66"/>
        <v>E4_2_1_44_km : 1</v>
      </c>
      <c r="I434" s="43" t="str">
        <f t="shared" si="64"/>
        <v>0.00292 - (0.0093 * E4_2_1_44_mRNA)</v>
      </c>
      <c r="J434" s="43" t="str">
        <f t="shared" si="67"/>
        <v>(0.278 * E4_2_1_44_mRNA)-(0.00000278 * E4_2_1_44)</v>
      </c>
      <c r="K434" s="43" t="str">
        <f t="shared" si="68"/>
        <v>mRNA433: -&gt; E4_2_1_44_mRNA | 0.00292 - (0.0093 * E4_2_1_44_mRNA)</v>
      </c>
      <c r="L434" s="43" t="str">
        <f t="shared" si="69"/>
        <v>Peptide433: -&gt; E4_2_1_44 | (0.278 * E4_2_1_44_mRNA)-(0.00000278 * E4_2_1_44)</v>
      </c>
    </row>
    <row r="435" spans="1:12" ht="43.5" x14ac:dyDescent="0.35">
      <c r="A435" s="58">
        <v>434</v>
      </c>
      <c r="B435" s="58" t="s">
        <v>7664</v>
      </c>
      <c r="C435" s="58" t="str">
        <f t="shared" si="60"/>
        <v>E4_2_1_46_mRNA : E4_2_1_46_mRNA</v>
      </c>
      <c r="D435" s="58" t="str">
        <f t="shared" si="61"/>
        <v>E4_2_1_46 : E4_2_1_46</v>
      </c>
      <c r="E435" s="58" t="str">
        <f t="shared" si="62"/>
        <v>E4_2_1_46_mRNA : 0</v>
      </c>
      <c r="F435" s="58" t="str">
        <f t="shared" si="63"/>
        <v xml:space="preserve">E4_2_1_46 : 0 </v>
      </c>
      <c r="G435" s="58" t="str">
        <f t="shared" si="65"/>
        <v>E4_2_1_46_kcat : 13.7</v>
      </c>
      <c r="H435" s="58" t="str">
        <f t="shared" si="66"/>
        <v>E4_2_1_46_km : 1</v>
      </c>
      <c r="I435" s="43" t="str">
        <f t="shared" si="64"/>
        <v>0.00292 - (0.0093 * E4_2_1_46_mRNA)</v>
      </c>
      <c r="J435" s="43" t="str">
        <f t="shared" si="67"/>
        <v>(0.278 * E4_2_1_46_mRNA)-(0.00000278 * E4_2_1_46)</v>
      </c>
      <c r="K435" s="43" t="str">
        <f t="shared" si="68"/>
        <v>mRNA434: -&gt; E4_2_1_46_mRNA | 0.00292 - (0.0093 * E4_2_1_46_mRNA)</v>
      </c>
      <c r="L435" s="43" t="str">
        <f t="shared" si="69"/>
        <v>Peptide434: -&gt; E4_2_1_46 | (0.278 * E4_2_1_46_mRNA)-(0.00000278 * E4_2_1_46)</v>
      </c>
    </row>
    <row r="436" spans="1:12" ht="43.5" x14ac:dyDescent="0.35">
      <c r="A436" s="58">
        <v>435</v>
      </c>
      <c r="B436" s="58" t="s">
        <v>7665</v>
      </c>
      <c r="C436" s="58" t="str">
        <f t="shared" si="60"/>
        <v>E4_2_1_47_mRNA : E4_2_1_47_mRNA</v>
      </c>
      <c r="D436" s="58" t="str">
        <f t="shared" si="61"/>
        <v>E4_2_1_47 : E4_2_1_47</v>
      </c>
      <c r="E436" s="58" t="str">
        <f t="shared" si="62"/>
        <v>E4_2_1_47_mRNA : 0</v>
      </c>
      <c r="F436" s="58" t="str">
        <f t="shared" si="63"/>
        <v xml:space="preserve">E4_2_1_47 : 0 </v>
      </c>
      <c r="G436" s="58" t="str">
        <f t="shared" si="65"/>
        <v>E4_2_1_47_kcat : 13.7</v>
      </c>
      <c r="H436" s="58" t="str">
        <f t="shared" si="66"/>
        <v>E4_2_1_47_km : 1</v>
      </c>
      <c r="I436" s="43" t="str">
        <f t="shared" si="64"/>
        <v>0.00292 - (0.0093 * E4_2_1_47_mRNA)</v>
      </c>
      <c r="J436" s="43" t="str">
        <f t="shared" si="67"/>
        <v>(0.278 * E4_2_1_47_mRNA)-(0.00000278 * E4_2_1_47)</v>
      </c>
      <c r="K436" s="43" t="str">
        <f t="shared" si="68"/>
        <v>mRNA435: -&gt; E4_2_1_47_mRNA | 0.00292 - (0.0093 * E4_2_1_47_mRNA)</v>
      </c>
      <c r="L436" s="43" t="str">
        <f t="shared" si="69"/>
        <v>Peptide435: -&gt; E4_2_1_47 | (0.278 * E4_2_1_47_mRNA)-(0.00000278 * E4_2_1_47)</v>
      </c>
    </row>
    <row r="437" spans="1:12" ht="43.5" x14ac:dyDescent="0.35">
      <c r="A437" s="58">
        <v>436</v>
      </c>
      <c r="B437" s="58" t="s">
        <v>7666</v>
      </c>
      <c r="C437" s="58" t="str">
        <f t="shared" si="60"/>
        <v>E4_2_1_49_mRNA : E4_2_1_49_mRNA</v>
      </c>
      <c r="D437" s="58" t="str">
        <f t="shared" si="61"/>
        <v>E4_2_1_49 : E4_2_1_49</v>
      </c>
      <c r="E437" s="58" t="str">
        <f t="shared" si="62"/>
        <v>E4_2_1_49_mRNA : 0</v>
      </c>
      <c r="F437" s="58" t="str">
        <f t="shared" si="63"/>
        <v xml:space="preserve">E4_2_1_49 : 0 </v>
      </c>
      <c r="G437" s="58" t="str">
        <f t="shared" si="65"/>
        <v>E4_2_1_49_kcat : 13.7</v>
      </c>
      <c r="H437" s="58" t="str">
        <f t="shared" si="66"/>
        <v>E4_2_1_49_km : 1</v>
      </c>
      <c r="I437" s="43" t="str">
        <f t="shared" si="64"/>
        <v>0.00292 - (0.0093 * E4_2_1_49_mRNA)</v>
      </c>
      <c r="J437" s="43" t="str">
        <f t="shared" si="67"/>
        <v>(0.278 * E4_2_1_49_mRNA)-(0.00000278 * E4_2_1_49)</v>
      </c>
      <c r="K437" s="43" t="str">
        <f t="shared" si="68"/>
        <v>mRNA436: -&gt; E4_2_1_49_mRNA | 0.00292 - (0.0093 * E4_2_1_49_mRNA)</v>
      </c>
      <c r="L437" s="43" t="str">
        <f t="shared" si="69"/>
        <v>Peptide436: -&gt; E4_2_1_49 | (0.278 * E4_2_1_49_mRNA)-(0.00000278 * E4_2_1_49)</v>
      </c>
    </row>
    <row r="438" spans="1:12" ht="43.5" x14ac:dyDescent="0.35">
      <c r="A438" s="58">
        <v>437</v>
      </c>
      <c r="B438" s="58" t="s">
        <v>7667</v>
      </c>
      <c r="C438" s="58" t="str">
        <f t="shared" si="60"/>
        <v>E4_2_1_51_mRNA : E4_2_1_51_mRNA</v>
      </c>
      <c r="D438" s="58" t="str">
        <f t="shared" si="61"/>
        <v>E4_2_1_51 : E4_2_1_51</v>
      </c>
      <c r="E438" s="58" t="str">
        <f t="shared" si="62"/>
        <v>E4_2_1_51_mRNA : 0</v>
      </c>
      <c r="F438" s="58" t="str">
        <f t="shared" si="63"/>
        <v xml:space="preserve">E4_2_1_51 : 0 </v>
      </c>
      <c r="G438" s="58" t="str">
        <f t="shared" si="65"/>
        <v>E4_2_1_51_kcat : 13.7</v>
      </c>
      <c r="H438" s="58" t="str">
        <f t="shared" si="66"/>
        <v>E4_2_1_51_km : 1</v>
      </c>
      <c r="I438" s="43" t="str">
        <f t="shared" si="64"/>
        <v>0.00292 - (0.0093 * E4_2_1_51_mRNA)</v>
      </c>
      <c r="J438" s="43" t="str">
        <f t="shared" si="67"/>
        <v>(0.278 * E4_2_1_51_mRNA)-(0.00000278 * E4_2_1_51)</v>
      </c>
      <c r="K438" s="43" t="str">
        <f t="shared" si="68"/>
        <v>mRNA437: -&gt; E4_2_1_51_mRNA | 0.00292 - (0.0093 * E4_2_1_51_mRNA)</v>
      </c>
      <c r="L438" s="43" t="str">
        <f t="shared" si="69"/>
        <v>Peptide437: -&gt; E4_2_1_51 | (0.278 * E4_2_1_51_mRNA)-(0.00000278 * E4_2_1_51)</v>
      </c>
    </row>
    <row r="439" spans="1:12" ht="43.5" x14ac:dyDescent="0.35">
      <c r="A439" s="58">
        <v>438</v>
      </c>
      <c r="B439" s="58" t="s">
        <v>7668</v>
      </c>
      <c r="C439" s="58" t="str">
        <f t="shared" si="60"/>
        <v>E4_2_1_59_mRNA : E4_2_1_59_mRNA</v>
      </c>
      <c r="D439" s="58" t="str">
        <f t="shared" si="61"/>
        <v>E4_2_1_59 : E4_2_1_59</v>
      </c>
      <c r="E439" s="58" t="str">
        <f t="shared" si="62"/>
        <v>E4_2_1_59_mRNA : 0</v>
      </c>
      <c r="F439" s="58" t="str">
        <f t="shared" si="63"/>
        <v xml:space="preserve">E4_2_1_59 : 0 </v>
      </c>
      <c r="G439" s="58" t="str">
        <f t="shared" si="65"/>
        <v>E4_2_1_59_kcat : 13.7</v>
      </c>
      <c r="H439" s="58" t="str">
        <f t="shared" si="66"/>
        <v>E4_2_1_59_km : 1</v>
      </c>
      <c r="I439" s="43" t="str">
        <f t="shared" si="64"/>
        <v>0.00292 - (0.0093 * E4_2_1_59_mRNA)</v>
      </c>
      <c r="J439" s="43" t="str">
        <f t="shared" si="67"/>
        <v>(0.278 * E4_2_1_59_mRNA)-(0.00000278 * E4_2_1_59)</v>
      </c>
      <c r="K439" s="43" t="str">
        <f t="shared" si="68"/>
        <v>mRNA438: -&gt; E4_2_1_59_mRNA | 0.00292 - (0.0093 * E4_2_1_59_mRNA)</v>
      </c>
      <c r="L439" s="43" t="str">
        <f t="shared" si="69"/>
        <v>Peptide438: -&gt; E4_2_1_59 | (0.278 * E4_2_1_59_mRNA)-(0.00000278 * E4_2_1_59)</v>
      </c>
    </row>
    <row r="440" spans="1:12" ht="43.5" x14ac:dyDescent="0.35">
      <c r="A440" s="58">
        <v>439</v>
      </c>
      <c r="B440" s="58" t="s">
        <v>7669</v>
      </c>
      <c r="C440" s="58" t="str">
        <f t="shared" si="60"/>
        <v>E4_2_1_75_mRNA : E4_2_1_75_mRNA</v>
      </c>
      <c r="D440" s="58" t="str">
        <f t="shared" si="61"/>
        <v>E4_2_1_75 : E4_2_1_75</v>
      </c>
      <c r="E440" s="58" t="str">
        <f t="shared" si="62"/>
        <v>E4_2_1_75_mRNA : 0</v>
      </c>
      <c r="F440" s="58" t="str">
        <f t="shared" si="63"/>
        <v xml:space="preserve">E4_2_1_75 : 0 </v>
      </c>
      <c r="G440" s="58" t="str">
        <f t="shared" si="65"/>
        <v>E4_2_1_75_kcat : 13.7</v>
      </c>
      <c r="H440" s="58" t="str">
        <f t="shared" si="66"/>
        <v>E4_2_1_75_km : 1</v>
      </c>
      <c r="I440" s="43" t="str">
        <f t="shared" si="64"/>
        <v>0.00292 - (0.0093 * E4_2_1_75_mRNA)</v>
      </c>
      <c r="J440" s="43" t="str">
        <f t="shared" si="67"/>
        <v>(0.278 * E4_2_1_75_mRNA)-(0.00000278 * E4_2_1_75)</v>
      </c>
      <c r="K440" s="43" t="str">
        <f t="shared" si="68"/>
        <v>mRNA439: -&gt; E4_2_1_75_mRNA | 0.00292 - (0.0093 * E4_2_1_75_mRNA)</v>
      </c>
      <c r="L440" s="43" t="str">
        <f t="shared" si="69"/>
        <v>Peptide439: -&gt; E4_2_1_75 | (0.278 * E4_2_1_75_mRNA)-(0.00000278 * E4_2_1_75)</v>
      </c>
    </row>
    <row r="441" spans="1:12" ht="43.5" x14ac:dyDescent="0.35">
      <c r="A441" s="58">
        <v>440</v>
      </c>
      <c r="B441" s="58" t="s">
        <v>7670</v>
      </c>
      <c r="C441" s="58" t="str">
        <f t="shared" si="60"/>
        <v>E4_2_1_79_mRNA : E4_2_1_79_mRNA</v>
      </c>
      <c r="D441" s="58" t="str">
        <f t="shared" si="61"/>
        <v>E4_2_1_79 : E4_2_1_79</v>
      </c>
      <c r="E441" s="58" t="str">
        <f t="shared" si="62"/>
        <v>E4_2_1_79_mRNA : 0</v>
      </c>
      <c r="F441" s="58" t="str">
        <f t="shared" si="63"/>
        <v xml:space="preserve">E4_2_1_79 : 0 </v>
      </c>
      <c r="G441" s="58" t="str">
        <f t="shared" si="65"/>
        <v>E4_2_1_79_kcat : 13.7</v>
      </c>
      <c r="H441" s="58" t="str">
        <f t="shared" si="66"/>
        <v>E4_2_1_79_km : 1</v>
      </c>
      <c r="I441" s="43" t="str">
        <f t="shared" si="64"/>
        <v>0.00292 - (0.0093 * E4_2_1_79_mRNA)</v>
      </c>
      <c r="J441" s="43" t="str">
        <f t="shared" si="67"/>
        <v>(0.278 * E4_2_1_79_mRNA)-(0.00000278 * E4_2_1_79)</v>
      </c>
      <c r="K441" s="43" t="str">
        <f t="shared" si="68"/>
        <v>mRNA440: -&gt; E4_2_1_79_mRNA | 0.00292 - (0.0093 * E4_2_1_79_mRNA)</v>
      </c>
      <c r="L441" s="43" t="str">
        <f t="shared" si="69"/>
        <v>Peptide440: -&gt; E4_2_1_79 | (0.278 * E4_2_1_79_mRNA)-(0.00000278 * E4_2_1_79)</v>
      </c>
    </row>
    <row r="442" spans="1:12" ht="43.5" x14ac:dyDescent="0.35">
      <c r="A442" s="58">
        <v>441</v>
      </c>
      <c r="B442" s="58" t="s">
        <v>7671</v>
      </c>
      <c r="C442" s="58" t="str">
        <f t="shared" si="60"/>
        <v>E4_2_1_8_mRNA : E4_2_1_8_mRNA</v>
      </c>
      <c r="D442" s="58" t="str">
        <f t="shared" si="61"/>
        <v>E4_2_1_8 : E4_2_1_8</v>
      </c>
      <c r="E442" s="58" t="str">
        <f t="shared" si="62"/>
        <v>E4_2_1_8_mRNA : 0</v>
      </c>
      <c r="F442" s="58" t="str">
        <f t="shared" si="63"/>
        <v xml:space="preserve">E4_2_1_8 : 0 </v>
      </c>
      <c r="G442" s="58" t="str">
        <f t="shared" si="65"/>
        <v>E4_2_1_8_kcat : 13.7</v>
      </c>
      <c r="H442" s="58" t="str">
        <f t="shared" si="66"/>
        <v>E4_2_1_8_km : 1</v>
      </c>
      <c r="I442" s="43" t="str">
        <f t="shared" si="64"/>
        <v>0.00292 - (0.0093 * E4_2_1_8_mRNA)</v>
      </c>
      <c r="J442" s="43" t="str">
        <f t="shared" si="67"/>
        <v>(0.278 * E4_2_1_8_mRNA)-(0.00000278 * E4_2_1_8)</v>
      </c>
      <c r="K442" s="43" t="str">
        <f t="shared" si="68"/>
        <v>mRNA441: -&gt; E4_2_1_8_mRNA | 0.00292 - (0.0093 * E4_2_1_8_mRNA)</v>
      </c>
      <c r="L442" s="43" t="str">
        <f t="shared" si="69"/>
        <v>Peptide441: -&gt; E4_2_1_8 | (0.278 * E4_2_1_8_mRNA)-(0.00000278 * E4_2_1_8)</v>
      </c>
    </row>
    <row r="443" spans="1:12" ht="43.5" x14ac:dyDescent="0.35">
      <c r="A443" s="58">
        <v>442</v>
      </c>
      <c r="B443" s="58" t="s">
        <v>7672</v>
      </c>
      <c r="C443" s="58" t="str">
        <f t="shared" si="60"/>
        <v>E4_2_1_9_mRNA : E4_2_1_9_mRNA</v>
      </c>
      <c r="D443" s="58" t="str">
        <f t="shared" si="61"/>
        <v>E4_2_1_9 : E4_2_1_9</v>
      </c>
      <c r="E443" s="58" t="str">
        <f t="shared" si="62"/>
        <v>E4_2_1_9_mRNA : 0</v>
      </c>
      <c r="F443" s="58" t="str">
        <f t="shared" si="63"/>
        <v xml:space="preserve">E4_2_1_9 : 0 </v>
      </c>
      <c r="G443" s="58" t="str">
        <f t="shared" si="65"/>
        <v>E4_2_1_9_kcat : 13.7</v>
      </c>
      <c r="H443" s="58" t="str">
        <f t="shared" si="66"/>
        <v>E4_2_1_9_km : 1</v>
      </c>
      <c r="I443" s="43" t="str">
        <f t="shared" si="64"/>
        <v>0.00292 - (0.0093 * E4_2_1_9_mRNA)</v>
      </c>
      <c r="J443" s="43" t="str">
        <f t="shared" si="67"/>
        <v>(0.278 * E4_2_1_9_mRNA)-(0.00000278 * E4_2_1_9)</v>
      </c>
      <c r="K443" s="43" t="str">
        <f t="shared" si="68"/>
        <v>mRNA442: -&gt; E4_2_1_9_mRNA | 0.00292 - (0.0093 * E4_2_1_9_mRNA)</v>
      </c>
      <c r="L443" s="43" t="str">
        <f t="shared" si="69"/>
        <v>Peptide442: -&gt; E4_2_1_9 | (0.278 * E4_2_1_9_mRNA)-(0.00000278 * E4_2_1_9)</v>
      </c>
    </row>
    <row r="444" spans="1:12" ht="43.5" x14ac:dyDescent="0.35">
      <c r="A444" s="58">
        <v>443</v>
      </c>
      <c r="B444" s="58" t="s">
        <v>7673</v>
      </c>
      <c r="C444" s="58" t="str">
        <f t="shared" si="60"/>
        <v>E4_2_2_2_mRNA : E4_2_2_2_mRNA</v>
      </c>
      <c r="D444" s="58" t="str">
        <f t="shared" si="61"/>
        <v>E4_2_2_2 : E4_2_2_2</v>
      </c>
      <c r="E444" s="58" t="str">
        <f t="shared" si="62"/>
        <v>E4_2_2_2_mRNA : 0</v>
      </c>
      <c r="F444" s="58" t="str">
        <f t="shared" si="63"/>
        <v xml:space="preserve">E4_2_2_2 : 0 </v>
      </c>
      <c r="G444" s="58" t="str">
        <f t="shared" si="65"/>
        <v>E4_2_2_2_kcat : 13.7</v>
      </c>
      <c r="H444" s="58" t="str">
        <f t="shared" si="66"/>
        <v>E4_2_2_2_km : 1</v>
      </c>
      <c r="I444" s="43" t="str">
        <f t="shared" si="64"/>
        <v>0.00292 - (0.0093 * E4_2_2_2_mRNA)</v>
      </c>
      <c r="J444" s="43" t="str">
        <f t="shared" si="67"/>
        <v>(0.278 * E4_2_2_2_mRNA)-(0.00000278 * E4_2_2_2)</v>
      </c>
      <c r="K444" s="43" t="str">
        <f t="shared" si="68"/>
        <v>mRNA443: -&gt; E4_2_2_2_mRNA | 0.00292 - (0.0093 * E4_2_2_2_mRNA)</v>
      </c>
      <c r="L444" s="43" t="str">
        <f t="shared" si="69"/>
        <v>Peptide443: -&gt; E4_2_2_2 | (0.278 * E4_2_2_2_mRNA)-(0.00000278 * E4_2_2_2)</v>
      </c>
    </row>
    <row r="445" spans="1:12" ht="43.5" x14ac:dyDescent="0.35">
      <c r="A445" s="58">
        <v>444</v>
      </c>
      <c r="B445" s="58" t="s">
        <v>7674</v>
      </c>
      <c r="C445" s="58" t="str">
        <f t="shared" si="60"/>
        <v>E4_2_3_1_mRNA : E4_2_3_1_mRNA</v>
      </c>
      <c r="D445" s="58" t="str">
        <f t="shared" si="61"/>
        <v>E4_2_3_1 : E4_2_3_1</v>
      </c>
      <c r="E445" s="58" t="str">
        <f t="shared" si="62"/>
        <v>E4_2_3_1_mRNA : 0</v>
      </c>
      <c r="F445" s="58" t="str">
        <f t="shared" si="63"/>
        <v xml:space="preserve">E4_2_3_1 : 0 </v>
      </c>
      <c r="G445" s="58" t="str">
        <f t="shared" si="65"/>
        <v>E4_2_3_1_kcat : 13.7</v>
      </c>
      <c r="H445" s="58" t="str">
        <f t="shared" si="66"/>
        <v>E4_2_3_1_km : 1</v>
      </c>
      <c r="I445" s="43" t="str">
        <f t="shared" si="64"/>
        <v>0.00292 - (0.0093 * E4_2_3_1_mRNA)</v>
      </c>
      <c r="J445" s="43" t="str">
        <f t="shared" si="67"/>
        <v>(0.278 * E4_2_3_1_mRNA)-(0.00000278 * E4_2_3_1)</v>
      </c>
      <c r="K445" s="43" t="str">
        <f t="shared" si="68"/>
        <v>mRNA444: -&gt; E4_2_3_1_mRNA | 0.00292 - (0.0093 * E4_2_3_1_mRNA)</v>
      </c>
      <c r="L445" s="43" t="str">
        <f t="shared" si="69"/>
        <v>Peptide444: -&gt; E4_2_3_1 | (0.278 * E4_2_3_1_mRNA)-(0.00000278 * E4_2_3_1)</v>
      </c>
    </row>
    <row r="446" spans="1:12" ht="43.5" x14ac:dyDescent="0.35">
      <c r="A446" s="58">
        <v>445</v>
      </c>
      <c r="B446" s="58" t="s">
        <v>7675</v>
      </c>
      <c r="C446" s="58" t="str">
        <f t="shared" si="60"/>
        <v>E4_2_3_130_mRNA : E4_2_3_130_mRNA</v>
      </c>
      <c r="D446" s="58" t="str">
        <f t="shared" si="61"/>
        <v>E4_2_3_130 : E4_2_3_130</v>
      </c>
      <c r="E446" s="58" t="str">
        <f t="shared" si="62"/>
        <v>E4_2_3_130_mRNA : 0</v>
      </c>
      <c r="F446" s="58" t="str">
        <f t="shared" si="63"/>
        <v xml:space="preserve">E4_2_3_130 : 0 </v>
      </c>
      <c r="G446" s="58" t="str">
        <f t="shared" si="65"/>
        <v>E4_2_3_130_kcat : 13.7</v>
      </c>
      <c r="H446" s="58" t="str">
        <f t="shared" si="66"/>
        <v>E4_2_3_130_km : 1</v>
      </c>
      <c r="I446" s="43" t="str">
        <f t="shared" si="64"/>
        <v>0.00292 - (0.0093 * E4_2_3_130_mRNA)</v>
      </c>
      <c r="J446" s="43" t="str">
        <f t="shared" si="67"/>
        <v>(0.278 * E4_2_3_130_mRNA)-(0.00000278 * E4_2_3_130)</v>
      </c>
      <c r="K446" s="43" t="str">
        <f t="shared" si="68"/>
        <v>mRNA445: -&gt; E4_2_3_130_mRNA | 0.00292 - (0.0093 * E4_2_3_130_mRNA)</v>
      </c>
      <c r="L446" s="43" t="str">
        <f t="shared" si="69"/>
        <v>Peptide445: -&gt; E4_2_3_130 | (0.278 * E4_2_3_130_mRNA)-(0.00000278 * E4_2_3_130)</v>
      </c>
    </row>
    <row r="447" spans="1:12" ht="43.5" x14ac:dyDescent="0.35">
      <c r="A447" s="58">
        <v>446</v>
      </c>
      <c r="B447" s="58" t="s">
        <v>7676</v>
      </c>
      <c r="C447" s="58" t="str">
        <f t="shared" si="60"/>
        <v>E4_2_3_3_mRNA : E4_2_3_3_mRNA</v>
      </c>
      <c r="D447" s="58" t="str">
        <f t="shared" si="61"/>
        <v>E4_2_3_3 : E4_2_3_3</v>
      </c>
      <c r="E447" s="58" t="str">
        <f t="shared" si="62"/>
        <v>E4_2_3_3_mRNA : 0</v>
      </c>
      <c r="F447" s="58" t="str">
        <f t="shared" si="63"/>
        <v xml:space="preserve">E4_2_3_3 : 0 </v>
      </c>
      <c r="G447" s="58" t="str">
        <f t="shared" si="65"/>
        <v>E4_2_3_3_kcat : 13.7</v>
      </c>
      <c r="H447" s="58" t="str">
        <f t="shared" si="66"/>
        <v>E4_2_3_3_km : 1</v>
      </c>
      <c r="I447" s="43" t="str">
        <f t="shared" si="64"/>
        <v>0.00292 - (0.0093 * E4_2_3_3_mRNA)</v>
      </c>
      <c r="J447" s="43" t="str">
        <f t="shared" si="67"/>
        <v>(0.278 * E4_2_3_3_mRNA)-(0.00000278 * E4_2_3_3)</v>
      </c>
      <c r="K447" s="43" t="str">
        <f t="shared" si="68"/>
        <v>mRNA446: -&gt; E4_2_3_3_mRNA | 0.00292 - (0.0093 * E4_2_3_3_mRNA)</v>
      </c>
      <c r="L447" s="43" t="str">
        <f t="shared" si="69"/>
        <v>Peptide446: -&gt; E4_2_3_3 | (0.278 * E4_2_3_3_mRNA)-(0.00000278 * E4_2_3_3)</v>
      </c>
    </row>
    <row r="448" spans="1:12" ht="43.5" x14ac:dyDescent="0.35">
      <c r="A448" s="58">
        <v>447</v>
      </c>
      <c r="B448" s="58" t="s">
        <v>7677</v>
      </c>
      <c r="C448" s="58" t="str">
        <f t="shared" si="60"/>
        <v>E4_2_3_4_mRNA : E4_2_3_4_mRNA</v>
      </c>
      <c r="D448" s="58" t="str">
        <f t="shared" si="61"/>
        <v>E4_2_3_4 : E4_2_3_4</v>
      </c>
      <c r="E448" s="58" t="str">
        <f t="shared" si="62"/>
        <v>E4_2_3_4_mRNA : 0</v>
      </c>
      <c r="F448" s="58" t="str">
        <f t="shared" si="63"/>
        <v xml:space="preserve">E4_2_3_4 : 0 </v>
      </c>
      <c r="G448" s="58" t="str">
        <f t="shared" si="65"/>
        <v>E4_2_3_4_kcat : 13.7</v>
      </c>
      <c r="H448" s="58" t="str">
        <f t="shared" si="66"/>
        <v>E4_2_3_4_km : 1</v>
      </c>
      <c r="I448" s="43" t="str">
        <f t="shared" si="64"/>
        <v>0.00292 - (0.0093 * E4_2_3_4_mRNA)</v>
      </c>
      <c r="J448" s="43" t="str">
        <f t="shared" si="67"/>
        <v>(0.278 * E4_2_3_4_mRNA)-(0.00000278 * E4_2_3_4)</v>
      </c>
      <c r="K448" s="43" t="str">
        <f t="shared" si="68"/>
        <v>mRNA447: -&gt; E4_2_3_4_mRNA | 0.00292 - (0.0093 * E4_2_3_4_mRNA)</v>
      </c>
      <c r="L448" s="43" t="str">
        <f t="shared" si="69"/>
        <v>Peptide447: -&gt; E4_2_3_4 | (0.278 * E4_2_3_4_mRNA)-(0.00000278 * E4_2_3_4)</v>
      </c>
    </row>
    <row r="449" spans="1:12" ht="43.5" x14ac:dyDescent="0.35">
      <c r="A449" s="58">
        <v>448</v>
      </c>
      <c r="B449" s="58" t="s">
        <v>7678</v>
      </c>
      <c r="C449" s="58" t="str">
        <f t="shared" si="60"/>
        <v>E4_2_3_5_mRNA : E4_2_3_5_mRNA</v>
      </c>
      <c r="D449" s="58" t="str">
        <f t="shared" si="61"/>
        <v>E4_2_3_5 : E4_2_3_5</v>
      </c>
      <c r="E449" s="58" t="str">
        <f t="shared" si="62"/>
        <v>E4_2_3_5_mRNA : 0</v>
      </c>
      <c r="F449" s="58" t="str">
        <f t="shared" si="63"/>
        <v xml:space="preserve">E4_2_3_5 : 0 </v>
      </c>
      <c r="G449" s="58" t="str">
        <f t="shared" si="65"/>
        <v>E4_2_3_5_kcat : 13.7</v>
      </c>
      <c r="H449" s="58" t="str">
        <f t="shared" si="66"/>
        <v>E4_2_3_5_km : 1</v>
      </c>
      <c r="I449" s="43" t="str">
        <f t="shared" si="64"/>
        <v>0.00292 - (0.0093 * E4_2_3_5_mRNA)</v>
      </c>
      <c r="J449" s="43" t="str">
        <f t="shared" si="67"/>
        <v>(0.278 * E4_2_3_5_mRNA)-(0.00000278 * E4_2_3_5)</v>
      </c>
      <c r="K449" s="43" t="str">
        <f t="shared" si="68"/>
        <v>mRNA448: -&gt; E4_2_3_5_mRNA | 0.00292 - (0.0093 * E4_2_3_5_mRNA)</v>
      </c>
      <c r="L449" s="43" t="str">
        <f t="shared" si="69"/>
        <v>Peptide448: -&gt; E4_2_3_5 | (0.278 * E4_2_3_5_mRNA)-(0.00000278 * E4_2_3_5)</v>
      </c>
    </row>
    <row r="450" spans="1:12" ht="43.5" x14ac:dyDescent="0.35">
      <c r="A450" s="58">
        <v>449</v>
      </c>
      <c r="B450" s="58" t="s">
        <v>7679</v>
      </c>
      <c r="C450" s="58" t="str">
        <f t="shared" ref="C450:C513" si="70">_xlfn.CONCAT(B450,"_mRNA : ",B450,"_mRNA")</f>
        <v>E4_2_99_20_mRNA : E4_2_99_20_mRNA</v>
      </c>
      <c r="D450" s="58" t="str">
        <f t="shared" ref="D450:D513" si="71">_xlfn.CONCAT(B450," : ",B450)</f>
        <v>E4_2_99_20 : E4_2_99_20</v>
      </c>
      <c r="E450" s="58" t="str">
        <f t="shared" ref="E450:E513" si="72">_xlfn.CONCAT(B450,"_mRNA : ", 0)</f>
        <v>E4_2_99_20_mRNA : 0</v>
      </c>
      <c r="F450" s="58" t="str">
        <f t="shared" ref="F450:F513" si="73">_xlfn.CONCAT(B450," : 0 ")</f>
        <v xml:space="preserve">E4_2_99_20 : 0 </v>
      </c>
      <c r="G450" s="58" t="str">
        <f t="shared" si="65"/>
        <v>E4_2_99_20_kcat : 13.7</v>
      </c>
      <c r="H450" s="58" t="str">
        <f t="shared" si="66"/>
        <v>E4_2_99_20_km : 1</v>
      </c>
      <c r="I450" s="43" t="str">
        <f t="shared" ref="I450:I513" si="74">_xlfn.CONCAT("0.00292 - (0.0093 * ",B450,"_mRNA)")</f>
        <v>0.00292 - (0.0093 * E4_2_99_20_mRNA)</v>
      </c>
      <c r="J450" s="43" t="str">
        <f t="shared" si="67"/>
        <v>(0.278 * E4_2_99_20_mRNA)-(0.00000278 * E4_2_99_20)</v>
      </c>
      <c r="K450" s="43" t="str">
        <f t="shared" si="68"/>
        <v>mRNA449: -&gt; E4_2_99_20_mRNA | 0.00292 - (0.0093 * E4_2_99_20_mRNA)</v>
      </c>
      <c r="L450" s="43" t="str">
        <f t="shared" si="69"/>
        <v>Peptide449: -&gt; E4_2_99_20 | (0.278 * E4_2_99_20_mRNA)-(0.00000278 * E4_2_99_20)</v>
      </c>
    </row>
    <row r="451" spans="1:12" ht="43.5" x14ac:dyDescent="0.35">
      <c r="A451" s="58">
        <v>450</v>
      </c>
      <c r="B451" s="58" t="s">
        <v>7680</v>
      </c>
      <c r="C451" s="58" t="str">
        <f t="shared" si="70"/>
        <v>E4_3_1_1_mRNA : E4_3_1_1_mRNA</v>
      </c>
      <c r="D451" s="58" t="str">
        <f t="shared" si="71"/>
        <v>E4_3_1_1 : E4_3_1_1</v>
      </c>
      <c r="E451" s="58" t="str">
        <f t="shared" si="72"/>
        <v>E4_3_1_1_mRNA : 0</v>
      </c>
      <c r="F451" s="58" t="str">
        <f t="shared" si="73"/>
        <v xml:space="preserve">E4_3_1_1 : 0 </v>
      </c>
      <c r="G451" s="58" t="str">
        <f t="shared" ref="G451:G514" si="75">_xlfn.CONCAT(B451,"_kcat : ", 13.7)</f>
        <v>E4_3_1_1_kcat : 13.7</v>
      </c>
      <c r="H451" s="58" t="str">
        <f t="shared" ref="H451:H514" si="76">_xlfn.CONCAT(B451,"_km : ", 1)</f>
        <v>E4_3_1_1_km : 1</v>
      </c>
      <c r="I451" s="43" t="str">
        <f t="shared" si="74"/>
        <v>0.00292 - (0.0093 * E4_3_1_1_mRNA)</v>
      </c>
      <c r="J451" s="43" t="str">
        <f t="shared" ref="J451:J514" si="77">_xlfn.CONCAT("(0.278 * ",B451,"_mRNA)","-(0.00000278 * ",B451,")")</f>
        <v>(0.278 * E4_3_1_1_mRNA)-(0.00000278 * E4_3_1_1)</v>
      </c>
      <c r="K451" s="43" t="str">
        <f t="shared" ref="K451:K514" si="78">_xlfn.CONCAT("mRNA",A451,": -&gt; ",B451,"_mRNA | ", I451)</f>
        <v>mRNA450: -&gt; E4_3_1_1_mRNA | 0.00292 - (0.0093 * E4_3_1_1_mRNA)</v>
      </c>
      <c r="L451" s="43" t="str">
        <f t="shared" ref="L451:L514" si="79">_xlfn.CONCAT("Peptide",A451,": -&gt; ",B451," | ",J451)</f>
        <v>Peptide450: -&gt; E4_3_1_1 | (0.278 * E4_3_1_1_mRNA)-(0.00000278 * E4_3_1_1)</v>
      </c>
    </row>
    <row r="452" spans="1:12" ht="43.5" x14ac:dyDescent="0.35">
      <c r="A452" s="58">
        <v>451</v>
      </c>
      <c r="B452" s="58" t="s">
        <v>7681</v>
      </c>
      <c r="C452" s="58" t="str">
        <f t="shared" si="70"/>
        <v>E4_3_1_17_mRNA : E4_3_1_17_mRNA</v>
      </c>
      <c r="D452" s="58" t="str">
        <f t="shared" si="71"/>
        <v>E4_3_1_17 : E4_3_1_17</v>
      </c>
      <c r="E452" s="58" t="str">
        <f t="shared" si="72"/>
        <v>E4_3_1_17_mRNA : 0</v>
      </c>
      <c r="F452" s="58" t="str">
        <f t="shared" si="73"/>
        <v xml:space="preserve">E4_3_1_17 : 0 </v>
      </c>
      <c r="G452" s="58" t="str">
        <f t="shared" si="75"/>
        <v>E4_3_1_17_kcat : 13.7</v>
      </c>
      <c r="H452" s="58" t="str">
        <f t="shared" si="76"/>
        <v>E4_3_1_17_km : 1</v>
      </c>
      <c r="I452" s="43" t="str">
        <f t="shared" si="74"/>
        <v>0.00292 - (0.0093 * E4_3_1_17_mRNA)</v>
      </c>
      <c r="J452" s="43" t="str">
        <f t="shared" si="77"/>
        <v>(0.278 * E4_3_1_17_mRNA)-(0.00000278 * E4_3_1_17)</v>
      </c>
      <c r="K452" s="43" t="str">
        <f t="shared" si="78"/>
        <v>mRNA451: -&gt; E4_3_1_17_mRNA | 0.00292 - (0.0093 * E4_3_1_17_mRNA)</v>
      </c>
      <c r="L452" s="43" t="str">
        <f t="shared" si="79"/>
        <v>Peptide451: -&gt; E4_3_1_17 | (0.278 * E4_3_1_17_mRNA)-(0.00000278 * E4_3_1_17)</v>
      </c>
    </row>
    <row r="453" spans="1:12" ht="43.5" x14ac:dyDescent="0.35">
      <c r="A453" s="58">
        <v>452</v>
      </c>
      <c r="B453" s="58" t="s">
        <v>7682</v>
      </c>
      <c r="C453" s="58" t="str">
        <f t="shared" si="70"/>
        <v>E4_3_1_18_mRNA : E4_3_1_18_mRNA</v>
      </c>
      <c r="D453" s="58" t="str">
        <f t="shared" si="71"/>
        <v>E4_3_1_18 : E4_3_1_18</v>
      </c>
      <c r="E453" s="58" t="str">
        <f t="shared" si="72"/>
        <v>E4_3_1_18_mRNA : 0</v>
      </c>
      <c r="F453" s="58" t="str">
        <f t="shared" si="73"/>
        <v xml:space="preserve">E4_3_1_18 : 0 </v>
      </c>
      <c r="G453" s="58" t="str">
        <f t="shared" si="75"/>
        <v>E4_3_1_18_kcat : 13.7</v>
      </c>
      <c r="H453" s="58" t="str">
        <f t="shared" si="76"/>
        <v>E4_3_1_18_km : 1</v>
      </c>
      <c r="I453" s="43" t="str">
        <f t="shared" si="74"/>
        <v>0.00292 - (0.0093 * E4_3_1_18_mRNA)</v>
      </c>
      <c r="J453" s="43" t="str">
        <f t="shared" si="77"/>
        <v>(0.278 * E4_3_1_18_mRNA)-(0.00000278 * E4_3_1_18)</v>
      </c>
      <c r="K453" s="43" t="str">
        <f t="shared" si="78"/>
        <v>mRNA452: -&gt; E4_3_1_18_mRNA | 0.00292 - (0.0093 * E4_3_1_18_mRNA)</v>
      </c>
      <c r="L453" s="43" t="str">
        <f t="shared" si="79"/>
        <v>Peptide452: -&gt; E4_3_1_18 | (0.278 * E4_3_1_18_mRNA)-(0.00000278 * E4_3_1_18)</v>
      </c>
    </row>
    <row r="454" spans="1:12" ht="43.5" x14ac:dyDescent="0.35">
      <c r="A454" s="58">
        <v>453</v>
      </c>
      <c r="B454" s="58" t="s">
        <v>7683</v>
      </c>
      <c r="C454" s="58" t="str">
        <f t="shared" si="70"/>
        <v>E4_3_1_19_mRNA : E4_3_1_19_mRNA</v>
      </c>
      <c r="D454" s="58" t="str">
        <f t="shared" si="71"/>
        <v>E4_3_1_19 : E4_3_1_19</v>
      </c>
      <c r="E454" s="58" t="str">
        <f t="shared" si="72"/>
        <v>E4_3_1_19_mRNA : 0</v>
      </c>
      <c r="F454" s="58" t="str">
        <f t="shared" si="73"/>
        <v xml:space="preserve">E4_3_1_19 : 0 </v>
      </c>
      <c r="G454" s="58" t="str">
        <f t="shared" si="75"/>
        <v>E4_3_1_19_kcat : 13.7</v>
      </c>
      <c r="H454" s="58" t="str">
        <f t="shared" si="76"/>
        <v>E4_3_1_19_km : 1</v>
      </c>
      <c r="I454" s="43" t="str">
        <f t="shared" si="74"/>
        <v>0.00292 - (0.0093 * E4_3_1_19_mRNA)</v>
      </c>
      <c r="J454" s="43" t="str">
        <f t="shared" si="77"/>
        <v>(0.278 * E4_3_1_19_mRNA)-(0.00000278 * E4_3_1_19)</v>
      </c>
      <c r="K454" s="43" t="str">
        <f t="shared" si="78"/>
        <v>mRNA453: -&gt; E4_3_1_19_mRNA | 0.00292 - (0.0093 * E4_3_1_19_mRNA)</v>
      </c>
      <c r="L454" s="43" t="str">
        <f t="shared" si="79"/>
        <v>Peptide453: -&gt; E4_3_1_19 | (0.278 * E4_3_1_19_mRNA)-(0.00000278 * E4_3_1_19)</v>
      </c>
    </row>
    <row r="455" spans="1:12" ht="43.5" x14ac:dyDescent="0.35">
      <c r="A455" s="58">
        <v>454</v>
      </c>
      <c r="B455" s="58" t="s">
        <v>7684</v>
      </c>
      <c r="C455" s="58" t="str">
        <f t="shared" si="70"/>
        <v>E4_3_1_3_mRNA : E4_3_1_3_mRNA</v>
      </c>
      <c r="D455" s="58" t="str">
        <f t="shared" si="71"/>
        <v>E4_3_1_3 : E4_3_1_3</v>
      </c>
      <c r="E455" s="58" t="str">
        <f t="shared" si="72"/>
        <v>E4_3_1_3_mRNA : 0</v>
      </c>
      <c r="F455" s="58" t="str">
        <f t="shared" si="73"/>
        <v xml:space="preserve">E4_3_1_3 : 0 </v>
      </c>
      <c r="G455" s="58" t="str">
        <f t="shared" si="75"/>
        <v>E4_3_1_3_kcat : 13.7</v>
      </c>
      <c r="H455" s="58" t="str">
        <f t="shared" si="76"/>
        <v>E4_3_1_3_km : 1</v>
      </c>
      <c r="I455" s="43" t="str">
        <f t="shared" si="74"/>
        <v>0.00292 - (0.0093 * E4_3_1_3_mRNA)</v>
      </c>
      <c r="J455" s="43" t="str">
        <f t="shared" si="77"/>
        <v>(0.278 * E4_3_1_3_mRNA)-(0.00000278 * E4_3_1_3)</v>
      </c>
      <c r="K455" s="43" t="str">
        <f t="shared" si="78"/>
        <v>mRNA454: -&gt; E4_3_1_3_mRNA | 0.00292 - (0.0093 * E4_3_1_3_mRNA)</v>
      </c>
      <c r="L455" s="43" t="str">
        <f t="shared" si="79"/>
        <v>Peptide454: -&gt; E4_3_1_3 | (0.278 * E4_3_1_3_mRNA)-(0.00000278 * E4_3_1_3)</v>
      </c>
    </row>
    <row r="456" spans="1:12" ht="43.5" x14ac:dyDescent="0.35">
      <c r="A456" s="58">
        <v>455</v>
      </c>
      <c r="B456" s="58" t="s">
        <v>7685</v>
      </c>
      <c r="C456" s="58" t="str">
        <f t="shared" si="70"/>
        <v>E4_3_2_1_mRNA : E4_3_2_1_mRNA</v>
      </c>
      <c r="D456" s="58" t="str">
        <f t="shared" si="71"/>
        <v>E4_3_2_1 : E4_3_2_1</v>
      </c>
      <c r="E456" s="58" t="str">
        <f t="shared" si="72"/>
        <v>E4_3_2_1_mRNA : 0</v>
      </c>
      <c r="F456" s="58" t="str">
        <f t="shared" si="73"/>
        <v xml:space="preserve">E4_3_2_1 : 0 </v>
      </c>
      <c r="G456" s="58" t="str">
        <f t="shared" si="75"/>
        <v>E4_3_2_1_kcat : 13.7</v>
      </c>
      <c r="H456" s="58" t="str">
        <f t="shared" si="76"/>
        <v>E4_3_2_1_km : 1</v>
      </c>
      <c r="I456" s="43" t="str">
        <f t="shared" si="74"/>
        <v>0.00292 - (0.0093 * E4_3_2_1_mRNA)</v>
      </c>
      <c r="J456" s="43" t="str">
        <f t="shared" si="77"/>
        <v>(0.278 * E4_3_2_1_mRNA)-(0.00000278 * E4_3_2_1)</v>
      </c>
      <c r="K456" s="43" t="str">
        <f t="shared" si="78"/>
        <v>mRNA455: -&gt; E4_3_2_1_mRNA | 0.00292 - (0.0093 * E4_3_2_1_mRNA)</v>
      </c>
      <c r="L456" s="43" t="str">
        <f t="shared" si="79"/>
        <v>Peptide455: -&gt; E4_3_2_1 | (0.278 * E4_3_2_1_mRNA)-(0.00000278 * E4_3_2_1)</v>
      </c>
    </row>
    <row r="457" spans="1:12" ht="43.5" x14ac:dyDescent="0.35">
      <c r="A457" s="58">
        <v>456</v>
      </c>
      <c r="B457" s="58" t="s">
        <v>7686</v>
      </c>
      <c r="C457" s="58" t="str">
        <f t="shared" si="70"/>
        <v>E4_3_2_10_mRNA : E4_3_2_10_mRNA</v>
      </c>
      <c r="D457" s="58" t="str">
        <f t="shared" si="71"/>
        <v>E4_3_2_10 : E4_3_2_10</v>
      </c>
      <c r="E457" s="58" t="str">
        <f t="shared" si="72"/>
        <v>E4_3_2_10_mRNA : 0</v>
      </c>
      <c r="F457" s="58" t="str">
        <f t="shared" si="73"/>
        <v xml:space="preserve">E4_3_2_10 : 0 </v>
      </c>
      <c r="G457" s="58" t="str">
        <f t="shared" si="75"/>
        <v>E4_3_2_10_kcat : 13.7</v>
      </c>
      <c r="H457" s="58" t="str">
        <f t="shared" si="76"/>
        <v>E4_3_2_10_km : 1</v>
      </c>
      <c r="I457" s="43" t="str">
        <f t="shared" si="74"/>
        <v>0.00292 - (0.0093 * E4_3_2_10_mRNA)</v>
      </c>
      <c r="J457" s="43" t="str">
        <f t="shared" si="77"/>
        <v>(0.278 * E4_3_2_10_mRNA)-(0.00000278 * E4_3_2_10)</v>
      </c>
      <c r="K457" s="43" t="str">
        <f t="shared" si="78"/>
        <v>mRNA456: -&gt; E4_3_2_10_mRNA | 0.00292 - (0.0093 * E4_3_2_10_mRNA)</v>
      </c>
      <c r="L457" s="43" t="str">
        <f t="shared" si="79"/>
        <v>Peptide456: -&gt; E4_3_2_10 | (0.278 * E4_3_2_10_mRNA)-(0.00000278 * E4_3_2_10)</v>
      </c>
    </row>
    <row r="458" spans="1:12" ht="43.5" x14ac:dyDescent="0.35">
      <c r="A458" s="58">
        <v>457</v>
      </c>
      <c r="B458" s="58" t="s">
        <v>7687</v>
      </c>
      <c r="C458" s="58" t="str">
        <f t="shared" si="70"/>
        <v>E4_3_2_2_mRNA : E4_3_2_2_mRNA</v>
      </c>
      <c r="D458" s="58" t="str">
        <f t="shared" si="71"/>
        <v>E4_3_2_2 : E4_3_2_2</v>
      </c>
      <c r="E458" s="58" t="str">
        <f t="shared" si="72"/>
        <v>E4_3_2_2_mRNA : 0</v>
      </c>
      <c r="F458" s="58" t="str">
        <f t="shared" si="73"/>
        <v xml:space="preserve">E4_3_2_2 : 0 </v>
      </c>
      <c r="G458" s="58" t="str">
        <f t="shared" si="75"/>
        <v>E4_3_2_2_kcat : 13.7</v>
      </c>
      <c r="H458" s="58" t="str">
        <f t="shared" si="76"/>
        <v>E4_3_2_2_km : 1</v>
      </c>
      <c r="I458" s="43" t="str">
        <f t="shared" si="74"/>
        <v>0.00292 - (0.0093 * E4_3_2_2_mRNA)</v>
      </c>
      <c r="J458" s="43" t="str">
        <f t="shared" si="77"/>
        <v>(0.278 * E4_3_2_2_mRNA)-(0.00000278 * E4_3_2_2)</v>
      </c>
      <c r="K458" s="43" t="str">
        <f t="shared" si="78"/>
        <v>mRNA457: -&gt; E4_3_2_2_mRNA | 0.00292 - (0.0093 * E4_3_2_2_mRNA)</v>
      </c>
      <c r="L458" s="43" t="str">
        <f t="shared" si="79"/>
        <v>Peptide457: -&gt; E4_3_2_2 | (0.278 * E4_3_2_2_mRNA)-(0.00000278 * E4_3_2_2)</v>
      </c>
    </row>
    <row r="459" spans="1:12" ht="43.5" x14ac:dyDescent="0.35">
      <c r="A459" s="58">
        <v>458</v>
      </c>
      <c r="B459" s="58" t="s">
        <v>7688</v>
      </c>
      <c r="C459" s="58" t="str">
        <f t="shared" si="70"/>
        <v>E4_3_3_6_mRNA : E4_3_3_6_mRNA</v>
      </c>
      <c r="D459" s="58" t="str">
        <f t="shared" si="71"/>
        <v>E4_3_3_6 : E4_3_3_6</v>
      </c>
      <c r="E459" s="58" t="str">
        <f t="shared" si="72"/>
        <v>E4_3_3_6_mRNA : 0</v>
      </c>
      <c r="F459" s="58" t="str">
        <f t="shared" si="73"/>
        <v xml:space="preserve">E4_3_3_6 : 0 </v>
      </c>
      <c r="G459" s="58" t="str">
        <f t="shared" si="75"/>
        <v>E4_3_3_6_kcat : 13.7</v>
      </c>
      <c r="H459" s="58" t="str">
        <f t="shared" si="76"/>
        <v>E4_3_3_6_km : 1</v>
      </c>
      <c r="I459" s="43" t="str">
        <f t="shared" si="74"/>
        <v>0.00292 - (0.0093 * E4_3_3_6_mRNA)</v>
      </c>
      <c r="J459" s="43" t="str">
        <f t="shared" si="77"/>
        <v>(0.278 * E4_3_3_6_mRNA)-(0.00000278 * E4_3_3_6)</v>
      </c>
      <c r="K459" s="43" t="str">
        <f t="shared" si="78"/>
        <v>mRNA458: -&gt; E4_3_3_6_mRNA | 0.00292 - (0.0093 * E4_3_3_6_mRNA)</v>
      </c>
      <c r="L459" s="43" t="str">
        <f t="shared" si="79"/>
        <v>Peptide458: -&gt; E4_3_3_6 | (0.278 * E4_3_3_6_mRNA)-(0.00000278 * E4_3_3_6)</v>
      </c>
    </row>
    <row r="460" spans="1:12" ht="43.5" x14ac:dyDescent="0.35">
      <c r="A460" s="58">
        <v>459</v>
      </c>
      <c r="B460" s="58" t="s">
        <v>7689</v>
      </c>
      <c r="C460" s="58" t="str">
        <f t="shared" si="70"/>
        <v>E4_3_3_7_mRNA : E4_3_3_7_mRNA</v>
      </c>
      <c r="D460" s="58" t="str">
        <f t="shared" si="71"/>
        <v>E4_3_3_7 : E4_3_3_7</v>
      </c>
      <c r="E460" s="58" t="str">
        <f t="shared" si="72"/>
        <v>E4_3_3_7_mRNA : 0</v>
      </c>
      <c r="F460" s="58" t="str">
        <f t="shared" si="73"/>
        <v xml:space="preserve">E4_3_3_7 : 0 </v>
      </c>
      <c r="G460" s="58" t="str">
        <f t="shared" si="75"/>
        <v>E4_3_3_7_kcat : 13.7</v>
      </c>
      <c r="H460" s="58" t="str">
        <f t="shared" si="76"/>
        <v>E4_3_3_7_km : 1</v>
      </c>
      <c r="I460" s="43" t="str">
        <f t="shared" si="74"/>
        <v>0.00292 - (0.0093 * E4_3_3_7_mRNA)</v>
      </c>
      <c r="J460" s="43" t="str">
        <f t="shared" si="77"/>
        <v>(0.278 * E4_3_3_7_mRNA)-(0.00000278 * E4_3_3_7)</v>
      </c>
      <c r="K460" s="43" t="str">
        <f t="shared" si="78"/>
        <v>mRNA459: -&gt; E4_3_3_7_mRNA | 0.00292 - (0.0093 * E4_3_3_7_mRNA)</v>
      </c>
      <c r="L460" s="43" t="str">
        <f t="shared" si="79"/>
        <v>Peptide459: -&gt; E4_3_3_7 | (0.278 * E4_3_3_7_mRNA)-(0.00000278 * E4_3_3_7)</v>
      </c>
    </row>
    <row r="461" spans="1:12" ht="43.5" x14ac:dyDescent="0.35">
      <c r="A461" s="58">
        <v>460</v>
      </c>
      <c r="B461" s="58" t="s">
        <v>7690</v>
      </c>
      <c r="C461" s="58" t="str">
        <f t="shared" si="70"/>
        <v>E4_3_99_3_mRNA : E4_3_99_3_mRNA</v>
      </c>
      <c r="D461" s="58" t="str">
        <f t="shared" si="71"/>
        <v>E4_3_99_3 : E4_3_99_3</v>
      </c>
      <c r="E461" s="58" t="str">
        <f t="shared" si="72"/>
        <v>E4_3_99_3_mRNA : 0</v>
      </c>
      <c r="F461" s="58" t="str">
        <f t="shared" si="73"/>
        <v xml:space="preserve">E4_3_99_3 : 0 </v>
      </c>
      <c r="G461" s="58" t="str">
        <f t="shared" si="75"/>
        <v>E4_3_99_3_kcat : 13.7</v>
      </c>
      <c r="H461" s="58" t="str">
        <f t="shared" si="76"/>
        <v>E4_3_99_3_km : 1</v>
      </c>
      <c r="I461" s="43" t="str">
        <f t="shared" si="74"/>
        <v>0.00292 - (0.0093 * E4_3_99_3_mRNA)</v>
      </c>
      <c r="J461" s="43" t="str">
        <f t="shared" si="77"/>
        <v>(0.278 * E4_3_99_3_mRNA)-(0.00000278 * E4_3_99_3)</v>
      </c>
      <c r="K461" s="43" t="str">
        <f t="shared" si="78"/>
        <v>mRNA460: -&gt; E4_3_99_3_mRNA | 0.00292 - (0.0093 * E4_3_99_3_mRNA)</v>
      </c>
      <c r="L461" s="43" t="str">
        <f t="shared" si="79"/>
        <v>Peptide460: -&gt; E4_3_99_3 | (0.278 * E4_3_99_3_mRNA)-(0.00000278 * E4_3_99_3)</v>
      </c>
    </row>
    <row r="462" spans="1:12" ht="43.5" x14ac:dyDescent="0.35">
      <c r="A462" s="58">
        <v>461</v>
      </c>
      <c r="B462" s="58" t="s">
        <v>7691</v>
      </c>
      <c r="C462" s="58" t="str">
        <f t="shared" si="70"/>
        <v>E4_4_1_13_mRNA : E4_4_1_13_mRNA</v>
      </c>
      <c r="D462" s="58" t="str">
        <f t="shared" si="71"/>
        <v>E4_4_1_13 : E4_4_1_13</v>
      </c>
      <c r="E462" s="58" t="str">
        <f t="shared" si="72"/>
        <v>E4_4_1_13_mRNA : 0</v>
      </c>
      <c r="F462" s="58" t="str">
        <f t="shared" si="73"/>
        <v xml:space="preserve">E4_4_1_13 : 0 </v>
      </c>
      <c r="G462" s="58" t="str">
        <f t="shared" si="75"/>
        <v>E4_4_1_13_kcat : 13.7</v>
      </c>
      <c r="H462" s="58" t="str">
        <f t="shared" si="76"/>
        <v>E4_4_1_13_km : 1</v>
      </c>
      <c r="I462" s="43" t="str">
        <f t="shared" si="74"/>
        <v>0.00292 - (0.0093 * E4_4_1_13_mRNA)</v>
      </c>
      <c r="J462" s="43" t="str">
        <f t="shared" si="77"/>
        <v>(0.278 * E4_4_1_13_mRNA)-(0.00000278 * E4_4_1_13)</v>
      </c>
      <c r="K462" s="43" t="str">
        <f t="shared" si="78"/>
        <v>mRNA461: -&gt; E4_4_1_13_mRNA | 0.00292 - (0.0093 * E4_4_1_13_mRNA)</v>
      </c>
      <c r="L462" s="43" t="str">
        <f t="shared" si="79"/>
        <v>Peptide461: -&gt; E4_4_1_13 | (0.278 * E4_4_1_13_mRNA)-(0.00000278 * E4_4_1_13)</v>
      </c>
    </row>
    <row r="463" spans="1:12" ht="43.5" x14ac:dyDescent="0.35">
      <c r="A463" s="58">
        <v>462</v>
      </c>
      <c r="B463" s="58" t="s">
        <v>7692</v>
      </c>
      <c r="C463" s="58" t="str">
        <f t="shared" si="70"/>
        <v>E4_4_1_19_mRNA : E4_4_1_19_mRNA</v>
      </c>
      <c r="D463" s="58" t="str">
        <f t="shared" si="71"/>
        <v>E4_4_1_19 : E4_4_1_19</v>
      </c>
      <c r="E463" s="58" t="str">
        <f t="shared" si="72"/>
        <v>E4_4_1_19_mRNA : 0</v>
      </c>
      <c r="F463" s="58" t="str">
        <f t="shared" si="73"/>
        <v xml:space="preserve">E4_4_1_19 : 0 </v>
      </c>
      <c r="G463" s="58" t="str">
        <f t="shared" si="75"/>
        <v>E4_4_1_19_kcat : 13.7</v>
      </c>
      <c r="H463" s="58" t="str">
        <f t="shared" si="76"/>
        <v>E4_4_1_19_km : 1</v>
      </c>
      <c r="I463" s="43" t="str">
        <f t="shared" si="74"/>
        <v>0.00292 - (0.0093 * E4_4_1_19_mRNA)</v>
      </c>
      <c r="J463" s="43" t="str">
        <f t="shared" si="77"/>
        <v>(0.278 * E4_4_1_19_mRNA)-(0.00000278 * E4_4_1_19)</v>
      </c>
      <c r="K463" s="43" t="str">
        <f t="shared" si="78"/>
        <v>mRNA462: -&gt; E4_4_1_19_mRNA | 0.00292 - (0.0093 * E4_4_1_19_mRNA)</v>
      </c>
      <c r="L463" s="43" t="str">
        <f t="shared" si="79"/>
        <v>Peptide462: -&gt; E4_4_1_19 | (0.278 * E4_4_1_19_mRNA)-(0.00000278 * E4_4_1_19)</v>
      </c>
    </row>
    <row r="464" spans="1:12" ht="43.5" x14ac:dyDescent="0.35">
      <c r="A464" s="58">
        <v>463</v>
      </c>
      <c r="B464" s="58" t="s">
        <v>7693</v>
      </c>
      <c r="C464" s="58" t="str">
        <f t="shared" si="70"/>
        <v>E4_4_1_21_mRNA : E4_4_1_21_mRNA</v>
      </c>
      <c r="D464" s="58" t="str">
        <f t="shared" si="71"/>
        <v>E4_4_1_21 : E4_4_1_21</v>
      </c>
      <c r="E464" s="58" t="str">
        <f t="shared" si="72"/>
        <v>E4_4_1_21_mRNA : 0</v>
      </c>
      <c r="F464" s="58" t="str">
        <f t="shared" si="73"/>
        <v xml:space="preserve">E4_4_1_21 : 0 </v>
      </c>
      <c r="G464" s="58" t="str">
        <f t="shared" si="75"/>
        <v>E4_4_1_21_kcat : 13.7</v>
      </c>
      <c r="H464" s="58" t="str">
        <f t="shared" si="76"/>
        <v>E4_4_1_21_km : 1</v>
      </c>
      <c r="I464" s="43" t="str">
        <f t="shared" si="74"/>
        <v>0.00292 - (0.0093 * E4_4_1_21_mRNA)</v>
      </c>
      <c r="J464" s="43" t="str">
        <f t="shared" si="77"/>
        <v>(0.278 * E4_4_1_21_mRNA)-(0.00000278 * E4_4_1_21)</v>
      </c>
      <c r="K464" s="43" t="str">
        <f t="shared" si="78"/>
        <v>mRNA463: -&gt; E4_4_1_21_mRNA | 0.00292 - (0.0093 * E4_4_1_21_mRNA)</v>
      </c>
      <c r="L464" s="43" t="str">
        <f t="shared" si="79"/>
        <v>Peptide463: -&gt; E4_4_1_21 | (0.278 * E4_4_1_21_mRNA)-(0.00000278 * E4_4_1_21)</v>
      </c>
    </row>
    <row r="465" spans="1:12" ht="43.5" x14ac:dyDescent="0.35">
      <c r="A465" s="58">
        <v>464</v>
      </c>
      <c r="B465" s="58" t="s">
        <v>7694</v>
      </c>
      <c r="C465" s="58" t="str">
        <f t="shared" si="70"/>
        <v>E4_6_1_12_mRNA : E4_6_1_12_mRNA</v>
      </c>
      <c r="D465" s="58" t="str">
        <f t="shared" si="71"/>
        <v>E4_6_1_12 : E4_6_1_12</v>
      </c>
      <c r="E465" s="58" t="str">
        <f t="shared" si="72"/>
        <v>E4_6_1_12_mRNA : 0</v>
      </c>
      <c r="F465" s="58" t="str">
        <f t="shared" si="73"/>
        <v xml:space="preserve">E4_6_1_12 : 0 </v>
      </c>
      <c r="G465" s="58" t="str">
        <f t="shared" si="75"/>
        <v>E4_6_1_12_kcat : 13.7</v>
      </c>
      <c r="H465" s="58" t="str">
        <f t="shared" si="76"/>
        <v>E4_6_1_12_km : 1</v>
      </c>
      <c r="I465" s="43" t="str">
        <f t="shared" si="74"/>
        <v>0.00292 - (0.0093 * E4_6_1_12_mRNA)</v>
      </c>
      <c r="J465" s="43" t="str">
        <f t="shared" si="77"/>
        <v>(0.278 * E4_6_1_12_mRNA)-(0.00000278 * E4_6_1_12)</v>
      </c>
      <c r="K465" s="43" t="str">
        <f t="shared" si="78"/>
        <v>mRNA464: -&gt; E4_6_1_12_mRNA | 0.00292 - (0.0093 * E4_6_1_12_mRNA)</v>
      </c>
      <c r="L465" s="43" t="str">
        <f t="shared" si="79"/>
        <v>Peptide464: -&gt; E4_6_1_12 | (0.278 * E4_6_1_12_mRNA)-(0.00000278 * E4_6_1_12)</v>
      </c>
    </row>
    <row r="466" spans="1:12" ht="43.5" x14ac:dyDescent="0.35">
      <c r="A466" s="58">
        <v>465</v>
      </c>
      <c r="B466" s="58" t="s">
        <v>7695</v>
      </c>
      <c r="C466" s="58" t="str">
        <f t="shared" si="70"/>
        <v>E4_6_1_17_mRNA : E4_6_1_17_mRNA</v>
      </c>
      <c r="D466" s="58" t="str">
        <f t="shared" si="71"/>
        <v>E4_6_1_17 : E4_6_1_17</v>
      </c>
      <c r="E466" s="58" t="str">
        <f t="shared" si="72"/>
        <v>E4_6_1_17_mRNA : 0</v>
      </c>
      <c r="F466" s="58" t="str">
        <f t="shared" si="73"/>
        <v xml:space="preserve">E4_6_1_17 : 0 </v>
      </c>
      <c r="G466" s="58" t="str">
        <f t="shared" si="75"/>
        <v>E4_6_1_17_kcat : 13.7</v>
      </c>
      <c r="H466" s="58" t="str">
        <f t="shared" si="76"/>
        <v>E4_6_1_17_km : 1</v>
      </c>
      <c r="I466" s="43" t="str">
        <f t="shared" si="74"/>
        <v>0.00292 - (0.0093 * E4_6_1_17_mRNA)</v>
      </c>
      <c r="J466" s="43" t="str">
        <f t="shared" si="77"/>
        <v>(0.278 * E4_6_1_17_mRNA)-(0.00000278 * E4_6_1_17)</v>
      </c>
      <c r="K466" s="43" t="str">
        <f t="shared" si="78"/>
        <v>mRNA465: -&gt; E4_6_1_17_mRNA | 0.00292 - (0.0093 * E4_6_1_17_mRNA)</v>
      </c>
      <c r="L466" s="43" t="str">
        <f t="shared" si="79"/>
        <v>Peptide465: -&gt; E4_6_1_17 | (0.278 * E4_6_1_17_mRNA)-(0.00000278 * E4_6_1_17)</v>
      </c>
    </row>
    <row r="467" spans="1:12" ht="43.5" x14ac:dyDescent="0.35">
      <c r="A467" s="58">
        <v>466</v>
      </c>
      <c r="B467" s="58" t="s">
        <v>7696</v>
      </c>
      <c r="C467" s="58" t="str">
        <f t="shared" si="70"/>
        <v>E4_98_1_1_mRNA : E4_98_1_1_mRNA</v>
      </c>
      <c r="D467" s="58" t="str">
        <f t="shared" si="71"/>
        <v>E4_98_1_1 : E4_98_1_1</v>
      </c>
      <c r="E467" s="58" t="str">
        <f t="shared" si="72"/>
        <v>E4_98_1_1_mRNA : 0</v>
      </c>
      <c r="F467" s="58" t="str">
        <f t="shared" si="73"/>
        <v xml:space="preserve">E4_98_1_1 : 0 </v>
      </c>
      <c r="G467" s="58" t="str">
        <f t="shared" si="75"/>
        <v>E4_98_1_1_kcat : 13.7</v>
      </c>
      <c r="H467" s="58" t="str">
        <f t="shared" si="76"/>
        <v>E4_98_1_1_km : 1</v>
      </c>
      <c r="I467" s="43" t="str">
        <f t="shared" si="74"/>
        <v>0.00292 - (0.0093 * E4_98_1_1_mRNA)</v>
      </c>
      <c r="J467" s="43" t="str">
        <f t="shared" si="77"/>
        <v>(0.278 * E4_98_1_1_mRNA)-(0.00000278 * E4_98_1_1)</v>
      </c>
      <c r="K467" s="43" t="str">
        <f t="shared" si="78"/>
        <v>mRNA466: -&gt; E4_98_1_1_mRNA | 0.00292 - (0.0093 * E4_98_1_1_mRNA)</v>
      </c>
      <c r="L467" s="43" t="str">
        <f t="shared" si="79"/>
        <v>Peptide466: -&gt; E4_98_1_1 | (0.278 * E4_98_1_1_mRNA)-(0.00000278 * E4_98_1_1)</v>
      </c>
    </row>
    <row r="468" spans="1:12" ht="43.5" x14ac:dyDescent="0.35">
      <c r="A468" s="58">
        <v>467</v>
      </c>
      <c r="B468" s="58" t="s">
        <v>7697</v>
      </c>
      <c r="C468" s="58" t="str">
        <f t="shared" si="70"/>
        <v>E4_99_1_4_mRNA : E4_99_1_4_mRNA</v>
      </c>
      <c r="D468" s="58" t="str">
        <f t="shared" si="71"/>
        <v>E4_99_1_4 : E4_99_1_4</v>
      </c>
      <c r="E468" s="58" t="str">
        <f t="shared" si="72"/>
        <v>E4_99_1_4_mRNA : 0</v>
      </c>
      <c r="F468" s="58" t="str">
        <f t="shared" si="73"/>
        <v xml:space="preserve">E4_99_1_4 : 0 </v>
      </c>
      <c r="G468" s="58" t="str">
        <f t="shared" si="75"/>
        <v>E4_99_1_4_kcat : 13.7</v>
      </c>
      <c r="H468" s="58" t="str">
        <f t="shared" si="76"/>
        <v>E4_99_1_4_km : 1</v>
      </c>
      <c r="I468" s="43" t="str">
        <f t="shared" si="74"/>
        <v>0.00292 - (0.0093 * E4_99_1_4_mRNA)</v>
      </c>
      <c r="J468" s="43" t="str">
        <f t="shared" si="77"/>
        <v>(0.278 * E4_99_1_4_mRNA)-(0.00000278 * E4_99_1_4)</v>
      </c>
      <c r="K468" s="43" t="str">
        <f t="shared" si="78"/>
        <v>mRNA467: -&gt; E4_99_1_4_mRNA | 0.00292 - (0.0093 * E4_99_1_4_mRNA)</v>
      </c>
      <c r="L468" s="43" t="str">
        <f t="shared" si="79"/>
        <v>Peptide467: -&gt; E4_99_1_4 | (0.278 * E4_99_1_4_mRNA)-(0.00000278 * E4_99_1_4)</v>
      </c>
    </row>
    <row r="469" spans="1:12" ht="43.5" x14ac:dyDescent="0.35">
      <c r="A469" s="58">
        <v>468</v>
      </c>
      <c r="B469" s="58" t="s">
        <v>7698</v>
      </c>
      <c r="C469" s="58" t="str">
        <f t="shared" si="70"/>
        <v>E5_1_1_1_mRNA : E5_1_1_1_mRNA</v>
      </c>
      <c r="D469" s="58" t="str">
        <f t="shared" si="71"/>
        <v>E5_1_1_1 : E5_1_1_1</v>
      </c>
      <c r="E469" s="58" t="str">
        <f t="shared" si="72"/>
        <v>E5_1_1_1_mRNA : 0</v>
      </c>
      <c r="F469" s="58" t="str">
        <f t="shared" si="73"/>
        <v xml:space="preserve">E5_1_1_1 : 0 </v>
      </c>
      <c r="G469" s="58" t="str">
        <f t="shared" si="75"/>
        <v>E5_1_1_1_kcat : 13.7</v>
      </c>
      <c r="H469" s="58" t="str">
        <f t="shared" si="76"/>
        <v>E5_1_1_1_km : 1</v>
      </c>
      <c r="I469" s="43" t="str">
        <f t="shared" si="74"/>
        <v>0.00292 - (0.0093 * E5_1_1_1_mRNA)</v>
      </c>
      <c r="J469" s="43" t="str">
        <f t="shared" si="77"/>
        <v>(0.278 * E5_1_1_1_mRNA)-(0.00000278 * E5_1_1_1)</v>
      </c>
      <c r="K469" s="43" t="str">
        <f t="shared" si="78"/>
        <v>mRNA468: -&gt; E5_1_1_1_mRNA | 0.00292 - (0.0093 * E5_1_1_1_mRNA)</v>
      </c>
      <c r="L469" s="43" t="str">
        <f t="shared" si="79"/>
        <v>Peptide468: -&gt; E5_1_1_1 | (0.278 * E5_1_1_1_mRNA)-(0.00000278 * E5_1_1_1)</v>
      </c>
    </row>
    <row r="470" spans="1:12" ht="43.5" x14ac:dyDescent="0.35">
      <c r="A470" s="58">
        <v>469</v>
      </c>
      <c r="B470" s="58" t="s">
        <v>7699</v>
      </c>
      <c r="C470" s="58" t="str">
        <f t="shared" si="70"/>
        <v>E5_1_1_10_mRNA : E5_1_1_10_mRNA</v>
      </c>
      <c r="D470" s="58" t="str">
        <f t="shared" si="71"/>
        <v>E5_1_1_10 : E5_1_1_10</v>
      </c>
      <c r="E470" s="58" t="str">
        <f t="shared" si="72"/>
        <v>E5_1_1_10_mRNA : 0</v>
      </c>
      <c r="F470" s="58" t="str">
        <f t="shared" si="73"/>
        <v xml:space="preserve">E5_1_1_10 : 0 </v>
      </c>
      <c r="G470" s="58" t="str">
        <f t="shared" si="75"/>
        <v>E5_1_1_10_kcat : 13.7</v>
      </c>
      <c r="H470" s="58" t="str">
        <f t="shared" si="76"/>
        <v>E5_1_1_10_km : 1</v>
      </c>
      <c r="I470" s="43" t="str">
        <f t="shared" si="74"/>
        <v>0.00292 - (0.0093 * E5_1_1_10_mRNA)</v>
      </c>
      <c r="J470" s="43" t="str">
        <f t="shared" si="77"/>
        <v>(0.278 * E5_1_1_10_mRNA)-(0.00000278 * E5_1_1_10)</v>
      </c>
      <c r="K470" s="43" t="str">
        <f t="shared" si="78"/>
        <v>mRNA469: -&gt; E5_1_1_10_mRNA | 0.00292 - (0.0093 * E5_1_1_10_mRNA)</v>
      </c>
      <c r="L470" s="43" t="str">
        <f t="shared" si="79"/>
        <v>Peptide469: -&gt; E5_1_1_10 | (0.278 * E5_1_1_10_mRNA)-(0.00000278 * E5_1_1_10)</v>
      </c>
    </row>
    <row r="471" spans="1:12" ht="43.5" x14ac:dyDescent="0.35">
      <c r="A471" s="58">
        <v>470</v>
      </c>
      <c r="B471" s="58" t="s">
        <v>7700</v>
      </c>
      <c r="C471" s="58" t="str">
        <f t="shared" si="70"/>
        <v>E5_1_1_20_mRNA : E5_1_1_20_mRNA</v>
      </c>
      <c r="D471" s="58" t="str">
        <f t="shared" si="71"/>
        <v>E5_1_1_20 : E5_1_1_20</v>
      </c>
      <c r="E471" s="58" t="str">
        <f t="shared" si="72"/>
        <v>E5_1_1_20_mRNA : 0</v>
      </c>
      <c r="F471" s="58" t="str">
        <f t="shared" si="73"/>
        <v xml:space="preserve">E5_1_1_20 : 0 </v>
      </c>
      <c r="G471" s="58" t="str">
        <f t="shared" si="75"/>
        <v>E5_1_1_20_kcat : 13.7</v>
      </c>
      <c r="H471" s="58" t="str">
        <f t="shared" si="76"/>
        <v>E5_1_1_20_km : 1</v>
      </c>
      <c r="I471" s="43" t="str">
        <f t="shared" si="74"/>
        <v>0.00292 - (0.0093 * E5_1_1_20_mRNA)</v>
      </c>
      <c r="J471" s="43" t="str">
        <f t="shared" si="77"/>
        <v>(0.278 * E5_1_1_20_mRNA)-(0.00000278 * E5_1_1_20)</v>
      </c>
      <c r="K471" s="43" t="str">
        <f t="shared" si="78"/>
        <v>mRNA470: -&gt; E5_1_1_20_mRNA | 0.00292 - (0.0093 * E5_1_1_20_mRNA)</v>
      </c>
      <c r="L471" s="43" t="str">
        <f t="shared" si="79"/>
        <v>Peptide470: -&gt; E5_1_1_20 | (0.278 * E5_1_1_20_mRNA)-(0.00000278 * E5_1_1_20)</v>
      </c>
    </row>
    <row r="472" spans="1:12" ht="43.5" x14ac:dyDescent="0.35">
      <c r="A472" s="58">
        <v>471</v>
      </c>
      <c r="B472" s="58" t="s">
        <v>7701</v>
      </c>
      <c r="C472" s="58" t="str">
        <f t="shared" si="70"/>
        <v>E5_1_1_3_mRNA : E5_1_1_3_mRNA</v>
      </c>
      <c r="D472" s="58" t="str">
        <f t="shared" si="71"/>
        <v>E5_1_1_3 : E5_1_1_3</v>
      </c>
      <c r="E472" s="58" t="str">
        <f t="shared" si="72"/>
        <v>E5_1_1_3_mRNA : 0</v>
      </c>
      <c r="F472" s="58" t="str">
        <f t="shared" si="73"/>
        <v xml:space="preserve">E5_1_1_3 : 0 </v>
      </c>
      <c r="G472" s="58" t="str">
        <f t="shared" si="75"/>
        <v>E5_1_1_3_kcat : 13.7</v>
      </c>
      <c r="H472" s="58" t="str">
        <f t="shared" si="76"/>
        <v>E5_1_1_3_km : 1</v>
      </c>
      <c r="I472" s="43" t="str">
        <f t="shared" si="74"/>
        <v>0.00292 - (0.0093 * E5_1_1_3_mRNA)</v>
      </c>
      <c r="J472" s="43" t="str">
        <f t="shared" si="77"/>
        <v>(0.278 * E5_1_1_3_mRNA)-(0.00000278 * E5_1_1_3)</v>
      </c>
      <c r="K472" s="43" t="str">
        <f t="shared" si="78"/>
        <v>mRNA471: -&gt; E5_1_1_3_mRNA | 0.00292 - (0.0093 * E5_1_1_3_mRNA)</v>
      </c>
      <c r="L472" s="43" t="str">
        <f t="shared" si="79"/>
        <v>Peptide471: -&gt; E5_1_1_3 | (0.278 * E5_1_1_3_mRNA)-(0.00000278 * E5_1_1_3)</v>
      </c>
    </row>
    <row r="473" spans="1:12" ht="43.5" x14ac:dyDescent="0.35">
      <c r="A473" s="58">
        <v>472</v>
      </c>
      <c r="B473" s="58" t="s">
        <v>7702</v>
      </c>
      <c r="C473" s="58" t="str">
        <f t="shared" si="70"/>
        <v>E5_1_1_7_mRNA : E5_1_1_7_mRNA</v>
      </c>
      <c r="D473" s="58" t="str">
        <f t="shared" si="71"/>
        <v>E5_1_1_7 : E5_1_1_7</v>
      </c>
      <c r="E473" s="58" t="str">
        <f t="shared" si="72"/>
        <v>E5_1_1_7_mRNA : 0</v>
      </c>
      <c r="F473" s="58" t="str">
        <f t="shared" si="73"/>
        <v xml:space="preserve">E5_1_1_7 : 0 </v>
      </c>
      <c r="G473" s="58" t="str">
        <f t="shared" si="75"/>
        <v>E5_1_1_7_kcat : 13.7</v>
      </c>
      <c r="H473" s="58" t="str">
        <f t="shared" si="76"/>
        <v>E5_1_1_7_km : 1</v>
      </c>
      <c r="I473" s="43" t="str">
        <f t="shared" si="74"/>
        <v>0.00292 - (0.0093 * E5_1_1_7_mRNA)</v>
      </c>
      <c r="J473" s="43" t="str">
        <f t="shared" si="77"/>
        <v>(0.278 * E5_1_1_7_mRNA)-(0.00000278 * E5_1_1_7)</v>
      </c>
      <c r="K473" s="43" t="str">
        <f t="shared" si="78"/>
        <v>mRNA472: -&gt; E5_1_1_7_mRNA | 0.00292 - (0.0093 * E5_1_1_7_mRNA)</v>
      </c>
      <c r="L473" s="43" t="str">
        <f t="shared" si="79"/>
        <v>Peptide472: -&gt; E5_1_1_7 | (0.278 * E5_1_1_7_mRNA)-(0.00000278 * E5_1_1_7)</v>
      </c>
    </row>
    <row r="474" spans="1:12" ht="43.5" x14ac:dyDescent="0.35">
      <c r="A474" s="58">
        <v>473</v>
      </c>
      <c r="B474" s="58" t="s">
        <v>7703</v>
      </c>
      <c r="C474" s="58" t="str">
        <f t="shared" si="70"/>
        <v>E5_1_3_1_mRNA : E5_1_3_1_mRNA</v>
      </c>
      <c r="D474" s="58" t="str">
        <f t="shared" si="71"/>
        <v>E5_1_3_1 : E5_1_3_1</v>
      </c>
      <c r="E474" s="58" t="str">
        <f t="shared" si="72"/>
        <v>E5_1_3_1_mRNA : 0</v>
      </c>
      <c r="F474" s="58" t="str">
        <f t="shared" si="73"/>
        <v xml:space="preserve">E5_1_3_1 : 0 </v>
      </c>
      <c r="G474" s="58" t="str">
        <f t="shared" si="75"/>
        <v>E5_1_3_1_kcat : 13.7</v>
      </c>
      <c r="H474" s="58" t="str">
        <f t="shared" si="76"/>
        <v>E5_1_3_1_km : 1</v>
      </c>
      <c r="I474" s="43" t="str">
        <f t="shared" si="74"/>
        <v>0.00292 - (0.0093 * E5_1_3_1_mRNA)</v>
      </c>
      <c r="J474" s="43" t="str">
        <f t="shared" si="77"/>
        <v>(0.278 * E5_1_3_1_mRNA)-(0.00000278 * E5_1_3_1)</v>
      </c>
      <c r="K474" s="43" t="str">
        <f t="shared" si="78"/>
        <v>mRNA473: -&gt; E5_1_3_1_mRNA | 0.00292 - (0.0093 * E5_1_3_1_mRNA)</v>
      </c>
      <c r="L474" s="43" t="str">
        <f t="shared" si="79"/>
        <v>Peptide473: -&gt; E5_1_3_1 | (0.278 * E5_1_3_1_mRNA)-(0.00000278 * E5_1_3_1)</v>
      </c>
    </row>
    <row r="475" spans="1:12" ht="43.5" x14ac:dyDescent="0.35">
      <c r="A475" s="58">
        <v>474</v>
      </c>
      <c r="B475" s="58" t="s">
        <v>7704</v>
      </c>
      <c r="C475" s="58" t="str">
        <f t="shared" si="70"/>
        <v>E5_1_3_14_mRNA : E5_1_3_14_mRNA</v>
      </c>
      <c r="D475" s="58" t="str">
        <f t="shared" si="71"/>
        <v>E5_1_3_14 : E5_1_3_14</v>
      </c>
      <c r="E475" s="58" t="str">
        <f t="shared" si="72"/>
        <v>E5_1_3_14_mRNA : 0</v>
      </c>
      <c r="F475" s="58" t="str">
        <f t="shared" si="73"/>
        <v xml:space="preserve">E5_1_3_14 : 0 </v>
      </c>
      <c r="G475" s="58" t="str">
        <f t="shared" si="75"/>
        <v>E5_1_3_14_kcat : 13.7</v>
      </c>
      <c r="H475" s="58" t="str">
        <f t="shared" si="76"/>
        <v>E5_1_3_14_km : 1</v>
      </c>
      <c r="I475" s="43" t="str">
        <f t="shared" si="74"/>
        <v>0.00292 - (0.0093 * E5_1_3_14_mRNA)</v>
      </c>
      <c r="J475" s="43" t="str">
        <f t="shared" si="77"/>
        <v>(0.278 * E5_1_3_14_mRNA)-(0.00000278 * E5_1_3_14)</v>
      </c>
      <c r="K475" s="43" t="str">
        <f t="shared" si="78"/>
        <v>mRNA474: -&gt; E5_1_3_14_mRNA | 0.00292 - (0.0093 * E5_1_3_14_mRNA)</v>
      </c>
      <c r="L475" s="43" t="str">
        <f t="shared" si="79"/>
        <v>Peptide474: -&gt; E5_1_3_14 | (0.278 * E5_1_3_14_mRNA)-(0.00000278 * E5_1_3_14)</v>
      </c>
    </row>
    <row r="476" spans="1:12" ht="43.5" x14ac:dyDescent="0.35">
      <c r="A476" s="58">
        <v>475</v>
      </c>
      <c r="B476" s="58" t="s">
        <v>7705</v>
      </c>
      <c r="C476" s="58" t="str">
        <f t="shared" si="70"/>
        <v>E5_1_3_2_mRNA : E5_1_3_2_mRNA</v>
      </c>
      <c r="D476" s="58" t="str">
        <f t="shared" si="71"/>
        <v>E5_1_3_2 : E5_1_3_2</v>
      </c>
      <c r="E476" s="58" t="str">
        <f t="shared" si="72"/>
        <v>E5_1_3_2_mRNA : 0</v>
      </c>
      <c r="F476" s="58" t="str">
        <f t="shared" si="73"/>
        <v xml:space="preserve">E5_1_3_2 : 0 </v>
      </c>
      <c r="G476" s="58" t="str">
        <f t="shared" si="75"/>
        <v>E5_1_3_2_kcat : 13.7</v>
      </c>
      <c r="H476" s="58" t="str">
        <f t="shared" si="76"/>
        <v>E5_1_3_2_km : 1</v>
      </c>
      <c r="I476" s="43" t="str">
        <f t="shared" si="74"/>
        <v>0.00292 - (0.0093 * E5_1_3_2_mRNA)</v>
      </c>
      <c r="J476" s="43" t="str">
        <f t="shared" si="77"/>
        <v>(0.278 * E5_1_3_2_mRNA)-(0.00000278 * E5_1_3_2)</v>
      </c>
      <c r="K476" s="43" t="str">
        <f t="shared" si="78"/>
        <v>mRNA475: -&gt; E5_1_3_2_mRNA | 0.00292 - (0.0093 * E5_1_3_2_mRNA)</v>
      </c>
      <c r="L476" s="43" t="str">
        <f t="shared" si="79"/>
        <v>Peptide475: -&gt; E5_1_3_2 | (0.278 * E5_1_3_2_mRNA)-(0.00000278 * E5_1_3_2)</v>
      </c>
    </row>
    <row r="477" spans="1:12" ht="43.5" x14ac:dyDescent="0.35">
      <c r="A477" s="58">
        <v>476</v>
      </c>
      <c r="B477" s="58" t="s">
        <v>7706</v>
      </c>
      <c r="C477" s="58" t="str">
        <f t="shared" si="70"/>
        <v>E5_1_3_3_mRNA : E5_1_3_3_mRNA</v>
      </c>
      <c r="D477" s="58" t="str">
        <f t="shared" si="71"/>
        <v>E5_1_3_3 : E5_1_3_3</v>
      </c>
      <c r="E477" s="58" t="str">
        <f t="shared" si="72"/>
        <v>E5_1_3_3_mRNA : 0</v>
      </c>
      <c r="F477" s="58" t="str">
        <f t="shared" si="73"/>
        <v xml:space="preserve">E5_1_3_3 : 0 </v>
      </c>
      <c r="G477" s="58" t="str">
        <f t="shared" si="75"/>
        <v>E5_1_3_3_kcat : 13.7</v>
      </c>
      <c r="H477" s="58" t="str">
        <f t="shared" si="76"/>
        <v>E5_1_3_3_km : 1</v>
      </c>
      <c r="I477" s="43" t="str">
        <f t="shared" si="74"/>
        <v>0.00292 - (0.0093 * E5_1_3_3_mRNA)</v>
      </c>
      <c r="J477" s="43" t="str">
        <f t="shared" si="77"/>
        <v>(0.278 * E5_1_3_3_mRNA)-(0.00000278 * E5_1_3_3)</v>
      </c>
      <c r="K477" s="43" t="str">
        <f t="shared" si="78"/>
        <v>mRNA476: -&gt; E5_1_3_3_mRNA | 0.00292 - (0.0093 * E5_1_3_3_mRNA)</v>
      </c>
      <c r="L477" s="43" t="str">
        <f t="shared" si="79"/>
        <v>Peptide476: -&gt; E5_1_3_3 | (0.278 * E5_1_3_3_mRNA)-(0.00000278 * E5_1_3_3)</v>
      </c>
    </row>
    <row r="478" spans="1:12" ht="43.5" x14ac:dyDescent="0.35">
      <c r="A478" s="58">
        <v>477</v>
      </c>
      <c r="B478" s="58" t="s">
        <v>7707</v>
      </c>
      <c r="C478" s="58" t="str">
        <f t="shared" si="70"/>
        <v>E5_1_3_32_mRNA : E5_1_3_32_mRNA</v>
      </c>
      <c r="D478" s="58" t="str">
        <f t="shared" si="71"/>
        <v>E5_1_3_32 : E5_1_3_32</v>
      </c>
      <c r="E478" s="58" t="str">
        <f t="shared" si="72"/>
        <v>E5_1_3_32_mRNA : 0</v>
      </c>
      <c r="F478" s="58" t="str">
        <f t="shared" si="73"/>
        <v xml:space="preserve">E5_1_3_32 : 0 </v>
      </c>
      <c r="G478" s="58" t="str">
        <f t="shared" si="75"/>
        <v>E5_1_3_32_kcat : 13.7</v>
      </c>
      <c r="H478" s="58" t="str">
        <f t="shared" si="76"/>
        <v>E5_1_3_32_km : 1</v>
      </c>
      <c r="I478" s="43" t="str">
        <f t="shared" si="74"/>
        <v>0.00292 - (0.0093 * E5_1_3_32_mRNA)</v>
      </c>
      <c r="J478" s="43" t="str">
        <f t="shared" si="77"/>
        <v>(0.278 * E5_1_3_32_mRNA)-(0.00000278 * E5_1_3_32)</v>
      </c>
      <c r="K478" s="43" t="str">
        <f t="shared" si="78"/>
        <v>mRNA477: -&gt; E5_1_3_32_mRNA | 0.00292 - (0.0093 * E5_1_3_32_mRNA)</v>
      </c>
      <c r="L478" s="43" t="str">
        <f t="shared" si="79"/>
        <v>Peptide477: -&gt; E5_1_3_32 | (0.278 * E5_1_3_32_mRNA)-(0.00000278 * E5_1_3_32)</v>
      </c>
    </row>
    <row r="479" spans="1:12" ht="43.5" x14ac:dyDescent="0.35">
      <c r="A479" s="58">
        <v>478</v>
      </c>
      <c r="B479" s="58" t="s">
        <v>7708</v>
      </c>
      <c r="C479" s="58" t="str">
        <f t="shared" si="70"/>
        <v>E5_1_3_4_mRNA : E5_1_3_4_mRNA</v>
      </c>
      <c r="D479" s="58" t="str">
        <f t="shared" si="71"/>
        <v>E5_1_3_4 : E5_1_3_4</v>
      </c>
      <c r="E479" s="58" t="str">
        <f t="shared" si="72"/>
        <v>E5_1_3_4_mRNA : 0</v>
      </c>
      <c r="F479" s="58" t="str">
        <f t="shared" si="73"/>
        <v xml:space="preserve">E5_1_3_4 : 0 </v>
      </c>
      <c r="G479" s="58" t="str">
        <f t="shared" si="75"/>
        <v>E5_1_3_4_kcat : 13.7</v>
      </c>
      <c r="H479" s="58" t="str">
        <f t="shared" si="76"/>
        <v>E5_1_3_4_km : 1</v>
      </c>
      <c r="I479" s="43" t="str">
        <f t="shared" si="74"/>
        <v>0.00292 - (0.0093 * E5_1_3_4_mRNA)</v>
      </c>
      <c r="J479" s="43" t="str">
        <f t="shared" si="77"/>
        <v>(0.278 * E5_1_3_4_mRNA)-(0.00000278 * E5_1_3_4)</v>
      </c>
      <c r="K479" s="43" t="str">
        <f t="shared" si="78"/>
        <v>mRNA478: -&gt; E5_1_3_4_mRNA | 0.00292 - (0.0093 * E5_1_3_4_mRNA)</v>
      </c>
      <c r="L479" s="43" t="str">
        <f t="shared" si="79"/>
        <v>Peptide478: -&gt; E5_1_3_4 | (0.278 * E5_1_3_4_mRNA)-(0.00000278 * E5_1_3_4)</v>
      </c>
    </row>
    <row r="480" spans="1:12" ht="43.5" x14ac:dyDescent="0.35">
      <c r="A480" s="58">
        <v>479</v>
      </c>
      <c r="B480" s="58" t="s">
        <v>7709</v>
      </c>
      <c r="C480" s="58" t="str">
        <f t="shared" si="70"/>
        <v>E5_1_99_1_mRNA : E5_1_99_1_mRNA</v>
      </c>
      <c r="D480" s="58" t="str">
        <f t="shared" si="71"/>
        <v>E5_1_99_1 : E5_1_99_1</v>
      </c>
      <c r="E480" s="58" t="str">
        <f t="shared" si="72"/>
        <v>E5_1_99_1_mRNA : 0</v>
      </c>
      <c r="F480" s="58" t="str">
        <f t="shared" si="73"/>
        <v xml:space="preserve">E5_1_99_1 : 0 </v>
      </c>
      <c r="G480" s="58" t="str">
        <f t="shared" si="75"/>
        <v>E5_1_99_1_kcat : 13.7</v>
      </c>
      <c r="H480" s="58" t="str">
        <f t="shared" si="76"/>
        <v>E5_1_99_1_km : 1</v>
      </c>
      <c r="I480" s="43" t="str">
        <f t="shared" si="74"/>
        <v>0.00292 - (0.0093 * E5_1_99_1_mRNA)</v>
      </c>
      <c r="J480" s="43" t="str">
        <f t="shared" si="77"/>
        <v>(0.278 * E5_1_99_1_mRNA)-(0.00000278 * E5_1_99_1)</v>
      </c>
      <c r="K480" s="43" t="str">
        <f t="shared" si="78"/>
        <v>mRNA479: -&gt; E5_1_99_1_mRNA | 0.00292 - (0.0093 * E5_1_99_1_mRNA)</v>
      </c>
      <c r="L480" s="43" t="str">
        <f t="shared" si="79"/>
        <v>Peptide479: -&gt; E5_1_99_1 | (0.278 * E5_1_99_1_mRNA)-(0.00000278 * E5_1_99_1)</v>
      </c>
    </row>
    <row r="481" spans="1:12" ht="43.5" x14ac:dyDescent="0.35">
      <c r="A481" s="58">
        <v>480</v>
      </c>
      <c r="B481" s="58" t="s">
        <v>7710</v>
      </c>
      <c r="C481" s="58" t="str">
        <f t="shared" si="70"/>
        <v>E5_2_1_8_mRNA : E5_2_1_8_mRNA</v>
      </c>
      <c r="D481" s="58" t="str">
        <f t="shared" si="71"/>
        <v>E5_2_1_8 : E5_2_1_8</v>
      </c>
      <c r="E481" s="58" t="str">
        <f t="shared" si="72"/>
        <v>E5_2_1_8_mRNA : 0</v>
      </c>
      <c r="F481" s="58" t="str">
        <f t="shared" si="73"/>
        <v xml:space="preserve">E5_2_1_8 : 0 </v>
      </c>
      <c r="G481" s="58" t="str">
        <f t="shared" si="75"/>
        <v>E5_2_1_8_kcat : 13.7</v>
      </c>
      <c r="H481" s="58" t="str">
        <f t="shared" si="76"/>
        <v>E5_2_1_8_km : 1</v>
      </c>
      <c r="I481" s="43" t="str">
        <f t="shared" si="74"/>
        <v>0.00292 - (0.0093 * E5_2_1_8_mRNA)</v>
      </c>
      <c r="J481" s="43" t="str">
        <f t="shared" si="77"/>
        <v>(0.278 * E5_2_1_8_mRNA)-(0.00000278 * E5_2_1_8)</v>
      </c>
      <c r="K481" s="43" t="str">
        <f t="shared" si="78"/>
        <v>mRNA480: -&gt; E5_2_1_8_mRNA | 0.00292 - (0.0093 * E5_2_1_8_mRNA)</v>
      </c>
      <c r="L481" s="43" t="str">
        <f t="shared" si="79"/>
        <v>Peptide480: -&gt; E5_2_1_8 | (0.278 * E5_2_1_8_mRNA)-(0.00000278 * E5_2_1_8)</v>
      </c>
    </row>
    <row r="482" spans="1:12" ht="43.5" x14ac:dyDescent="0.35">
      <c r="A482" s="58">
        <v>481</v>
      </c>
      <c r="B482" s="58" t="s">
        <v>7711</v>
      </c>
      <c r="C482" s="58" t="str">
        <f t="shared" si="70"/>
        <v>E5_3_1_1_mRNA : E5_3_1_1_mRNA</v>
      </c>
      <c r="D482" s="58" t="str">
        <f t="shared" si="71"/>
        <v>E5_3_1_1 : E5_3_1_1</v>
      </c>
      <c r="E482" s="58" t="str">
        <f t="shared" si="72"/>
        <v>E5_3_1_1_mRNA : 0</v>
      </c>
      <c r="F482" s="58" t="str">
        <f t="shared" si="73"/>
        <v xml:space="preserve">E5_3_1_1 : 0 </v>
      </c>
      <c r="G482" s="58" t="str">
        <f t="shared" si="75"/>
        <v>E5_3_1_1_kcat : 13.7</v>
      </c>
      <c r="H482" s="58" t="str">
        <f t="shared" si="76"/>
        <v>E5_3_1_1_km : 1</v>
      </c>
      <c r="I482" s="43" t="str">
        <f t="shared" si="74"/>
        <v>0.00292 - (0.0093 * E5_3_1_1_mRNA)</v>
      </c>
      <c r="J482" s="43" t="str">
        <f t="shared" si="77"/>
        <v>(0.278 * E5_3_1_1_mRNA)-(0.00000278 * E5_3_1_1)</v>
      </c>
      <c r="K482" s="43" t="str">
        <f t="shared" si="78"/>
        <v>mRNA481: -&gt; E5_3_1_1_mRNA | 0.00292 - (0.0093 * E5_3_1_1_mRNA)</v>
      </c>
      <c r="L482" s="43" t="str">
        <f t="shared" si="79"/>
        <v>Peptide481: -&gt; E5_3_1_1 | (0.278 * E5_3_1_1_mRNA)-(0.00000278 * E5_3_1_1)</v>
      </c>
    </row>
    <row r="483" spans="1:12" ht="43.5" x14ac:dyDescent="0.35">
      <c r="A483" s="58">
        <v>482</v>
      </c>
      <c r="B483" s="58" t="s">
        <v>7712</v>
      </c>
      <c r="C483" s="58" t="str">
        <f t="shared" si="70"/>
        <v>E5_3_1_12_mRNA : E5_3_1_12_mRNA</v>
      </c>
      <c r="D483" s="58" t="str">
        <f t="shared" si="71"/>
        <v>E5_3_1_12 : E5_3_1_12</v>
      </c>
      <c r="E483" s="58" t="str">
        <f t="shared" si="72"/>
        <v>E5_3_1_12_mRNA : 0</v>
      </c>
      <c r="F483" s="58" t="str">
        <f t="shared" si="73"/>
        <v xml:space="preserve">E5_3_1_12 : 0 </v>
      </c>
      <c r="G483" s="58" t="str">
        <f t="shared" si="75"/>
        <v>E5_3_1_12_kcat : 13.7</v>
      </c>
      <c r="H483" s="58" t="str">
        <f t="shared" si="76"/>
        <v>E5_3_1_12_km : 1</v>
      </c>
      <c r="I483" s="43" t="str">
        <f t="shared" si="74"/>
        <v>0.00292 - (0.0093 * E5_3_1_12_mRNA)</v>
      </c>
      <c r="J483" s="43" t="str">
        <f t="shared" si="77"/>
        <v>(0.278 * E5_3_1_12_mRNA)-(0.00000278 * E5_3_1_12)</v>
      </c>
      <c r="K483" s="43" t="str">
        <f t="shared" si="78"/>
        <v>mRNA482: -&gt; E5_3_1_12_mRNA | 0.00292 - (0.0093 * E5_3_1_12_mRNA)</v>
      </c>
      <c r="L483" s="43" t="str">
        <f t="shared" si="79"/>
        <v>Peptide482: -&gt; E5_3_1_12 | (0.278 * E5_3_1_12_mRNA)-(0.00000278 * E5_3_1_12)</v>
      </c>
    </row>
    <row r="484" spans="1:12" ht="43.5" x14ac:dyDescent="0.35">
      <c r="A484" s="58">
        <v>483</v>
      </c>
      <c r="B484" s="58" t="s">
        <v>7713</v>
      </c>
      <c r="C484" s="58" t="str">
        <f t="shared" si="70"/>
        <v>E5_3_1_14_mRNA : E5_3_1_14_mRNA</v>
      </c>
      <c r="D484" s="58" t="str">
        <f t="shared" si="71"/>
        <v>E5_3_1_14 : E5_3_1_14</v>
      </c>
      <c r="E484" s="58" t="str">
        <f t="shared" si="72"/>
        <v>E5_3_1_14_mRNA : 0</v>
      </c>
      <c r="F484" s="58" t="str">
        <f t="shared" si="73"/>
        <v xml:space="preserve">E5_3_1_14 : 0 </v>
      </c>
      <c r="G484" s="58" t="str">
        <f t="shared" si="75"/>
        <v>E5_3_1_14_kcat : 13.7</v>
      </c>
      <c r="H484" s="58" t="str">
        <f t="shared" si="76"/>
        <v>E5_3_1_14_km : 1</v>
      </c>
      <c r="I484" s="43" t="str">
        <f t="shared" si="74"/>
        <v>0.00292 - (0.0093 * E5_3_1_14_mRNA)</v>
      </c>
      <c r="J484" s="43" t="str">
        <f t="shared" si="77"/>
        <v>(0.278 * E5_3_1_14_mRNA)-(0.00000278 * E5_3_1_14)</v>
      </c>
      <c r="K484" s="43" t="str">
        <f t="shared" si="78"/>
        <v>mRNA483: -&gt; E5_3_1_14_mRNA | 0.00292 - (0.0093 * E5_3_1_14_mRNA)</v>
      </c>
      <c r="L484" s="43" t="str">
        <f t="shared" si="79"/>
        <v>Peptide483: -&gt; E5_3_1_14 | (0.278 * E5_3_1_14_mRNA)-(0.00000278 * E5_3_1_14)</v>
      </c>
    </row>
    <row r="485" spans="1:12" ht="43.5" x14ac:dyDescent="0.35">
      <c r="A485" s="58">
        <v>484</v>
      </c>
      <c r="B485" s="58" t="s">
        <v>7714</v>
      </c>
      <c r="C485" s="58" t="str">
        <f t="shared" si="70"/>
        <v>E5_3_1_15_mRNA : E5_3_1_15_mRNA</v>
      </c>
      <c r="D485" s="58" t="str">
        <f t="shared" si="71"/>
        <v>E5_3_1_15 : E5_3_1_15</v>
      </c>
      <c r="E485" s="58" t="str">
        <f t="shared" si="72"/>
        <v>E5_3_1_15_mRNA : 0</v>
      </c>
      <c r="F485" s="58" t="str">
        <f t="shared" si="73"/>
        <v xml:space="preserve">E5_3_1_15 : 0 </v>
      </c>
      <c r="G485" s="58" t="str">
        <f t="shared" si="75"/>
        <v>E5_3_1_15_kcat : 13.7</v>
      </c>
      <c r="H485" s="58" t="str">
        <f t="shared" si="76"/>
        <v>E5_3_1_15_km : 1</v>
      </c>
      <c r="I485" s="43" t="str">
        <f t="shared" si="74"/>
        <v>0.00292 - (0.0093 * E5_3_1_15_mRNA)</v>
      </c>
      <c r="J485" s="43" t="str">
        <f t="shared" si="77"/>
        <v>(0.278 * E5_3_1_15_mRNA)-(0.00000278 * E5_3_1_15)</v>
      </c>
      <c r="K485" s="43" t="str">
        <f t="shared" si="78"/>
        <v>mRNA484: -&gt; E5_3_1_15_mRNA | 0.00292 - (0.0093 * E5_3_1_15_mRNA)</v>
      </c>
      <c r="L485" s="43" t="str">
        <f t="shared" si="79"/>
        <v>Peptide484: -&gt; E5_3_1_15 | (0.278 * E5_3_1_15_mRNA)-(0.00000278 * E5_3_1_15)</v>
      </c>
    </row>
    <row r="486" spans="1:12" ht="43.5" x14ac:dyDescent="0.35">
      <c r="A486" s="58">
        <v>485</v>
      </c>
      <c r="B486" s="58" t="s">
        <v>7715</v>
      </c>
      <c r="C486" s="58" t="str">
        <f t="shared" si="70"/>
        <v>E5_3_1_16_mRNA : E5_3_1_16_mRNA</v>
      </c>
      <c r="D486" s="58" t="str">
        <f t="shared" si="71"/>
        <v>E5_3_1_16 : E5_3_1_16</v>
      </c>
      <c r="E486" s="58" t="str">
        <f t="shared" si="72"/>
        <v>E5_3_1_16_mRNA : 0</v>
      </c>
      <c r="F486" s="58" t="str">
        <f t="shared" si="73"/>
        <v xml:space="preserve">E5_3_1_16 : 0 </v>
      </c>
      <c r="G486" s="58" t="str">
        <f t="shared" si="75"/>
        <v>E5_3_1_16_kcat : 13.7</v>
      </c>
      <c r="H486" s="58" t="str">
        <f t="shared" si="76"/>
        <v>E5_3_1_16_km : 1</v>
      </c>
      <c r="I486" s="43" t="str">
        <f t="shared" si="74"/>
        <v>0.00292 - (0.0093 * E5_3_1_16_mRNA)</v>
      </c>
      <c r="J486" s="43" t="str">
        <f t="shared" si="77"/>
        <v>(0.278 * E5_3_1_16_mRNA)-(0.00000278 * E5_3_1_16)</v>
      </c>
      <c r="K486" s="43" t="str">
        <f t="shared" si="78"/>
        <v>mRNA485: -&gt; E5_3_1_16_mRNA | 0.00292 - (0.0093 * E5_3_1_16_mRNA)</v>
      </c>
      <c r="L486" s="43" t="str">
        <f t="shared" si="79"/>
        <v>Peptide485: -&gt; E5_3_1_16 | (0.278 * E5_3_1_16_mRNA)-(0.00000278 * E5_3_1_16)</v>
      </c>
    </row>
    <row r="487" spans="1:12" ht="43.5" x14ac:dyDescent="0.35">
      <c r="A487" s="58">
        <v>486</v>
      </c>
      <c r="B487" s="58" t="s">
        <v>7716</v>
      </c>
      <c r="C487" s="58" t="str">
        <f t="shared" si="70"/>
        <v>E5_3_1_17_mRNA : E5_3_1_17_mRNA</v>
      </c>
      <c r="D487" s="58" t="str">
        <f t="shared" si="71"/>
        <v>E5_3_1_17 : E5_3_1_17</v>
      </c>
      <c r="E487" s="58" t="str">
        <f t="shared" si="72"/>
        <v>E5_3_1_17_mRNA : 0</v>
      </c>
      <c r="F487" s="58" t="str">
        <f t="shared" si="73"/>
        <v xml:space="preserve">E5_3_1_17 : 0 </v>
      </c>
      <c r="G487" s="58" t="str">
        <f t="shared" si="75"/>
        <v>E5_3_1_17_kcat : 13.7</v>
      </c>
      <c r="H487" s="58" t="str">
        <f t="shared" si="76"/>
        <v>E5_3_1_17_km : 1</v>
      </c>
      <c r="I487" s="43" t="str">
        <f t="shared" si="74"/>
        <v>0.00292 - (0.0093 * E5_3_1_17_mRNA)</v>
      </c>
      <c r="J487" s="43" t="str">
        <f t="shared" si="77"/>
        <v>(0.278 * E5_3_1_17_mRNA)-(0.00000278 * E5_3_1_17)</v>
      </c>
      <c r="K487" s="43" t="str">
        <f t="shared" si="78"/>
        <v>mRNA486: -&gt; E5_3_1_17_mRNA | 0.00292 - (0.0093 * E5_3_1_17_mRNA)</v>
      </c>
      <c r="L487" s="43" t="str">
        <f t="shared" si="79"/>
        <v>Peptide486: -&gt; E5_3_1_17 | (0.278 * E5_3_1_17_mRNA)-(0.00000278 * E5_3_1_17)</v>
      </c>
    </row>
    <row r="488" spans="1:12" ht="43.5" x14ac:dyDescent="0.35">
      <c r="A488" s="58">
        <v>487</v>
      </c>
      <c r="B488" s="58" t="s">
        <v>7717</v>
      </c>
      <c r="C488" s="58" t="str">
        <f t="shared" si="70"/>
        <v>E5_3_1_23_mRNA : E5_3_1_23_mRNA</v>
      </c>
      <c r="D488" s="58" t="str">
        <f t="shared" si="71"/>
        <v>E5_3_1_23 : E5_3_1_23</v>
      </c>
      <c r="E488" s="58" t="str">
        <f t="shared" si="72"/>
        <v>E5_3_1_23_mRNA : 0</v>
      </c>
      <c r="F488" s="58" t="str">
        <f t="shared" si="73"/>
        <v xml:space="preserve">E5_3_1_23 : 0 </v>
      </c>
      <c r="G488" s="58" t="str">
        <f t="shared" si="75"/>
        <v>E5_3_1_23_kcat : 13.7</v>
      </c>
      <c r="H488" s="58" t="str">
        <f t="shared" si="76"/>
        <v>E5_3_1_23_km : 1</v>
      </c>
      <c r="I488" s="43" t="str">
        <f t="shared" si="74"/>
        <v>0.00292 - (0.0093 * E5_3_1_23_mRNA)</v>
      </c>
      <c r="J488" s="43" t="str">
        <f t="shared" si="77"/>
        <v>(0.278 * E5_3_1_23_mRNA)-(0.00000278 * E5_3_1_23)</v>
      </c>
      <c r="K488" s="43" t="str">
        <f t="shared" si="78"/>
        <v>mRNA487: -&gt; E5_3_1_23_mRNA | 0.00292 - (0.0093 * E5_3_1_23_mRNA)</v>
      </c>
      <c r="L488" s="43" t="str">
        <f t="shared" si="79"/>
        <v>Peptide487: -&gt; E5_3_1_23 | (0.278 * E5_3_1_23_mRNA)-(0.00000278 * E5_3_1_23)</v>
      </c>
    </row>
    <row r="489" spans="1:12" ht="43.5" x14ac:dyDescent="0.35">
      <c r="A489" s="58">
        <v>488</v>
      </c>
      <c r="B489" s="58" t="s">
        <v>7718</v>
      </c>
      <c r="C489" s="58" t="str">
        <f t="shared" si="70"/>
        <v>E5_3_1_24_mRNA : E5_3_1_24_mRNA</v>
      </c>
      <c r="D489" s="58" t="str">
        <f t="shared" si="71"/>
        <v>E5_3_1_24 : E5_3_1_24</v>
      </c>
      <c r="E489" s="58" t="str">
        <f t="shared" si="72"/>
        <v>E5_3_1_24_mRNA : 0</v>
      </c>
      <c r="F489" s="58" t="str">
        <f t="shared" si="73"/>
        <v xml:space="preserve">E5_3_1_24 : 0 </v>
      </c>
      <c r="G489" s="58" t="str">
        <f t="shared" si="75"/>
        <v>E5_3_1_24_kcat : 13.7</v>
      </c>
      <c r="H489" s="58" t="str">
        <f t="shared" si="76"/>
        <v>E5_3_1_24_km : 1</v>
      </c>
      <c r="I489" s="43" t="str">
        <f t="shared" si="74"/>
        <v>0.00292 - (0.0093 * E5_3_1_24_mRNA)</v>
      </c>
      <c r="J489" s="43" t="str">
        <f t="shared" si="77"/>
        <v>(0.278 * E5_3_1_24_mRNA)-(0.00000278 * E5_3_1_24)</v>
      </c>
      <c r="K489" s="43" t="str">
        <f t="shared" si="78"/>
        <v>mRNA488: -&gt; E5_3_1_24_mRNA | 0.00292 - (0.0093 * E5_3_1_24_mRNA)</v>
      </c>
      <c r="L489" s="43" t="str">
        <f t="shared" si="79"/>
        <v>Peptide488: -&gt; E5_3_1_24 | (0.278 * E5_3_1_24_mRNA)-(0.00000278 * E5_3_1_24)</v>
      </c>
    </row>
    <row r="490" spans="1:12" ht="43.5" x14ac:dyDescent="0.35">
      <c r="A490" s="58">
        <v>489</v>
      </c>
      <c r="B490" s="58" t="s">
        <v>7719</v>
      </c>
      <c r="C490" s="58" t="str">
        <f t="shared" si="70"/>
        <v>E5_3_1_27_mRNA : E5_3_1_27_mRNA</v>
      </c>
      <c r="D490" s="58" t="str">
        <f t="shared" si="71"/>
        <v>E5_3_1_27 : E5_3_1_27</v>
      </c>
      <c r="E490" s="58" t="str">
        <f t="shared" si="72"/>
        <v>E5_3_1_27_mRNA : 0</v>
      </c>
      <c r="F490" s="58" t="str">
        <f t="shared" si="73"/>
        <v xml:space="preserve">E5_3_1_27 : 0 </v>
      </c>
      <c r="G490" s="58" t="str">
        <f t="shared" si="75"/>
        <v>E5_3_1_27_kcat : 13.7</v>
      </c>
      <c r="H490" s="58" t="str">
        <f t="shared" si="76"/>
        <v>E5_3_1_27_km : 1</v>
      </c>
      <c r="I490" s="43" t="str">
        <f t="shared" si="74"/>
        <v>0.00292 - (0.0093 * E5_3_1_27_mRNA)</v>
      </c>
      <c r="J490" s="43" t="str">
        <f t="shared" si="77"/>
        <v>(0.278 * E5_3_1_27_mRNA)-(0.00000278 * E5_3_1_27)</v>
      </c>
      <c r="K490" s="43" t="str">
        <f t="shared" si="78"/>
        <v>mRNA489: -&gt; E5_3_1_27_mRNA | 0.00292 - (0.0093 * E5_3_1_27_mRNA)</v>
      </c>
      <c r="L490" s="43" t="str">
        <f t="shared" si="79"/>
        <v>Peptide489: -&gt; E5_3_1_27 | (0.278 * E5_3_1_27_mRNA)-(0.00000278 * E5_3_1_27)</v>
      </c>
    </row>
    <row r="491" spans="1:12" ht="43.5" x14ac:dyDescent="0.35">
      <c r="A491" s="58">
        <v>490</v>
      </c>
      <c r="B491" s="58" t="s">
        <v>7720</v>
      </c>
      <c r="C491" s="58" t="str">
        <f t="shared" si="70"/>
        <v>E5_3_1_30_mRNA : E5_3_1_30_mRNA</v>
      </c>
      <c r="D491" s="58" t="str">
        <f t="shared" si="71"/>
        <v>E5_3_1_30 : E5_3_1_30</v>
      </c>
      <c r="E491" s="58" t="str">
        <f t="shared" si="72"/>
        <v>E5_3_1_30_mRNA : 0</v>
      </c>
      <c r="F491" s="58" t="str">
        <f t="shared" si="73"/>
        <v xml:space="preserve">E5_3_1_30 : 0 </v>
      </c>
      <c r="G491" s="58" t="str">
        <f t="shared" si="75"/>
        <v>E5_3_1_30_kcat : 13.7</v>
      </c>
      <c r="H491" s="58" t="str">
        <f t="shared" si="76"/>
        <v>E5_3_1_30_km : 1</v>
      </c>
      <c r="I491" s="43" t="str">
        <f t="shared" si="74"/>
        <v>0.00292 - (0.0093 * E5_3_1_30_mRNA)</v>
      </c>
      <c r="J491" s="43" t="str">
        <f t="shared" si="77"/>
        <v>(0.278 * E5_3_1_30_mRNA)-(0.00000278 * E5_3_1_30)</v>
      </c>
      <c r="K491" s="43" t="str">
        <f t="shared" si="78"/>
        <v>mRNA490: -&gt; E5_3_1_30_mRNA | 0.00292 - (0.0093 * E5_3_1_30_mRNA)</v>
      </c>
      <c r="L491" s="43" t="str">
        <f t="shared" si="79"/>
        <v>Peptide490: -&gt; E5_3_1_30 | (0.278 * E5_3_1_30_mRNA)-(0.00000278 * E5_3_1_30)</v>
      </c>
    </row>
    <row r="492" spans="1:12" ht="43.5" x14ac:dyDescent="0.35">
      <c r="A492" s="58">
        <v>491</v>
      </c>
      <c r="B492" s="58" t="s">
        <v>7721</v>
      </c>
      <c r="C492" s="58" t="str">
        <f t="shared" si="70"/>
        <v>E5_3_1_4_mRNA : E5_3_1_4_mRNA</v>
      </c>
      <c r="D492" s="58" t="str">
        <f t="shared" si="71"/>
        <v>E5_3_1_4 : E5_3_1_4</v>
      </c>
      <c r="E492" s="58" t="str">
        <f t="shared" si="72"/>
        <v>E5_3_1_4_mRNA : 0</v>
      </c>
      <c r="F492" s="58" t="str">
        <f t="shared" si="73"/>
        <v xml:space="preserve">E5_3_1_4 : 0 </v>
      </c>
      <c r="G492" s="58" t="str">
        <f t="shared" si="75"/>
        <v>E5_3_1_4_kcat : 13.7</v>
      </c>
      <c r="H492" s="58" t="str">
        <f t="shared" si="76"/>
        <v>E5_3_1_4_km : 1</v>
      </c>
      <c r="I492" s="43" t="str">
        <f t="shared" si="74"/>
        <v>0.00292 - (0.0093 * E5_3_1_4_mRNA)</v>
      </c>
      <c r="J492" s="43" t="str">
        <f t="shared" si="77"/>
        <v>(0.278 * E5_3_1_4_mRNA)-(0.00000278 * E5_3_1_4)</v>
      </c>
      <c r="K492" s="43" t="str">
        <f t="shared" si="78"/>
        <v>mRNA491: -&gt; E5_3_1_4_mRNA | 0.00292 - (0.0093 * E5_3_1_4_mRNA)</v>
      </c>
      <c r="L492" s="43" t="str">
        <f t="shared" si="79"/>
        <v>Peptide491: -&gt; E5_3_1_4 | (0.278 * E5_3_1_4_mRNA)-(0.00000278 * E5_3_1_4)</v>
      </c>
    </row>
    <row r="493" spans="1:12" ht="43.5" x14ac:dyDescent="0.35">
      <c r="A493" s="58">
        <v>492</v>
      </c>
      <c r="B493" s="58" t="s">
        <v>7722</v>
      </c>
      <c r="C493" s="58" t="str">
        <f t="shared" si="70"/>
        <v>E5_3_1_5_mRNA : E5_3_1_5_mRNA</v>
      </c>
      <c r="D493" s="58" t="str">
        <f t="shared" si="71"/>
        <v>E5_3_1_5 : E5_3_1_5</v>
      </c>
      <c r="E493" s="58" t="str">
        <f t="shared" si="72"/>
        <v>E5_3_1_5_mRNA : 0</v>
      </c>
      <c r="F493" s="58" t="str">
        <f t="shared" si="73"/>
        <v xml:space="preserve">E5_3_1_5 : 0 </v>
      </c>
      <c r="G493" s="58" t="str">
        <f t="shared" si="75"/>
        <v>E5_3_1_5_kcat : 13.7</v>
      </c>
      <c r="H493" s="58" t="str">
        <f t="shared" si="76"/>
        <v>E5_3_1_5_km : 1</v>
      </c>
      <c r="I493" s="43" t="str">
        <f t="shared" si="74"/>
        <v>0.00292 - (0.0093 * E5_3_1_5_mRNA)</v>
      </c>
      <c r="J493" s="43" t="str">
        <f t="shared" si="77"/>
        <v>(0.278 * E5_3_1_5_mRNA)-(0.00000278 * E5_3_1_5)</v>
      </c>
      <c r="K493" s="43" t="str">
        <f t="shared" si="78"/>
        <v>mRNA492: -&gt; E5_3_1_5_mRNA | 0.00292 - (0.0093 * E5_3_1_5_mRNA)</v>
      </c>
      <c r="L493" s="43" t="str">
        <f t="shared" si="79"/>
        <v>Peptide492: -&gt; E5_3_1_5 | (0.278 * E5_3_1_5_mRNA)-(0.00000278 * E5_3_1_5)</v>
      </c>
    </row>
    <row r="494" spans="1:12" ht="43.5" x14ac:dyDescent="0.35">
      <c r="A494" s="58">
        <v>493</v>
      </c>
      <c r="B494" s="58" t="s">
        <v>7723</v>
      </c>
      <c r="C494" s="58" t="str">
        <f t="shared" si="70"/>
        <v>E5_3_1_6_mRNA : E5_3_1_6_mRNA</v>
      </c>
      <c r="D494" s="58" t="str">
        <f t="shared" si="71"/>
        <v>E5_3_1_6 : E5_3_1_6</v>
      </c>
      <c r="E494" s="58" t="str">
        <f t="shared" si="72"/>
        <v>E5_3_1_6_mRNA : 0</v>
      </c>
      <c r="F494" s="58" t="str">
        <f t="shared" si="73"/>
        <v xml:space="preserve">E5_3_1_6 : 0 </v>
      </c>
      <c r="G494" s="58" t="str">
        <f t="shared" si="75"/>
        <v>E5_3_1_6_kcat : 13.7</v>
      </c>
      <c r="H494" s="58" t="str">
        <f t="shared" si="76"/>
        <v>E5_3_1_6_km : 1</v>
      </c>
      <c r="I494" s="43" t="str">
        <f t="shared" si="74"/>
        <v>0.00292 - (0.0093 * E5_3_1_6_mRNA)</v>
      </c>
      <c r="J494" s="43" t="str">
        <f t="shared" si="77"/>
        <v>(0.278 * E5_3_1_6_mRNA)-(0.00000278 * E5_3_1_6)</v>
      </c>
      <c r="K494" s="43" t="str">
        <f t="shared" si="78"/>
        <v>mRNA493: -&gt; E5_3_1_6_mRNA | 0.00292 - (0.0093 * E5_3_1_6_mRNA)</v>
      </c>
      <c r="L494" s="43" t="str">
        <f t="shared" si="79"/>
        <v>Peptide493: -&gt; E5_3_1_6 | (0.278 * E5_3_1_6_mRNA)-(0.00000278 * E5_3_1_6)</v>
      </c>
    </row>
    <row r="495" spans="1:12" ht="43.5" x14ac:dyDescent="0.35">
      <c r="A495" s="58">
        <v>494</v>
      </c>
      <c r="B495" s="58" t="s">
        <v>7724</v>
      </c>
      <c r="C495" s="58" t="str">
        <f t="shared" si="70"/>
        <v>E5_3_1_8_mRNA : E5_3_1_8_mRNA</v>
      </c>
      <c r="D495" s="58" t="str">
        <f t="shared" si="71"/>
        <v>E5_3_1_8 : E5_3_1_8</v>
      </c>
      <c r="E495" s="58" t="str">
        <f t="shared" si="72"/>
        <v>E5_3_1_8_mRNA : 0</v>
      </c>
      <c r="F495" s="58" t="str">
        <f t="shared" si="73"/>
        <v xml:space="preserve">E5_3_1_8 : 0 </v>
      </c>
      <c r="G495" s="58" t="str">
        <f t="shared" si="75"/>
        <v>E5_3_1_8_kcat : 13.7</v>
      </c>
      <c r="H495" s="58" t="str">
        <f t="shared" si="76"/>
        <v>E5_3_1_8_km : 1</v>
      </c>
      <c r="I495" s="43" t="str">
        <f t="shared" si="74"/>
        <v>0.00292 - (0.0093 * E5_3_1_8_mRNA)</v>
      </c>
      <c r="J495" s="43" t="str">
        <f t="shared" si="77"/>
        <v>(0.278 * E5_3_1_8_mRNA)-(0.00000278 * E5_3_1_8)</v>
      </c>
      <c r="K495" s="43" t="str">
        <f t="shared" si="78"/>
        <v>mRNA494: -&gt; E5_3_1_8_mRNA | 0.00292 - (0.0093 * E5_3_1_8_mRNA)</v>
      </c>
      <c r="L495" s="43" t="str">
        <f t="shared" si="79"/>
        <v>Peptide494: -&gt; E5_3_1_8 | (0.278 * E5_3_1_8_mRNA)-(0.00000278 * E5_3_1_8)</v>
      </c>
    </row>
    <row r="496" spans="1:12" ht="43.5" x14ac:dyDescent="0.35">
      <c r="A496" s="58">
        <v>495</v>
      </c>
      <c r="B496" s="58" t="s">
        <v>7725</v>
      </c>
      <c r="C496" s="58" t="str">
        <f t="shared" si="70"/>
        <v>E5_3_1_9_mRNA : E5_3_1_9_mRNA</v>
      </c>
      <c r="D496" s="58" t="str">
        <f t="shared" si="71"/>
        <v>E5_3_1_9 : E5_3_1_9</v>
      </c>
      <c r="E496" s="58" t="str">
        <f t="shared" si="72"/>
        <v>E5_3_1_9_mRNA : 0</v>
      </c>
      <c r="F496" s="58" t="str">
        <f t="shared" si="73"/>
        <v xml:space="preserve">E5_3_1_9 : 0 </v>
      </c>
      <c r="G496" s="58" t="str">
        <f t="shared" si="75"/>
        <v>E5_3_1_9_kcat : 13.7</v>
      </c>
      <c r="H496" s="58" t="str">
        <f t="shared" si="76"/>
        <v>E5_3_1_9_km : 1</v>
      </c>
      <c r="I496" s="43" t="str">
        <f t="shared" si="74"/>
        <v>0.00292 - (0.0093 * E5_3_1_9_mRNA)</v>
      </c>
      <c r="J496" s="43" t="str">
        <f t="shared" si="77"/>
        <v>(0.278 * E5_3_1_9_mRNA)-(0.00000278 * E5_3_1_9)</v>
      </c>
      <c r="K496" s="43" t="str">
        <f t="shared" si="78"/>
        <v>mRNA495: -&gt; E5_3_1_9_mRNA | 0.00292 - (0.0093 * E5_3_1_9_mRNA)</v>
      </c>
      <c r="L496" s="43" t="str">
        <f t="shared" si="79"/>
        <v>Peptide495: -&gt; E5_3_1_9 | (0.278 * E5_3_1_9_mRNA)-(0.00000278 * E5_3_1_9)</v>
      </c>
    </row>
    <row r="497" spans="1:12" ht="43.5" x14ac:dyDescent="0.35">
      <c r="A497" s="58">
        <v>496</v>
      </c>
      <c r="B497" s="58" t="s">
        <v>7726</v>
      </c>
      <c r="C497" s="58" t="str">
        <f t="shared" si="70"/>
        <v>E5_3_2_5_mRNA : E5_3_2_5_mRNA</v>
      </c>
      <c r="D497" s="58" t="str">
        <f t="shared" si="71"/>
        <v>E5_3_2_5 : E5_3_2_5</v>
      </c>
      <c r="E497" s="58" t="str">
        <f t="shared" si="72"/>
        <v>E5_3_2_5_mRNA : 0</v>
      </c>
      <c r="F497" s="58" t="str">
        <f t="shared" si="73"/>
        <v xml:space="preserve">E5_3_2_5 : 0 </v>
      </c>
      <c r="G497" s="58" t="str">
        <f t="shared" si="75"/>
        <v>E5_3_2_5_kcat : 13.7</v>
      </c>
      <c r="H497" s="58" t="str">
        <f t="shared" si="76"/>
        <v>E5_3_2_5_km : 1</v>
      </c>
      <c r="I497" s="43" t="str">
        <f t="shared" si="74"/>
        <v>0.00292 - (0.0093 * E5_3_2_5_mRNA)</v>
      </c>
      <c r="J497" s="43" t="str">
        <f t="shared" si="77"/>
        <v>(0.278 * E5_3_2_5_mRNA)-(0.00000278 * E5_3_2_5)</v>
      </c>
      <c r="K497" s="43" t="str">
        <f t="shared" si="78"/>
        <v>mRNA496: -&gt; E5_3_2_5_mRNA | 0.00292 - (0.0093 * E5_3_2_5_mRNA)</v>
      </c>
      <c r="L497" s="43" t="str">
        <f t="shared" si="79"/>
        <v>Peptide496: -&gt; E5_3_2_5 | (0.278 * E5_3_2_5_mRNA)-(0.00000278 * E5_3_2_5)</v>
      </c>
    </row>
    <row r="498" spans="1:12" ht="43.5" x14ac:dyDescent="0.35">
      <c r="A498" s="58">
        <v>497</v>
      </c>
      <c r="B498" s="58" t="s">
        <v>7727</v>
      </c>
      <c r="C498" s="58" t="str">
        <f t="shared" si="70"/>
        <v>E5_3_2_6_mRNA : E5_3_2_6_mRNA</v>
      </c>
      <c r="D498" s="58" t="str">
        <f t="shared" si="71"/>
        <v>E5_3_2_6 : E5_3_2_6</v>
      </c>
      <c r="E498" s="58" t="str">
        <f t="shared" si="72"/>
        <v>E5_3_2_6_mRNA : 0</v>
      </c>
      <c r="F498" s="58" t="str">
        <f t="shared" si="73"/>
        <v xml:space="preserve">E5_3_2_6 : 0 </v>
      </c>
      <c r="G498" s="58" t="str">
        <f t="shared" si="75"/>
        <v>E5_3_2_6_kcat : 13.7</v>
      </c>
      <c r="H498" s="58" t="str">
        <f t="shared" si="76"/>
        <v>E5_3_2_6_km : 1</v>
      </c>
      <c r="I498" s="43" t="str">
        <f t="shared" si="74"/>
        <v>0.00292 - (0.0093 * E5_3_2_6_mRNA)</v>
      </c>
      <c r="J498" s="43" t="str">
        <f t="shared" si="77"/>
        <v>(0.278 * E5_3_2_6_mRNA)-(0.00000278 * E5_3_2_6)</v>
      </c>
      <c r="K498" s="43" t="str">
        <f t="shared" si="78"/>
        <v>mRNA497: -&gt; E5_3_2_6_mRNA | 0.00292 - (0.0093 * E5_3_2_6_mRNA)</v>
      </c>
      <c r="L498" s="43" t="str">
        <f t="shared" si="79"/>
        <v>Peptide497: -&gt; E5_3_2_6 | (0.278 * E5_3_2_6_mRNA)-(0.00000278 * E5_3_2_6)</v>
      </c>
    </row>
    <row r="499" spans="1:12" ht="43.5" x14ac:dyDescent="0.35">
      <c r="A499" s="58">
        <v>498</v>
      </c>
      <c r="B499" s="58" t="s">
        <v>7728</v>
      </c>
      <c r="C499" s="58" t="str">
        <f t="shared" si="70"/>
        <v>E5_3_3_19_mRNA : E5_3_3_19_mRNA</v>
      </c>
      <c r="D499" s="58" t="str">
        <f t="shared" si="71"/>
        <v>E5_3_3_19 : E5_3_3_19</v>
      </c>
      <c r="E499" s="58" t="str">
        <f t="shared" si="72"/>
        <v>E5_3_3_19_mRNA : 0</v>
      </c>
      <c r="F499" s="58" t="str">
        <f t="shared" si="73"/>
        <v xml:space="preserve">E5_3_3_19 : 0 </v>
      </c>
      <c r="G499" s="58" t="str">
        <f t="shared" si="75"/>
        <v>E5_3_3_19_kcat : 13.7</v>
      </c>
      <c r="H499" s="58" t="str">
        <f t="shared" si="76"/>
        <v>E5_3_3_19_km : 1</v>
      </c>
      <c r="I499" s="43" t="str">
        <f t="shared" si="74"/>
        <v>0.00292 - (0.0093 * E5_3_3_19_mRNA)</v>
      </c>
      <c r="J499" s="43" t="str">
        <f t="shared" si="77"/>
        <v>(0.278 * E5_3_3_19_mRNA)-(0.00000278 * E5_3_3_19)</v>
      </c>
      <c r="K499" s="43" t="str">
        <f t="shared" si="78"/>
        <v>mRNA498: -&gt; E5_3_3_19_mRNA | 0.00292 - (0.0093 * E5_3_3_19_mRNA)</v>
      </c>
      <c r="L499" s="43" t="str">
        <f t="shared" si="79"/>
        <v>Peptide498: -&gt; E5_3_3_19 | (0.278 * E5_3_3_19_mRNA)-(0.00000278 * E5_3_3_19)</v>
      </c>
    </row>
    <row r="500" spans="1:12" ht="43.5" x14ac:dyDescent="0.35">
      <c r="A500" s="58">
        <v>499</v>
      </c>
      <c r="B500" s="58" t="s">
        <v>7729</v>
      </c>
      <c r="C500" s="58" t="str">
        <f t="shared" si="70"/>
        <v>E5_3_3_2_mRNA : E5_3_3_2_mRNA</v>
      </c>
      <c r="D500" s="58" t="str">
        <f t="shared" si="71"/>
        <v>E5_3_3_2 : E5_3_3_2</v>
      </c>
      <c r="E500" s="58" t="str">
        <f t="shared" si="72"/>
        <v>E5_3_3_2_mRNA : 0</v>
      </c>
      <c r="F500" s="58" t="str">
        <f t="shared" si="73"/>
        <v xml:space="preserve">E5_3_3_2 : 0 </v>
      </c>
      <c r="G500" s="58" t="str">
        <f t="shared" si="75"/>
        <v>E5_3_3_2_kcat : 13.7</v>
      </c>
      <c r="H500" s="58" t="str">
        <f t="shared" si="76"/>
        <v>E5_3_3_2_km : 1</v>
      </c>
      <c r="I500" s="43" t="str">
        <f t="shared" si="74"/>
        <v>0.00292 - (0.0093 * E5_3_3_2_mRNA)</v>
      </c>
      <c r="J500" s="43" t="str">
        <f t="shared" si="77"/>
        <v>(0.278 * E5_3_3_2_mRNA)-(0.00000278 * E5_3_3_2)</v>
      </c>
      <c r="K500" s="43" t="str">
        <f t="shared" si="78"/>
        <v>mRNA499: -&gt; E5_3_3_2_mRNA | 0.00292 - (0.0093 * E5_3_3_2_mRNA)</v>
      </c>
      <c r="L500" s="43" t="str">
        <f t="shared" si="79"/>
        <v>Peptide499: -&gt; E5_3_3_2 | (0.278 * E5_3_3_2_mRNA)-(0.00000278 * E5_3_3_2)</v>
      </c>
    </row>
    <row r="501" spans="1:12" ht="43.5" x14ac:dyDescent="0.35">
      <c r="A501" s="58">
        <v>500</v>
      </c>
      <c r="B501" s="58" t="s">
        <v>7730</v>
      </c>
      <c r="C501" s="58" t="str">
        <f t="shared" si="70"/>
        <v>E5_3_99_11_mRNA : E5_3_99_11_mRNA</v>
      </c>
      <c r="D501" s="58" t="str">
        <f t="shared" si="71"/>
        <v>E5_3_99_11 : E5_3_99_11</v>
      </c>
      <c r="E501" s="58" t="str">
        <f t="shared" si="72"/>
        <v>E5_3_99_11_mRNA : 0</v>
      </c>
      <c r="F501" s="58" t="str">
        <f t="shared" si="73"/>
        <v xml:space="preserve">E5_3_99_11 : 0 </v>
      </c>
      <c r="G501" s="58" t="str">
        <f t="shared" si="75"/>
        <v>E5_3_99_11_kcat : 13.7</v>
      </c>
      <c r="H501" s="58" t="str">
        <f t="shared" si="76"/>
        <v>E5_3_99_11_km : 1</v>
      </c>
      <c r="I501" s="43" t="str">
        <f t="shared" si="74"/>
        <v>0.00292 - (0.0093 * E5_3_99_11_mRNA)</v>
      </c>
      <c r="J501" s="43" t="str">
        <f t="shared" si="77"/>
        <v>(0.278 * E5_3_99_11_mRNA)-(0.00000278 * E5_3_99_11)</v>
      </c>
      <c r="K501" s="43" t="str">
        <f t="shared" si="78"/>
        <v>mRNA500: -&gt; E5_3_99_11_mRNA | 0.00292 - (0.0093 * E5_3_99_11_mRNA)</v>
      </c>
      <c r="L501" s="43" t="str">
        <f t="shared" si="79"/>
        <v>Peptide500: -&gt; E5_3_99_11 | (0.278 * E5_3_99_11_mRNA)-(0.00000278 * E5_3_99_11)</v>
      </c>
    </row>
    <row r="502" spans="1:12" ht="43.5" x14ac:dyDescent="0.35">
      <c r="A502" s="58">
        <v>501</v>
      </c>
      <c r="B502" s="58" t="s">
        <v>7731</v>
      </c>
      <c r="C502" s="58" t="str">
        <f t="shared" si="70"/>
        <v>E5_4_2_10_mRNA : E5_4_2_10_mRNA</v>
      </c>
      <c r="D502" s="58" t="str">
        <f t="shared" si="71"/>
        <v>E5_4_2_10 : E5_4_2_10</v>
      </c>
      <c r="E502" s="58" t="str">
        <f t="shared" si="72"/>
        <v>E5_4_2_10_mRNA : 0</v>
      </c>
      <c r="F502" s="58" t="str">
        <f t="shared" si="73"/>
        <v xml:space="preserve">E5_4_2_10 : 0 </v>
      </c>
      <c r="G502" s="58" t="str">
        <f t="shared" si="75"/>
        <v>E5_4_2_10_kcat : 13.7</v>
      </c>
      <c r="H502" s="58" t="str">
        <f t="shared" si="76"/>
        <v>E5_4_2_10_km : 1</v>
      </c>
      <c r="I502" s="43" t="str">
        <f t="shared" si="74"/>
        <v>0.00292 - (0.0093 * E5_4_2_10_mRNA)</v>
      </c>
      <c r="J502" s="43" t="str">
        <f t="shared" si="77"/>
        <v>(0.278 * E5_4_2_10_mRNA)-(0.00000278 * E5_4_2_10)</v>
      </c>
      <c r="K502" s="43" t="str">
        <f t="shared" si="78"/>
        <v>mRNA501: -&gt; E5_4_2_10_mRNA | 0.00292 - (0.0093 * E5_4_2_10_mRNA)</v>
      </c>
      <c r="L502" s="43" t="str">
        <f t="shared" si="79"/>
        <v>Peptide501: -&gt; E5_4_2_10 | (0.278 * E5_4_2_10_mRNA)-(0.00000278 * E5_4_2_10)</v>
      </c>
    </row>
    <row r="503" spans="1:12" ht="43.5" x14ac:dyDescent="0.35">
      <c r="A503" s="58">
        <v>502</v>
      </c>
      <c r="B503" s="58" t="s">
        <v>7732</v>
      </c>
      <c r="C503" s="58" t="str">
        <f t="shared" si="70"/>
        <v>E5_4_2_12_mRNA : E5_4_2_12_mRNA</v>
      </c>
      <c r="D503" s="58" t="str">
        <f t="shared" si="71"/>
        <v>E5_4_2_12 : E5_4_2_12</v>
      </c>
      <c r="E503" s="58" t="str">
        <f t="shared" si="72"/>
        <v>E5_4_2_12_mRNA : 0</v>
      </c>
      <c r="F503" s="58" t="str">
        <f t="shared" si="73"/>
        <v xml:space="preserve">E5_4_2_12 : 0 </v>
      </c>
      <c r="G503" s="58" t="str">
        <f t="shared" si="75"/>
        <v>E5_4_2_12_kcat : 13.7</v>
      </c>
      <c r="H503" s="58" t="str">
        <f t="shared" si="76"/>
        <v>E5_4_2_12_km : 1</v>
      </c>
      <c r="I503" s="43" t="str">
        <f t="shared" si="74"/>
        <v>0.00292 - (0.0093 * E5_4_2_12_mRNA)</v>
      </c>
      <c r="J503" s="43" t="str">
        <f t="shared" si="77"/>
        <v>(0.278 * E5_4_2_12_mRNA)-(0.00000278 * E5_4_2_12)</v>
      </c>
      <c r="K503" s="43" t="str">
        <f t="shared" si="78"/>
        <v>mRNA502: -&gt; E5_4_2_12_mRNA | 0.00292 - (0.0093 * E5_4_2_12_mRNA)</v>
      </c>
      <c r="L503" s="43" t="str">
        <f t="shared" si="79"/>
        <v>Peptide502: -&gt; E5_4_2_12 | (0.278 * E5_4_2_12_mRNA)-(0.00000278 * E5_4_2_12)</v>
      </c>
    </row>
    <row r="504" spans="1:12" ht="43.5" x14ac:dyDescent="0.35">
      <c r="A504" s="58">
        <v>503</v>
      </c>
      <c r="B504" s="58" t="s">
        <v>7733</v>
      </c>
      <c r="C504" s="58" t="str">
        <f t="shared" si="70"/>
        <v>E5_4_2_2_mRNA : E5_4_2_2_mRNA</v>
      </c>
      <c r="D504" s="58" t="str">
        <f t="shared" si="71"/>
        <v>E5_4_2_2 : E5_4_2_2</v>
      </c>
      <c r="E504" s="58" t="str">
        <f t="shared" si="72"/>
        <v>E5_4_2_2_mRNA : 0</v>
      </c>
      <c r="F504" s="58" t="str">
        <f t="shared" si="73"/>
        <v xml:space="preserve">E5_4_2_2 : 0 </v>
      </c>
      <c r="G504" s="58" t="str">
        <f t="shared" si="75"/>
        <v>E5_4_2_2_kcat : 13.7</v>
      </c>
      <c r="H504" s="58" t="str">
        <f t="shared" si="76"/>
        <v>E5_4_2_2_km : 1</v>
      </c>
      <c r="I504" s="43" t="str">
        <f t="shared" si="74"/>
        <v>0.00292 - (0.0093 * E5_4_2_2_mRNA)</v>
      </c>
      <c r="J504" s="43" t="str">
        <f t="shared" si="77"/>
        <v>(0.278 * E5_4_2_2_mRNA)-(0.00000278 * E5_4_2_2)</v>
      </c>
      <c r="K504" s="43" t="str">
        <f t="shared" si="78"/>
        <v>mRNA503: -&gt; E5_4_2_2_mRNA | 0.00292 - (0.0093 * E5_4_2_2_mRNA)</v>
      </c>
      <c r="L504" s="43" t="str">
        <f t="shared" si="79"/>
        <v>Peptide503: -&gt; E5_4_2_2 | (0.278 * E5_4_2_2_mRNA)-(0.00000278 * E5_4_2_2)</v>
      </c>
    </row>
    <row r="505" spans="1:12" ht="43.5" x14ac:dyDescent="0.35">
      <c r="A505" s="58">
        <v>504</v>
      </c>
      <c r="B505" s="58" t="s">
        <v>7734</v>
      </c>
      <c r="C505" s="58" t="str">
        <f t="shared" si="70"/>
        <v>E5_4_2_6_mRNA : E5_4_2_6_mRNA</v>
      </c>
      <c r="D505" s="58" t="str">
        <f t="shared" si="71"/>
        <v>E5_4_2_6 : E5_4_2_6</v>
      </c>
      <c r="E505" s="58" t="str">
        <f t="shared" si="72"/>
        <v>E5_4_2_6_mRNA : 0</v>
      </c>
      <c r="F505" s="58" t="str">
        <f t="shared" si="73"/>
        <v xml:space="preserve">E5_4_2_6 : 0 </v>
      </c>
      <c r="G505" s="58" t="str">
        <f t="shared" si="75"/>
        <v>E5_4_2_6_kcat : 13.7</v>
      </c>
      <c r="H505" s="58" t="str">
        <f t="shared" si="76"/>
        <v>E5_4_2_6_km : 1</v>
      </c>
      <c r="I505" s="43" t="str">
        <f t="shared" si="74"/>
        <v>0.00292 - (0.0093 * E5_4_2_6_mRNA)</v>
      </c>
      <c r="J505" s="43" t="str">
        <f t="shared" si="77"/>
        <v>(0.278 * E5_4_2_6_mRNA)-(0.00000278 * E5_4_2_6)</v>
      </c>
      <c r="K505" s="43" t="str">
        <f t="shared" si="78"/>
        <v>mRNA504: -&gt; E5_4_2_6_mRNA | 0.00292 - (0.0093 * E5_4_2_6_mRNA)</v>
      </c>
      <c r="L505" s="43" t="str">
        <f t="shared" si="79"/>
        <v>Peptide504: -&gt; E5_4_2_6 | (0.278 * E5_4_2_6_mRNA)-(0.00000278 * E5_4_2_6)</v>
      </c>
    </row>
    <row r="506" spans="1:12" ht="43.5" x14ac:dyDescent="0.35">
      <c r="A506" s="58">
        <v>505</v>
      </c>
      <c r="B506" s="58" t="s">
        <v>7735</v>
      </c>
      <c r="C506" s="58" t="str">
        <f t="shared" si="70"/>
        <v>E5_4_2_7_mRNA : E5_4_2_7_mRNA</v>
      </c>
      <c r="D506" s="58" t="str">
        <f t="shared" si="71"/>
        <v>E5_4_2_7 : E5_4_2_7</v>
      </c>
      <c r="E506" s="58" t="str">
        <f t="shared" si="72"/>
        <v>E5_4_2_7_mRNA : 0</v>
      </c>
      <c r="F506" s="58" t="str">
        <f t="shared" si="73"/>
        <v xml:space="preserve">E5_4_2_7 : 0 </v>
      </c>
      <c r="G506" s="58" t="str">
        <f t="shared" si="75"/>
        <v>E5_4_2_7_kcat : 13.7</v>
      </c>
      <c r="H506" s="58" t="str">
        <f t="shared" si="76"/>
        <v>E5_4_2_7_km : 1</v>
      </c>
      <c r="I506" s="43" t="str">
        <f t="shared" si="74"/>
        <v>0.00292 - (0.0093 * E5_4_2_7_mRNA)</v>
      </c>
      <c r="J506" s="43" t="str">
        <f t="shared" si="77"/>
        <v>(0.278 * E5_4_2_7_mRNA)-(0.00000278 * E5_4_2_7)</v>
      </c>
      <c r="K506" s="43" t="str">
        <f t="shared" si="78"/>
        <v>mRNA505: -&gt; E5_4_2_7_mRNA | 0.00292 - (0.0093 * E5_4_2_7_mRNA)</v>
      </c>
      <c r="L506" s="43" t="str">
        <f t="shared" si="79"/>
        <v>Peptide505: -&gt; E5_4_2_7 | (0.278 * E5_4_2_7_mRNA)-(0.00000278 * E5_4_2_7)</v>
      </c>
    </row>
    <row r="507" spans="1:12" ht="43.5" x14ac:dyDescent="0.35">
      <c r="A507" s="58">
        <v>506</v>
      </c>
      <c r="B507" s="58" t="s">
        <v>7736</v>
      </c>
      <c r="C507" s="58" t="str">
        <f t="shared" si="70"/>
        <v>E5_4_3_2_mRNA : E5_4_3_2_mRNA</v>
      </c>
      <c r="D507" s="58" t="str">
        <f t="shared" si="71"/>
        <v>E5_4_3_2 : E5_4_3_2</v>
      </c>
      <c r="E507" s="58" t="str">
        <f t="shared" si="72"/>
        <v>E5_4_3_2_mRNA : 0</v>
      </c>
      <c r="F507" s="58" t="str">
        <f t="shared" si="73"/>
        <v xml:space="preserve">E5_4_3_2 : 0 </v>
      </c>
      <c r="G507" s="58" t="str">
        <f t="shared" si="75"/>
        <v>E5_4_3_2_kcat : 13.7</v>
      </c>
      <c r="H507" s="58" t="str">
        <f t="shared" si="76"/>
        <v>E5_4_3_2_km : 1</v>
      </c>
      <c r="I507" s="43" t="str">
        <f t="shared" si="74"/>
        <v>0.00292 - (0.0093 * E5_4_3_2_mRNA)</v>
      </c>
      <c r="J507" s="43" t="str">
        <f t="shared" si="77"/>
        <v>(0.278 * E5_4_3_2_mRNA)-(0.00000278 * E5_4_3_2)</v>
      </c>
      <c r="K507" s="43" t="str">
        <f t="shared" si="78"/>
        <v>mRNA506: -&gt; E5_4_3_2_mRNA | 0.00292 - (0.0093 * E5_4_3_2_mRNA)</v>
      </c>
      <c r="L507" s="43" t="str">
        <f t="shared" si="79"/>
        <v>Peptide506: -&gt; E5_4_3_2 | (0.278 * E5_4_3_2_mRNA)-(0.00000278 * E5_4_3_2)</v>
      </c>
    </row>
    <row r="508" spans="1:12" ht="43.5" x14ac:dyDescent="0.35">
      <c r="A508" s="58">
        <v>507</v>
      </c>
      <c r="B508" s="58" t="s">
        <v>7737</v>
      </c>
      <c r="C508" s="58" t="str">
        <f t="shared" si="70"/>
        <v>E5_4_3_8_mRNA : E5_4_3_8_mRNA</v>
      </c>
      <c r="D508" s="58" t="str">
        <f t="shared" si="71"/>
        <v>E5_4_3_8 : E5_4_3_8</v>
      </c>
      <c r="E508" s="58" t="str">
        <f t="shared" si="72"/>
        <v>E5_4_3_8_mRNA : 0</v>
      </c>
      <c r="F508" s="58" t="str">
        <f t="shared" si="73"/>
        <v xml:space="preserve">E5_4_3_8 : 0 </v>
      </c>
      <c r="G508" s="58" t="str">
        <f t="shared" si="75"/>
        <v>E5_4_3_8_kcat : 13.7</v>
      </c>
      <c r="H508" s="58" t="str">
        <f t="shared" si="76"/>
        <v>E5_4_3_8_km : 1</v>
      </c>
      <c r="I508" s="43" t="str">
        <f t="shared" si="74"/>
        <v>0.00292 - (0.0093 * E5_4_3_8_mRNA)</v>
      </c>
      <c r="J508" s="43" t="str">
        <f t="shared" si="77"/>
        <v>(0.278 * E5_4_3_8_mRNA)-(0.00000278 * E5_4_3_8)</v>
      </c>
      <c r="K508" s="43" t="str">
        <f t="shared" si="78"/>
        <v>mRNA507: -&gt; E5_4_3_8_mRNA | 0.00292 - (0.0093 * E5_4_3_8_mRNA)</v>
      </c>
      <c r="L508" s="43" t="str">
        <f t="shared" si="79"/>
        <v>Peptide507: -&gt; E5_4_3_8 | (0.278 * E5_4_3_8_mRNA)-(0.00000278 * E5_4_3_8)</v>
      </c>
    </row>
    <row r="509" spans="1:12" ht="43.5" x14ac:dyDescent="0.35">
      <c r="A509" s="58">
        <v>508</v>
      </c>
      <c r="B509" s="58" t="s">
        <v>7738</v>
      </c>
      <c r="C509" s="58" t="str">
        <f t="shared" si="70"/>
        <v>E5_4_99_12_mRNA : E5_4_99_12_mRNA</v>
      </c>
      <c r="D509" s="58" t="str">
        <f t="shared" si="71"/>
        <v>E5_4_99_12 : E5_4_99_12</v>
      </c>
      <c r="E509" s="58" t="str">
        <f t="shared" si="72"/>
        <v>E5_4_99_12_mRNA : 0</v>
      </c>
      <c r="F509" s="58" t="str">
        <f t="shared" si="73"/>
        <v xml:space="preserve">E5_4_99_12 : 0 </v>
      </c>
      <c r="G509" s="58" t="str">
        <f t="shared" si="75"/>
        <v>E5_4_99_12_kcat : 13.7</v>
      </c>
      <c r="H509" s="58" t="str">
        <f t="shared" si="76"/>
        <v>E5_4_99_12_km : 1</v>
      </c>
      <c r="I509" s="43" t="str">
        <f t="shared" si="74"/>
        <v>0.00292 - (0.0093 * E5_4_99_12_mRNA)</v>
      </c>
      <c r="J509" s="43" t="str">
        <f t="shared" si="77"/>
        <v>(0.278 * E5_4_99_12_mRNA)-(0.00000278 * E5_4_99_12)</v>
      </c>
      <c r="K509" s="43" t="str">
        <f t="shared" si="78"/>
        <v>mRNA508: -&gt; E5_4_99_12_mRNA | 0.00292 - (0.0093 * E5_4_99_12_mRNA)</v>
      </c>
      <c r="L509" s="43" t="str">
        <f t="shared" si="79"/>
        <v>Peptide508: -&gt; E5_4_99_12 | (0.278 * E5_4_99_12_mRNA)-(0.00000278 * E5_4_99_12)</v>
      </c>
    </row>
    <row r="510" spans="1:12" ht="43.5" x14ac:dyDescent="0.35">
      <c r="A510" s="58">
        <v>509</v>
      </c>
      <c r="B510" s="58" t="s">
        <v>7739</v>
      </c>
      <c r="C510" s="58" t="str">
        <f t="shared" si="70"/>
        <v>E5_4_99_18_mRNA : E5_4_99_18_mRNA</v>
      </c>
      <c r="D510" s="58" t="str">
        <f t="shared" si="71"/>
        <v>E5_4_99_18 : E5_4_99_18</v>
      </c>
      <c r="E510" s="58" t="str">
        <f t="shared" si="72"/>
        <v>E5_4_99_18_mRNA : 0</v>
      </c>
      <c r="F510" s="58" t="str">
        <f t="shared" si="73"/>
        <v xml:space="preserve">E5_4_99_18 : 0 </v>
      </c>
      <c r="G510" s="58" t="str">
        <f t="shared" si="75"/>
        <v>E5_4_99_18_kcat : 13.7</v>
      </c>
      <c r="H510" s="58" t="str">
        <f t="shared" si="76"/>
        <v>E5_4_99_18_km : 1</v>
      </c>
      <c r="I510" s="43" t="str">
        <f t="shared" si="74"/>
        <v>0.00292 - (0.0093 * E5_4_99_18_mRNA)</v>
      </c>
      <c r="J510" s="43" t="str">
        <f t="shared" si="77"/>
        <v>(0.278 * E5_4_99_18_mRNA)-(0.00000278 * E5_4_99_18)</v>
      </c>
      <c r="K510" s="43" t="str">
        <f t="shared" si="78"/>
        <v>mRNA509: -&gt; E5_4_99_18_mRNA | 0.00292 - (0.0093 * E5_4_99_18_mRNA)</v>
      </c>
      <c r="L510" s="43" t="str">
        <f t="shared" si="79"/>
        <v>Peptide509: -&gt; E5_4_99_18 | (0.278 * E5_4_99_18_mRNA)-(0.00000278 * E5_4_99_18)</v>
      </c>
    </row>
    <row r="511" spans="1:12" ht="43.5" x14ac:dyDescent="0.35">
      <c r="A511" s="58">
        <v>510</v>
      </c>
      <c r="B511" s="58" t="s">
        <v>7740</v>
      </c>
      <c r="C511" s="58" t="str">
        <f t="shared" si="70"/>
        <v>E5_4_99_5_mRNA : E5_4_99_5_mRNA</v>
      </c>
      <c r="D511" s="58" t="str">
        <f t="shared" si="71"/>
        <v>E5_4_99_5 : E5_4_99_5</v>
      </c>
      <c r="E511" s="58" t="str">
        <f t="shared" si="72"/>
        <v>E5_4_99_5_mRNA : 0</v>
      </c>
      <c r="F511" s="58" t="str">
        <f t="shared" si="73"/>
        <v xml:space="preserve">E5_4_99_5 : 0 </v>
      </c>
      <c r="G511" s="58" t="str">
        <f t="shared" si="75"/>
        <v>E5_4_99_5_kcat : 13.7</v>
      </c>
      <c r="H511" s="58" t="str">
        <f t="shared" si="76"/>
        <v>E5_4_99_5_km : 1</v>
      </c>
      <c r="I511" s="43" t="str">
        <f t="shared" si="74"/>
        <v>0.00292 - (0.0093 * E5_4_99_5_mRNA)</v>
      </c>
      <c r="J511" s="43" t="str">
        <f t="shared" si="77"/>
        <v>(0.278 * E5_4_99_5_mRNA)-(0.00000278 * E5_4_99_5)</v>
      </c>
      <c r="K511" s="43" t="str">
        <f t="shared" si="78"/>
        <v>mRNA510: -&gt; E5_4_99_5_mRNA | 0.00292 - (0.0093 * E5_4_99_5_mRNA)</v>
      </c>
      <c r="L511" s="43" t="str">
        <f t="shared" si="79"/>
        <v>Peptide510: -&gt; E5_4_99_5 | (0.278 * E5_4_99_5_mRNA)-(0.00000278 * E5_4_99_5)</v>
      </c>
    </row>
    <row r="512" spans="1:12" ht="43.5" x14ac:dyDescent="0.35">
      <c r="A512" s="58">
        <v>511</v>
      </c>
      <c r="B512" s="58" t="s">
        <v>7741</v>
      </c>
      <c r="C512" s="58" t="str">
        <f t="shared" si="70"/>
        <v>E5_4_99_62_mRNA : E5_4_99_62_mRNA</v>
      </c>
      <c r="D512" s="58" t="str">
        <f t="shared" si="71"/>
        <v>E5_4_99_62 : E5_4_99_62</v>
      </c>
      <c r="E512" s="58" t="str">
        <f t="shared" si="72"/>
        <v>E5_4_99_62_mRNA : 0</v>
      </c>
      <c r="F512" s="58" t="str">
        <f t="shared" si="73"/>
        <v xml:space="preserve">E5_4_99_62 : 0 </v>
      </c>
      <c r="G512" s="58" t="str">
        <f t="shared" si="75"/>
        <v>E5_4_99_62_kcat : 13.7</v>
      </c>
      <c r="H512" s="58" t="str">
        <f t="shared" si="76"/>
        <v>E5_4_99_62_km : 1</v>
      </c>
      <c r="I512" s="43" t="str">
        <f t="shared" si="74"/>
        <v>0.00292 - (0.0093 * E5_4_99_62_mRNA)</v>
      </c>
      <c r="J512" s="43" t="str">
        <f t="shared" si="77"/>
        <v>(0.278 * E5_4_99_62_mRNA)-(0.00000278 * E5_4_99_62)</v>
      </c>
      <c r="K512" s="43" t="str">
        <f t="shared" si="78"/>
        <v>mRNA511: -&gt; E5_4_99_62_mRNA | 0.00292 - (0.0093 * E5_4_99_62_mRNA)</v>
      </c>
      <c r="L512" s="43" t="str">
        <f t="shared" si="79"/>
        <v>Peptide511: -&gt; E5_4_99_62 | (0.278 * E5_4_99_62_mRNA)-(0.00000278 * E5_4_99_62)</v>
      </c>
    </row>
    <row r="513" spans="1:12" ht="43.5" x14ac:dyDescent="0.35">
      <c r="A513" s="58">
        <v>512</v>
      </c>
      <c r="B513" s="58" t="s">
        <v>7742</v>
      </c>
      <c r="C513" s="58" t="str">
        <f t="shared" si="70"/>
        <v>E6_1_1_1_mRNA : E6_1_1_1_mRNA</v>
      </c>
      <c r="D513" s="58" t="str">
        <f t="shared" si="71"/>
        <v>E6_1_1_1 : E6_1_1_1</v>
      </c>
      <c r="E513" s="58" t="str">
        <f t="shared" si="72"/>
        <v>E6_1_1_1_mRNA : 0</v>
      </c>
      <c r="F513" s="58" t="str">
        <f t="shared" si="73"/>
        <v xml:space="preserve">E6_1_1_1 : 0 </v>
      </c>
      <c r="G513" s="58" t="str">
        <f t="shared" si="75"/>
        <v>E6_1_1_1_kcat : 13.7</v>
      </c>
      <c r="H513" s="58" t="str">
        <f t="shared" si="76"/>
        <v>E6_1_1_1_km : 1</v>
      </c>
      <c r="I513" s="43" t="str">
        <f t="shared" si="74"/>
        <v>0.00292 - (0.0093 * E6_1_1_1_mRNA)</v>
      </c>
      <c r="J513" s="43" t="str">
        <f t="shared" si="77"/>
        <v>(0.278 * E6_1_1_1_mRNA)-(0.00000278 * E6_1_1_1)</v>
      </c>
      <c r="K513" s="43" t="str">
        <f t="shared" si="78"/>
        <v>mRNA512: -&gt; E6_1_1_1_mRNA | 0.00292 - (0.0093 * E6_1_1_1_mRNA)</v>
      </c>
      <c r="L513" s="43" t="str">
        <f t="shared" si="79"/>
        <v>Peptide512: -&gt; E6_1_1_1 | (0.278 * E6_1_1_1_mRNA)-(0.00000278 * E6_1_1_1)</v>
      </c>
    </row>
    <row r="514" spans="1:12" ht="43.5" x14ac:dyDescent="0.35">
      <c r="A514" s="58">
        <v>513</v>
      </c>
      <c r="B514" s="58" t="s">
        <v>7743</v>
      </c>
      <c r="C514" s="58" t="str">
        <f t="shared" ref="C514:C572" si="80">_xlfn.CONCAT(B514,"_mRNA : ",B514,"_mRNA")</f>
        <v>E6_1_1_10_mRNA : E6_1_1_10_mRNA</v>
      </c>
      <c r="D514" s="58" t="str">
        <f t="shared" ref="D514:D572" si="81">_xlfn.CONCAT(B514," : ",B514)</f>
        <v>E6_1_1_10 : E6_1_1_10</v>
      </c>
      <c r="E514" s="58" t="str">
        <f t="shared" ref="E514:E572" si="82">_xlfn.CONCAT(B514,"_mRNA : ", 0)</f>
        <v>E6_1_1_10_mRNA : 0</v>
      </c>
      <c r="F514" s="58" t="str">
        <f t="shared" ref="F514:F572" si="83">_xlfn.CONCAT(B514," : 0 ")</f>
        <v xml:space="preserve">E6_1_1_10 : 0 </v>
      </c>
      <c r="G514" s="58" t="str">
        <f t="shared" si="75"/>
        <v>E6_1_1_10_kcat : 13.7</v>
      </c>
      <c r="H514" s="58" t="str">
        <f t="shared" si="76"/>
        <v>E6_1_1_10_km : 1</v>
      </c>
      <c r="I514" s="43" t="str">
        <f t="shared" ref="I514:I572" si="84">_xlfn.CONCAT("0.00292 - (0.0093 * ",B514,"_mRNA)")</f>
        <v>0.00292 - (0.0093 * E6_1_1_10_mRNA)</v>
      </c>
      <c r="J514" s="43" t="str">
        <f t="shared" si="77"/>
        <v>(0.278 * E6_1_1_10_mRNA)-(0.00000278 * E6_1_1_10)</v>
      </c>
      <c r="K514" s="43" t="str">
        <f t="shared" si="78"/>
        <v>mRNA513: -&gt; E6_1_1_10_mRNA | 0.00292 - (0.0093 * E6_1_1_10_mRNA)</v>
      </c>
      <c r="L514" s="43" t="str">
        <f t="shared" si="79"/>
        <v>Peptide513: -&gt; E6_1_1_10 | (0.278 * E6_1_1_10_mRNA)-(0.00000278 * E6_1_1_10)</v>
      </c>
    </row>
    <row r="515" spans="1:12" ht="43.5" x14ac:dyDescent="0.35">
      <c r="A515" s="58">
        <v>514</v>
      </c>
      <c r="B515" s="58" t="s">
        <v>7744</v>
      </c>
      <c r="C515" s="58" t="str">
        <f t="shared" si="80"/>
        <v>E6_1_1_11_mRNA : E6_1_1_11_mRNA</v>
      </c>
      <c r="D515" s="58" t="str">
        <f t="shared" si="81"/>
        <v>E6_1_1_11 : E6_1_1_11</v>
      </c>
      <c r="E515" s="58" t="str">
        <f t="shared" si="82"/>
        <v>E6_1_1_11_mRNA : 0</v>
      </c>
      <c r="F515" s="58" t="str">
        <f t="shared" si="83"/>
        <v xml:space="preserve">E6_1_1_11 : 0 </v>
      </c>
      <c r="G515" s="58" t="str">
        <f t="shared" ref="G515:G572" si="85">_xlfn.CONCAT(B515,"_kcat : ", 13.7)</f>
        <v>E6_1_1_11_kcat : 13.7</v>
      </c>
      <c r="H515" s="58" t="str">
        <f t="shared" ref="H515:H572" si="86">_xlfn.CONCAT(B515,"_km : ", 1)</f>
        <v>E6_1_1_11_km : 1</v>
      </c>
      <c r="I515" s="43" t="str">
        <f t="shared" si="84"/>
        <v>0.00292 - (0.0093 * E6_1_1_11_mRNA)</v>
      </c>
      <c r="J515" s="43" t="str">
        <f t="shared" ref="J515:J572" si="87">_xlfn.CONCAT("(0.278 * ",B515,"_mRNA)","-(0.00000278 * ",B515,")")</f>
        <v>(0.278 * E6_1_1_11_mRNA)-(0.00000278 * E6_1_1_11)</v>
      </c>
      <c r="K515" s="43" t="str">
        <f t="shared" ref="K515:K572" si="88">_xlfn.CONCAT("mRNA",A515,": -&gt; ",B515,"_mRNA | ", I515)</f>
        <v>mRNA514: -&gt; E6_1_1_11_mRNA | 0.00292 - (0.0093 * E6_1_1_11_mRNA)</v>
      </c>
      <c r="L515" s="43" t="str">
        <f t="shared" ref="L515:L572" si="89">_xlfn.CONCAT("Peptide",A515,": -&gt; ",B515," | ",J515)</f>
        <v>Peptide514: -&gt; E6_1_1_11 | (0.278 * E6_1_1_11_mRNA)-(0.00000278 * E6_1_1_11)</v>
      </c>
    </row>
    <row r="516" spans="1:12" ht="43.5" x14ac:dyDescent="0.35">
      <c r="A516" s="58">
        <v>515</v>
      </c>
      <c r="B516" s="58" t="s">
        <v>7745</v>
      </c>
      <c r="C516" s="58" t="str">
        <f t="shared" si="80"/>
        <v>E6_1_1_13_mRNA : E6_1_1_13_mRNA</v>
      </c>
      <c r="D516" s="58" t="str">
        <f t="shared" si="81"/>
        <v>E6_1_1_13 : E6_1_1_13</v>
      </c>
      <c r="E516" s="58" t="str">
        <f t="shared" si="82"/>
        <v>E6_1_1_13_mRNA : 0</v>
      </c>
      <c r="F516" s="58" t="str">
        <f t="shared" si="83"/>
        <v xml:space="preserve">E6_1_1_13 : 0 </v>
      </c>
      <c r="G516" s="58" t="str">
        <f t="shared" si="85"/>
        <v>E6_1_1_13_kcat : 13.7</v>
      </c>
      <c r="H516" s="58" t="str">
        <f t="shared" si="86"/>
        <v>E6_1_1_13_km : 1</v>
      </c>
      <c r="I516" s="43" t="str">
        <f t="shared" si="84"/>
        <v>0.00292 - (0.0093 * E6_1_1_13_mRNA)</v>
      </c>
      <c r="J516" s="43" t="str">
        <f t="shared" si="87"/>
        <v>(0.278 * E6_1_1_13_mRNA)-(0.00000278 * E6_1_1_13)</v>
      </c>
      <c r="K516" s="43" t="str">
        <f t="shared" si="88"/>
        <v>mRNA515: -&gt; E6_1_1_13_mRNA | 0.00292 - (0.0093 * E6_1_1_13_mRNA)</v>
      </c>
      <c r="L516" s="43" t="str">
        <f t="shared" si="89"/>
        <v>Peptide515: -&gt; E6_1_1_13 | (0.278 * E6_1_1_13_mRNA)-(0.00000278 * E6_1_1_13)</v>
      </c>
    </row>
    <row r="517" spans="1:12" ht="43.5" x14ac:dyDescent="0.35">
      <c r="A517" s="58">
        <v>516</v>
      </c>
      <c r="B517" s="58" t="s">
        <v>7746</v>
      </c>
      <c r="C517" s="58" t="str">
        <f t="shared" si="80"/>
        <v>E6_1_1_14_mRNA : E6_1_1_14_mRNA</v>
      </c>
      <c r="D517" s="58" t="str">
        <f t="shared" si="81"/>
        <v>E6_1_1_14 : E6_1_1_14</v>
      </c>
      <c r="E517" s="58" t="str">
        <f t="shared" si="82"/>
        <v>E6_1_1_14_mRNA : 0</v>
      </c>
      <c r="F517" s="58" t="str">
        <f t="shared" si="83"/>
        <v xml:space="preserve">E6_1_1_14 : 0 </v>
      </c>
      <c r="G517" s="58" t="str">
        <f t="shared" si="85"/>
        <v>E6_1_1_14_kcat : 13.7</v>
      </c>
      <c r="H517" s="58" t="str">
        <f t="shared" si="86"/>
        <v>E6_1_1_14_km : 1</v>
      </c>
      <c r="I517" s="43" t="str">
        <f t="shared" si="84"/>
        <v>0.00292 - (0.0093 * E6_1_1_14_mRNA)</v>
      </c>
      <c r="J517" s="43" t="str">
        <f t="shared" si="87"/>
        <v>(0.278 * E6_1_1_14_mRNA)-(0.00000278 * E6_1_1_14)</v>
      </c>
      <c r="K517" s="43" t="str">
        <f t="shared" si="88"/>
        <v>mRNA516: -&gt; E6_1_1_14_mRNA | 0.00292 - (0.0093 * E6_1_1_14_mRNA)</v>
      </c>
      <c r="L517" s="43" t="str">
        <f t="shared" si="89"/>
        <v>Peptide516: -&gt; E6_1_1_14 | (0.278 * E6_1_1_14_mRNA)-(0.00000278 * E6_1_1_14)</v>
      </c>
    </row>
    <row r="518" spans="1:12" ht="43.5" x14ac:dyDescent="0.35">
      <c r="A518" s="58">
        <v>517</v>
      </c>
      <c r="B518" s="58" t="s">
        <v>7747</v>
      </c>
      <c r="C518" s="58" t="str">
        <f t="shared" si="80"/>
        <v>E6_1_1_15_mRNA : E6_1_1_15_mRNA</v>
      </c>
      <c r="D518" s="58" t="str">
        <f t="shared" si="81"/>
        <v>E6_1_1_15 : E6_1_1_15</v>
      </c>
      <c r="E518" s="58" t="str">
        <f t="shared" si="82"/>
        <v>E6_1_1_15_mRNA : 0</v>
      </c>
      <c r="F518" s="58" t="str">
        <f t="shared" si="83"/>
        <v xml:space="preserve">E6_1_1_15 : 0 </v>
      </c>
      <c r="G518" s="58" t="str">
        <f t="shared" si="85"/>
        <v>E6_1_1_15_kcat : 13.7</v>
      </c>
      <c r="H518" s="58" t="str">
        <f t="shared" si="86"/>
        <v>E6_1_1_15_km : 1</v>
      </c>
      <c r="I518" s="43" t="str">
        <f t="shared" si="84"/>
        <v>0.00292 - (0.0093 * E6_1_1_15_mRNA)</v>
      </c>
      <c r="J518" s="43" t="str">
        <f t="shared" si="87"/>
        <v>(0.278 * E6_1_1_15_mRNA)-(0.00000278 * E6_1_1_15)</v>
      </c>
      <c r="K518" s="43" t="str">
        <f t="shared" si="88"/>
        <v>mRNA517: -&gt; E6_1_1_15_mRNA | 0.00292 - (0.0093 * E6_1_1_15_mRNA)</v>
      </c>
      <c r="L518" s="43" t="str">
        <f t="shared" si="89"/>
        <v>Peptide517: -&gt; E6_1_1_15 | (0.278 * E6_1_1_15_mRNA)-(0.00000278 * E6_1_1_15)</v>
      </c>
    </row>
    <row r="519" spans="1:12" ht="43.5" x14ac:dyDescent="0.35">
      <c r="A519" s="58">
        <v>518</v>
      </c>
      <c r="B519" s="58" t="s">
        <v>7748</v>
      </c>
      <c r="C519" s="58" t="str">
        <f t="shared" si="80"/>
        <v>E6_1_1_16_mRNA : E6_1_1_16_mRNA</v>
      </c>
      <c r="D519" s="58" t="str">
        <f t="shared" si="81"/>
        <v>E6_1_1_16 : E6_1_1_16</v>
      </c>
      <c r="E519" s="58" t="str">
        <f t="shared" si="82"/>
        <v>E6_1_1_16_mRNA : 0</v>
      </c>
      <c r="F519" s="58" t="str">
        <f t="shared" si="83"/>
        <v xml:space="preserve">E6_1_1_16 : 0 </v>
      </c>
      <c r="G519" s="58" t="str">
        <f t="shared" si="85"/>
        <v>E6_1_1_16_kcat : 13.7</v>
      </c>
      <c r="H519" s="58" t="str">
        <f t="shared" si="86"/>
        <v>E6_1_1_16_km : 1</v>
      </c>
      <c r="I519" s="43" t="str">
        <f t="shared" si="84"/>
        <v>0.00292 - (0.0093 * E6_1_1_16_mRNA)</v>
      </c>
      <c r="J519" s="43" t="str">
        <f t="shared" si="87"/>
        <v>(0.278 * E6_1_1_16_mRNA)-(0.00000278 * E6_1_1_16)</v>
      </c>
      <c r="K519" s="43" t="str">
        <f t="shared" si="88"/>
        <v>mRNA518: -&gt; E6_1_1_16_mRNA | 0.00292 - (0.0093 * E6_1_1_16_mRNA)</v>
      </c>
      <c r="L519" s="43" t="str">
        <f t="shared" si="89"/>
        <v>Peptide518: -&gt; E6_1_1_16 | (0.278 * E6_1_1_16_mRNA)-(0.00000278 * E6_1_1_16)</v>
      </c>
    </row>
    <row r="520" spans="1:12" ht="43.5" x14ac:dyDescent="0.35">
      <c r="A520" s="58">
        <v>519</v>
      </c>
      <c r="B520" s="58" t="s">
        <v>7749</v>
      </c>
      <c r="C520" s="58" t="str">
        <f t="shared" si="80"/>
        <v>E6_1_1_17_mRNA : E6_1_1_17_mRNA</v>
      </c>
      <c r="D520" s="58" t="str">
        <f t="shared" si="81"/>
        <v>E6_1_1_17 : E6_1_1_17</v>
      </c>
      <c r="E520" s="58" t="str">
        <f t="shared" si="82"/>
        <v>E6_1_1_17_mRNA : 0</v>
      </c>
      <c r="F520" s="58" t="str">
        <f t="shared" si="83"/>
        <v xml:space="preserve">E6_1_1_17 : 0 </v>
      </c>
      <c r="G520" s="58" t="str">
        <f t="shared" si="85"/>
        <v>E6_1_1_17_kcat : 13.7</v>
      </c>
      <c r="H520" s="58" t="str">
        <f t="shared" si="86"/>
        <v>E6_1_1_17_km : 1</v>
      </c>
      <c r="I520" s="43" t="str">
        <f t="shared" si="84"/>
        <v>0.00292 - (0.0093 * E6_1_1_17_mRNA)</v>
      </c>
      <c r="J520" s="43" t="str">
        <f t="shared" si="87"/>
        <v>(0.278 * E6_1_1_17_mRNA)-(0.00000278 * E6_1_1_17)</v>
      </c>
      <c r="K520" s="43" t="str">
        <f t="shared" si="88"/>
        <v>mRNA519: -&gt; E6_1_1_17_mRNA | 0.00292 - (0.0093 * E6_1_1_17_mRNA)</v>
      </c>
      <c r="L520" s="43" t="str">
        <f t="shared" si="89"/>
        <v>Peptide519: -&gt; E6_1_1_17 | (0.278 * E6_1_1_17_mRNA)-(0.00000278 * E6_1_1_17)</v>
      </c>
    </row>
    <row r="521" spans="1:12" ht="43.5" x14ac:dyDescent="0.35">
      <c r="A521" s="58">
        <v>520</v>
      </c>
      <c r="B521" s="58" t="s">
        <v>7750</v>
      </c>
      <c r="C521" s="58" t="str">
        <f t="shared" si="80"/>
        <v>E6_1_1_19_mRNA : E6_1_1_19_mRNA</v>
      </c>
      <c r="D521" s="58" t="str">
        <f t="shared" si="81"/>
        <v>E6_1_1_19 : E6_1_1_19</v>
      </c>
      <c r="E521" s="58" t="str">
        <f t="shared" si="82"/>
        <v>E6_1_1_19_mRNA : 0</v>
      </c>
      <c r="F521" s="58" t="str">
        <f t="shared" si="83"/>
        <v xml:space="preserve">E6_1_1_19 : 0 </v>
      </c>
      <c r="G521" s="58" t="str">
        <f t="shared" si="85"/>
        <v>E6_1_1_19_kcat : 13.7</v>
      </c>
      <c r="H521" s="58" t="str">
        <f t="shared" si="86"/>
        <v>E6_1_1_19_km : 1</v>
      </c>
      <c r="I521" s="43" t="str">
        <f t="shared" si="84"/>
        <v>0.00292 - (0.0093 * E6_1_1_19_mRNA)</v>
      </c>
      <c r="J521" s="43" t="str">
        <f t="shared" si="87"/>
        <v>(0.278 * E6_1_1_19_mRNA)-(0.00000278 * E6_1_1_19)</v>
      </c>
      <c r="K521" s="43" t="str">
        <f t="shared" si="88"/>
        <v>mRNA520: -&gt; E6_1_1_19_mRNA | 0.00292 - (0.0093 * E6_1_1_19_mRNA)</v>
      </c>
      <c r="L521" s="43" t="str">
        <f t="shared" si="89"/>
        <v>Peptide520: -&gt; E6_1_1_19 | (0.278 * E6_1_1_19_mRNA)-(0.00000278 * E6_1_1_19)</v>
      </c>
    </row>
    <row r="522" spans="1:12" ht="43.5" x14ac:dyDescent="0.35">
      <c r="A522" s="58">
        <v>521</v>
      </c>
      <c r="B522" s="58" t="s">
        <v>7751</v>
      </c>
      <c r="C522" s="58" t="str">
        <f t="shared" si="80"/>
        <v>E6_1_1_2_mRNA : E6_1_1_2_mRNA</v>
      </c>
      <c r="D522" s="58" t="str">
        <f t="shared" si="81"/>
        <v>E6_1_1_2 : E6_1_1_2</v>
      </c>
      <c r="E522" s="58" t="str">
        <f t="shared" si="82"/>
        <v>E6_1_1_2_mRNA : 0</v>
      </c>
      <c r="F522" s="58" t="str">
        <f t="shared" si="83"/>
        <v xml:space="preserve">E6_1_1_2 : 0 </v>
      </c>
      <c r="G522" s="58" t="str">
        <f t="shared" si="85"/>
        <v>E6_1_1_2_kcat : 13.7</v>
      </c>
      <c r="H522" s="58" t="str">
        <f t="shared" si="86"/>
        <v>E6_1_1_2_km : 1</v>
      </c>
      <c r="I522" s="43" t="str">
        <f t="shared" si="84"/>
        <v>0.00292 - (0.0093 * E6_1_1_2_mRNA)</v>
      </c>
      <c r="J522" s="43" t="str">
        <f t="shared" si="87"/>
        <v>(0.278 * E6_1_1_2_mRNA)-(0.00000278 * E6_1_1_2)</v>
      </c>
      <c r="K522" s="43" t="str">
        <f t="shared" si="88"/>
        <v>mRNA521: -&gt; E6_1_1_2_mRNA | 0.00292 - (0.0093 * E6_1_1_2_mRNA)</v>
      </c>
      <c r="L522" s="43" t="str">
        <f t="shared" si="89"/>
        <v>Peptide521: -&gt; E6_1_1_2 | (0.278 * E6_1_1_2_mRNA)-(0.00000278 * E6_1_1_2)</v>
      </c>
    </row>
    <row r="523" spans="1:12" ht="43.5" x14ac:dyDescent="0.35">
      <c r="A523" s="58">
        <v>522</v>
      </c>
      <c r="B523" s="58" t="s">
        <v>7752</v>
      </c>
      <c r="C523" s="58" t="str">
        <f t="shared" si="80"/>
        <v>E6_1_1_20_mRNA : E6_1_1_20_mRNA</v>
      </c>
      <c r="D523" s="58" t="str">
        <f t="shared" si="81"/>
        <v>E6_1_1_20 : E6_1_1_20</v>
      </c>
      <c r="E523" s="58" t="str">
        <f t="shared" si="82"/>
        <v>E6_1_1_20_mRNA : 0</v>
      </c>
      <c r="F523" s="58" t="str">
        <f t="shared" si="83"/>
        <v xml:space="preserve">E6_1_1_20 : 0 </v>
      </c>
      <c r="G523" s="58" t="str">
        <f t="shared" si="85"/>
        <v>E6_1_1_20_kcat : 13.7</v>
      </c>
      <c r="H523" s="58" t="str">
        <f t="shared" si="86"/>
        <v>E6_1_1_20_km : 1</v>
      </c>
      <c r="I523" s="43" t="str">
        <f t="shared" si="84"/>
        <v>0.00292 - (0.0093 * E6_1_1_20_mRNA)</v>
      </c>
      <c r="J523" s="43" t="str">
        <f t="shared" si="87"/>
        <v>(0.278 * E6_1_1_20_mRNA)-(0.00000278 * E6_1_1_20)</v>
      </c>
      <c r="K523" s="43" t="str">
        <f t="shared" si="88"/>
        <v>mRNA522: -&gt; E6_1_1_20_mRNA | 0.00292 - (0.0093 * E6_1_1_20_mRNA)</v>
      </c>
      <c r="L523" s="43" t="str">
        <f t="shared" si="89"/>
        <v>Peptide522: -&gt; E6_1_1_20 | (0.278 * E6_1_1_20_mRNA)-(0.00000278 * E6_1_1_20)</v>
      </c>
    </row>
    <row r="524" spans="1:12" ht="43.5" x14ac:dyDescent="0.35">
      <c r="A524" s="58">
        <v>523</v>
      </c>
      <c r="B524" s="58" t="s">
        <v>7753</v>
      </c>
      <c r="C524" s="58" t="str">
        <f t="shared" si="80"/>
        <v>E6_1_1_21_mRNA : E6_1_1_21_mRNA</v>
      </c>
      <c r="D524" s="58" t="str">
        <f t="shared" si="81"/>
        <v>E6_1_1_21 : E6_1_1_21</v>
      </c>
      <c r="E524" s="58" t="str">
        <f t="shared" si="82"/>
        <v>E6_1_1_21_mRNA : 0</v>
      </c>
      <c r="F524" s="58" t="str">
        <f t="shared" si="83"/>
        <v xml:space="preserve">E6_1_1_21 : 0 </v>
      </c>
      <c r="G524" s="58" t="str">
        <f t="shared" si="85"/>
        <v>E6_1_1_21_kcat : 13.7</v>
      </c>
      <c r="H524" s="58" t="str">
        <f t="shared" si="86"/>
        <v>E6_1_1_21_km : 1</v>
      </c>
      <c r="I524" s="43" t="str">
        <f t="shared" si="84"/>
        <v>0.00292 - (0.0093 * E6_1_1_21_mRNA)</v>
      </c>
      <c r="J524" s="43" t="str">
        <f t="shared" si="87"/>
        <v>(0.278 * E6_1_1_21_mRNA)-(0.00000278 * E6_1_1_21)</v>
      </c>
      <c r="K524" s="43" t="str">
        <f t="shared" si="88"/>
        <v>mRNA523: -&gt; E6_1_1_21_mRNA | 0.00292 - (0.0093 * E6_1_1_21_mRNA)</v>
      </c>
      <c r="L524" s="43" t="str">
        <f t="shared" si="89"/>
        <v>Peptide523: -&gt; E6_1_1_21 | (0.278 * E6_1_1_21_mRNA)-(0.00000278 * E6_1_1_21)</v>
      </c>
    </row>
    <row r="525" spans="1:12" ht="43.5" x14ac:dyDescent="0.35">
      <c r="A525" s="58">
        <v>524</v>
      </c>
      <c r="B525" s="58" t="s">
        <v>7754</v>
      </c>
      <c r="C525" s="58" t="str">
        <f t="shared" si="80"/>
        <v>E6_1_1_22_mRNA : E6_1_1_22_mRNA</v>
      </c>
      <c r="D525" s="58" t="str">
        <f t="shared" si="81"/>
        <v>E6_1_1_22 : E6_1_1_22</v>
      </c>
      <c r="E525" s="58" t="str">
        <f t="shared" si="82"/>
        <v>E6_1_1_22_mRNA : 0</v>
      </c>
      <c r="F525" s="58" t="str">
        <f t="shared" si="83"/>
        <v xml:space="preserve">E6_1_1_22 : 0 </v>
      </c>
      <c r="G525" s="58" t="str">
        <f t="shared" si="85"/>
        <v>E6_1_1_22_kcat : 13.7</v>
      </c>
      <c r="H525" s="58" t="str">
        <f t="shared" si="86"/>
        <v>E6_1_1_22_km : 1</v>
      </c>
      <c r="I525" s="43" t="str">
        <f t="shared" si="84"/>
        <v>0.00292 - (0.0093 * E6_1_1_22_mRNA)</v>
      </c>
      <c r="J525" s="43" t="str">
        <f t="shared" si="87"/>
        <v>(0.278 * E6_1_1_22_mRNA)-(0.00000278 * E6_1_1_22)</v>
      </c>
      <c r="K525" s="43" t="str">
        <f t="shared" si="88"/>
        <v>mRNA524: -&gt; E6_1_1_22_mRNA | 0.00292 - (0.0093 * E6_1_1_22_mRNA)</v>
      </c>
      <c r="L525" s="43" t="str">
        <f t="shared" si="89"/>
        <v>Peptide524: -&gt; E6_1_1_22 | (0.278 * E6_1_1_22_mRNA)-(0.00000278 * E6_1_1_22)</v>
      </c>
    </row>
    <row r="526" spans="1:12" ht="43.5" x14ac:dyDescent="0.35">
      <c r="A526" s="58">
        <v>525</v>
      </c>
      <c r="B526" s="58" t="s">
        <v>7755</v>
      </c>
      <c r="C526" s="58" t="str">
        <f t="shared" si="80"/>
        <v>E6_1_1_3_mRNA : E6_1_1_3_mRNA</v>
      </c>
      <c r="D526" s="58" t="str">
        <f t="shared" si="81"/>
        <v>E6_1_1_3 : E6_1_1_3</v>
      </c>
      <c r="E526" s="58" t="str">
        <f t="shared" si="82"/>
        <v>E6_1_1_3_mRNA : 0</v>
      </c>
      <c r="F526" s="58" t="str">
        <f t="shared" si="83"/>
        <v xml:space="preserve">E6_1_1_3 : 0 </v>
      </c>
      <c r="G526" s="58" t="str">
        <f t="shared" si="85"/>
        <v>E6_1_1_3_kcat : 13.7</v>
      </c>
      <c r="H526" s="58" t="str">
        <f t="shared" si="86"/>
        <v>E6_1_1_3_km : 1</v>
      </c>
      <c r="I526" s="43" t="str">
        <f t="shared" si="84"/>
        <v>0.00292 - (0.0093 * E6_1_1_3_mRNA)</v>
      </c>
      <c r="J526" s="43" t="str">
        <f t="shared" si="87"/>
        <v>(0.278 * E6_1_1_3_mRNA)-(0.00000278 * E6_1_1_3)</v>
      </c>
      <c r="K526" s="43" t="str">
        <f t="shared" si="88"/>
        <v>mRNA525: -&gt; E6_1_1_3_mRNA | 0.00292 - (0.0093 * E6_1_1_3_mRNA)</v>
      </c>
      <c r="L526" s="43" t="str">
        <f t="shared" si="89"/>
        <v>Peptide525: -&gt; E6_1_1_3 | (0.278 * E6_1_1_3_mRNA)-(0.00000278 * E6_1_1_3)</v>
      </c>
    </row>
    <row r="527" spans="1:12" ht="43.5" x14ac:dyDescent="0.35">
      <c r="A527" s="58">
        <v>526</v>
      </c>
      <c r="B527" s="58" t="s">
        <v>7756</v>
      </c>
      <c r="C527" s="58" t="str">
        <f t="shared" si="80"/>
        <v>E6_1_1_4_mRNA : E6_1_1_4_mRNA</v>
      </c>
      <c r="D527" s="58" t="str">
        <f t="shared" si="81"/>
        <v>E6_1_1_4 : E6_1_1_4</v>
      </c>
      <c r="E527" s="58" t="str">
        <f t="shared" si="82"/>
        <v>E6_1_1_4_mRNA : 0</v>
      </c>
      <c r="F527" s="58" t="str">
        <f t="shared" si="83"/>
        <v xml:space="preserve">E6_1_1_4 : 0 </v>
      </c>
      <c r="G527" s="58" t="str">
        <f t="shared" si="85"/>
        <v>E6_1_1_4_kcat : 13.7</v>
      </c>
      <c r="H527" s="58" t="str">
        <f t="shared" si="86"/>
        <v>E6_1_1_4_km : 1</v>
      </c>
      <c r="I527" s="43" t="str">
        <f t="shared" si="84"/>
        <v>0.00292 - (0.0093 * E6_1_1_4_mRNA)</v>
      </c>
      <c r="J527" s="43" t="str">
        <f t="shared" si="87"/>
        <v>(0.278 * E6_1_1_4_mRNA)-(0.00000278 * E6_1_1_4)</v>
      </c>
      <c r="K527" s="43" t="str">
        <f t="shared" si="88"/>
        <v>mRNA526: -&gt; E6_1_1_4_mRNA | 0.00292 - (0.0093 * E6_1_1_4_mRNA)</v>
      </c>
      <c r="L527" s="43" t="str">
        <f t="shared" si="89"/>
        <v>Peptide526: -&gt; E6_1_1_4 | (0.278 * E6_1_1_4_mRNA)-(0.00000278 * E6_1_1_4)</v>
      </c>
    </row>
    <row r="528" spans="1:12" ht="43.5" x14ac:dyDescent="0.35">
      <c r="A528" s="58">
        <v>527</v>
      </c>
      <c r="B528" s="58" t="s">
        <v>7757</v>
      </c>
      <c r="C528" s="58" t="str">
        <f t="shared" si="80"/>
        <v>E6_1_1_5_mRNA : E6_1_1_5_mRNA</v>
      </c>
      <c r="D528" s="58" t="str">
        <f t="shared" si="81"/>
        <v>E6_1_1_5 : E6_1_1_5</v>
      </c>
      <c r="E528" s="58" t="str">
        <f t="shared" si="82"/>
        <v>E6_1_1_5_mRNA : 0</v>
      </c>
      <c r="F528" s="58" t="str">
        <f t="shared" si="83"/>
        <v xml:space="preserve">E6_1_1_5 : 0 </v>
      </c>
      <c r="G528" s="58" t="str">
        <f t="shared" si="85"/>
        <v>E6_1_1_5_kcat : 13.7</v>
      </c>
      <c r="H528" s="58" t="str">
        <f t="shared" si="86"/>
        <v>E6_1_1_5_km : 1</v>
      </c>
      <c r="I528" s="43" t="str">
        <f t="shared" si="84"/>
        <v>0.00292 - (0.0093 * E6_1_1_5_mRNA)</v>
      </c>
      <c r="J528" s="43" t="str">
        <f t="shared" si="87"/>
        <v>(0.278 * E6_1_1_5_mRNA)-(0.00000278 * E6_1_1_5)</v>
      </c>
      <c r="K528" s="43" t="str">
        <f t="shared" si="88"/>
        <v>mRNA527: -&gt; E6_1_1_5_mRNA | 0.00292 - (0.0093 * E6_1_1_5_mRNA)</v>
      </c>
      <c r="L528" s="43" t="str">
        <f t="shared" si="89"/>
        <v>Peptide527: -&gt; E6_1_1_5 | (0.278 * E6_1_1_5_mRNA)-(0.00000278 * E6_1_1_5)</v>
      </c>
    </row>
    <row r="529" spans="1:12" ht="43.5" x14ac:dyDescent="0.35">
      <c r="A529" s="58">
        <v>528</v>
      </c>
      <c r="B529" s="58" t="s">
        <v>7758</v>
      </c>
      <c r="C529" s="58" t="str">
        <f t="shared" si="80"/>
        <v>E6_1_1_6_mRNA : E6_1_1_6_mRNA</v>
      </c>
      <c r="D529" s="58" t="str">
        <f t="shared" si="81"/>
        <v>E6_1_1_6 : E6_1_1_6</v>
      </c>
      <c r="E529" s="58" t="str">
        <f t="shared" si="82"/>
        <v>E6_1_1_6_mRNA : 0</v>
      </c>
      <c r="F529" s="58" t="str">
        <f t="shared" si="83"/>
        <v xml:space="preserve">E6_1_1_6 : 0 </v>
      </c>
      <c r="G529" s="58" t="str">
        <f t="shared" si="85"/>
        <v>E6_1_1_6_kcat : 13.7</v>
      </c>
      <c r="H529" s="58" t="str">
        <f t="shared" si="86"/>
        <v>E6_1_1_6_km : 1</v>
      </c>
      <c r="I529" s="43" t="str">
        <f t="shared" si="84"/>
        <v>0.00292 - (0.0093 * E6_1_1_6_mRNA)</v>
      </c>
      <c r="J529" s="43" t="str">
        <f t="shared" si="87"/>
        <v>(0.278 * E6_1_1_6_mRNA)-(0.00000278 * E6_1_1_6)</v>
      </c>
      <c r="K529" s="43" t="str">
        <f t="shared" si="88"/>
        <v>mRNA528: -&gt; E6_1_1_6_mRNA | 0.00292 - (0.0093 * E6_1_1_6_mRNA)</v>
      </c>
      <c r="L529" s="43" t="str">
        <f t="shared" si="89"/>
        <v>Peptide528: -&gt; E6_1_1_6 | (0.278 * E6_1_1_6_mRNA)-(0.00000278 * E6_1_1_6)</v>
      </c>
    </row>
    <row r="530" spans="1:12" ht="43.5" x14ac:dyDescent="0.35">
      <c r="A530" s="58">
        <v>529</v>
      </c>
      <c r="B530" s="58" t="s">
        <v>7759</v>
      </c>
      <c r="C530" s="58" t="str">
        <f t="shared" si="80"/>
        <v>E6_1_1_7_mRNA : E6_1_1_7_mRNA</v>
      </c>
      <c r="D530" s="58" t="str">
        <f t="shared" si="81"/>
        <v>E6_1_1_7 : E6_1_1_7</v>
      </c>
      <c r="E530" s="58" t="str">
        <f t="shared" si="82"/>
        <v>E6_1_1_7_mRNA : 0</v>
      </c>
      <c r="F530" s="58" t="str">
        <f t="shared" si="83"/>
        <v xml:space="preserve">E6_1_1_7 : 0 </v>
      </c>
      <c r="G530" s="58" t="str">
        <f t="shared" si="85"/>
        <v>E6_1_1_7_kcat : 13.7</v>
      </c>
      <c r="H530" s="58" t="str">
        <f t="shared" si="86"/>
        <v>E6_1_1_7_km : 1</v>
      </c>
      <c r="I530" s="43" t="str">
        <f t="shared" si="84"/>
        <v>0.00292 - (0.0093 * E6_1_1_7_mRNA)</v>
      </c>
      <c r="J530" s="43" t="str">
        <f t="shared" si="87"/>
        <v>(0.278 * E6_1_1_7_mRNA)-(0.00000278 * E6_1_1_7)</v>
      </c>
      <c r="K530" s="43" t="str">
        <f t="shared" si="88"/>
        <v>mRNA529: -&gt; E6_1_1_7_mRNA | 0.00292 - (0.0093 * E6_1_1_7_mRNA)</v>
      </c>
      <c r="L530" s="43" t="str">
        <f t="shared" si="89"/>
        <v>Peptide529: -&gt; E6_1_1_7 | (0.278 * E6_1_1_7_mRNA)-(0.00000278 * E6_1_1_7)</v>
      </c>
    </row>
    <row r="531" spans="1:12" ht="43.5" x14ac:dyDescent="0.35">
      <c r="A531" s="58">
        <v>530</v>
      </c>
      <c r="B531" s="58" t="s">
        <v>7760</v>
      </c>
      <c r="C531" s="58" t="str">
        <f t="shared" si="80"/>
        <v>E6_1_1_9_mRNA : E6_1_1_9_mRNA</v>
      </c>
      <c r="D531" s="58" t="str">
        <f t="shared" si="81"/>
        <v>E6_1_1_9 : E6_1_1_9</v>
      </c>
      <c r="E531" s="58" t="str">
        <f t="shared" si="82"/>
        <v>E6_1_1_9_mRNA : 0</v>
      </c>
      <c r="F531" s="58" t="str">
        <f t="shared" si="83"/>
        <v xml:space="preserve">E6_1_1_9 : 0 </v>
      </c>
      <c r="G531" s="58" t="str">
        <f t="shared" si="85"/>
        <v>E6_1_1_9_kcat : 13.7</v>
      </c>
      <c r="H531" s="58" t="str">
        <f t="shared" si="86"/>
        <v>E6_1_1_9_km : 1</v>
      </c>
      <c r="I531" s="43" t="str">
        <f t="shared" si="84"/>
        <v>0.00292 - (0.0093 * E6_1_1_9_mRNA)</v>
      </c>
      <c r="J531" s="43" t="str">
        <f t="shared" si="87"/>
        <v>(0.278 * E6_1_1_9_mRNA)-(0.00000278 * E6_1_1_9)</v>
      </c>
      <c r="K531" s="43" t="str">
        <f t="shared" si="88"/>
        <v>mRNA530: -&gt; E6_1_1_9_mRNA | 0.00292 - (0.0093 * E6_1_1_9_mRNA)</v>
      </c>
      <c r="L531" s="43" t="str">
        <f t="shared" si="89"/>
        <v>Peptide530: -&gt; E6_1_1_9 | (0.278 * E6_1_1_9_mRNA)-(0.00000278 * E6_1_1_9)</v>
      </c>
    </row>
    <row r="532" spans="1:12" ht="43.5" x14ac:dyDescent="0.35">
      <c r="A532" s="58">
        <v>531</v>
      </c>
      <c r="B532" s="58" t="s">
        <v>7761</v>
      </c>
      <c r="C532" s="58" t="str">
        <f t="shared" si="80"/>
        <v>E6_2_1_1_mRNA : E6_2_1_1_mRNA</v>
      </c>
      <c r="D532" s="58" t="str">
        <f t="shared" si="81"/>
        <v>E6_2_1_1 : E6_2_1_1</v>
      </c>
      <c r="E532" s="58" t="str">
        <f t="shared" si="82"/>
        <v>E6_2_1_1_mRNA : 0</v>
      </c>
      <c r="F532" s="58" t="str">
        <f t="shared" si="83"/>
        <v xml:space="preserve">E6_2_1_1 : 0 </v>
      </c>
      <c r="G532" s="58" t="str">
        <f t="shared" si="85"/>
        <v>E6_2_1_1_kcat : 13.7</v>
      </c>
      <c r="H532" s="58" t="str">
        <f t="shared" si="86"/>
        <v>E6_2_1_1_km : 1</v>
      </c>
      <c r="I532" s="43" t="str">
        <f t="shared" si="84"/>
        <v>0.00292 - (0.0093 * E6_2_1_1_mRNA)</v>
      </c>
      <c r="J532" s="43" t="str">
        <f t="shared" si="87"/>
        <v>(0.278 * E6_2_1_1_mRNA)-(0.00000278 * E6_2_1_1)</v>
      </c>
      <c r="K532" s="43" t="str">
        <f t="shared" si="88"/>
        <v>mRNA531: -&gt; E6_2_1_1_mRNA | 0.00292 - (0.0093 * E6_2_1_1_mRNA)</v>
      </c>
      <c r="L532" s="43" t="str">
        <f t="shared" si="89"/>
        <v>Peptide531: -&gt; E6_2_1_1 | (0.278 * E6_2_1_1_mRNA)-(0.00000278 * E6_2_1_1)</v>
      </c>
    </row>
    <row r="533" spans="1:12" ht="43.5" x14ac:dyDescent="0.35">
      <c r="A533" s="58">
        <v>532</v>
      </c>
      <c r="B533" s="58" t="s">
        <v>7762</v>
      </c>
      <c r="C533" s="58" t="str">
        <f t="shared" si="80"/>
        <v>E6_2_1_14_mRNA : E6_2_1_14_mRNA</v>
      </c>
      <c r="D533" s="58" t="str">
        <f t="shared" si="81"/>
        <v>E6_2_1_14 : E6_2_1_14</v>
      </c>
      <c r="E533" s="58" t="str">
        <f t="shared" si="82"/>
        <v>E6_2_1_14_mRNA : 0</v>
      </c>
      <c r="F533" s="58" t="str">
        <f t="shared" si="83"/>
        <v xml:space="preserve">E6_2_1_14 : 0 </v>
      </c>
      <c r="G533" s="58" t="str">
        <f t="shared" si="85"/>
        <v>E6_2_1_14_kcat : 13.7</v>
      </c>
      <c r="H533" s="58" t="str">
        <f t="shared" si="86"/>
        <v>E6_2_1_14_km : 1</v>
      </c>
      <c r="I533" s="43" t="str">
        <f t="shared" si="84"/>
        <v>0.00292 - (0.0093 * E6_2_1_14_mRNA)</v>
      </c>
      <c r="J533" s="43" t="str">
        <f t="shared" si="87"/>
        <v>(0.278 * E6_2_1_14_mRNA)-(0.00000278 * E6_2_1_14)</v>
      </c>
      <c r="K533" s="43" t="str">
        <f t="shared" si="88"/>
        <v>mRNA532: -&gt; E6_2_1_14_mRNA | 0.00292 - (0.0093 * E6_2_1_14_mRNA)</v>
      </c>
      <c r="L533" s="43" t="str">
        <f t="shared" si="89"/>
        <v>Peptide532: -&gt; E6_2_1_14 | (0.278 * E6_2_1_14_mRNA)-(0.00000278 * E6_2_1_14)</v>
      </c>
    </row>
    <row r="534" spans="1:12" ht="43.5" x14ac:dyDescent="0.35">
      <c r="A534" s="58">
        <v>533</v>
      </c>
      <c r="B534" s="58" t="s">
        <v>7763</v>
      </c>
      <c r="C534" s="58" t="str">
        <f t="shared" si="80"/>
        <v>E6_2_1_26_mRNA : E6_2_1_26_mRNA</v>
      </c>
      <c r="D534" s="58" t="str">
        <f t="shared" si="81"/>
        <v>E6_2_1_26 : E6_2_1_26</v>
      </c>
      <c r="E534" s="58" t="str">
        <f t="shared" si="82"/>
        <v>E6_2_1_26_mRNA : 0</v>
      </c>
      <c r="F534" s="58" t="str">
        <f t="shared" si="83"/>
        <v xml:space="preserve">E6_2_1_26 : 0 </v>
      </c>
      <c r="G534" s="58" t="str">
        <f t="shared" si="85"/>
        <v>E6_2_1_26_kcat : 13.7</v>
      </c>
      <c r="H534" s="58" t="str">
        <f t="shared" si="86"/>
        <v>E6_2_1_26_km : 1</v>
      </c>
      <c r="I534" s="43" t="str">
        <f t="shared" si="84"/>
        <v>0.00292 - (0.0093 * E6_2_1_26_mRNA)</v>
      </c>
      <c r="J534" s="43" t="str">
        <f t="shared" si="87"/>
        <v>(0.278 * E6_2_1_26_mRNA)-(0.00000278 * E6_2_1_26)</v>
      </c>
      <c r="K534" s="43" t="str">
        <f t="shared" si="88"/>
        <v>mRNA533: -&gt; E6_2_1_26_mRNA | 0.00292 - (0.0093 * E6_2_1_26_mRNA)</v>
      </c>
      <c r="L534" s="43" t="str">
        <f t="shared" si="89"/>
        <v>Peptide533: -&gt; E6_2_1_26 | (0.278 * E6_2_1_26_mRNA)-(0.00000278 * E6_2_1_26)</v>
      </c>
    </row>
    <row r="535" spans="1:12" ht="43.5" x14ac:dyDescent="0.35">
      <c r="A535" s="58">
        <v>534</v>
      </c>
      <c r="B535" s="58" t="s">
        <v>7764</v>
      </c>
      <c r="C535" s="58" t="str">
        <f t="shared" si="80"/>
        <v>E6_2_1_3_mRNA : E6_2_1_3_mRNA</v>
      </c>
      <c r="D535" s="58" t="str">
        <f t="shared" si="81"/>
        <v>E6_2_1_3 : E6_2_1_3</v>
      </c>
      <c r="E535" s="58" t="str">
        <f t="shared" si="82"/>
        <v>E6_2_1_3_mRNA : 0</v>
      </c>
      <c r="F535" s="58" t="str">
        <f t="shared" si="83"/>
        <v xml:space="preserve">E6_2_1_3 : 0 </v>
      </c>
      <c r="G535" s="58" t="str">
        <f t="shared" si="85"/>
        <v>E6_2_1_3_kcat : 13.7</v>
      </c>
      <c r="H535" s="58" t="str">
        <f t="shared" si="86"/>
        <v>E6_2_1_3_km : 1</v>
      </c>
      <c r="I535" s="43" t="str">
        <f t="shared" si="84"/>
        <v>0.00292 - (0.0093 * E6_2_1_3_mRNA)</v>
      </c>
      <c r="J535" s="43" t="str">
        <f t="shared" si="87"/>
        <v>(0.278 * E6_2_1_3_mRNA)-(0.00000278 * E6_2_1_3)</v>
      </c>
      <c r="K535" s="43" t="str">
        <f t="shared" si="88"/>
        <v>mRNA534: -&gt; E6_2_1_3_mRNA | 0.00292 - (0.0093 * E6_2_1_3_mRNA)</v>
      </c>
      <c r="L535" s="43" t="str">
        <f t="shared" si="89"/>
        <v>Peptide534: -&gt; E6_2_1_3 | (0.278 * E6_2_1_3_mRNA)-(0.00000278 * E6_2_1_3)</v>
      </c>
    </row>
    <row r="536" spans="1:12" ht="43.5" x14ac:dyDescent="0.35">
      <c r="A536" s="58">
        <v>535</v>
      </c>
      <c r="B536" s="58" t="s">
        <v>7765</v>
      </c>
      <c r="C536" s="58" t="str">
        <f t="shared" si="80"/>
        <v>E6_2_1_5_mRNA : E6_2_1_5_mRNA</v>
      </c>
      <c r="D536" s="58" t="str">
        <f t="shared" si="81"/>
        <v>E6_2_1_5 : E6_2_1_5</v>
      </c>
      <c r="E536" s="58" t="str">
        <f t="shared" si="82"/>
        <v>E6_2_1_5_mRNA : 0</v>
      </c>
      <c r="F536" s="58" t="str">
        <f t="shared" si="83"/>
        <v xml:space="preserve">E6_2_1_5 : 0 </v>
      </c>
      <c r="G536" s="58" t="str">
        <f t="shared" si="85"/>
        <v>E6_2_1_5_kcat : 13.7</v>
      </c>
      <c r="H536" s="58" t="str">
        <f t="shared" si="86"/>
        <v>E6_2_1_5_km : 1</v>
      </c>
      <c r="I536" s="43" t="str">
        <f t="shared" si="84"/>
        <v>0.00292 - (0.0093 * E6_2_1_5_mRNA)</v>
      </c>
      <c r="J536" s="43" t="str">
        <f t="shared" si="87"/>
        <v>(0.278 * E6_2_1_5_mRNA)-(0.00000278 * E6_2_1_5)</v>
      </c>
      <c r="K536" s="43" t="str">
        <f t="shared" si="88"/>
        <v>mRNA535: -&gt; E6_2_1_5_mRNA | 0.00292 - (0.0093 * E6_2_1_5_mRNA)</v>
      </c>
      <c r="L536" s="43" t="str">
        <f t="shared" si="89"/>
        <v>Peptide535: -&gt; E6_2_1_5 | (0.278 * E6_2_1_5_mRNA)-(0.00000278 * E6_2_1_5)</v>
      </c>
    </row>
    <row r="537" spans="1:12" ht="43.5" x14ac:dyDescent="0.35">
      <c r="A537" s="58">
        <v>536</v>
      </c>
      <c r="B537" s="58" t="s">
        <v>7766</v>
      </c>
      <c r="C537" s="58" t="str">
        <f t="shared" si="80"/>
        <v>E6_2_1_71_mRNA : E6_2_1_71_mRNA</v>
      </c>
      <c r="D537" s="58" t="str">
        <f t="shared" si="81"/>
        <v>E6_2_1_71 : E6_2_1_71</v>
      </c>
      <c r="E537" s="58" t="str">
        <f t="shared" si="82"/>
        <v>E6_2_1_71_mRNA : 0</v>
      </c>
      <c r="F537" s="58" t="str">
        <f t="shared" si="83"/>
        <v xml:space="preserve">E6_2_1_71 : 0 </v>
      </c>
      <c r="G537" s="58" t="str">
        <f t="shared" si="85"/>
        <v>E6_2_1_71_kcat : 13.7</v>
      </c>
      <c r="H537" s="58" t="str">
        <f t="shared" si="86"/>
        <v>E6_2_1_71_km : 1</v>
      </c>
      <c r="I537" s="43" t="str">
        <f t="shared" si="84"/>
        <v>0.00292 - (0.0093 * E6_2_1_71_mRNA)</v>
      </c>
      <c r="J537" s="43" t="str">
        <f t="shared" si="87"/>
        <v>(0.278 * E6_2_1_71_mRNA)-(0.00000278 * E6_2_1_71)</v>
      </c>
      <c r="K537" s="43" t="str">
        <f t="shared" si="88"/>
        <v>mRNA536: -&gt; E6_2_1_71_mRNA | 0.00292 - (0.0093 * E6_2_1_71_mRNA)</v>
      </c>
      <c r="L537" s="43" t="str">
        <f t="shared" si="89"/>
        <v>Peptide536: -&gt; E6_2_1_71 | (0.278 * E6_2_1_71_mRNA)-(0.00000278 * E6_2_1_71)</v>
      </c>
    </row>
    <row r="538" spans="1:12" ht="43.5" x14ac:dyDescent="0.35">
      <c r="A538" s="58">
        <v>537</v>
      </c>
      <c r="B538" s="58" t="s">
        <v>7767</v>
      </c>
      <c r="C538" s="58" t="str">
        <f t="shared" si="80"/>
        <v>E6_3_1_2_mRNA : E6_3_1_2_mRNA</v>
      </c>
      <c r="D538" s="58" t="str">
        <f t="shared" si="81"/>
        <v>E6_3_1_2 : E6_3_1_2</v>
      </c>
      <c r="E538" s="58" t="str">
        <f t="shared" si="82"/>
        <v>E6_3_1_2_mRNA : 0</v>
      </c>
      <c r="F538" s="58" t="str">
        <f t="shared" si="83"/>
        <v xml:space="preserve">E6_3_1_2 : 0 </v>
      </c>
      <c r="G538" s="58" t="str">
        <f t="shared" si="85"/>
        <v>E6_3_1_2_kcat : 13.7</v>
      </c>
      <c r="H538" s="58" t="str">
        <f t="shared" si="86"/>
        <v>E6_3_1_2_km : 1</v>
      </c>
      <c r="I538" s="43" t="str">
        <f t="shared" si="84"/>
        <v>0.00292 - (0.0093 * E6_3_1_2_mRNA)</v>
      </c>
      <c r="J538" s="43" t="str">
        <f t="shared" si="87"/>
        <v>(0.278 * E6_3_1_2_mRNA)-(0.00000278 * E6_3_1_2)</v>
      </c>
      <c r="K538" s="43" t="str">
        <f t="shared" si="88"/>
        <v>mRNA537: -&gt; E6_3_1_2_mRNA | 0.00292 - (0.0093 * E6_3_1_2_mRNA)</v>
      </c>
      <c r="L538" s="43" t="str">
        <f t="shared" si="89"/>
        <v>Peptide537: -&gt; E6_3_1_2 | (0.278 * E6_3_1_2_mRNA)-(0.00000278 * E6_3_1_2)</v>
      </c>
    </row>
    <row r="539" spans="1:12" ht="43.5" x14ac:dyDescent="0.35">
      <c r="A539" s="58">
        <v>538</v>
      </c>
      <c r="B539" s="58" t="s">
        <v>7768</v>
      </c>
      <c r="C539" s="58" t="str">
        <f t="shared" si="80"/>
        <v>E6_3_1_20_mRNA : E6_3_1_20_mRNA</v>
      </c>
      <c r="D539" s="58" t="str">
        <f t="shared" si="81"/>
        <v>E6_3_1_20 : E6_3_1_20</v>
      </c>
      <c r="E539" s="58" t="str">
        <f t="shared" si="82"/>
        <v>E6_3_1_20_mRNA : 0</v>
      </c>
      <c r="F539" s="58" t="str">
        <f t="shared" si="83"/>
        <v xml:space="preserve">E6_3_1_20 : 0 </v>
      </c>
      <c r="G539" s="58" t="str">
        <f t="shared" si="85"/>
        <v>E6_3_1_20_kcat : 13.7</v>
      </c>
      <c r="H539" s="58" t="str">
        <f t="shared" si="86"/>
        <v>E6_3_1_20_km : 1</v>
      </c>
      <c r="I539" s="43" t="str">
        <f t="shared" si="84"/>
        <v>0.00292 - (0.0093 * E6_3_1_20_mRNA)</v>
      </c>
      <c r="J539" s="43" t="str">
        <f t="shared" si="87"/>
        <v>(0.278 * E6_3_1_20_mRNA)-(0.00000278 * E6_3_1_20)</v>
      </c>
      <c r="K539" s="43" t="str">
        <f t="shared" si="88"/>
        <v>mRNA538: -&gt; E6_3_1_20_mRNA | 0.00292 - (0.0093 * E6_3_1_20_mRNA)</v>
      </c>
      <c r="L539" s="43" t="str">
        <f t="shared" si="89"/>
        <v>Peptide538: -&gt; E6_3_1_20 | (0.278 * E6_3_1_20_mRNA)-(0.00000278 * E6_3_1_20)</v>
      </c>
    </row>
    <row r="540" spans="1:12" ht="43.5" x14ac:dyDescent="0.35">
      <c r="A540" s="58">
        <v>539</v>
      </c>
      <c r="B540" s="58" t="s">
        <v>7769</v>
      </c>
      <c r="C540" s="58" t="str">
        <f t="shared" si="80"/>
        <v>E6_3_1_5_mRNA : E6_3_1_5_mRNA</v>
      </c>
      <c r="D540" s="58" t="str">
        <f t="shared" si="81"/>
        <v>E6_3_1_5 : E6_3_1_5</v>
      </c>
      <c r="E540" s="58" t="str">
        <f t="shared" si="82"/>
        <v>E6_3_1_5_mRNA : 0</v>
      </c>
      <c r="F540" s="58" t="str">
        <f t="shared" si="83"/>
        <v xml:space="preserve">E6_3_1_5 : 0 </v>
      </c>
      <c r="G540" s="58" t="str">
        <f t="shared" si="85"/>
        <v>E6_3_1_5_kcat : 13.7</v>
      </c>
      <c r="H540" s="58" t="str">
        <f t="shared" si="86"/>
        <v>E6_3_1_5_km : 1</v>
      </c>
      <c r="I540" s="43" t="str">
        <f t="shared" si="84"/>
        <v>0.00292 - (0.0093 * E6_3_1_5_mRNA)</v>
      </c>
      <c r="J540" s="43" t="str">
        <f t="shared" si="87"/>
        <v>(0.278 * E6_3_1_5_mRNA)-(0.00000278 * E6_3_1_5)</v>
      </c>
      <c r="K540" s="43" t="str">
        <f t="shared" si="88"/>
        <v>mRNA539: -&gt; E6_3_1_5_mRNA | 0.00292 - (0.0093 * E6_3_1_5_mRNA)</v>
      </c>
      <c r="L540" s="43" t="str">
        <f t="shared" si="89"/>
        <v>Peptide539: -&gt; E6_3_1_5 | (0.278 * E6_3_1_5_mRNA)-(0.00000278 * E6_3_1_5)</v>
      </c>
    </row>
    <row r="541" spans="1:12" ht="43.5" x14ac:dyDescent="0.35">
      <c r="A541" s="58">
        <v>540</v>
      </c>
      <c r="B541" s="58" t="s">
        <v>7770</v>
      </c>
      <c r="C541" s="58" t="str">
        <f t="shared" si="80"/>
        <v>E6_3_2_1_mRNA : E6_3_2_1_mRNA</v>
      </c>
      <c r="D541" s="58" t="str">
        <f t="shared" si="81"/>
        <v>E6_3_2_1 : E6_3_2_1</v>
      </c>
      <c r="E541" s="58" t="str">
        <f t="shared" si="82"/>
        <v>E6_3_2_1_mRNA : 0</v>
      </c>
      <c r="F541" s="58" t="str">
        <f t="shared" si="83"/>
        <v xml:space="preserve">E6_3_2_1 : 0 </v>
      </c>
      <c r="G541" s="58" t="str">
        <f t="shared" si="85"/>
        <v>E6_3_2_1_kcat : 13.7</v>
      </c>
      <c r="H541" s="58" t="str">
        <f t="shared" si="86"/>
        <v>E6_3_2_1_km : 1</v>
      </c>
      <c r="I541" s="43" t="str">
        <f t="shared" si="84"/>
        <v>0.00292 - (0.0093 * E6_3_2_1_mRNA)</v>
      </c>
      <c r="J541" s="43" t="str">
        <f t="shared" si="87"/>
        <v>(0.278 * E6_3_2_1_mRNA)-(0.00000278 * E6_3_2_1)</v>
      </c>
      <c r="K541" s="43" t="str">
        <f t="shared" si="88"/>
        <v>mRNA540: -&gt; E6_3_2_1_mRNA | 0.00292 - (0.0093 * E6_3_2_1_mRNA)</v>
      </c>
      <c r="L541" s="43" t="str">
        <f t="shared" si="89"/>
        <v>Peptide540: -&gt; E6_3_2_1 | (0.278 * E6_3_2_1_mRNA)-(0.00000278 * E6_3_2_1)</v>
      </c>
    </row>
    <row r="542" spans="1:12" ht="43.5" x14ac:dyDescent="0.35">
      <c r="A542" s="58">
        <v>541</v>
      </c>
      <c r="B542" s="58" t="s">
        <v>7771</v>
      </c>
      <c r="C542" s="58" t="str">
        <f t="shared" si="80"/>
        <v>E6_3_2_10_mRNA : E6_3_2_10_mRNA</v>
      </c>
      <c r="D542" s="58" t="str">
        <f t="shared" si="81"/>
        <v>E6_3_2_10 : E6_3_2_10</v>
      </c>
      <c r="E542" s="58" t="str">
        <f t="shared" si="82"/>
        <v>E6_3_2_10_mRNA : 0</v>
      </c>
      <c r="F542" s="58" t="str">
        <f t="shared" si="83"/>
        <v xml:space="preserve">E6_3_2_10 : 0 </v>
      </c>
      <c r="G542" s="58" t="str">
        <f t="shared" si="85"/>
        <v>E6_3_2_10_kcat : 13.7</v>
      </c>
      <c r="H542" s="58" t="str">
        <f t="shared" si="86"/>
        <v>E6_3_2_10_km : 1</v>
      </c>
      <c r="I542" s="43" t="str">
        <f t="shared" si="84"/>
        <v>0.00292 - (0.0093 * E6_3_2_10_mRNA)</v>
      </c>
      <c r="J542" s="43" t="str">
        <f t="shared" si="87"/>
        <v>(0.278 * E6_3_2_10_mRNA)-(0.00000278 * E6_3_2_10)</v>
      </c>
      <c r="K542" s="43" t="str">
        <f t="shared" si="88"/>
        <v>mRNA541: -&gt; E6_3_2_10_mRNA | 0.00292 - (0.0093 * E6_3_2_10_mRNA)</v>
      </c>
      <c r="L542" s="43" t="str">
        <f t="shared" si="89"/>
        <v>Peptide541: -&gt; E6_3_2_10 | (0.278 * E6_3_2_10_mRNA)-(0.00000278 * E6_3_2_10)</v>
      </c>
    </row>
    <row r="543" spans="1:12" ht="43.5" x14ac:dyDescent="0.35">
      <c r="A543" s="58">
        <v>542</v>
      </c>
      <c r="B543" s="58" t="s">
        <v>7772</v>
      </c>
      <c r="C543" s="58" t="str">
        <f t="shared" si="80"/>
        <v>E6_3_2_13_mRNA : E6_3_2_13_mRNA</v>
      </c>
      <c r="D543" s="58" t="str">
        <f t="shared" si="81"/>
        <v>E6_3_2_13 : E6_3_2_13</v>
      </c>
      <c r="E543" s="58" t="str">
        <f t="shared" si="82"/>
        <v>E6_3_2_13_mRNA : 0</v>
      </c>
      <c r="F543" s="58" t="str">
        <f t="shared" si="83"/>
        <v xml:space="preserve">E6_3_2_13 : 0 </v>
      </c>
      <c r="G543" s="58" t="str">
        <f t="shared" si="85"/>
        <v>E6_3_2_13_kcat : 13.7</v>
      </c>
      <c r="H543" s="58" t="str">
        <f t="shared" si="86"/>
        <v>E6_3_2_13_km : 1</v>
      </c>
      <c r="I543" s="43" t="str">
        <f t="shared" si="84"/>
        <v>0.00292 - (0.0093 * E6_3_2_13_mRNA)</v>
      </c>
      <c r="J543" s="43" t="str">
        <f t="shared" si="87"/>
        <v>(0.278 * E6_3_2_13_mRNA)-(0.00000278 * E6_3_2_13)</v>
      </c>
      <c r="K543" s="43" t="str">
        <f t="shared" si="88"/>
        <v>mRNA542: -&gt; E6_3_2_13_mRNA | 0.00292 - (0.0093 * E6_3_2_13_mRNA)</v>
      </c>
      <c r="L543" s="43" t="str">
        <f t="shared" si="89"/>
        <v>Peptide542: -&gt; E6_3_2_13 | (0.278 * E6_3_2_13_mRNA)-(0.00000278 * E6_3_2_13)</v>
      </c>
    </row>
    <row r="544" spans="1:12" ht="43.5" x14ac:dyDescent="0.35">
      <c r="A544" s="58">
        <v>543</v>
      </c>
      <c r="B544" s="58" t="s">
        <v>7773</v>
      </c>
      <c r="C544" s="58" t="str">
        <f t="shared" si="80"/>
        <v>E6_3_2_4_mRNA : E6_3_2_4_mRNA</v>
      </c>
      <c r="D544" s="58" t="str">
        <f t="shared" si="81"/>
        <v>E6_3_2_4 : E6_3_2_4</v>
      </c>
      <c r="E544" s="58" t="str">
        <f t="shared" si="82"/>
        <v>E6_3_2_4_mRNA : 0</v>
      </c>
      <c r="F544" s="58" t="str">
        <f t="shared" si="83"/>
        <v xml:space="preserve">E6_3_2_4 : 0 </v>
      </c>
      <c r="G544" s="58" t="str">
        <f t="shared" si="85"/>
        <v>E6_3_2_4_kcat : 13.7</v>
      </c>
      <c r="H544" s="58" t="str">
        <f t="shared" si="86"/>
        <v>E6_3_2_4_km : 1</v>
      </c>
      <c r="I544" s="43" t="str">
        <f t="shared" si="84"/>
        <v>0.00292 - (0.0093 * E6_3_2_4_mRNA)</v>
      </c>
      <c r="J544" s="43" t="str">
        <f t="shared" si="87"/>
        <v>(0.278 * E6_3_2_4_mRNA)-(0.00000278 * E6_3_2_4)</v>
      </c>
      <c r="K544" s="43" t="str">
        <f t="shared" si="88"/>
        <v>mRNA543: -&gt; E6_3_2_4_mRNA | 0.00292 - (0.0093 * E6_3_2_4_mRNA)</v>
      </c>
      <c r="L544" s="43" t="str">
        <f t="shared" si="89"/>
        <v>Peptide543: -&gt; E6_3_2_4 | (0.278 * E6_3_2_4_mRNA)-(0.00000278 * E6_3_2_4)</v>
      </c>
    </row>
    <row r="545" spans="1:12" ht="43.5" x14ac:dyDescent="0.35">
      <c r="A545" s="58">
        <v>544</v>
      </c>
      <c r="B545" s="58" t="s">
        <v>7774</v>
      </c>
      <c r="C545" s="58" t="str">
        <f t="shared" si="80"/>
        <v>E6_3_2_49_mRNA : E6_3_2_49_mRNA</v>
      </c>
      <c r="D545" s="58" t="str">
        <f t="shared" si="81"/>
        <v>E6_3_2_49 : E6_3_2_49</v>
      </c>
      <c r="E545" s="58" t="str">
        <f t="shared" si="82"/>
        <v>E6_3_2_49_mRNA : 0</v>
      </c>
      <c r="F545" s="58" t="str">
        <f t="shared" si="83"/>
        <v xml:space="preserve">E6_3_2_49 : 0 </v>
      </c>
      <c r="G545" s="58" t="str">
        <f t="shared" si="85"/>
        <v>E6_3_2_49_kcat : 13.7</v>
      </c>
      <c r="H545" s="58" t="str">
        <f t="shared" si="86"/>
        <v>E6_3_2_49_km : 1</v>
      </c>
      <c r="I545" s="43" t="str">
        <f t="shared" si="84"/>
        <v>0.00292 - (0.0093 * E6_3_2_49_mRNA)</v>
      </c>
      <c r="J545" s="43" t="str">
        <f t="shared" si="87"/>
        <v>(0.278 * E6_3_2_49_mRNA)-(0.00000278 * E6_3_2_49)</v>
      </c>
      <c r="K545" s="43" t="str">
        <f t="shared" si="88"/>
        <v>mRNA544: -&gt; E6_3_2_49_mRNA | 0.00292 - (0.0093 * E6_3_2_49_mRNA)</v>
      </c>
      <c r="L545" s="43" t="str">
        <f t="shared" si="89"/>
        <v>Peptide544: -&gt; E6_3_2_49 | (0.278 * E6_3_2_49_mRNA)-(0.00000278 * E6_3_2_49)</v>
      </c>
    </row>
    <row r="546" spans="1:12" ht="43.5" x14ac:dyDescent="0.35">
      <c r="A546" s="58">
        <v>545</v>
      </c>
      <c r="B546" s="58" t="s">
        <v>7775</v>
      </c>
      <c r="C546" s="58" t="str">
        <f t="shared" si="80"/>
        <v>E6_3_2_5_mRNA : E6_3_2_5_mRNA</v>
      </c>
      <c r="D546" s="58" t="str">
        <f t="shared" si="81"/>
        <v>E6_3_2_5 : E6_3_2_5</v>
      </c>
      <c r="E546" s="58" t="str">
        <f t="shared" si="82"/>
        <v>E6_3_2_5_mRNA : 0</v>
      </c>
      <c r="F546" s="58" t="str">
        <f t="shared" si="83"/>
        <v xml:space="preserve">E6_3_2_5 : 0 </v>
      </c>
      <c r="G546" s="58" t="str">
        <f t="shared" si="85"/>
        <v>E6_3_2_5_kcat : 13.7</v>
      </c>
      <c r="H546" s="58" t="str">
        <f t="shared" si="86"/>
        <v>E6_3_2_5_km : 1</v>
      </c>
      <c r="I546" s="43" t="str">
        <f t="shared" si="84"/>
        <v>0.00292 - (0.0093 * E6_3_2_5_mRNA)</v>
      </c>
      <c r="J546" s="43" t="str">
        <f t="shared" si="87"/>
        <v>(0.278 * E6_3_2_5_mRNA)-(0.00000278 * E6_3_2_5)</v>
      </c>
      <c r="K546" s="43" t="str">
        <f t="shared" si="88"/>
        <v>mRNA545: -&gt; E6_3_2_5_mRNA | 0.00292 - (0.0093 * E6_3_2_5_mRNA)</v>
      </c>
      <c r="L546" s="43" t="str">
        <f t="shared" si="89"/>
        <v>Peptide545: -&gt; E6_3_2_5 | (0.278 * E6_3_2_5_mRNA)-(0.00000278 * E6_3_2_5)</v>
      </c>
    </row>
    <row r="547" spans="1:12" ht="43.5" x14ac:dyDescent="0.35">
      <c r="A547" s="58">
        <v>546</v>
      </c>
      <c r="B547" s="58" t="s">
        <v>7776</v>
      </c>
      <c r="C547" s="58" t="str">
        <f t="shared" si="80"/>
        <v>E6_3_2_6_mRNA : E6_3_2_6_mRNA</v>
      </c>
      <c r="D547" s="58" t="str">
        <f t="shared" si="81"/>
        <v>E6_3_2_6 : E6_3_2_6</v>
      </c>
      <c r="E547" s="58" t="str">
        <f t="shared" si="82"/>
        <v>E6_3_2_6_mRNA : 0</v>
      </c>
      <c r="F547" s="58" t="str">
        <f t="shared" si="83"/>
        <v xml:space="preserve">E6_3_2_6 : 0 </v>
      </c>
      <c r="G547" s="58" t="str">
        <f t="shared" si="85"/>
        <v>E6_3_2_6_kcat : 13.7</v>
      </c>
      <c r="H547" s="58" t="str">
        <f t="shared" si="86"/>
        <v>E6_3_2_6_km : 1</v>
      </c>
      <c r="I547" s="43" t="str">
        <f t="shared" si="84"/>
        <v>0.00292 - (0.0093 * E6_3_2_6_mRNA)</v>
      </c>
      <c r="J547" s="43" t="str">
        <f t="shared" si="87"/>
        <v>(0.278 * E6_3_2_6_mRNA)-(0.00000278 * E6_3_2_6)</v>
      </c>
      <c r="K547" s="43" t="str">
        <f t="shared" si="88"/>
        <v>mRNA546: -&gt; E6_3_2_6_mRNA | 0.00292 - (0.0093 * E6_3_2_6_mRNA)</v>
      </c>
      <c r="L547" s="43" t="str">
        <f t="shared" si="89"/>
        <v>Peptide546: -&gt; E6_3_2_6 | (0.278 * E6_3_2_6_mRNA)-(0.00000278 * E6_3_2_6)</v>
      </c>
    </row>
    <row r="548" spans="1:12" ht="43.5" x14ac:dyDescent="0.35">
      <c r="A548" s="58">
        <v>547</v>
      </c>
      <c r="B548" s="58" t="s">
        <v>7777</v>
      </c>
      <c r="C548" s="58" t="str">
        <f t="shared" si="80"/>
        <v>E6_3_2_8_mRNA : E6_3_2_8_mRNA</v>
      </c>
      <c r="D548" s="58" t="str">
        <f t="shared" si="81"/>
        <v>E6_3_2_8 : E6_3_2_8</v>
      </c>
      <c r="E548" s="58" t="str">
        <f t="shared" si="82"/>
        <v>E6_3_2_8_mRNA : 0</v>
      </c>
      <c r="F548" s="58" t="str">
        <f t="shared" si="83"/>
        <v xml:space="preserve">E6_3_2_8 : 0 </v>
      </c>
      <c r="G548" s="58" t="str">
        <f t="shared" si="85"/>
        <v>E6_3_2_8_kcat : 13.7</v>
      </c>
      <c r="H548" s="58" t="str">
        <f t="shared" si="86"/>
        <v>E6_3_2_8_km : 1</v>
      </c>
      <c r="I548" s="43" t="str">
        <f t="shared" si="84"/>
        <v>0.00292 - (0.0093 * E6_3_2_8_mRNA)</v>
      </c>
      <c r="J548" s="43" t="str">
        <f t="shared" si="87"/>
        <v>(0.278 * E6_3_2_8_mRNA)-(0.00000278 * E6_3_2_8)</v>
      </c>
      <c r="K548" s="43" t="str">
        <f t="shared" si="88"/>
        <v>mRNA547: -&gt; E6_3_2_8_mRNA | 0.00292 - (0.0093 * E6_3_2_8_mRNA)</v>
      </c>
      <c r="L548" s="43" t="str">
        <f t="shared" si="89"/>
        <v>Peptide547: -&gt; E6_3_2_8 | (0.278 * E6_3_2_8_mRNA)-(0.00000278 * E6_3_2_8)</v>
      </c>
    </row>
    <row r="549" spans="1:12" ht="43.5" x14ac:dyDescent="0.35">
      <c r="A549" s="58">
        <v>548</v>
      </c>
      <c r="B549" s="58" t="s">
        <v>7778</v>
      </c>
      <c r="C549" s="58" t="str">
        <f t="shared" si="80"/>
        <v>E6_3_2_9_mRNA : E6_3_2_9_mRNA</v>
      </c>
      <c r="D549" s="58" t="str">
        <f t="shared" si="81"/>
        <v>E6_3_2_9 : E6_3_2_9</v>
      </c>
      <c r="E549" s="58" t="str">
        <f t="shared" si="82"/>
        <v>E6_3_2_9_mRNA : 0</v>
      </c>
      <c r="F549" s="58" t="str">
        <f t="shared" si="83"/>
        <v xml:space="preserve">E6_3_2_9 : 0 </v>
      </c>
      <c r="G549" s="58" t="str">
        <f t="shared" si="85"/>
        <v>E6_3_2_9_kcat : 13.7</v>
      </c>
      <c r="H549" s="58" t="str">
        <f t="shared" si="86"/>
        <v>E6_3_2_9_km : 1</v>
      </c>
      <c r="I549" s="43" t="str">
        <f t="shared" si="84"/>
        <v>0.00292 - (0.0093 * E6_3_2_9_mRNA)</v>
      </c>
      <c r="J549" s="43" t="str">
        <f t="shared" si="87"/>
        <v>(0.278 * E6_3_2_9_mRNA)-(0.00000278 * E6_3_2_9)</v>
      </c>
      <c r="K549" s="43" t="str">
        <f t="shared" si="88"/>
        <v>mRNA548: -&gt; E6_3_2_9_mRNA | 0.00292 - (0.0093 * E6_3_2_9_mRNA)</v>
      </c>
      <c r="L549" s="43" t="str">
        <f t="shared" si="89"/>
        <v>Peptide548: -&gt; E6_3_2_9 | (0.278 * E6_3_2_9_mRNA)-(0.00000278 * E6_3_2_9)</v>
      </c>
    </row>
    <row r="550" spans="1:12" ht="43.5" x14ac:dyDescent="0.35">
      <c r="A550" s="58">
        <v>549</v>
      </c>
      <c r="B550" s="58" t="s">
        <v>7779</v>
      </c>
      <c r="C550" s="58" t="str">
        <f t="shared" si="80"/>
        <v>E6_3_3_1_mRNA : E6_3_3_1_mRNA</v>
      </c>
      <c r="D550" s="58" t="str">
        <f t="shared" si="81"/>
        <v>E6_3_3_1 : E6_3_3_1</v>
      </c>
      <c r="E550" s="58" t="str">
        <f t="shared" si="82"/>
        <v>E6_3_3_1_mRNA : 0</v>
      </c>
      <c r="F550" s="58" t="str">
        <f t="shared" si="83"/>
        <v xml:space="preserve">E6_3_3_1 : 0 </v>
      </c>
      <c r="G550" s="58" t="str">
        <f t="shared" si="85"/>
        <v>E6_3_3_1_kcat : 13.7</v>
      </c>
      <c r="H550" s="58" t="str">
        <f t="shared" si="86"/>
        <v>E6_3_3_1_km : 1</v>
      </c>
      <c r="I550" s="43" t="str">
        <f t="shared" si="84"/>
        <v>0.00292 - (0.0093 * E6_3_3_1_mRNA)</v>
      </c>
      <c r="J550" s="43" t="str">
        <f t="shared" si="87"/>
        <v>(0.278 * E6_3_3_1_mRNA)-(0.00000278 * E6_3_3_1)</v>
      </c>
      <c r="K550" s="43" t="str">
        <f t="shared" si="88"/>
        <v>mRNA549: -&gt; E6_3_3_1_mRNA | 0.00292 - (0.0093 * E6_3_3_1_mRNA)</v>
      </c>
      <c r="L550" s="43" t="str">
        <f t="shared" si="89"/>
        <v>Peptide549: -&gt; E6_3_3_1 | (0.278 * E6_3_3_1_mRNA)-(0.00000278 * E6_3_3_1)</v>
      </c>
    </row>
    <row r="551" spans="1:12" ht="43.5" x14ac:dyDescent="0.35">
      <c r="A551" s="58">
        <v>550</v>
      </c>
      <c r="B551" s="58" t="s">
        <v>7780</v>
      </c>
      <c r="C551" s="58" t="str">
        <f t="shared" si="80"/>
        <v>E6_3_3_2_mRNA : E6_3_3_2_mRNA</v>
      </c>
      <c r="D551" s="58" t="str">
        <f t="shared" si="81"/>
        <v>E6_3_3_2 : E6_3_3_2</v>
      </c>
      <c r="E551" s="58" t="str">
        <f t="shared" si="82"/>
        <v>E6_3_3_2_mRNA : 0</v>
      </c>
      <c r="F551" s="58" t="str">
        <f t="shared" si="83"/>
        <v xml:space="preserve">E6_3_3_2 : 0 </v>
      </c>
      <c r="G551" s="58" t="str">
        <f t="shared" si="85"/>
        <v>E6_3_3_2_kcat : 13.7</v>
      </c>
      <c r="H551" s="58" t="str">
        <f t="shared" si="86"/>
        <v>E6_3_3_2_km : 1</v>
      </c>
      <c r="I551" s="43" t="str">
        <f t="shared" si="84"/>
        <v>0.00292 - (0.0093 * E6_3_3_2_mRNA)</v>
      </c>
      <c r="J551" s="43" t="str">
        <f t="shared" si="87"/>
        <v>(0.278 * E6_3_3_2_mRNA)-(0.00000278 * E6_3_3_2)</v>
      </c>
      <c r="K551" s="43" t="str">
        <f t="shared" si="88"/>
        <v>mRNA550: -&gt; E6_3_3_2_mRNA | 0.00292 - (0.0093 * E6_3_3_2_mRNA)</v>
      </c>
      <c r="L551" s="43" t="str">
        <f t="shared" si="89"/>
        <v>Peptide550: -&gt; E6_3_3_2 | (0.278 * E6_3_3_2_mRNA)-(0.00000278 * E6_3_3_2)</v>
      </c>
    </row>
    <row r="552" spans="1:12" ht="43.5" x14ac:dyDescent="0.35">
      <c r="A552" s="58">
        <v>551</v>
      </c>
      <c r="B552" s="58" t="s">
        <v>7781</v>
      </c>
      <c r="C552" s="58" t="str">
        <f t="shared" si="80"/>
        <v>E6_3_3_3_mRNA : E6_3_3_3_mRNA</v>
      </c>
      <c r="D552" s="58" t="str">
        <f t="shared" si="81"/>
        <v>E6_3_3_3 : E6_3_3_3</v>
      </c>
      <c r="E552" s="58" t="str">
        <f t="shared" si="82"/>
        <v>E6_3_3_3_mRNA : 0</v>
      </c>
      <c r="F552" s="58" t="str">
        <f t="shared" si="83"/>
        <v xml:space="preserve">E6_3_3_3 : 0 </v>
      </c>
      <c r="G552" s="58" t="str">
        <f t="shared" si="85"/>
        <v>E6_3_3_3_kcat : 13.7</v>
      </c>
      <c r="H552" s="58" t="str">
        <f t="shared" si="86"/>
        <v>E6_3_3_3_km : 1</v>
      </c>
      <c r="I552" s="43" t="str">
        <f t="shared" si="84"/>
        <v>0.00292 - (0.0093 * E6_3_3_3_mRNA)</v>
      </c>
      <c r="J552" s="43" t="str">
        <f t="shared" si="87"/>
        <v>(0.278 * E6_3_3_3_mRNA)-(0.00000278 * E6_3_3_3)</v>
      </c>
      <c r="K552" s="43" t="str">
        <f t="shared" si="88"/>
        <v>mRNA551: -&gt; E6_3_3_3_mRNA | 0.00292 - (0.0093 * E6_3_3_3_mRNA)</v>
      </c>
      <c r="L552" s="43" t="str">
        <f t="shared" si="89"/>
        <v>Peptide551: -&gt; E6_3_3_3 | (0.278 * E6_3_3_3_mRNA)-(0.00000278 * E6_3_3_3)</v>
      </c>
    </row>
    <row r="553" spans="1:12" ht="43.5" x14ac:dyDescent="0.35">
      <c r="A553" s="58">
        <v>552</v>
      </c>
      <c r="B553" s="58" t="s">
        <v>7782</v>
      </c>
      <c r="C553" s="58" t="str">
        <f t="shared" si="80"/>
        <v>E6_3_4_13_mRNA : E6_3_4_13_mRNA</v>
      </c>
      <c r="D553" s="58" t="str">
        <f t="shared" si="81"/>
        <v>E6_3_4_13 : E6_3_4_13</v>
      </c>
      <c r="E553" s="58" t="str">
        <f t="shared" si="82"/>
        <v>E6_3_4_13_mRNA : 0</v>
      </c>
      <c r="F553" s="58" t="str">
        <f t="shared" si="83"/>
        <v xml:space="preserve">E6_3_4_13 : 0 </v>
      </c>
      <c r="G553" s="58" t="str">
        <f t="shared" si="85"/>
        <v>E6_3_4_13_kcat : 13.7</v>
      </c>
      <c r="H553" s="58" t="str">
        <f t="shared" si="86"/>
        <v>E6_3_4_13_km : 1</v>
      </c>
      <c r="I553" s="43" t="str">
        <f t="shared" si="84"/>
        <v>0.00292 - (0.0093 * E6_3_4_13_mRNA)</v>
      </c>
      <c r="J553" s="43" t="str">
        <f t="shared" si="87"/>
        <v>(0.278 * E6_3_4_13_mRNA)-(0.00000278 * E6_3_4_13)</v>
      </c>
      <c r="K553" s="43" t="str">
        <f t="shared" si="88"/>
        <v>mRNA552: -&gt; E6_3_4_13_mRNA | 0.00292 - (0.0093 * E6_3_4_13_mRNA)</v>
      </c>
      <c r="L553" s="43" t="str">
        <f t="shared" si="89"/>
        <v>Peptide552: -&gt; E6_3_4_13 | (0.278 * E6_3_4_13_mRNA)-(0.00000278 * E6_3_4_13)</v>
      </c>
    </row>
    <row r="554" spans="1:12" ht="43.5" x14ac:dyDescent="0.35">
      <c r="A554" s="58">
        <v>553</v>
      </c>
      <c r="B554" s="58" t="s">
        <v>7783</v>
      </c>
      <c r="C554" s="58" t="str">
        <f t="shared" si="80"/>
        <v>E6_3_4_14_mRNA : E6_3_4_14_mRNA</v>
      </c>
      <c r="D554" s="58" t="str">
        <f t="shared" si="81"/>
        <v>E6_3_4_14 : E6_3_4_14</v>
      </c>
      <c r="E554" s="58" t="str">
        <f t="shared" si="82"/>
        <v>E6_3_4_14_mRNA : 0</v>
      </c>
      <c r="F554" s="58" t="str">
        <f t="shared" si="83"/>
        <v xml:space="preserve">E6_3_4_14 : 0 </v>
      </c>
      <c r="G554" s="58" t="str">
        <f t="shared" si="85"/>
        <v>E6_3_4_14_kcat : 13.7</v>
      </c>
      <c r="H554" s="58" t="str">
        <f t="shared" si="86"/>
        <v>E6_3_4_14_km : 1</v>
      </c>
      <c r="I554" s="43" t="str">
        <f t="shared" si="84"/>
        <v>0.00292 - (0.0093 * E6_3_4_14_mRNA)</v>
      </c>
      <c r="J554" s="43" t="str">
        <f t="shared" si="87"/>
        <v>(0.278 * E6_3_4_14_mRNA)-(0.00000278 * E6_3_4_14)</v>
      </c>
      <c r="K554" s="43" t="str">
        <f t="shared" si="88"/>
        <v>mRNA553: -&gt; E6_3_4_14_mRNA | 0.00292 - (0.0093 * E6_3_4_14_mRNA)</v>
      </c>
      <c r="L554" s="43" t="str">
        <f t="shared" si="89"/>
        <v>Peptide553: -&gt; E6_3_4_14 | (0.278 * E6_3_4_14_mRNA)-(0.00000278 * E6_3_4_14)</v>
      </c>
    </row>
    <row r="555" spans="1:12" ht="43.5" x14ac:dyDescent="0.35">
      <c r="A555" s="58">
        <v>554</v>
      </c>
      <c r="B555" s="58" t="s">
        <v>7784</v>
      </c>
      <c r="C555" s="58" t="str">
        <f t="shared" si="80"/>
        <v>E6_3_4_18_mRNA : E6_3_4_18_mRNA</v>
      </c>
      <c r="D555" s="58" t="str">
        <f t="shared" si="81"/>
        <v>E6_3_4_18 : E6_3_4_18</v>
      </c>
      <c r="E555" s="58" t="str">
        <f t="shared" si="82"/>
        <v>E6_3_4_18_mRNA : 0</v>
      </c>
      <c r="F555" s="58" t="str">
        <f t="shared" si="83"/>
        <v xml:space="preserve">E6_3_4_18 : 0 </v>
      </c>
      <c r="G555" s="58" t="str">
        <f t="shared" si="85"/>
        <v>E6_3_4_18_kcat : 13.7</v>
      </c>
      <c r="H555" s="58" t="str">
        <f t="shared" si="86"/>
        <v>E6_3_4_18_km : 1</v>
      </c>
      <c r="I555" s="43" t="str">
        <f t="shared" si="84"/>
        <v>0.00292 - (0.0093 * E6_3_4_18_mRNA)</v>
      </c>
      <c r="J555" s="43" t="str">
        <f t="shared" si="87"/>
        <v>(0.278 * E6_3_4_18_mRNA)-(0.00000278 * E6_3_4_18)</v>
      </c>
      <c r="K555" s="43" t="str">
        <f t="shared" si="88"/>
        <v>mRNA554: -&gt; E6_3_4_18_mRNA | 0.00292 - (0.0093 * E6_3_4_18_mRNA)</v>
      </c>
      <c r="L555" s="43" t="str">
        <f t="shared" si="89"/>
        <v>Peptide554: -&gt; E6_3_4_18 | (0.278 * E6_3_4_18_mRNA)-(0.00000278 * E6_3_4_18)</v>
      </c>
    </row>
    <row r="556" spans="1:12" ht="43.5" x14ac:dyDescent="0.35">
      <c r="A556" s="58">
        <v>555</v>
      </c>
      <c r="B556" s="58" t="s">
        <v>7785</v>
      </c>
      <c r="C556" s="58" t="str">
        <f t="shared" si="80"/>
        <v>E6_3_4_19_mRNA : E6_3_4_19_mRNA</v>
      </c>
      <c r="D556" s="58" t="str">
        <f t="shared" si="81"/>
        <v>E6_3_4_19 : E6_3_4_19</v>
      </c>
      <c r="E556" s="58" t="str">
        <f t="shared" si="82"/>
        <v>E6_3_4_19_mRNA : 0</v>
      </c>
      <c r="F556" s="58" t="str">
        <f t="shared" si="83"/>
        <v xml:space="preserve">E6_3_4_19 : 0 </v>
      </c>
      <c r="G556" s="58" t="str">
        <f t="shared" si="85"/>
        <v>E6_3_4_19_kcat : 13.7</v>
      </c>
      <c r="H556" s="58" t="str">
        <f t="shared" si="86"/>
        <v>E6_3_4_19_km : 1</v>
      </c>
      <c r="I556" s="43" t="str">
        <f t="shared" si="84"/>
        <v>0.00292 - (0.0093 * E6_3_4_19_mRNA)</v>
      </c>
      <c r="J556" s="43" t="str">
        <f t="shared" si="87"/>
        <v>(0.278 * E6_3_4_19_mRNA)-(0.00000278 * E6_3_4_19)</v>
      </c>
      <c r="K556" s="43" t="str">
        <f t="shared" si="88"/>
        <v>mRNA555: -&gt; E6_3_4_19_mRNA | 0.00292 - (0.0093 * E6_3_4_19_mRNA)</v>
      </c>
      <c r="L556" s="43" t="str">
        <f t="shared" si="89"/>
        <v>Peptide555: -&gt; E6_3_4_19 | (0.278 * E6_3_4_19_mRNA)-(0.00000278 * E6_3_4_19)</v>
      </c>
    </row>
    <row r="557" spans="1:12" ht="43.5" x14ac:dyDescent="0.35">
      <c r="A557" s="58">
        <v>556</v>
      </c>
      <c r="B557" s="58" t="s">
        <v>7786</v>
      </c>
      <c r="C557" s="58" t="str">
        <f t="shared" si="80"/>
        <v>E6_3_4_2_mRNA : E6_3_4_2_mRNA</v>
      </c>
      <c r="D557" s="58" t="str">
        <f t="shared" si="81"/>
        <v>E6_3_4_2 : E6_3_4_2</v>
      </c>
      <c r="E557" s="58" t="str">
        <f t="shared" si="82"/>
        <v>E6_3_4_2_mRNA : 0</v>
      </c>
      <c r="F557" s="58" t="str">
        <f t="shared" si="83"/>
        <v xml:space="preserve">E6_3_4_2 : 0 </v>
      </c>
      <c r="G557" s="58" t="str">
        <f t="shared" si="85"/>
        <v>E6_3_4_2_kcat : 13.7</v>
      </c>
      <c r="H557" s="58" t="str">
        <f t="shared" si="86"/>
        <v>E6_3_4_2_km : 1</v>
      </c>
      <c r="I557" s="43" t="str">
        <f t="shared" si="84"/>
        <v>0.00292 - (0.0093 * E6_3_4_2_mRNA)</v>
      </c>
      <c r="J557" s="43" t="str">
        <f t="shared" si="87"/>
        <v>(0.278 * E6_3_4_2_mRNA)-(0.00000278 * E6_3_4_2)</v>
      </c>
      <c r="K557" s="43" t="str">
        <f t="shared" si="88"/>
        <v>mRNA556: -&gt; E6_3_4_2_mRNA | 0.00292 - (0.0093 * E6_3_4_2_mRNA)</v>
      </c>
      <c r="L557" s="43" t="str">
        <f t="shared" si="89"/>
        <v>Peptide556: -&gt; E6_3_4_2 | (0.278 * E6_3_4_2_mRNA)-(0.00000278 * E6_3_4_2)</v>
      </c>
    </row>
    <row r="558" spans="1:12" ht="43.5" x14ac:dyDescent="0.35">
      <c r="A558" s="58">
        <v>557</v>
      </c>
      <c r="B558" s="58" t="s">
        <v>7787</v>
      </c>
      <c r="C558" s="58" t="str">
        <f t="shared" si="80"/>
        <v>E6_3_4_20_mRNA : E6_3_4_20_mRNA</v>
      </c>
      <c r="D558" s="58" t="str">
        <f t="shared" si="81"/>
        <v>E6_3_4_20 : E6_3_4_20</v>
      </c>
      <c r="E558" s="58" t="str">
        <f t="shared" si="82"/>
        <v>E6_3_4_20_mRNA : 0</v>
      </c>
      <c r="F558" s="58" t="str">
        <f t="shared" si="83"/>
        <v xml:space="preserve">E6_3_4_20 : 0 </v>
      </c>
      <c r="G558" s="58" t="str">
        <f t="shared" si="85"/>
        <v>E6_3_4_20_kcat : 13.7</v>
      </c>
      <c r="H558" s="58" t="str">
        <f t="shared" si="86"/>
        <v>E6_3_4_20_km : 1</v>
      </c>
      <c r="I558" s="43" t="str">
        <f t="shared" si="84"/>
        <v>0.00292 - (0.0093 * E6_3_4_20_mRNA)</v>
      </c>
      <c r="J558" s="43" t="str">
        <f t="shared" si="87"/>
        <v>(0.278 * E6_3_4_20_mRNA)-(0.00000278 * E6_3_4_20)</v>
      </c>
      <c r="K558" s="43" t="str">
        <f t="shared" si="88"/>
        <v>mRNA557: -&gt; E6_3_4_20_mRNA | 0.00292 - (0.0093 * E6_3_4_20_mRNA)</v>
      </c>
      <c r="L558" s="43" t="str">
        <f t="shared" si="89"/>
        <v>Peptide557: -&gt; E6_3_4_20 | (0.278 * E6_3_4_20_mRNA)-(0.00000278 * E6_3_4_20)</v>
      </c>
    </row>
    <row r="559" spans="1:12" ht="43.5" x14ac:dyDescent="0.35">
      <c r="A559" s="58">
        <v>558</v>
      </c>
      <c r="B559" s="58" t="s">
        <v>7788</v>
      </c>
      <c r="C559" s="58" t="str">
        <f t="shared" si="80"/>
        <v>E6_3_4_21_mRNA : E6_3_4_21_mRNA</v>
      </c>
      <c r="D559" s="58" t="str">
        <f t="shared" si="81"/>
        <v>E6_3_4_21 : E6_3_4_21</v>
      </c>
      <c r="E559" s="58" t="str">
        <f t="shared" si="82"/>
        <v>E6_3_4_21_mRNA : 0</v>
      </c>
      <c r="F559" s="58" t="str">
        <f t="shared" si="83"/>
        <v xml:space="preserve">E6_3_4_21 : 0 </v>
      </c>
      <c r="G559" s="58" t="str">
        <f t="shared" si="85"/>
        <v>E6_3_4_21_kcat : 13.7</v>
      </c>
      <c r="H559" s="58" t="str">
        <f t="shared" si="86"/>
        <v>E6_3_4_21_km : 1</v>
      </c>
      <c r="I559" s="43" t="str">
        <f t="shared" si="84"/>
        <v>0.00292 - (0.0093 * E6_3_4_21_mRNA)</v>
      </c>
      <c r="J559" s="43" t="str">
        <f t="shared" si="87"/>
        <v>(0.278 * E6_3_4_21_mRNA)-(0.00000278 * E6_3_4_21)</v>
      </c>
      <c r="K559" s="43" t="str">
        <f t="shared" si="88"/>
        <v>mRNA558: -&gt; E6_3_4_21_mRNA | 0.00292 - (0.0093 * E6_3_4_21_mRNA)</v>
      </c>
      <c r="L559" s="43" t="str">
        <f t="shared" si="89"/>
        <v>Peptide558: -&gt; E6_3_4_21 | (0.278 * E6_3_4_21_mRNA)-(0.00000278 * E6_3_4_21)</v>
      </c>
    </row>
    <row r="560" spans="1:12" ht="43.5" x14ac:dyDescent="0.35">
      <c r="A560" s="58">
        <v>559</v>
      </c>
      <c r="B560" s="58" t="s">
        <v>7789</v>
      </c>
      <c r="C560" s="58" t="str">
        <f t="shared" si="80"/>
        <v>E6_3_4_4_mRNA : E6_3_4_4_mRNA</v>
      </c>
      <c r="D560" s="58" t="str">
        <f t="shared" si="81"/>
        <v>E6_3_4_4 : E6_3_4_4</v>
      </c>
      <c r="E560" s="58" t="str">
        <f t="shared" si="82"/>
        <v>E6_3_4_4_mRNA : 0</v>
      </c>
      <c r="F560" s="58" t="str">
        <f t="shared" si="83"/>
        <v xml:space="preserve">E6_3_4_4 : 0 </v>
      </c>
      <c r="G560" s="58" t="str">
        <f t="shared" si="85"/>
        <v>E6_3_4_4_kcat : 13.7</v>
      </c>
      <c r="H560" s="58" t="str">
        <f t="shared" si="86"/>
        <v>E6_3_4_4_km : 1</v>
      </c>
      <c r="I560" s="43" t="str">
        <f t="shared" si="84"/>
        <v>0.00292 - (0.0093 * E6_3_4_4_mRNA)</v>
      </c>
      <c r="J560" s="43" t="str">
        <f t="shared" si="87"/>
        <v>(0.278 * E6_3_4_4_mRNA)-(0.00000278 * E6_3_4_4)</v>
      </c>
      <c r="K560" s="43" t="str">
        <f t="shared" si="88"/>
        <v>mRNA559: -&gt; E6_3_4_4_mRNA | 0.00292 - (0.0093 * E6_3_4_4_mRNA)</v>
      </c>
      <c r="L560" s="43" t="str">
        <f t="shared" si="89"/>
        <v>Peptide559: -&gt; E6_3_4_4 | (0.278 * E6_3_4_4_mRNA)-(0.00000278 * E6_3_4_4)</v>
      </c>
    </row>
    <row r="561" spans="1:12" ht="43.5" x14ac:dyDescent="0.35">
      <c r="A561" s="58">
        <v>560</v>
      </c>
      <c r="B561" s="58" t="s">
        <v>7790</v>
      </c>
      <c r="C561" s="58" t="str">
        <f t="shared" si="80"/>
        <v>E6_3_4_5_mRNA : E6_3_4_5_mRNA</v>
      </c>
      <c r="D561" s="58" t="str">
        <f t="shared" si="81"/>
        <v>E6_3_4_5 : E6_3_4_5</v>
      </c>
      <c r="E561" s="58" t="str">
        <f t="shared" si="82"/>
        <v>E6_3_4_5_mRNA : 0</v>
      </c>
      <c r="F561" s="58" t="str">
        <f t="shared" si="83"/>
        <v xml:space="preserve">E6_3_4_5 : 0 </v>
      </c>
      <c r="G561" s="58" t="str">
        <f t="shared" si="85"/>
        <v>E6_3_4_5_kcat : 13.7</v>
      </c>
      <c r="H561" s="58" t="str">
        <f t="shared" si="86"/>
        <v>E6_3_4_5_km : 1</v>
      </c>
      <c r="I561" s="43" t="str">
        <f t="shared" si="84"/>
        <v>0.00292 - (0.0093 * E6_3_4_5_mRNA)</v>
      </c>
      <c r="J561" s="43" t="str">
        <f t="shared" si="87"/>
        <v>(0.278 * E6_3_4_5_mRNA)-(0.00000278 * E6_3_4_5)</v>
      </c>
      <c r="K561" s="43" t="str">
        <f t="shared" si="88"/>
        <v>mRNA560: -&gt; E6_3_4_5_mRNA | 0.00292 - (0.0093 * E6_3_4_5_mRNA)</v>
      </c>
      <c r="L561" s="43" t="str">
        <f t="shared" si="89"/>
        <v>Peptide560: -&gt; E6_3_4_5 | (0.278 * E6_3_4_5_mRNA)-(0.00000278 * E6_3_4_5)</v>
      </c>
    </row>
    <row r="562" spans="1:12" ht="43.5" x14ac:dyDescent="0.35">
      <c r="A562" s="58">
        <v>561</v>
      </c>
      <c r="B562" s="58" t="s">
        <v>7791</v>
      </c>
      <c r="C562" s="58" t="str">
        <f t="shared" si="80"/>
        <v>E6_3_5_2_mRNA : E6_3_5_2_mRNA</v>
      </c>
      <c r="D562" s="58" t="str">
        <f t="shared" si="81"/>
        <v>E6_3_5_2 : E6_3_5_2</v>
      </c>
      <c r="E562" s="58" t="str">
        <f t="shared" si="82"/>
        <v>E6_3_5_2_mRNA : 0</v>
      </c>
      <c r="F562" s="58" t="str">
        <f t="shared" si="83"/>
        <v xml:space="preserve">E6_3_5_2 : 0 </v>
      </c>
      <c r="G562" s="58" t="str">
        <f t="shared" si="85"/>
        <v>E6_3_5_2_kcat : 13.7</v>
      </c>
      <c r="H562" s="58" t="str">
        <f t="shared" si="86"/>
        <v>E6_3_5_2_km : 1</v>
      </c>
      <c r="I562" s="43" t="str">
        <f t="shared" si="84"/>
        <v>0.00292 - (0.0093 * E6_3_5_2_mRNA)</v>
      </c>
      <c r="J562" s="43" t="str">
        <f t="shared" si="87"/>
        <v>(0.278 * E6_3_5_2_mRNA)-(0.00000278 * E6_3_5_2)</v>
      </c>
      <c r="K562" s="43" t="str">
        <f t="shared" si="88"/>
        <v>mRNA561: -&gt; E6_3_5_2_mRNA | 0.00292 - (0.0093 * E6_3_5_2_mRNA)</v>
      </c>
      <c r="L562" s="43" t="str">
        <f t="shared" si="89"/>
        <v>Peptide561: -&gt; E6_3_5_2 | (0.278 * E6_3_5_2_mRNA)-(0.00000278 * E6_3_5_2)</v>
      </c>
    </row>
    <row r="563" spans="1:12" ht="43.5" x14ac:dyDescent="0.35">
      <c r="A563" s="58">
        <v>562</v>
      </c>
      <c r="B563" s="58" t="s">
        <v>7792</v>
      </c>
      <c r="C563" s="58" t="str">
        <f t="shared" si="80"/>
        <v>E6_3_5_3_mRNA : E6_3_5_3_mRNA</v>
      </c>
      <c r="D563" s="58" t="str">
        <f t="shared" si="81"/>
        <v>E6_3_5_3 : E6_3_5_3</v>
      </c>
      <c r="E563" s="58" t="str">
        <f t="shared" si="82"/>
        <v>E6_3_5_3_mRNA : 0</v>
      </c>
      <c r="F563" s="58" t="str">
        <f t="shared" si="83"/>
        <v xml:space="preserve">E6_3_5_3 : 0 </v>
      </c>
      <c r="G563" s="58" t="str">
        <f t="shared" si="85"/>
        <v>E6_3_5_3_kcat : 13.7</v>
      </c>
      <c r="H563" s="58" t="str">
        <f t="shared" si="86"/>
        <v>E6_3_5_3_km : 1</v>
      </c>
      <c r="I563" s="43" t="str">
        <f t="shared" si="84"/>
        <v>0.00292 - (0.0093 * E6_3_5_3_mRNA)</v>
      </c>
      <c r="J563" s="43" t="str">
        <f t="shared" si="87"/>
        <v>(0.278 * E6_3_5_3_mRNA)-(0.00000278 * E6_3_5_3)</v>
      </c>
      <c r="K563" s="43" t="str">
        <f t="shared" si="88"/>
        <v>mRNA562: -&gt; E6_3_5_3_mRNA | 0.00292 - (0.0093 * E6_3_5_3_mRNA)</v>
      </c>
      <c r="L563" s="43" t="str">
        <f t="shared" si="89"/>
        <v>Peptide562: -&gt; E6_3_5_3 | (0.278 * E6_3_5_3_mRNA)-(0.00000278 * E6_3_5_3)</v>
      </c>
    </row>
    <row r="564" spans="1:12" ht="43.5" x14ac:dyDescent="0.35">
      <c r="A564" s="58">
        <v>563</v>
      </c>
      <c r="B564" s="58" t="s">
        <v>7793</v>
      </c>
      <c r="C564" s="58" t="str">
        <f t="shared" si="80"/>
        <v>E6_3_5_4_mRNA : E6_3_5_4_mRNA</v>
      </c>
      <c r="D564" s="58" t="str">
        <f t="shared" si="81"/>
        <v>E6_3_5_4 : E6_3_5_4</v>
      </c>
      <c r="E564" s="58" t="str">
        <f t="shared" si="82"/>
        <v>E6_3_5_4_mRNA : 0</v>
      </c>
      <c r="F564" s="58" t="str">
        <f t="shared" si="83"/>
        <v xml:space="preserve">E6_3_5_4 : 0 </v>
      </c>
      <c r="G564" s="58" t="str">
        <f t="shared" si="85"/>
        <v>E6_3_5_4_kcat : 13.7</v>
      </c>
      <c r="H564" s="58" t="str">
        <f t="shared" si="86"/>
        <v>E6_3_5_4_km : 1</v>
      </c>
      <c r="I564" s="43" t="str">
        <f t="shared" si="84"/>
        <v>0.00292 - (0.0093 * E6_3_5_4_mRNA)</v>
      </c>
      <c r="J564" s="43" t="str">
        <f t="shared" si="87"/>
        <v>(0.278 * E6_3_5_4_mRNA)-(0.00000278 * E6_3_5_4)</v>
      </c>
      <c r="K564" s="43" t="str">
        <f t="shared" si="88"/>
        <v>mRNA563: -&gt; E6_3_5_4_mRNA | 0.00292 - (0.0093 * E6_3_5_4_mRNA)</v>
      </c>
      <c r="L564" s="43" t="str">
        <f t="shared" si="89"/>
        <v>Peptide563: -&gt; E6_3_5_4 | (0.278 * E6_3_5_4_mRNA)-(0.00000278 * E6_3_5_4)</v>
      </c>
    </row>
    <row r="565" spans="1:12" ht="43.5" x14ac:dyDescent="0.35">
      <c r="A565" s="58">
        <v>564</v>
      </c>
      <c r="B565" s="58" t="s">
        <v>7794</v>
      </c>
      <c r="C565" s="58" t="str">
        <f t="shared" si="80"/>
        <v>E6_3_5_5_mRNA : E6_3_5_5_mRNA</v>
      </c>
      <c r="D565" s="58" t="str">
        <f t="shared" si="81"/>
        <v>E6_3_5_5 : E6_3_5_5</v>
      </c>
      <c r="E565" s="58" t="str">
        <f t="shared" si="82"/>
        <v>E6_3_5_5_mRNA : 0</v>
      </c>
      <c r="F565" s="58" t="str">
        <f t="shared" si="83"/>
        <v xml:space="preserve">E6_3_5_5 : 0 </v>
      </c>
      <c r="G565" s="58" t="str">
        <f t="shared" si="85"/>
        <v>E6_3_5_5_kcat : 13.7</v>
      </c>
      <c r="H565" s="58" t="str">
        <f t="shared" si="86"/>
        <v>E6_3_5_5_km : 1</v>
      </c>
      <c r="I565" s="43" t="str">
        <f t="shared" si="84"/>
        <v>0.00292 - (0.0093 * E6_3_5_5_mRNA)</v>
      </c>
      <c r="J565" s="43" t="str">
        <f t="shared" si="87"/>
        <v>(0.278 * E6_3_5_5_mRNA)-(0.00000278 * E6_3_5_5)</v>
      </c>
      <c r="K565" s="43" t="str">
        <f t="shared" si="88"/>
        <v>mRNA564: -&gt; E6_3_5_5_mRNA | 0.00292 - (0.0093 * E6_3_5_5_mRNA)</v>
      </c>
      <c r="L565" s="43" t="str">
        <f t="shared" si="89"/>
        <v>Peptide564: -&gt; E6_3_5_5 | (0.278 * E6_3_5_5_mRNA)-(0.00000278 * E6_3_5_5)</v>
      </c>
    </row>
    <row r="566" spans="1:12" ht="43.5" x14ac:dyDescent="0.35">
      <c r="A566" s="58">
        <v>565</v>
      </c>
      <c r="B566" s="58" t="s">
        <v>7795</v>
      </c>
      <c r="C566" s="58" t="str">
        <f t="shared" si="80"/>
        <v>E6_4_1_1_mRNA : E6_4_1_1_mRNA</v>
      </c>
      <c r="D566" s="58" t="str">
        <f t="shared" si="81"/>
        <v>E6_4_1_1 : E6_4_1_1</v>
      </c>
      <c r="E566" s="58" t="str">
        <f t="shared" si="82"/>
        <v>E6_4_1_1_mRNA : 0</v>
      </c>
      <c r="F566" s="58" t="str">
        <f t="shared" si="83"/>
        <v xml:space="preserve">E6_4_1_1 : 0 </v>
      </c>
      <c r="G566" s="58" t="str">
        <f t="shared" si="85"/>
        <v>E6_4_1_1_kcat : 13.7</v>
      </c>
      <c r="H566" s="58" t="str">
        <f t="shared" si="86"/>
        <v>E6_4_1_1_km : 1</v>
      </c>
      <c r="I566" s="43" t="str">
        <f t="shared" si="84"/>
        <v>0.00292 - (0.0093 * E6_4_1_1_mRNA)</v>
      </c>
      <c r="J566" s="43" t="str">
        <f t="shared" si="87"/>
        <v>(0.278 * E6_4_1_1_mRNA)-(0.00000278 * E6_4_1_1)</v>
      </c>
      <c r="K566" s="43" t="str">
        <f t="shared" si="88"/>
        <v>mRNA565: -&gt; E6_4_1_1_mRNA | 0.00292 - (0.0093 * E6_4_1_1_mRNA)</v>
      </c>
      <c r="L566" s="43" t="str">
        <f t="shared" si="89"/>
        <v>Peptide565: -&gt; E6_4_1_1 | (0.278 * E6_4_1_1_mRNA)-(0.00000278 * E6_4_1_1)</v>
      </c>
    </row>
    <row r="567" spans="1:12" ht="43.5" x14ac:dyDescent="0.35">
      <c r="A567" s="58">
        <v>566</v>
      </c>
      <c r="B567" s="58" t="s">
        <v>7796</v>
      </c>
      <c r="C567" s="58" t="str">
        <f t="shared" si="80"/>
        <v>E6_4_1_2_mRNA : E6_4_1_2_mRNA</v>
      </c>
      <c r="D567" s="58" t="str">
        <f t="shared" si="81"/>
        <v>E6_4_1_2 : E6_4_1_2</v>
      </c>
      <c r="E567" s="58" t="str">
        <f t="shared" si="82"/>
        <v>E6_4_1_2_mRNA : 0</v>
      </c>
      <c r="F567" s="58" t="str">
        <f t="shared" si="83"/>
        <v xml:space="preserve">E6_4_1_2 : 0 </v>
      </c>
      <c r="G567" s="58" t="str">
        <f t="shared" si="85"/>
        <v>E6_4_1_2_kcat : 13.7</v>
      </c>
      <c r="H567" s="58" t="str">
        <f t="shared" si="86"/>
        <v>E6_4_1_2_km : 1</v>
      </c>
      <c r="I567" s="43" t="str">
        <f t="shared" si="84"/>
        <v>0.00292 - (0.0093 * E6_4_1_2_mRNA)</v>
      </c>
      <c r="J567" s="43" t="str">
        <f t="shared" si="87"/>
        <v>(0.278 * E6_4_1_2_mRNA)-(0.00000278 * E6_4_1_2)</v>
      </c>
      <c r="K567" s="43" t="str">
        <f t="shared" si="88"/>
        <v>mRNA566: -&gt; E6_4_1_2_mRNA | 0.00292 - (0.0093 * E6_4_1_2_mRNA)</v>
      </c>
      <c r="L567" s="43" t="str">
        <f t="shared" si="89"/>
        <v>Peptide566: -&gt; E6_4_1_2 | (0.278 * E6_4_1_2_mRNA)-(0.00000278 * E6_4_1_2)</v>
      </c>
    </row>
    <row r="568" spans="1:12" ht="43.5" x14ac:dyDescent="0.35">
      <c r="A568" s="58">
        <v>567</v>
      </c>
      <c r="B568" s="58" t="s">
        <v>7797</v>
      </c>
      <c r="C568" s="58" t="str">
        <f t="shared" si="80"/>
        <v>E6_5_1_1_mRNA : E6_5_1_1_mRNA</v>
      </c>
      <c r="D568" s="58" t="str">
        <f t="shared" si="81"/>
        <v>E6_5_1_1 : E6_5_1_1</v>
      </c>
      <c r="E568" s="58" t="str">
        <f t="shared" si="82"/>
        <v>E6_5_1_1_mRNA : 0</v>
      </c>
      <c r="F568" s="58" t="str">
        <f t="shared" si="83"/>
        <v xml:space="preserve">E6_5_1_1 : 0 </v>
      </c>
      <c r="G568" s="58" t="str">
        <f t="shared" si="85"/>
        <v>E6_5_1_1_kcat : 13.7</v>
      </c>
      <c r="H568" s="58" t="str">
        <f t="shared" si="86"/>
        <v>E6_5_1_1_km : 1</v>
      </c>
      <c r="I568" s="43" t="str">
        <f t="shared" si="84"/>
        <v>0.00292 - (0.0093 * E6_5_1_1_mRNA)</v>
      </c>
      <c r="J568" s="43" t="str">
        <f t="shared" si="87"/>
        <v>(0.278 * E6_5_1_1_mRNA)-(0.00000278 * E6_5_1_1)</v>
      </c>
      <c r="K568" s="43" t="str">
        <f t="shared" si="88"/>
        <v>mRNA567: -&gt; E6_5_1_1_mRNA | 0.00292 - (0.0093 * E6_5_1_1_mRNA)</v>
      </c>
      <c r="L568" s="43" t="str">
        <f t="shared" si="89"/>
        <v>Peptide567: -&gt; E6_5_1_1 | (0.278 * E6_5_1_1_mRNA)-(0.00000278 * E6_5_1_1)</v>
      </c>
    </row>
    <row r="569" spans="1:12" ht="43.5" x14ac:dyDescent="0.35">
      <c r="A569" s="58">
        <v>568</v>
      </c>
      <c r="B569" s="58" t="s">
        <v>7798</v>
      </c>
      <c r="C569" s="58" t="str">
        <f t="shared" si="80"/>
        <v>E6_5_1_2_mRNA : E6_5_1_2_mRNA</v>
      </c>
      <c r="D569" s="58" t="str">
        <f t="shared" si="81"/>
        <v>E6_5_1_2 : E6_5_1_2</v>
      </c>
      <c r="E569" s="58" t="str">
        <f t="shared" si="82"/>
        <v>E6_5_1_2_mRNA : 0</v>
      </c>
      <c r="F569" s="58" t="str">
        <f t="shared" si="83"/>
        <v xml:space="preserve">E6_5_1_2 : 0 </v>
      </c>
      <c r="G569" s="58" t="str">
        <f t="shared" si="85"/>
        <v>E6_5_1_2_kcat : 13.7</v>
      </c>
      <c r="H569" s="58" t="str">
        <f t="shared" si="86"/>
        <v>E6_5_1_2_km : 1</v>
      </c>
      <c r="I569" s="43" t="str">
        <f t="shared" si="84"/>
        <v>0.00292 - (0.0093 * E6_5_1_2_mRNA)</v>
      </c>
      <c r="J569" s="43" t="str">
        <f t="shared" si="87"/>
        <v>(0.278 * E6_5_1_2_mRNA)-(0.00000278 * E6_5_1_2)</v>
      </c>
      <c r="K569" s="43" t="str">
        <f t="shared" si="88"/>
        <v>mRNA568: -&gt; E6_5_1_2_mRNA | 0.00292 - (0.0093 * E6_5_1_2_mRNA)</v>
      </c>
      <c r="L569" s="43" t="str">
        <f t="shared" si="89"/>
        <v>Peptide568: -&gt; E6_5_1_2 | (0.278 * E6_5_1_2_mRNA)-(0.00000278 * E6_5_1_2)</v>
      </c>
    </row>
    <row r="570" spans="1:12" ht="43.5" x14ac:dyDescent="0.35">
      <c r="A570" s="58">
        <v>569</v>
      </c>
      <c r="B570" s="58" t="s">
        <v>7799</v>
      </c>
      <c r="C570" s="58" t="str">
        <f t="shared" si="80"/>
        <v>E7_1_1_7_mRNA : E7_1_1_7_mRNA</v>
      </c>
      <c r="D570" s="58" t="str">
        <f t="shared" si="81"/>
        <v>E7_1_1_7 : E7_1_1_7</v>
      </c>
      <c r="E570" s="58" t="str">
        <f t="shared" si="82"/>
        <v>E7_1_1_7_mRNA : 0</v>
      </c>
      <c r="F570" s="58" t="str">
        <f t="shared" si="83"/>
        <v xml:space="preserve">E7_1_1_7 : 0 </v>
      </c>
      <c r="G570" s="58" t="str">
        <f t="shared" si="85"/>
        <v>E7_1_1_7_kcat : 13.7</v>
      </c>
      <c r="H570" s="58" t="str">
        <f t="shared" si="86"/>
        <v>E7_1_1_7_km : 1</v>
      </c>
      <c r="I570" s="43" t="str">
        <f t="shared" si="84"/>
        <v>0.00292 - (0.0093 * E7_1_1_7_mRNA)</v>
      </c>
      <c r="J570" s="43" t="str">
        <f t="shared" si="87"/>
        <v>(0.278 * E7_1_1_7_mRNA)-(0.00000278 * E7_1_1_7)</v>
      </c>
      <c r="K570" s="43" t="str">
        <f t="shared" si="88"/>
        <v>mRNA569: -&gt; E7_1_1_7_mRNA | 0.00292 - (0.0093 * E7_1_1_7_mRNA)</v>
      </c>
      <c r="L570" s="43" t="str">
        <f t="shared" si="89"/>
        <v>Peptide569: -&gt; E7_1_1_7 | (0.278 * E7_1_1_7_mRNA)-(0.00000278 * E7_1_1_7)</v>
      </c>
    </row>
    <row r="571" spans="1:12" ht="43.5" x14ac:dyDescent="0.35">
      <c r="A571" s="58">
        <v>570</v>
      </c>
      <c r="B571" s="58" t="s">
        <v>7800</v>
      </c>
      <c r="C571" s="58" t="str">
        <f t="shared" si="80"/>
        <v>E7_1_1_9_mRNA : E7_1_1_9_mRNA</v>
      </c>
      <c r="D571" s="58" t="str">
        <f t="shared" si="81"/>
        <v>E7_1_1_9 : E7_1_1_9</v>
      </c>
      <c r="E571" s="58" t="str">
        <f t="shared" si="82"/>
        <v>E7_1_1_9_mRNA : 0</v>
      </c>
      <c r="F571" s="58" t="str">
        <f t="shared" si="83"/>
        <v xml:space="preserve">E7_1_1_9 : 0 </v>
      </c>
      <c r="G571" s="58" t="str">
        <f t="shared" si="85"/>
        <v>E7_1_1_9_kcat : 13.7</v>
      </c>
      <c r="H571" s="58" t="str">
        <f t="shared" si="86"/>
        <v>E7_1_1_9_km : 1</v>
      </c>
      <c r="I571" s="43" t="str">
        <f t="shared" si="84"/>
        <v>0.00292 - (0.0093 * E7_1_1_9_mRNA)</v>
      </c>
      <c r="J571" s="43" t="str">
        <f t="shared" si="87"/>
        <v>(0.278 * E7_1_1_9_mRNA)-(0.00000278 * E7_1_1_9)</v>
      </c>
      <c r="K571" s="43" t="str">
        <f t="shared" si="88"/>
        <v>mRNA570: -&gt; E7_1_1_9_mRNA | 0.00292 - (0.0093 * E7_1_1_9_mRNA)</v>
      </c>
      <c r="L571" s="43" t="str">
        <f t="shared" si="89"/>
        <v>Peptide570: -&gt; E7_1_1_9 | (0.278 * E7_1_1_9_mRNA)-(0.00000278 * E7_1_1_9)</v>
      </c>
    </row>
    <row r="572" spans="1:12" ht="43.5" x14ac:dyDescent="0.35">
      <c r="A572" s="58">
        <v>571</v>
      </c>
      <c r="B572" s="58" t="s">
        <v>7801</v>
      </c>
      <c r="C572" s="58" t="str">
        <f t="shared" si="80"/>
        <v>E7_1_2_2_mRNA : E7_1_2_2_mRNA</v>
      </c>
      <c r="D572" s="58" t="str">
        <f t="shared" si="81"/>
        <v>E7_1_2_2 : E7_1_2_2</v>
      </c>
      <c r="E572" s="58" t="str">
        <f t="shared" si="82"/>
        <v>E7_1_2_2_mRNA : 0</v>
      </c>
      <c r="F572" s="58" t="str">
        <f t="shared" si="83"/>
        <v xml:space="preserve">E7_1_2_2 : 0 </v>
      </c>
      <c r="G572" s="58" t="str">
        <f t="shared" si="85"/>
        <v>E7_1_2_2_kcat : 13.7</v>
      </c>
      <c r="H572" s="58" t="str">
        <f t="shared" si="86"/>
        <v>E7_1_2_2_km : 1</v>
      </c>
      <c r="I572" s="43" t="str">
        <f t="shared" si="84"/>
        <v>0.00292 - (0.0093 * E7_1_2_2_mRNA)</v>
      </c>
      <c r="J572" s="43" t="str">
        <f t="shared" si="87"/>
        <v>(0.278 * E7_1_2_2_mRNA)-(0.00000278 * E7_1_2_2)</v>
      </c>
      <c r="K572" s="43" t="str">
        <f t="shared" si="88"/>
        <v>mRNA571: -&gt; E7_1_2_2_mRNA | 0.00292 - (0.0093 * E7_1_2_2_mRNA)</v>
      </c>
      <c r="L572" s="43" t="str">
        <f t="shared" si="89"/>
        <v>Peptide571: -&gt; E7_1_2_2 | (0.278 * E7_1_2_2_mRNA)-(0.00000278 * E7_1_2_2)</v>
      </c>
    </row>
    <row r="573" spans="1:12" x14ac:dyDescent="0.35">
      <c r="A573" s="59"/>
    </row>
    <row r="574" spans="1:12" x14ac:dyDescent="0.35">
      <c r="A574" s="59"/>
    </row>
    <row r="575" spans="1:12" x14ac:dyDescent="0.35">
      <c r="A575" s="59"/>
    </row>
    <row r="576" spans="1:12" x14ac:dyDescent="0.35">
      <c r="A576" s="59"/>
    </row>
    <row r="577" spans="1:1" x14ac:dyDescent="0.35">
      <c r="A577" s="59"/>
    </row>
    <row r="578" spans="1:1" x14ac:dyDescent="0.35">
      <c r="A578" s="59"/>
    </row>
    <row r="579" spans="1:1" x14ac:dyDescent="0.35">
      <c r="A579" s="59"/>
    </row>
    <row r="580" spans="1:1" x14ac:dyDescent="0.35">
      <c r="A580" s="59"/>
    </row>
    <row r="581" spans="1:1" x14ac:dyDescent="0.35">
      <c r="A581" s="59"/>
    </row>
    <row r="582" spans="1:1" x14ac:dyDescent="0.35">
      <c r="A582" s="59"/>
    </row>
    <row r="583" spans="1:1" x14ac:dyDescent="0.35">
      <c r="A583" s="59"/>
    </row>
    <row r="584" spans="1:1" x14ac:dyDescent="0.35">
      <c r="A584" s="59"/>
    </row>
    <row r="585" spans="1:1" x14ac:dyDescent="0.35">
      <c r="A585" s="59"/>
    </row>
    <row r="586" spans="1:1" x14ac:dyDescent="0.35">
      <c r="A586" s="59"/>
    </row>
    <row r="587" spans="1:1" x14ac:dyDescent="0.35">
      <c r="A587" s="59"/>
    </row>
    <row r="588" spans="1:1" x14ac:dyDescent="0.35">
      <c r="A588" s="59"/>
    </row>
    <row r="589" spans="1:1" x14ac:dyDescent="0.35">
      <c r="A589" s="59"/>
    </row>
    <row r="590" spans="1:1" x14ac:dyDescent="0.35">
      <c r="A590" s="59"/>
    </row>
    <row r="591" spans="1:1" x14ac:dyDescent="0.35">
      <c r="A591" s="59"/>
    </row>
    <row r="592" spans="1:1" x14ac:dyDescent="0.35">
      <c r="A592" s="59"/>
    </row>
    <row r="593" spans="1:1" x14ac:dyDescent="0.35">
      <c r="A593" s="59"/>
    </row>
    <row r="594" spans="1:1" x14ac:dyDescent="0.35">
      <c r="A594" s="59"/>
    </row>
    <row r="595" spans="1:1" x14ac:dyDescent="0.35">
      <c r="A595" s="59"/>
    </row>
    <row r="596" spans="1:1" x14ac:dyDescent="0.35">
      <c r="A596" s="59"/>
    </row>
    <row r="597" spans="1:1" x14ac:dyDescent="0.35">
      <c r="A597" s="59"/>
    </row>
    <row r="598" spans="1:1" x14ac:dyDescent="0.35">
      <c r="A598" s="59"/>
    </row>
    <row r="599" spans="1:1" x14ac:dyDescent="0.35">
      <c r="A599" s="59"/>
    </row>
    <row r="600" spans="1:1" x14ac:dyDescent="0.35">
      <c r="A600" s="59"/>
    </row>
    <row r="601" spans="1:1" x14ac:dyDescent="0.35">
      <c r="A601" s="59"/>
    </row>
    <row r="602" spans="1:1" x14ac:dyDescent="0.35">
      <c r="A602" s="59"/>
    </row>
    <row r="603" spans="1:1" x14ac:dyDescent="0.35">
      <c r="A603" s="59"/>
    </row>
    <row r="604" spans="1:1" x14ac:dyDescent="0.35">
      <c r="A604" s="59"/>
    </row>
    <row r="605" spans="1:1" x14ac:dyDescent="0.35">
      <c r="A605" s="59"/>
    </row>
    <row r="606" spans="1:1" x14ac:dyDescent="0.35">
      <c r="A606" s="59"/>
    </row>
    <row r="607" spans="1:1" x14ac:dyDescent="0.35">
      <c r="A607" s="59"/>
    </row>
    <row r="608" spans="1:1" x14ac:dyDescent="0.35">
      <c r="A608" s="59"/>
    </row>
    <row r="609" spans="1:1" x14ac:dyDescent="0.35">
      <c r="A609" s="59"/>
    </row>
    <row r="610" spans="1:1" x14ac:dyDescent="0.35">
      <c r="A610" s="59"/>
    </row>
    <row r="611" spans="1:1" x14ac:dyDescent="0.35">
      <c r="A611" s="59"/>
    </row>
    <row r="612" spans="1:1" x14ac:dyDescent="0.35">
      <c r="A612" s="59"/>
    </row>
    <row r="613" spans="1:1" x14ac:dyDescent="0.35">
      <c r="A613" s="59"/>
    </row>
    <row r="614" spans="1:1" x14ac:dyDescent="0.35">
      <c r="A614" s="59"/>
    </row>
    <row r="615" spans="1:1" x14ac:dyDescent="0.35">
      <c r="A615" s="59"/>
    </row>
    <row r="616" spans="1:1" x14ac:dyDescent="0.35">
      <c r="A616" s="59"/>
    </row>
    <row r="617" spans="1:1" x14ac:dyDescent="0.35">
      <c r="A617" s="59"/>
    </row>
    <row r="618" spans="1:1" x14ac:dyDescent="0.35">
      <c r="A618" s="59"/>
    </row>
    <row r="619" spans="1:1" x14ac:dyDescent="0.35">
      <c r="A619" s="59"/>
    </row>
    <row r="620" spans="1:1" x14ac:dyDescent="0.35">
      <c r="A620" s="59"/>
    </row>
    <row r="621" spans="1:1" x14ac:dyDescent="0.35">
      <c r="A621" s="59"/>
    </row>
    <row r="622" spans="1:1" x14ac:dyDescent="0.35">
      <c r="A622" s="59"/>
    </row>
    <row r="623" spans="1:1" x14ac:dyDescent="0.35">
      <c r="A623" s="59"/>
    </row>
    <row r="624" spans="1:1" x14ac:dyDescent="0.35">
      <c r="A624" s="59"/>
    </row>
    <row r="625" spans="1:1" x14ac:dyDescent="0.35">
      <c r="A625" s="59"/>
    </row>
    <row r="626" spans="1:1" x14ac:dyDescent="0.35">
      <c r="A626" s="59"/>
    </row>
    <row r="627" spans="1:1" x14ac:dyDescent="0.35">
      <c r="A627" s="59"/>
    </row>
    <row r="628" spans="1:1" x14ac:dyDescent="0.35">
      <c r="A628" s="59"/>
    </row>
    <row r="629" spans="1:1" x14ac:dyDescent="0.35">
      <c r="A629" s="59"/>
    </row>
    <row r="630" spans="1:1" x14ac:dyDescent="0.35">
      <c r="A630" s="59"/>
    </row>
    <row r="631" spans="1:1" x14ac:dyDescent="0.35">
      <c r="A631" s="59"/>
    </row>
    <row r="632" spans="1:1" x14ac:dyDescent="0.35">
      <c r="A632" s="59"/>
    </row>
    <row r="633" spans="1:1" x14ac:dyDescent="0.35">
      <c r="A633" s="59"/>
    </row>
    <row r="634" spans="1:1" x14ac:dyDescent="0.35">
      <c r="A634" s="59"/>
    </row>
    <row r="635" spans="1:1" x14ac:dyDescent="0.35">
      <c r="A635" s="59"/>
    </row>
    <row r="636" spans="1:1" x14ac:dyDescent="0.35">
      <c r="A636" s="59"/>
    </row>
    <row r="637" spans="1:1" x14ac:dyDescent="0.35">
      <c r="A637" s="59"/>
    </row>
    <row r="638" spans="1:1" x14ac:dyDescent="0.35">
      <c r="A638" s="59"/>
    </row>
    <row r="639" spans="1:1" x14ac:dyDescent="0.35">
      <c r="A639" s="59"/>
    </row>
    <row r="640" spans="1:1" x14ac:dyDescent="0.35">
      <c r="A640" s="59"/>
    </row>
    <row r="641" spans="1:1" x14ac:dyDescent="0.35">
      <c r="A641" s="59"/>
    </row>
    <row r="642" spans="1:1" x14ac:dyDescent="0.35">
      <c r="A642" s="59"/>
    </row>
    <row r="643" spans="1:1" x14ac:dyDescent="0.35">
      <c r="A643" s="59"/>
    </row>
    <row r="644" spans="1:1" x14ac:dyDescent="0.35">
      <c r="A644" s="59"/>
    </row>
    <row r="645" spans="1:1" x14ac:dyDescent="0.35">
      <c r="A645" s="59"/>
    </row>
    <row r="646" spans="1:1" x14ac:dyDescent="0.35">
      <c r="A646" s="59"/>
    </row>
    <row r="647" spans="1:1" x14ac:dyDescent="0.35">
      <c r="A647" s="59"/>
    </row>
    <row r="648" spans="1:1" x14ac:dyDescent="0.35">
      <c r="A648" s="59"/>
    </row>
    <row r="649" spans="1:1" x14ac:dyDescent="0.35">
      <c r="A649" s="59"/>
    </row>
    <row r="650" spans="1:1" x14ac:dyDescent="0.35">
      <c r="A650" s="59"/>
    </row>
    <row r="651" spans="1:1" x14ac:dyDescent="0.35">
      <c r="A651" s="59"/>
    </row>
    <row r="652" spans="1:1" x14ac:dyDescent="0.35">
      <c r="A652" s="59"/>
    </row>
    <row r="653" spans="1:1" x14ac:dyDescent="0.35">
      <c r="A653" s="59"/>
    </row>
    <row r="654" spans="1:1" x14ac:dyDescent="0.35">
      <c r="A654" s="59"/>
    </row>
    <row r="655" spans="1:1" x14ac:dyDescent="0.35">
      <c r="A655" s="59"/>
    </row>
    <row r="656" spans="1:1" x14ac:dyDescent="0.35">
      <c r="A656" s="59"/>
    </row>
    <row r="657" spans="1:1" x14ac:dyDescent="0.35">
      <c r="A657" s="59"/>
    </row>
    <row r="658" spans="1:1" x14ac:dyDescent="0.35">
      <c r="A658" s="59"/>
    </row>
    <row r="659" spans="1:1" x14ac:dyDescent="0.35">
      <c r="A659" s="59"/>
    </row>
    <row r="660" spans="1:1" x14ac:dyDescent="0.35">
      <c r="A660" s="59"/>
    </row>
    <row r="661" spans="1:1" x14ac:dyDescent="0.35">
      <c r="A661" s="59"/>
    </row>
    <row r="662" spans="1:1" x14ac:dyDescent="0.35">
      <c r="A662" s="59"/>
    </row>
    <row r="663" spans="1:1" x14ac:dyDescent="0.35">
      <c r="A663" s="59"/>
    </row>
    <row r="664" spans="1:1" x14ac:dyDescent="0.35">
      <c r="A664" s="59"/>
    </row>
    <row r="665" spans="1:1" x14ac:dyDescent="0.35">
      <c r="A665" s="59"/>
    </row>
    <row r="666" spans="1:1" x14ac:dyDescent="0.35">
      <c r="A666" s="59"/>
    </row>
    <row r="667" spans="1:1" x14ac:dyDescent="0.35">
      <c r="A667" s="59"/>
    </row>
    <row r="668" spans="1:1" x14ac:dyDescent="0.35">
      <c r="A668" s="59"/>
    </row>
    <row r="669" spans="1:1" x14ac:dyDescent="0.35">
      <c r="A669" s="59"/>
    </row>
    <row r="670" spans="1:1" x14ac:dyDescent="0.35">
      <c r="A670" s="59"/>
    </row>
    <row r="671" spans="1:1" x14ac:dyDescent="0.35">
      <c r="A671" s="59"/>
    </row>
    <row r="672" spans="1:1" x14ac:dyDescent="0.35">
      <c r="A672" s="59"/>
    </row>
    <row r="673" spans="1:1" x14ac:dyDescent="0.35">
      <c r="A673" s="59"/>
    </row>
    <row r="674" spans="1:1" x14ac:dyDescent="0.35">
      <c r="A674" s="59"/>
    </row>
    <row r="675" spans="1:1" x14ac:dyDescent="0.35">
      <c r="A675" s="59"/>
    </row>
    <row r="676" spans="1:1" x14ac:dyDescent="0.35">
      <c r="A676" s="59"/>
    </row>
    <row r="677" spans="1:1" x14ac:dyDescent="0.35">
      <c r="A677" s="59"/>
    </row>
    <row r="678" spans="1:1" x14ac:dyDescent="0.35">
      <c r="A678" s="59"/>
    </row>
    <row r="679" spans="1:1" x14ac:dyDescent="0.35">
      <c r="A679" s="59"/>
    </row>
    <row r="680" spans="1:1" x14ac:dyDescent="0.35">
      <c r="A680" s="59"/>
    </row>
    <row r="681" spans="1:1" x14ac:dyDescent="0.35">
      <c r="A681" s="59"/>
    </row>
    <row r="682" spans="1:1" x14ac:dyDescent="0.35">
      <c r="A682" s="59"/>
    </row>
    <row r="683" spans="1:1" x14ac:dyDescent="0.35">
      <c r="A683" s="59"/>
    </row>
    <row r="684" spans="1:1" x14ac:dyDescent="0.35">
      <c r="A684" s="59"/>
    </row>
    <row r="685" spans="1:1" x14ac:dyDescent="0.35">
      <c r="A685" s="59"/>
    </row>
    <row r="686" spans="1:1" x14ac:dyDescent="0.35">
      <c r="A686" s="59"/>
    </row>
    <row r="687" spans="1:1" x14ac:dyDescent="0.35">
      <c r="A687" s="59"/>
    </row>
    <row r="688" spans="1:1" x14ac:dyDescent="0.35">
      <c r="A688" s="59"/>
    </row>
    <row r="689" spans="1:1" x14ac:dyDescent="0.35">
      <c r="A689" s="59"/>
    </row>
    <row r="690" spans="1:1" x14ac:dyDescent="0.35">
      <c r="A690" s="59"/>
    </row>
    <row r="691" spans="1:1" x14ac:dyDescent="0.35">
      <c r="A691" s="59"/>
    </row>
    <row r="692" spans="1:1" x14ac:dyDescent="0.35">
      <c r="A692" s="59"/>
    </row>
    <row r="693" spans="1:1" x14ac:dyDescent="0.35">
      <c r="A693" s="59"/>
    </row>
    <row r="694" spans="1:1" x14ac:dyDescent="0.35">
      <c r="A694" s="59"/>
    </row>
    <row r="695" spans="1:1" x14ac:dyDescent="0.35">
      <c r="A695" s="59"/>
    </row>
    <row r="696" spans="1:1" x14ac:dyDescent="0.35">
      <c r="A696" s="59"/>
    </row>
    <row r="697" spans="1:1" x14ac:dyDescent="0.35">
      <c r="A697" s="59"/>
    </row>
    <row r="698" spans="1:1" x14ac:dyDescent="0.35">
      <c r="A698" s="59"/>
    </row>
    <row r="699" spans="1:1" x14ac:dyDescent="0.35">
      <c r="A699" s="59"/>
    </row>
    <row r="700" spans="1:1" x14ac:dyDescent="0.35">
      <c r="A700" s="59"/>
    </row>
    <row r="701" spans="1:1" x14ac:dyDescent="0.35">
      <c r="A701" s="59"/>
    </row>
    <row r="702" spans="1:1" x14ac:dyDescent="0.35">
      <c r="A702" s="59"/>
    </row>
    <row r="703" spans="1:1" x14ac:dyDescent="0.35">
      <c r="A703" s="59"/>
    </row>
    <row r="704" spans="1:1" x14ac:dyDescent="0.35">
      <c r="A704" s="59"/>
    </row>
    <row r="705" spans="1:1" x14ac:dyDescent="0.35">
      <c r="A705" s="59"/>
    </row>
    <row r="706" spans="1:1" x14ac:dyDescent="0.35">
      <c r="A706" s="59"/>
    </row>
    <row r="707" spans="1:1" x14ac:dyDescent="0.35">
      <c r="A707" s="59"/>
    </row>
    <row r="708" spans="1:1" x14ac:dyDescent="0.35">
      <c r="A708" s="59"/>
    </row>
    <row r="709" spans="1:1" x14ac:dyDescent="0.35">
      <c r="A709" s="59"/>
    </row>
    <row r="710" spans="1:1" x14ac:dyDescent="0.35">
      <c r="A710" s="59"/>
    </row>
    <row r="711" spans="1:1" x14ac:dyDescent="0.35">
      <c r="A711" s="59"/>
    </row>
    <row r="712" spans="1:1" x14ac:dyDescent="0.35">
      <c r="A712" s="59"/>
    </row>
    <row r="713" spans="1:1" x14ac:dyDescent="0.35">
      <c r="A713" s="59"/>
    </row>
    <row r="714" spans="1:1" x14ac:dyDescent="0.35">
      <c r="A714" s="59"/>
    </row>
    <row r="715" spans="1:1" x14ac:dyDescent="0.35">
      <c r="A715" s="59"/>
    </row>
    <row r="716" spans="1:1" x14ac:dyDescent="0.35">
      <c r="A716" s="59"/>
    </row>
    <row r="717" spans="1:1" x14ac:dyDescent="0.35">
      <c r="A717" s="59"/>
    </row>
    <row r="718" spans="1:1" x14ac:dyDescent="0.35">
      <c r="A718" s="59"/>
    </row>
    <row r="719" spans="1:1" x14ac:dyDescent="0.35">
      <c r="A719" s="59"/>
    </row>
    <row r="720" spans="1:1" x14ac:dyDescent="0.35">
      <c r="A720" s="59"/>
    </row>
    <row r="721" spans="1:1" x14ac:dyDescent="0.35">
      <c r="A721" s="59"/>
    </row>
    <row r="722" spans="1:1" x14ac:dyDescent="0.35">
      <c r="A722" s="59"/>
    </row>
    <row r="723" spans="1:1" x14ac:dyDescent="0.35">
      <c r="A723" s="59"/>
    </row>
    <row r="724" spans="1:1" x14ac:dyDescent="0.35">
      <c r="A724" s="59"/>
    </row>
    <row r="725" spans="1:1" x14ac:dyDescent="0.35">
      <c r="A725" s="59"/>
    </row>
    <row r="726" spans="1:1" x14ac:dyDescent="0.35">
      <c r="A726" s="59"/>
    </row>
    <row r="727" spans="1:1" x14ac:dyDescent="0.35">
      <c r="A727" s="59"/>
    </row>
    <row r="728" spans="1:1" x14ac:dyDescent="0.35">
      <c r="A728" s="59"/>
    </row>
    <row r="729" spans="1:1" x14ac:dyDescent="0.35">
      <c r="A729" s="59"/>
    </row>
    <row r="730" spans="1:1" x14ac:dyDescent="0.35">
      <c r="A730" s="59"/>
    </row>
    <row r="731" spans="1:1" x14ac:dyDescent="0.35">
      <c r="A731" s="59"/>
    </row>
    <row r="732" spans="1:1" x14ac:dyDescent="0.35">
      <c r="A732" s="59"/>
    </row>
    <row r="733" spans="1:1" x14ac:dyDescent="0.35">
      <c r="A733" s="59"/>
    </row>
    <row r="734" spans="1:1" x14ac:dyDescent="0.35">
      <c r="A734" s="59"/>
    </row>
    <row r="735" spans="1:1" x14ac:dyDescent="0.35">
      <c r="A735" s="59"/>
    </row>
    <row r="736" spans="1:1" x14ac:dyDescent="0.35">
      <c r="A736" s="59"/>
    </row>
    <row r="737" spans="1:1" x14ac:dyDescent="0.35">
      <c r="A737" s="59"/>
    </row>
    <row r="738" spans="1:1" x14ac:dyDescent="0.35">
      <c r="A738" s="59"/>
    </row>
    <row r="739" spans="1:1" x14ac:dyDescent="0.35">
      <c r="A739" s="59"/>
    </row>
    <row r="740" spans="1:1" x14ac:dyDescent="0.35">
      <c r="A740" s="59"/>
    </row>
    <row r="741" spans="1:1" x14ac:dyDescent="0.35">
      <c r="A741" s="59"/>
    </row>
    <row r="742" spans="1:1" x14ac:dyDescent="0.35">
      <c r="A742" s="59"/>
    </row>
    <row r="743" spans="1:1" x14ac:dyDescent="0.35">
      <c r="A743" s="59"/>
    </row>
    <row r="744" spans="1:1" x14ac:dyDescent="0.35">
      <c r="A744" s="59"/>
    </row>
    <row r="745" spans="1:1" x14ac:dyDescent="0.35">
      <c r="A745" s="59"/>
    </row>
    <row r="746" spans="1:1" x14ac:dyDescent="0.35">
      <c r="A746" s="59"/>
    </row>
    <row r="747" spans="1:1" x14ac:dyDescent="0.35">
      <c r="A747" s="59"/>
    </row>
    <row r="748" spans="1:1" x14ac:dyDescent="0.35">
      <c r="A748" s="59"/>
    </row>
    <row r="749" spans="1:1" x14ac:dyDescent="0.35">
      <c r="A749" s="59"/>
    </row>
    <row r="750" spans="1:1" x14ac:dyDescent="0.35">
      <c r="A750" s="59"/>
    </row>
    <row r="751" spans="1:1" x14ac:dyDescent="0.35">
      <c r="A751" s="59"/>
    </row>
    <row r="752" spans="1:1" x14ac:dyDescent="0.35">
      <c r="A752" s="59"/>
    </row>
    <row r="753" spans="1:1" x14ac:dyDescent="0.35">
      <c r="A753" s="59"/>
    </row>
    <row r="754" spans="1:1" x14ac:dyDescent="0.35">
      <c r="A754" s="59"/>
    </row>
    <row r="755" spans="1:1" x14ac:dyDescent="0.35">
      <c r="A755" s="59"/>
    </row>
    <row r="756" spans="1:1" x14ac:dyDescent="0.35">
      <c r="A756" s="59"/>
    </row>
    <row r="757" spans="1:1" x14ac:dyDescent="0.35">
      <c r="A757" s="59"/>
    </row>
    <row r="758" spans="1:1" x14ac:dyDescent="0.35">
      <c r="A758" s="59"/>
    </row>
    <row r="759" spans="1:1" x14ac:dyDescent="0.35">
      <c r="A759" s="59"/>
    </row>
    <row r="760" spans="1:1" x14ac:dyDescent="0.35">
      <c r="A760" s="59"/>
    </row>
    <row r="761" spans="1:1" x14ac:dyDescent="0.35">
      <c r="A761" s="59"/>
    </row>
    <row r="762" spans="1:1" x14ac:dyDescent="0.35">
      <c r="A762" s="59"/>
    </row>
    <row r="763" spans="1:1" x14ac:dyDescent="0.35">
      <c r="A763" s="59"/>
    </row>
    <row r="764" spans="1:1" x14ac:dyDescent="0.35">
      <c r="A764" s="59"/>
    </row>
    <row r="765" spans="1:1" x14ac:dyDescent="0.35">
      <c r="A765" s="59"/>
    </row>
    <row r="766" spans="1:1" x14ac:dyDescent="0.35">
      <c r="A766" s="59"/>
    </row>
    <row r="767" spans="1:1" x14ac:dyDescent="0.35">
      <c r="A767" s="59"/>
    </row>
    <row r="768" spans="1:1" x14ac:dyDescent="0.35">
      <c r="A768" s="59"/>
    </row>
    <row r="769" spans="1:1" x14ac:dyDescent="0.35">
      <c r="A769" s="59"/>
    </row>
    <row r="770" spans="1:1" x14ac:dyDescent="0.35">
      <c r="A770" s="59"/>
    </row>
    <row r="771" spans="1:1" x14ac:dyDescent="0.35">
      <c r="A771" s="59"/>
    </row>
    <row r="772" spans="1:1" x14ac:dyDescent="0.35">
      <c r="A772" s="59"/>
    </row>
    <row r="773" spans="1:1" x14ac:dyDescent="0.35">
      <c r="A773" s="59"/>
    </row>
    <row r="774" spans="1:1" x14ac:dyDescent="0.35">
      <c r="A774" s="59"/>
    </row>
    <row r="775" spans="1:1" x14ac:dyDescent="0.35">
      <c r="A775" s="59"/>
    </row>
    <row r="776" spans="1:1" x14ac:dyDescent="0.35">
      <c r="A776" s="59"/>
    </row>
    <row r="777" spans="1:1" x14ac:dyDescent="0.35">
      <c r="A777" s="59"/>
    </row>
    <row r="778" spans="1:1" x14ac:dyDescent="0.35">
      <c r="A778" s="59"/>
    </row>
    <row r="779" spans="1:1" x14ac:dyDescent="0.35">
      <c r="A779" s="59"/>
    </row>
    <row r="780" spans="1:1" x14ac:dyDescent="0.35">
      <c r="A780" s="59"/>
    </row>
    <row r="781" spans="1:1" x14ac:dyDescent="0.35">
      <c r="A781" s="59"/>
    </row>
    <row r="782" spans="1:1" x14ac:dyDescent="0.35">
      <c r="A782" s="59"/>
    </row>
    <row r="783" spans="1:1" x14ac:dyDescent="0.35">
      <c r="A783" s="59"/>
    </row>
    <row r="784" spans="1:1" x14ac:dyDescent="0.35">
      <c r="A784" s="59"/>
    </row>
    <row r="785" spans="1:1" x14ac:dyDescent="0.35">
      <c r="A785" s="59"/>
    </row>
    <row r="786" spans="1:1" x14ac:dyDescent="0.35">
      <c r="A786" s="59"/>
    </row>
    <row r="787" spans="1:1" x14ac:dyDescent="0.35">
      <c r="A787" s="59"/>
    </row>
    <row r="788" spans="1:1" x14ac:dyDescent="0.35">
      <c r="A788" s="59"/>
    </row>
    <row r="789" spans="1:1" x14ac:dyDescent="0.35">
      <c r="A789" s="59"/>
    </row>
    <row r="790" spans="1:1" x14ac:dyDescent="0.35">
      <c r="A790" s="59"/>
    </row>
    <row r="791" spans="1:1" x14ac:dyDescent="0.35">
      <c r="A791" s="59"/>
    </row>
    <row r="792" spans="1:1" x14ac:dyDescent="0.35">
      <c r="A792" s="59"/>
    </row>
    <row r="793" spans="1:1" x14ac:dyDescent="0.35">
      <c r="A793" s="59"/>
    </row>
    <row r="794" spans="1:1" x14ac:dyDescent="0.35">
      <c r="A794" s="59"/>
    </row>
    <row r="795" spans="1:1" x14ac:dyDescent="0.35">
      <c r="A795" s="59"/>
    </row>
    <row r="796" spans="1:1" x14ac:dyDescent="0.35">
      <c r="A796" s="59"/>
    </row>
    <row r="797" spans="1:1" x14ac:dyDescent="0.35">
      <c r="A797" s="59"/>
    </row>
    <row r="798" spans="1:1" x14ac:dyDescent="0.35">
      <c r="A798" s="59"/>
    </row>
    <row r="799" spans="1:1" x14ac:dyDescent="0.35">
      <c r="A799" s="59"/>
    </row>
    <row r="800" spans="1:1" x14ac:dyDescent="0.35">
      <c r="A800" s="59"/>
    </row>
    <row r="801" spans="1:1" x14ac:dyDescent="0.35">
      <c r="A801" s="59"/>
    </row>
    <row r="802" spans="1:1" x14ac:dyDescent="0.35">
      <c r="A802" s="59"/>
    </row>
    <row r="803" spans="1:1" x14ac:dyDescent="0.35">
      <c r="A803" s="59"/>
    </row>
    <row r="804" spans="1:1" x14ac:dyDescent="0.35">
      <c r="A804" s="59"/>
    </row>
    <row r="805" spans="1:1" x14ac:dyDescent="0.35">
      <c r="A805" s="59"/>
    </row>
    <row r="806" spans="1:1" x14ac:dyDescent="0.35">
      <c r="A806" s="59"/>
    </row>
    <row r="807" spans="1:1" x14ac:dyDescent="0.35">
      <c r="A807" s="59"/>
    </row>
    <row r="808" spans="1:1" x14ac:dyDescent="0.35">
      <c r="A808" s="59"/>
    </row>
    <row r="809" spans="1:1" x14ac:dyDescent="0.35">
      <c r="A809" s="59"/>
    </row>
    <row r="810" spans="1:1" x14ac:dyDescent="0.35">
      <c r="A810" s="59"/>
    </row>
    <row r="811" spans="1:1" x14ac:dyDescent="0.35">
      <c r="A811" s="59"/>
    </row>
    <row r="812" spans="1:1" x14ac:dyDescent="0.35">
      <c r="A812" s="59"/>
    </row>
    <row r="813" spans="1:1" x14ac:dyDescent="0.35">
      <c r="A813" s="59"/>
    </row>
    <row r="814" spans="1:1" x14ac:dyDescent="0.35">
      <c r="A814" s="59"/>
    </row>
    <row r="815" spans="1:1" x14ac:dyDescent="0.35">
      <c r="A815" s="59"/>
    </row>
    <row r="816" spans="1:1" x14ac:dyDescent="0.35">
      <c r="A816" s="59"/>
    </row>
    <row r="817" spans="1:1" x14ac:dyDescent="0.35">
      <c r="A817" s="59"/>
    </row>
    <row r="818" spans="1:1" x14ac:dyDescent="0.35">
      <c r="A818" s="59"/>
    </row>
    <row r="819" spans="1:1" x14ac:dyDescent="0.35">
      <c r="A819" s="59"/>
    </row>
    <row r="820" spans="1:1" x14ac:dyDescent="0.35">
      <c r="A820" s="59"/>
    </row>
    <row r="821" spans="1:1" x14ac:dyDescent="0.35">
      <c r="A821" s="59"/>
    </row>
    <row r="822" spans="1:1" x14ac:dyDescent="0.35">
      <c r="A822" s="59"/>
    </row>
    <row r="823" spans="1:1" x14ac:dyDescent="0.35">
      <c r="A823" s="59"/>
    </row>
    <row r="824" spans="1:1" x14ac:dyDescent="0.35">
      <c r="A824" s="59"/>
    </row>
    <row r="825" spans="1:1" x14ac:dyDescent="0.35">
      <c r="A825" s="59"/>
    </row>
    <row r="826" spans="1:1" x14ac:dyDescent="0.35">
      <c r="A826" s="59"/>
    </row>
    <row r="827" spans="1:1" x14ac:dyDescent="0.35">
      <c r="A827" s="59"/>
    </row>
    <row r="828" spans="1:1" x14ac:dyDescent="0.35">
      <c r="A828" s="59"/>
    </row>
    <row r="829" spans="1:1" x14ac:dyDescent="0.35">
      <c r="A829" s="59"/>
    </row>
    <row r="830" spans="1:1" x14ac:dyDescent="0.35">
      <c r="A830" s="59"/>
    </row>
    <row r="831" spans="1:1" x14ac:dyDescent="0.35">
      <c r="A831" s="59"/>
    </row>
    <row r="832" spans="1:1" x14ac:dyDescent="0.35">
      <c r="A832" s="59"/>
    </row>
    <row r="833" spans="1:1" x14ac:dyDescent="0.35">
      <c r="A833" s="59"/>
    </row>
    <row r="834" spans="1:1" x14ac:dyDescent="0.35">
      <c r="A834" s="59"/>
    </row>
    <row r="835" spans="1:1" x14ac:dyDescent="0.35">
      <c r="A835" s="59"/>
    </row>
    <row r="836" spans="1:1" x14ac:dyDescent="0.35">
      <c r="A836" s="59"/>
    </row>
    <row r="837" spans="1:1" x14ac:dyDescent="0.35">
      <c r="A837" s="59"/>
    </row>
    <row r="838" spans="1:1" x14ac:dyDescent="0.35">
      <c r="A838" s="59"/>
    </row>
    <row r="839" spans="1:1" x14ac:dyDescent="0.35">
      <c r="A839" s="59"/>
    </row>
    <row r="840" spans="1:1" x14ac:dyDescent="0.35">
      <c r="A840" s="59"/>
    </row>
    <row r="841" spans="1:1" x14ac:dyDescent="0.35">
      <c r="A841" s="59"/>
    </row>
    <row r="842" spans="1:1" x14ac:dyDescent="0.35">
      <c r="A842" s="59"/>
    </row>
    <row r="843" spans="1:1" x14ac:dyDescent="0.35">
      <c r="A843" s="59"/>
    </row>
    <row r="844" spans="1:1" x14ac:dyDescent="0.35">
      <c r="A844" s="59"/>
    </row>
    <row r="845" spans="1:1" x14ac:dyDescent="0.35">
      <c r="A845" s="59"/>
    </row>
    <row r="846" spans="1:1" x14ac:dyDescent="0.35">
      <c r="A846" s="59"/>
    </row>
    <row r="847" spans="1:1" x14ac:dyDescent="0.35">
      <c r="A847" s="59"/>
    </row>
    <row r="848" spans="1:1" x14ac:dyDescent="0.35">
      <c r="A848" s="59"/>
    </row>
    <row r="849" spans="1:1" x14ac:dyDescent="0.35">
      <c r="A849" s="59"/>
    </row>
    <row r="850" spans="1:1" x14ac:dyDescent="0.35">
      <c r="A850" s="59"/>
    </row>
    <row r="851" spans="1:1" x14ac:dyDescent="0.35">
      <c r="A851" s="59"/>
    </row>
    <row r="852" spans="1:1" x14ac:dyDescent="0.35">
      <c r="A852" s="59"/>
    </row>
    <row r="853" spans="1:1" x14ac:dyDescent="0.35">
      <c r="A853" s="59"/>
    </row>
    <row r="854" spans="1:1" x14ac:dyDescent="0.35">
      <c r="A854" s="59"/>
    </row>
    <row r="855" spans="1:1" x14ac:dyDescent="0.35">
      <c r="A855" s="59"/>
    </row>
    <row r="856" spans="1:1" x14ac:dyDescent="0.35">
      <c r="A856" s="59"/>
    </row>
    <row r="857" spans="1:1" x14ac:dyDescent="0.35">
      <c r="A857" s="59"/>
    </row>
    <row r="858" spans="1:1" x14ac:dyDescent="0.35">
      <c r="A858" s="59"/>
    </row>
    <row r="859" spans="1:1" x14ac:dyDescent="0.35">
      <c r="A859" s="59"/>
    </row>
    <row r="860" spans="1:1" x14ac:dyDescent="0.35">
      <c r="A860" s="59"/>
    </row>
    <row r="861" spans="1:1" x14ac:dyDescent="0.35">
      <c r="A861" s="59"/>
    </row>
    <row r="862" spans="1:1" x14ac:dyDescent="0.35">
      <c r="A862" s="59"/>
    </row>
    <row r="863" spans="1:1" x14ac:dyDescent="0.35">
      <c r="A863" s="59"/>
    </row>
    <row r="864" spans="1:1" x14ac:dyDescent="0.35">
      <c r="A864" s="59"/>
    </row>
    <row r="865" spans="1:1" x14ac:dyDescent="0.35">
      <c r="A865" s="59"/>
    </row>
    <row r="866" spans="1:1" x14ac:dyDescent="0.35">
      <c r="A866" s="59"/>
    </row>
    <row r="867" spans="1:1" x14ac:dyDescent="0.35">
      <c r="A867" s="59"/>
    </row>
    <row r="868" spans="1:1" x14ac:dyDescent="0.35">
      <c r="A868" s="59"/>
    </row>
    <row r="869" spans="1:1" x14ac:dyDescent="0.35">
      <c r="A869" s="59"/>
    </row>
    <row r="870" spans="1:1" x14ac:dyDescent="0.35">
      <c r="A870" s="59"/>
    </row>
    <row r="871" spans="1:1" x14ac:dyDescent="0.35">
      <c r="A871" s="59"/>
    </row>
    <row r="872" spans="1:1" x14ac:dyDescent="0.35">
      <c r="A872" s="59"/>
    </row>
    <row r="873" spans="1:1" x14ac:dyDescent="0.35">
      <c r="A873" s="59"/>
    </row>
    <row r="874" spans="1:1" x14ac:dyDescent="0.35">
      <c r="A874" s="59"/>
    </row>
    <row r="875" spans="1:1" x14ac:dyDescent="0.35">
      <c r="A875" s="59"/>
    </row>
    <row r="876" spans="1:1" x14ac:dyDescent="0.35">
      <c r="A876" s="59"/>
    </row>
    <row r="877" spans="1:1" x14ac:dyDescent="0.35">
      <c r="A877" s="59"/>
    </row>
    <row r="878" spans="1:1" x14ac:dyDescent="0.35">
      <c r="A878" s="59"/>
    </row>
    <row r="879" spans="1:1" x14ac:dyDescent="0.35">
      <c r="A879" s="59"/>
    </row>
    <row r="880" spans="1:1" x14ac:dyDescent="0.35">
      <c r="A880" s="59"/>
    </row>
    <row r="881" spans="1:1" x14ac:dyDescent="0.35">
      <c r="A881" s="59"/>
    </row>
    <row r="882" spans="1:1" x14ac:dyDescent="0.35">
      <c r="A882" s="59"/>
    </row>
    <row r="883" spans="1:1" x14ac:dyDescent="0.35">
      <c r="A883" s="59"/>
    </row>
    <row r="884" spans="1:1" x14ac:dyDescent="0.35">
      <c r="A884" s="59"/>
    </row>
    <row r="885" spans="1:1" x14ac:dyDescent="0.35">
      <c r="A885" s="59"/>
    </row>
    <row r="886" spans="1:1" x14ac:dyDescent="0.35">
      <c r="A886" s="59"/>
    </row>
    <row r="887" spans="1:1" x14ac:dyDescent="0.35">
      <c r="A887" s="59"/>
    </row>
    <row r="888" spans="1:1" x14ac:dyDescent="0.35">
      <c r="A888" s="59"/>
    </row>
    <row r="889" spans="1:1" x14ac:dyDescent="0.35">
      <c r="A889" s="59"/>
    </row>
    <row r="890" spans="1:1" x14ac:dyDescent="0.35">
      <c r="A890" s="59"/>
    </row>
    <row r="891" spans="1:1" x14ac:dyDescent="0.35">
      <c r="A891" s="59"/>
    </row>
    <row r="892" spans="1:1" x14ac:dyDescent="0.35">
      <c r="A892" s="59"/>
    </row>
    <row r="893" spans="1:1" x14ac:dyDescent="0.35">
      <c r="A893" s="59"/>
    </row>
    <row r="894" spans="1:1" x14ac:dyDescent="0.35">
      <c r="A894" s="59"/>
    </row>
    <row r="895" spans="1:1" x14ac:dyDescent="0.35">
      <c r="A895" s="59"/>
    </row>
    <row r="896" spans="1:1" x14ac:dyDescent="0.35">
      <c r="A896" s="59"/>
    </row>
    <row r="897" spans="1:1" x14ac:dyDescent="0.35">
      <c r="A897" s="59"/>
    </row>
    <row r="898" spans="1:1" x14ac:dyDescent="0.35">
      <c r="A898" s="59"/>
    </row>
    <row r="899" spans="1:1" x14ac:dyDescent="0.35">
      <c r="A899" s="59"/>
    </row>
    <row r="900" spans="1:1" x14ac:dyDescent="0.35">
      <c r="A900" s="59"/>
    </row>
    <row r="901" spans="1:1" x14ac:dyDescent="0.35">
      <c r="A901" s="59"/>
    </row>
    <row r="902" spans="1:1" x14ac:dyDescent="0.35">
      <c r="A902" s="59"/>
    </row>
    <row r="903" spans="1:1" x14ac:dyDescent="0.35">
      <c r="A903" s="59"/>
    </row>
    <row r="904" spans="1:1" x14ac:dyDescent="0.35">
      <c r="A904" s="59"/>
    </row>
    <row r="905" spans="1:1" x14ac:dyDescent="0.35">
      <c r="A905" s="59"/>
    </row>
    <row r="906" spans="1:1" x14ac:dyDescent="0.35">
      <c r="A906" s="59"/>
    </row>
    <row r="907" spans="1:1" x14ac:dyDescent="0.35">
      <c r="A907" s="59"/>
    </row>
    <row r="908" spans="1:1" x14ac:dyDescent="0.35">
      <c r="A908" s="59"/>
    </row>
    <row r="909" spans="1:1" x14ac:dyDescent="0.35">
      <c r="A909" s="59"/>
    </row>
    <row r="910" spans="1:1" x14ac:dyDescent="0.35">
      <c r="A910" s="59"/>
    </row>
    <row r="911" spans="1:1" x14ac:dyDescent="0.35">
      <c r="A911" s="59"/>
    </row>
    <row r="912" spans="1:1" x14ac:dyDescent="0.35">
      <c r="A912" s="59"/>
    </row>
    <row r="913" spans="1:1" x14ac:dyDescent="0.35">
      <c r="A913" s="59"/>
    </row>
    <row r="914" spans="1:1" x14ac:dyDescent="0.35">
      <c r="A914" s="59"/>
    </row>
    <row r="915" spans="1:1" x14ac:dyDescent="0.35">
      <c r="A915" s="59"/>
    </row>
    <row r="916" spans="1:1" x14ac:dyDescent="0.35">
      <c r="A916" s="59"/>
    </row>
    <row r="917" spans="1:1" x14ac:dyDescent="0.35">
      <c r="A917" s="59"/>
    </row>
    <row r="918" spans="1:1" x14ac:dyDescent="0.35">
      <c r="A918" s="59"/>
    </row>
    <row r="919" spans="1:1" x14ac:dyDescent="0.35">
      <c r="A919" s="59"/>
    </row>
    <row r="920" spans="1:1" x14ac:dyDescent="0.35">
      <c r="A920" s="59"/>
    </row>
    <row r="921" spans="1:1" x14ac:dyDescent="0.35">
      <c r="A921" s="59"/>
    </row>
    <row r="922" spans="1:1" x14ac:dyDescent="0.35">
      <c r="A922" s="59"/>
    </row>
    <row r="923" spans="1:1" x14ac:dyDescent="0.35">
      <c r="A923" s="59"/>
    </row>
    <row r="924" spans="1:1" x14ac:dyDescent="0.35">
      <c r="A924" s="59"/>
    </row>
    <row r="925" spans="1:1" x14ac:dyDescent="0.35">
      <c r="A925" s="59"/>
    </row>
    <row r="926" spans="1:1" x14ac:dyDescent="0.35">
      <c r="A926" s="59"/>
    </row>
    <row r="927" spans="1:1" x14ac:dyDescent="0.35">
      <c r="A927" s="59"/>
    </row>
    <row r="928" spans="1:1" x14ac:dyDescent="0.35">
      <c r="A928" s="59"/>
    </row>
    <row r="929" spans="1:1" x14ac:dyDescent="0.35">
      <c r="A929" s="59"/>
    </row>
    <row r="930" spans="1:1" x14ac:dyDescent="0.35">
      <c r="A930" s="59"/>
    </row>
    <row r="931" spans="1:1" x14ac:dyDescent="0.35">
      <c r="A931" s="59"/>
    </row>
    <row r="932" spans="1:1" x14ac:dyDescent="0.35">
      <c r="A932" s="59"/>
    </row>
    <row r="933" spans="1:1" x14ac:dyDescent="0.35">
      <c r="A933" s="59"/>
    </row>
    <row r="934" spans="1:1" x14ac:dyDescent="0.35">
      <c r="A934" s="59"/>
    </row>
    <row r="935" spans="1:1" x14ac:dyDescent="0.35">
      <c r="A935" s="59"/>
    </row>
    <row r="936" spans="1:1" x14ac:dyDescent="0.35">
      <c r="A936" s="59"/>
    </row>
    <row r="937" spans="1:1" x14ac:dyDescent="0.35">
      <c r="A937" s="59"/>
    </row>
    <row r="938" spans="1:1" x14ac:dyDescent="0.35">
      <c r="A938" s="59"/>
    </row>
    <row r="939" spans="1:1" x14ac:dyDescent="0.35">
      <c r="A939" s="59"/>
    </row>
    <row r="940" spans="1:1" x14ac:dyDescent="0.35">
      <c r="A940" s="59"/>
    </row>
    <row r="941" spans="1:1" x14ac:dyDescent="0.35">
      <c r="A941" s="59"/>
    </row>
    <row r="942" spans="1:1" x14ac:dyDescent="0.35">
      <c r="A942" s="59"/>
    </row>
    <row r="943" spans="1:1" x14ac:dyDescent="0.35">
      <c r="A943" s="59"/>
    </row>
    <row r="944" spans="1:1" x14ac:dyDescent="0.35">
      <c r="A944" s="59"/>
    </row>
    <row r="945" spans="1:1" x14ac:dyDescent="0.35">
      <c r="A945" s="59"/>
    </row>
    <row r="946" spans="1:1" x14ac:dyDescent="0.35">
      <c r="A946" s="59"/>
    </row>
    <row r="947" spans="1:1" x14ac:dyDescent="0.35">
      <c r="A947" s="59"/>
    </row>
    <row r="948" spans="1:1" x14ac:dyDescent="0.35">
      <c r="A948" s="59"/>
    </row>
    <row r="949" spans="1:1" x14ac:dyDescent="0.35">
      <c r="A949" s="59"/>
    </row>
    <row r="950" spans="1:1" x14ac:dyDescent="0.35">
      <c r="A950" s="59"/>
    </row>
    <row r="951" spans="1:1" x14ac:dyDescent="0.35">
      <c r="A951" s="59"/>
    </row>
    <row r="952" spans="1:1" x14ac:dyDescent="0.35">
      <c r="A952" s="59"/>
    </row>
    <row r="953" spans="1:1" x14ac:dyDescent="0.35">
      <c r="A953" s="59"/>
    </row>
    <row r="954" spans="1:1" x14ac:dyDescent="0.35">
      <c r="A954" s="59"/>
    </row>
    <row r="955" spans="1:1" x14ac:dyDescent="0.35">
      <c r="A955" s="59"/>
    </row>
    <row r="956" spans="1:1" x14ac:dyDescent="0.35">
      <c r="A956" s="59"/>
    </row>
    <row r="957" spans="1:1" x14ac:dyDescent="0.35">
      <c r="A957" s="59"/>
    </row>
    <row r="958" spans="1:1" x14ac:dyDescent="0.35">
      <c r="A958" s="59"/>
    </row>
    <row r="959" spans="1:1" x14ac:dyDescent="0.35">
      <c r="A959" s="59"/>
    </row>
    <row r="960" spans="1:1" x14ac:dyDescent="0.35">
      <c r="A960" s="59"/>
    </row>
    <row r="961" spans="1:1" x14ac:dyDescent="0.35">
      <c r="A961" s="59"/>
    </row>
    <row r="962" spans="1:1" x14ac:dyDescent="0.35">
      <c r="A962" s="59"/>
    </row>
    <row r="963" spans="1:1" x14ac:dyDescent="0.35">
      <c r="A963" s="59"/>
    </row>
    <row r="964" spans="1:1" x14ac:dyDescent="0.35">
      <c r="A964" s="59"/>
    </row>
    <row r="965" spans="1:1" x14ac:dyDescent="0.35">
      <c r="A965" s="59"/>
    </row>
    <row r="966" spans="1:1" x14ac:dyDescent="0.35">
      <c r="A966" s="59"/>
    </row>
    <row r="967" spans="1:1" x14ac:dyDescent="0.35">
      <c r="A967" s="59"/>
    </row>
    <row r="968" spans="1:1" x14ac:dyDescent="0.35">
      <c r="A968" s="59"/>
    </row>
    <row r="969" spans="1:1" x14ac:dyDescent="0.35">
      <c r="A969" s="59"/>
    </row>
    <row r="970" spans="1:1" x14ac:dyDescent="0.35">
      <c r="A970" s="59"/>
    </row>
    <row r="971" spans="1:1" x14ac:dyDescent="0.35">
      <c r="A971" s="59"/>
    </row>
    <row r="972" spans="1:1" x14ac:dyDescent="0.35">
      <c r="A972" s="59"/>
    </row>
    <row r="973" spans="1:1" x14ac:dyDescent="0.35">
      <c r="A973" s="59"/>
    </row>
    <row r="974" spans="1:1" x14ac:dyDescent="0.35">
      <c r="A974" s="59"/>
    </row>
    <row r="975" spans="1:1" x14ac:dyDescent="0.35">
      <c r="A975" s="59"/>
    </row>
    <row r="976" spans="1:1" x14ac:dyDescent="0.35">
      <c r="A976" s="59"/>
    </row>
    <row r="977" spans="1:1" x14ac:dyDescent="0.35">
      <c r="A977" s="59"/>
    </row>
    <row r="978" spans="1:1" x14ac:dyDescent="0.35">
      <c r="A978" s="59"/>
    </row>
    <row r="979" spans="1:1" x14ac:dyDescent="0.35">
      <c r="A979" s="59"/>
    </row>
    <row r="980" spans="1:1" x14ac:dyDescent="0.35">
      <c r="A980" s="59"/>
    </row>
    <row r="981" spans="1:1" x14ac:dyDescent="0.35">
      <c r="A981" s="59"/>
    </row>
    <row r="982" spans="1:1" x14ac:dyDescent="0.35">
      <c r="A982" s="59"/>
    </row>
    <row r="983" spans="1:1" x14ac:dyDescent="0.35">
      <c r="A983" s="59"/>
    </row>
    <row r="984" spans="1:1" x14ac:dyDescent="0.35">
      <c r="A984" s="59"/>
    </row>
    <row r="985" spans="1:1" x14ac:dyDescent="0.35">
      <c r="A985" s="59"/>
    </row>
    <row r="986" spans="1:1" x14ac:dyDescent="0.35">
      <c r="A986" s="59"/>
    </row>
    <row r="987" spans="1:1" x14ac:dyDescent="0.35">
      <c r="A987" s="59"/>
    </row>
    <row r="988" spans="1:1" x14ac:dyDescent="0.35">
      <c r="A988" s="59"/>
    </row>
    <row r="989" spans="1:1" x14ac:dyDescent="0.35">
      <c r="A989" s="59"/>
    </row>
    <row r="990" spans="1:1" x14ac:dyDescent="0.35">
      <c r="A990" s="59"/>
    </row>
    <row r="991" spans="1:1" x14ac:dyDescent="0.35">
      <c r="A991" s="59"/>
    </row>
    <row r="992" spans="1:1" x14ac:dyDescent="0.35">
      <c r="A992" s="59"/>
    </row>
    <row r="993" spans="1:1" x14ac:dyDescent="0.35">
      <c r="A993" s="59"/>
    </row>
    <row r="994" spans="1:1" x14ac:dyDescent="0.35">
      <c r="A994" s="59"/>
    </row>
    <row r="995" spans="1:1" x14ac:dyDescent="0.35">
      <c r="A995" s="59"/>
    </row>
    <row r="996" spans="1:1" x14ac:dyDescent="0.35">
      <c r="A996" s="59"/>
    </row>
    <row r="997" spans="1:1" x14ac:dyDescent="0.35">
      <c r="A997" s="59"/>
    </row>
    <row r="998" spans="1:1" x14ac:dyDescent="0.35">
      <c r="A998" s="59"/>
    </row>
    <row r="999" spans="1:1" x14ac:dyDescent="0.35">
      <c r="A999" s="59"/>
    </row>
    <row r="1000" spans="1:1" x14ac:dyDescent="0.35">
      <c r="A1000" s="59"/>
    </row>
    <row r="1001" spans="1:1" x14ac:dyDescent="0.35">
      <c r="A1001" s="59"/>
    </row>
    <row r="1002" spans="1:1" x14ac:dyDescent="0.35">
      <c r="A1002" s="59"/>
    </row>
    <row r="1003" spans="1:1" x14ac:dyDescent="0.35">
      <c r="A1003" s="59"/>
    </row>
    <row r="1004" spans="1:1" x14ac:dyDescent="0.35">
      <c r="A1004" s="59"/>
    </row>
    <row r="1005" spans="1:1" x14ac:dyDescent="0.35">
      <c r="A1005" s="59"/>
    </row>
    <row r="1006" spans="1:1" x14ac:dyDescent="0.35">
      <c r="A1006" s="59"/>
    </row>
    <row r="1007" spans="1:1" x14ac:dyDescent="0.35">
      <c r="A1007" s="59"/>
    </row>
    <row r="1008" spans="1:1" x14ac:dyDescent="0.35">
      <c r="A1008" s="59"/>
    </row>
    <row r="1009" spans="1:1" x14ac:dyDescent="0.35">
      <c r="A1009" s="59"/>
    </row>
    <row r="1010" spans="1:1" x14ac:dyDescent="0.35">
      <c r="A1010" s="59"/>
    </row>
    <row r="1011" spans="1:1" x14ac:dyDescent="0.35">
      <c r="A1011" s="59"/>
    </row>
    <row r="1012" spans="1:1" x14ac:dyDescent="0.35">
      <c r="A1012" s="59"/>
    </row>
    <row r="1013" spans="1:1" x14ac:dyDescent="0.35">
      <c r="A1013" s="59"/>
    </row>
    <row r="1014" spans="1:1" x14ac:dyDescent="0.35">
      <c r="A1014" s="59"/>
    </row>
    <row r="1015" spans="1:1" x14ac:dyDescent="0.35">
      <c r="A1015" s="59"/>
    </row>
    <row r="1016" spans="1:1" x14ac:dyDescent="0.35">
      <c r="A1016" s="59"/>
    </row>
    <row r="1017" spans="1:1" x14ac:dyDescent="0.35">
      <c r="A1017" s="59"/>
    </row>
    <row r="1018" spans="1:1" x14ac:dyDescent="0.35">
      <c r="A1018" s="59"/>
    </row>
    <row r="1019" spans="1:1" x14ac:dyDescent="0.35">
      <c r="A1019" s="59"/>
    </row>
    <row r="1020" spans="1:1" x14ac:dyDescent="0.35">
      <c r="A1020" s="59"/>
    </row>
    <row r="1021" spans="1:1" x14ac:dyDescent="0.35">
      <c r="A1021" s="59"/>
    </row>
    <row r="1022" spans="1:1" x14ac:dyDescent="0.35">
      <c r="A1022" s="59"/>
    </row>
    <row r="1023" spans="1:1" x14ac:dyDescent="0.35">
      <c r="A1023" s="59"/>
    </row>
    <row r="1024" spans="1:1" x14ac:dyDescent="0.35">
      <c r="A1024" s="59"/>
    </row>
    <row r="1025" spans="1:1" x14ac:dyDescent="0.35">
      <c r="A1025" s="59"/>
    </row>
    <row r="1026" spans="1:1" x14ac:dyDescent="0.35">
      <c r="A1026" s="59"/>
    </row>
    <row r="1027" spans="1:1" x14ac:dyDescent="0.35">
      <c r="A1027" s="59"/>
    </row>
    <row r="1028" spans="1:1" x14ac:dyDescent="0.35">
      <c r="A1028" s="59"/>
    </row>
    <row r="1029" spans="1:1" x14ac:dyDescent="0.35">
      <c r="A1029" s="59"/>
    </row>
    <row r="1030" spans="1:1" x14ac:dyDescent="0.35">
      <c r="A1030" s="59"/>
    </row>
    <row r="1031" spans="1:1" x14ac:dyDescent="0.35">
      <c r="A1031" s="59"/>
    </row>
    <row r="1032" spans="1:1" x14ac:dyDescent="0.35">
      <c r="A1032" s="59"/>
    </row>
    <row r="1033" spans="1:1" x14ac:dyDescent="0.35">
      <c r="A1033" s="59"/>
    </row>
    <row r="1034" spans="1:1" x14ac:dyDescent="0.35">
      <c r="A1034" s="59"/>
    </row>
    <row r="1035" spans="1:1" x14ac:dyDescent="0.35">
      <c r="A1035" s="59"/>
    </row>
    <row r="1036" spans="1:1" x14ac:dyDescent="0.35">
      <c r="A1036" s="59"/>
    </row>
    <row r="1037" spans="1:1" x14ac:dyDescent="0.35">
      <c r="A1037" s="59"/>
    </row>
    <row r="1038" spans="1:1" x14ac:dyDescent="0.35">
      <c r="A1038" s="59"/>
    </row>
    <row r="1039" spans="1:1" x14ac:dyDescent="0.35">
      <c r="A1039" s="59"/>
    </row>
    <row r="1040" spans="1:1" x14ac:dyDescent="0.35">
      <c r="A1040" s="59"/>
    </row>
    <row r="1041" spans="1:1" x14ac:dyDescent="0.35">
      <c r="A1041" s="59"/>
    </row>
    <row r="1042" spans="1:1" x14ac:dyDescent="0.35">
      <c r="A1042" s="59"/>
    </row>
    <row r="1043" spans="1:1" x14ac:dyDescent="0.35">
      <c r="A1043" s="59"/>
    </row>
    <row r="1044" spans="1:1" x14ac:dyDescent="0.35">
      <c r="A1044" s="59"/>
    </row>
    <row r="1045" spans="1:1" x14ac:dyDescent="0.35">
      <c r="A1045" s="59"/>
    </row>
    <row r="1046" spans="1:1" x14ac:dyDescent="0.35">
      <c r="A1046" s="59"/>
    </row>
    <row r="1047" spans="1:1" x14ac:dyDescent="0.35">
      <c r="A1047" s="59"/>
    </row>
    <row r="1048" spans="1:1" x14ac:dyDescent="0.35">
      <c r="A1048" s="59"/>
    </row>
    <row r="1049" spans="1:1" x14ac:dyDescent="0.35">
      <c r="A1049" s="59"/>
    </row>
    <row r="1050" spans="1:1" x14ac:dyDescent="0.35">
      <c r="A1050" s="59"/>
    </row>
    <row r="1051" spans="1:1" x14ac:dyDescent="0.35">
      <c r="A1051" s="59"/>
    </row>
    <row r="1052" spans="1:1" x14ac:dyDescent="0.35">
      <c r="A1052" s="59"/>
    </row>
    <row r="1053" spans="1:1" x14ac:dyDescent="0.35">
      <c r="A1053" s="59"/>
    </row>
    <row r="1054" spans="1:1" x14ac:dyDescent="0.35">
      <c r="A1054" s="59"/>
    </row>
    <row r="1055" spans="1:1" x14ac:dyDescent="0.35">
      <c r="A1055" s="59"/>
    </row>
    <row r="1056" spans="1:1" x14ac:dyDescent="0.35">
      <c r="A1056" s="59"/>
    </row>
    <row r="1057" spans="1:1" x14ac:dyDescent="0.35">
      <c r="A1057" s="59"/>
    </row>
    <row r="1058" spans="1:1" x14ac:dyDescent="0.35">
      <c r="A1058" s="59"/>
    </row>
    <row r="1059" spans="1:1" x14ac:dyDescent="0.35">
      <c r="A1059" s="59"/>
    </row>
    <row r="1060" spans="1:1" x14ac:dyDescent="0.35">
      <c r="A1060" s="59"/>
    </row>
    <row r="1061" spans="1:1" x14ac:dyDescent="0.35">
      <c r="A1061" s="59"/>
    </row>
    <row r="1062" spans="1:1" x14ac:dyDescent="0.35">
      <c r="A1062" s="59"/>
    </row>
    <row r="1063" spans="1:1" x14ac:dyDescent="0.35">
      <c r="A1063" s="59"/>
    </row>
    <row r="1064" spans="1:1" x14ac:dyDescent="0.35">
      <c r="A1064" s="59"/>
    </row>
    <row r="1065" spans="1:1" x14ac:dyDescent="0.35">
      <c r="A1065" s="59"/>
    </row>
    <row r="1066" spans="1:1" x14ac:dyDescent="0.35">
      <c r="A1066" s="59"/>
    </row>
    <row r="1067" spans="1:1" x14ac:dyDescent="0.35">
      <c r="A1067" s="59"/>
    </row>
    <row r="1068" spans="1:1" x14ac:dyDescent="0.35">
      <c r="A1068" s="59"/>
    </row>
    <row r="1069" spans="1:1" x14ac:dyDescent="0.35">
      <c r="A1069" s="59"/>
    </row>
    <row r="1070" spans="1:1" x14ac:dyDescent="0.35">
      <c r="A1070" s="59"/>
    </row>
    <row r="1071" spans="1:1" x14ac:dyDescent="0.35">
      <c r="A1071" s="59"/>
    </row>
    <row r="1072" spans="1:1" x14ac:dyDescent="0.35">
      <c r="A1072" s="59"/>
    </row>
    <row r="1073" spans="1:1" x14ac:dyDescent="0.35">
      <c r="A1073" s="59"/>
    </row>
    <row r="1074" spans="1:1" x14ac:dyDescent="0.35">
      <c r="A1074" s="59"/>
    </row>
    <row r="1075" spans="1:1" x14ac:dyDescent="0.35">
      <c r="A1075" s="59"/>
    </row>
    <row r="1076" spans="1:1" x14ac:dyDescent="0.35">
      <c r="A1076" s="59"/>
    </row>
    <row r="1077" spans="1:1" x14ac:dyDescent="0.35">
      <c r="A1077" s="59"/>
    </row>
    <row r="1078" spans="1:1" x14ac:dyDescent="0.35">
      <c r="A1078" s="59"/>
    </row>
    <row r="1079" spans="1:1" x14ac:dyDescent="0.35">
      <c r="A1079" s="59"/>
    </row>
    <row r="1080" spans="1:1" x14ac:dyDescent="0.35">
      <c r="A1080" s="59"/>
    </row>
    <row r="1081" spans="1:1" x14ac:dyDescent="0.35">
      <c r="A1081" s="59"/>
    </row>
    <row r="1082" spans="1:1" x14ac:dyDescent="0.35">
      <c r="A1082" s="59"/>
    </row>
    <row r="1083" spans="1:1" x14ac:dyDescent="0.35">
      <c r="A1083" s="59"/>
    </row>
    <row r="1084" spans="1:1" x14ac:dyDescent="0.35">
      <c r="A1084" s="59"/>
    </row>
    <row r="1085" spans="1:1" x14ac:dyDescent="0.35">
      <c r="A1085" s="59"/>
    </row>
    <row r="1086" spans="1:1" x14ac:dyDescent="0.35">
      <c r="A1086" s="59"/>
    </row>
    <row r="1087" spans="1:1" x14ac:dyDescent="0.35">
      <c r="A1087" s="59"/>
    </row>
    <row r="1088" spans="1:1" x14ac:dyDescent="0.35">
      <c r="A1088" s="59"/>
    </row>
    <row r="1089" spans="1:1" x14ac:dyDescent="0.35">
      <c r="A1089" s="59"/>
    </row>
    <row r="1090" spans="1:1" x14ac:dyDescent="0.35">
      <c r="A1090" s="59"/>
    </row>
    <row r="1091" spans="1:1" x14ac:dyDescent="0.35">
      <c r="A1091" s="59"/>
    </row>
    <row r="1092" spans="1:1" x14ac:dyDescent="0.35">
      <c r="A1092" s="59"/>
    </row>
    <row r="1093" spans="1:1" x14ac:dyDescent="0.35">
      <c r="A1093" s="59"/>
    </row>
    <row r="1094" spans="1:1" x14ac:dyDescent="0.35">
      <c r="A1094" s="59"/>
    </row>
    <row r="1095" spans="1:1" x14ac:dyDescent="0.35">
      <c r="A1095" s="59"/>
    </row>
    <row r="1096" spans="1:1" x14ac:dyDescent="0.35">
      <c r="A1096" s="59"/>
    </row>
    <row r="1097" spans="1:1" x14ac:dyDescent="0.35">
      <c r="A1097" s="59"/>
    </row>
    <row r="1098" spans="1:1" x14ac:dyDescent="0.35">
      <c r="A1098" s="59"/>
    </row>
    <row r="1099" spans="1:1" x14ac:dyDescent="0.35">
      <c r="A1099" s="59"/>
    </row>
    <row r="1100" spans="1:1" x14ac:dyDescent="0.35">
      <c r="A1100" s="59"/>
    </row>
    <row r="1101" spans="1:1" x14ac:dyDescent="0.35">
      <c r="A1101" s="59"/>
    </row>
    <row r="1102" spans="1:1" x14ac:dyDescent="0.35">
      <c r="A1102" s="59"/>
    </row>
    <row r="1103" spans="1:1" x14ac:dyDescent="0.35">
      <c r="A1103" s="59"/>
    </row>
    <row r="1104" spans="1:1" x14ac:dyDescent="0.35">
      <c r="A1104" s="59"/>
    </row>
    <row r="1105" spans="1:1" x14ac:dyDescent="0.35">
      <c r="A1105" s="59"/>
    </row>
    <row r="1106" spans="1:1" x14ac:dyDescent="0.35">
      <c r="A1106" s="59"/>
    </row>
    <row r="1107" spans="1:1" x14ac:dyDescent="0.35">
      <c r="A1107" s="59"/>
    </row>
    <row r="1108" spans="1:1" x14ac:dyDescent="0.35">
      <c r="A1108" s="59"/>
    </row>
    <row r="1109" spans="1:1" x14ac:dyDescent="0.35">
      <c r="A1109" s="59"/>
    </row>
    <row r="1110" spans="1:1" x14ac:dyDescent="0.35">
      <c r="A1110" s="59"/>
    </row>
    <row r="1111" spans="1:1" x14ac:dyDescent="0.35">
      <c r="A1111" s="59"/>
    </row>
    <row r="1112" spans="1:1" x14ac:dyDescent="0.35">
      <c r="A1112" s="59"/>
    </row>
    <row r="1113" spans="1:1" x14ac:dyDescent="0.35">
      <c r="A1113" s="59"/>
    </row>
    <row r="1114" spans="1:1" x14ac:dyDescent="0.35">
      <c r="A1114" s="59"/>
    </row>
    <row r="1115" spans="1:1" x14ac:dyDescent="0.35">
      <c r="A1115" s="59"/>
    </row>
    <row r="1116" spans="1:1" x14ac:dyDescent="0.35">
      <c r="A1116" s="59"/>
    </row>
    <row r="1117" spans="1:1" x14ac:dyDescent="0.35">
      <c r="A1117" s="59"/>
    </row>
    <row r="1118" spans="1:1" x14ac:dyDescent="0.35">
      <c r="A1118" s="59"/>
    </row>
    <row r="1119" spans="1:1" x14ac:dyDescent="0.35">
      <c r="A1119" s="59"/>
    </row>
    <row r="1120" spans="1:1" x14ac:dyDescent="0.35">
      <c r="A1120" s="59"/>
    </row>
    <row r="1121" spans="1:1" x14ac:dyDescent="0.35">
      <c r="A1121" s="59"/>
    </row>
    <row r="1122" spans="1:1" x14ac:dyDescent="0.35">
      <c r="A1122" s="59"/>
    </row>
    <row r="1123" spans="1:1" x14ac:dyDescent="0.35">
      <c r="A1123" s="59"/>
    </row>
    <row r="1124" spans="1:1" x14ac:dyDescent="0.35">
      <c r="A1124" s="59"/>
    </row>
    <row r="1125" spans="1:1" x14ac:dyDescent="0.35">
      <c r="A1125" s="59"/>
    </row>
    <row r="1126" spans="1:1" x14ac:dyDescent="0.35">
      <c r="A1126" s="59"/>
    </row>
    <row r="1127" spans="1:1" x14ac:dyDescent="0.35">
      <c r="A1127" s="59"/>
    </row>
    <row r="1128" spans="1:1" x14ac:dyDescent="0.35">
      <c r="A1128" s="59"/>
    </row>
    <row r="1129" spans="1:1" x14ac:dyDescent="0.35">
      <c r="A1129" s="59"/>
    </row>
    <row r="1130" spans="1:1" x14ac:dyDescent="0.35">
      <c r="A1130" s="59"/>
    </row>
    <row r="1131" spans="1:1" x14ac:dyDescent="0.35">
      <c r="A1131" s="59"/>
    </row>
    <row r="1132" spans="1:1" x14ac:dyDescent="0.35">
      <c r="A1132" s="59"/>
    </row>
    <row r="1133" spans="1:1" x14ac:dyDescent="0.35">
      <c r="A1133" s="59"/>
    </row>
    <row r="1134" spans="1:1" x14ac:dyDescent="0.35">
      <c r="A1134" s="59"/>
    </row>
    <row r="1135" spans="1:1" x14ac:dyDescent="0.35">
      <c r="A1135" s="59"/>
    </row>
    <row r="1136" spans="1:1" x14ac:dyDescent="0.35">
      <c r="A1136" s="59"/>
    </row>
    <row r="1137" spans="1:1" x14ac:dyDescent="0.35">
      <c r="A1137" s="59"/>
    </row>
    <row r="1138" spans="1:1" x14ac:dyDescent="0.35">
      <c r="A1138" s="59"/>
    </row>
    <row r="1139" spans="1:1" x14ac:dyDescent="0.35">
      <c r="A1139" s="59"/>
    </row>
    <row r="1140" spans="1:1" x14ac:dyDescent="0.35">
      <c r="A1140" s="59"/>
    </row>
    <row r="1141" spans="1:1" x14ac:dyDescent="0.35">
      <c r="A1141" s="59"/>
    </row>
    <row r="1142" spans="1:1" x14ac:dyDescent="0.35">
      <c r="A1142" s="59"/>
    </row>
    <row r="1143" spans="1:1" x14ac:dyDescent="0.35">
      <c r="A1143" s="59"/>
    </row>
    <row r="1144" spans="1:1" x14ac:dyDescent="0.35">
      <c r="A1144" s="59"/>
    </row>
    <row r="1145" spans="1:1" x14ac:dyDescent="0.35">
      <c r="A1145" s="59"/>
    </row>
    <row r="1146" spans="1:1" x14ac:dyDescent="0.35">
      <c r="A1146" s="59"/>
    </row>
    <row r="1147" spans="1:1" x14ac:dyDescent="0.35">
      <c r="A1147" s="59"/>
    </row>
    <row r="1148" spans="1:1" x14ac:dyDescent="0.35">
      <c r="A1148" s="59"/>
    </row>
    <row r="1149" spans="1:1" x14ac:dyDescent="0.35">
      <c r="A1149" s="59"/>
    </row>
    <row r="1150" spans="1:1" x14ac:dyDescent="0.35">
      <c r="A1150" s="59"/>
    </row>
    <row r="1151" spans="1:1" x14ac:dyDescent="0.35">
      <c r="A1151" s="59"/>
    </row>
    <row r="1152" spans="1:1" x14ac:dyDescent="0.35">
      <c r="A1152" s="59"/>
    </row>
    <row r="1153" spans="1:1" x14ac:dyDescent="0.35">
      <c r="A1153" s="59"/>
    </row>
    <row r="1154" spans="1:1" x14ac:dyDescent="0.35">
      <c r="A1154" s="59"/>
    </row>
    <row r="1155" spans="1:1" x14ac:dyDescent="0.35">
      <c r="A1155" s="59"/>
    </row>
    <row r="1156" spans="1:1" x14ac:dyDescent="0.35">
      <c r="A1156" s="59"/>
    </row>
    <row r="1157" spans="1:1" x14ac:dyDescent="0.35">
      <c r="A1157" s="59"/>
    </row>
    <row r="1158" spans="1:1" x14ac:dyDescent="0.35">
      <c r="A1158" s="59"/>
    </row>
    <row r="1159" spans="1:1" x14ac:dyDescent="0.35">
      <c r="A1159" s="59"/>
    </row>
    <row r="1160" spans="1:1" x14ac:dyDescent="0.35">
      <c r="A1160" s="59"/>
    </row>
    <row r="1161" spans="1:1" x14ac:dyDescent="0.35">
      <c r="A1161" s="59"/>
    </row>
    <row r="1162" spans="1:1" x14ac:dyDescent="0.35">
      <c r="A1162" s="59"/>
    </row>
    <row r="1163" spans="1:1" x14ac:dyDescent="0.35">
      <c r="A1163" s="59"/>
    </row>
    <row r="1164" spans="1:1" x14ac:dyDescent="0.35">
      <c r="A1164" s="59"/>
    </row>
    <row r="1165" spans="1:1" x14ac:dyDescent="0.35">
      <c r="A1165" s="59"/>
    </row>
    <row r="1166" spans="1:1" x14ac:dyDescent="0.35">
      <c r="A1166" s="59"/>
    </row>
    <row r="1167" spans="1:1" x14ac:dyDescent="0.35">
      <c r="A1167" s="59"/>
    </row>
    <row r="1168" spans="1:1" x14ac:dyDescent="0.35">
      <c r="A1168" s="59"/>
    </row>
    <row r="1169" spans="1:1" x14ac:dyDescent="0.35">
      <c r="A1169" s="59"/>
    </row>
    <row r="1170" spans="1:1" x14ac:dyDescent="0.35">
      <c r="A1170" s="59"/>
    </row>
    <row r="1171" spans="1:1" x14ac:dyDescent="0.35">
      <c r="A1171" s="59"/>
    </row>
    <row r="1172" spans="1:1" x14ac:dyDescent="0.35">
      <c r="A1172" s="59"/>
    </row>
    <row r="1173" spans="1:1" x14ac:dyDescent="0.35">
      <c r="A1173" s="59"/>
    </row>
    <row r="1174" spans="1:1" x14ac:dyDescent="0.35">
      <c r="A1174" s="59"/>
    </row>
    <row r="1175" spans="1:1" x14ac:dyDescent="0.35">
      <c r="A1175" s="59"/>
    </row>
    <row r="1176" spans="1:1" x14ac:dyDescent="0.35">
      <c r="A1176" s="59"/>
    </row>
    <row r="1177" spans="1:1" x14ac:dyDescent="0.35">
      <c r="A1177" s="59"/>
    </row>
    <row r="1178" spans="1:1" x14ac:dyDescent="0.35">
      <c r="A1178" s="59"/>
    </row>
    <row r="1179" spans="1:1" x14ac:dyDescent="0.35">
      <c r="A1179" s="59"/>
    </row>
    <row r="1180" spans="1:1" x14ac:dyDescent="0.35">
      <c r="A1180" s="59"/>
    </row>
    <row r="1181" spans="1:1" x14ac:dyDescent="0.35">
      <c r="A1181" s="59"/>
    </row>
    <row r="1182" spans="1:1" x14ac:dyDescent="0.35">
      <c r="A1182" s="59"/>
    </row>
    <row r="1183" spans="1:1" x14ac:dyDescent="0.35">
      <c r="A1183" s="59"/>
    </row>
    <row r="1184" spans="1:1" x14ac:dyDescent="0.35">
      <c r="A1184" s="59"/>
    </row>
    <row r="1185" spans="1:1" x14ac:dyDescent="0.35">
      <c r="A1185" s="59"/>
    </row>
    <row r="1186" spans="1:1" x14ac:dyDescent="0.35">
      <c r="A1186" s="59"/>
    </row>
    <row r="1187" spans="1:1" x14ac:dyDescent="0.35">
      <c r="A1187" s="59"/>
    </row>
    <row r="1188" spans="1:1" x14ac:dyDescent="0.35">
      <c r="A1188" s="59"/>
    </row>
    <row r="1189" spans="1:1" x14ac:dyDescent="0.35">
      <c r="A1189" s="59"/>
    </row>
    <row r="1190" spans="1:1" x14ac:dyDescent="0.35">
      <c r="A1190" s="59"/>
    </row>
    <row r="1191" spans="1:1" x14ac:dyDescent="0.35">
      <c r="A1191" s="59"/>
    </row>
    <row r="1192" spans="1:1" x14ac:dyDescent="0.35">
      <c r="A1192" s="59"/>
    </row>
    <row r="1193" spans="1:1" x14ac:dyDescent="0.35">
      <c r="A1193" s="59"/>
    </row>
    <row r="1194" spans="1:1" x14ac:dyDescent="0.35">
      <c r="A1194" s="59"/>
    </row>
    <row r="1195" spans="1:1" x14ac:dyDescent="0.35">
      <c r="A1195" s="59"/>
    </row>
    <row r="1196" spans="1:1" x14ac:dyDescent="0.35">
      <c r="A1196" s="59"/>
    </row>
    <row r="1197" spans="1:1" x14ac:dyDescent="0.35">
      <c r="A1197" s="59"/>
    </row>
    <row r="1198" spans="1:1" x14ac:dyDescent="0.35">
      <c r="A1198" s="59"/>
    </row>
    <row r="1199" spans="1:1" x14ac:dyDescent="0.35">
      <c r="A1199" s="59"/>
    </row>
    <row r="1200" spans="1:1" x14ac:dyDescent="0.35">
      <c r="A1200" s="59"/>
    </row>
    <row r="1201" spans="1:1" x14ac:dyDescent="0.35">
      <c r="A1201" s="59"/>
    </row>
    <row r="1202" spans="1:1" x14ac:dyDescent="0.35">
      <c r="A1202" s="59"/>
    </row>
    <row r="1203" spans="1:1" x14ac:dyDescent="0.35">
      <c r="A1203" s="59"/>
    </row>
    <row r="1204" spans="1:1" x14ac:dyDescent="0.35">
      <c r="A1204" s="59"/>
    </row>
    <row r="1205" spans="1:1" x14ac:dyDescent="0.35">
      <c r="A1205" s="59"/>
    </row>
    <row r="1206" spans="1:1" x14ac:dyDescent="0.35">
      <c r="A1206" s="59"/>
    </row>
    <row r="1207" spans="1:1" x14ac:dyDescent="0.35">
      <c r="A1207" s="59"/>
    </row>
    <row r="1208" spans="1:1" x14ac:dyDescent="0.35">
      <c r="A1208" s="59"/>
    </row>
    <row r="1209" spans="1:1" x14ac:dyDescent="0.35">
      <c r="A1209" s="59"/>
    </row>
    <row r="1210" spans="1:1" x14ac:dyDescent="0.35">
      <c r="A1210" s="59"/>
    </row>
    <row r="1211" spans="1:1" x14ac:dyDescent="0.35">
      <c r="A1211" s="59"/>
    </row>
    <row r="1212" spans="1:1" x14ac:dyDescent="0.35">
      <c r="A1212" s="59"/>
    </row>
    <row r="1213" spans="1:1" x14ac:dyDescent="0.35">
      <c r="A1213" s="59"/>
    </row>
    <row r="1214" spans="1:1" x14ac:dyDescent="0.35">
      <c r="A1214" s="59"/>
    </row>
    <row r="1215" spans="1:1" x14ac:dyDescent="0.35">
      <c r="A1215" s="59"/>
    </row>
    <row r="1216" spans="1:1" x14ac:dyDescent="0.35">
      <c r="A1216" s="59"/>
    </row>
    <row r="1217" spans="1:1" x14ac:dyDescent="0.35">
      <c r="A1217" s="59"/>
    </row>
    <row r="1218" spans="1:1" x14ac:dyDescent="0.35">
      <c r="A1218" s="59"/>
    </row>
    <row r="1219" spans="1:1" x14ac:dyDescent="0.35">
      <c r="A1219" s="59"/>
    </row>
    <row r="1220" spans="1:1" x14ac:dyDescent="0.35">
      <c r="A1220" s="59"/>
    </row>
    <row r="1221" spans="1:1" x14ac:dyDescent="0.35">
      <c r="A1221" s="59"/>
    </row>
    <row r="1222" spans="1:1" x14ac:dyDescent="0.35">
      <c r="A1222" s="59"/>
    </row>
    <row r="1223" spans="1:1" x14ac:dyDescent="0.35">
      <c r="A1223" s="59"/>
    </row>
    <row r="1224" spans="1:1" x14ac:dyDescent="0.35">
      <c r="A1224" s="59"/>
    </row>
    <row r="1225" spans="1:1" x14ac:dyDescent="0.35">
      <c r="A1225" s="59"/>
    </row>
    <row r="1226" spans="1:1" x14ac:dyDescent="0.35">
      <c r="A1226" s="59"/>
    </row>
    <row r="1227" spans="1:1" x14ac:dyDescent="0.35">
      <c r="A1227" s="59"/>
    </row>
    <row r="1228" spans="1:1" x14ac:dyDescent="0.35">
      <c r="A1228" s="59"/>
    </row>
    <row r="1229" spans="1:1" x14ac:dyDescent="0.35">
      <c r="A1229" s="59"/>
    </row>
    <row r="1230" spans="1:1" x14ac:dyDescent="0.35">
      <c r="A1230" s="59"/>
    </row>
    <row r="1231" spans="1:1" x14ac:dyDescent="0.35">
      <c r="A1231" s="59"/>
    </row>
    <row r="1232" spans="1:1" x14ac:dyDescent="0.35">
      <c r="A1232" s="59"/>
    </row>
    <row r="1233" spans="1:1" x14ac:dyDescent="0.35">
      <c r="A1233" s="59"/>
    </row>
    <row r="1234" spans="1:1" x14ac:dyDescent="0.35">
      <c r="A1234" s="59"/>
    </row>
    <row r="1235" spans="1:1" x14ac:dyDescent="0.35">
      <c r="A1235" s="59"/>
    </row>
    <row r="1236" spans="1:1" x14ac:dyDescent="0.35">
      <c r="A1236" s="59"/>
    </row>
    <row r="1237" spans="1:1" x14ac:dyDescent="0.35">
      <c r="A1237" s="59"/>
    </row>
    <row r="1238" spans="1:1" x14ac:dyDescent="0.35">
      <c r="A1238" s="59"/>
    </row>
    <row r="1239" spans="1:1" x14ac:dyDescent="0.35">
      <c r="A1239" s="59"/>
    </row>
    <row r="1240" spans="1:1" x14ac:dyDescent="0.35">
      <c r="A1240" s="59"/>
    </row>
    <row r="1241" spans="1:1" x14ac:dyDescent="0.35">
      <c r="A1241" s="59"/>
    </row>
    <row r="1242" spans="1:1" x14ac:dyDescent="0.35">
      <c r="A1242" s="59"/>
    </row>
    <row r="1243" spans="1:1" x14ac:dyDescent="0.35">
      <c r="A1243" s="59"/>
    </row>
    <row r="1244" spans="1:1" x14ac:dyDescent="0.35">
      <c r="A1244" s="59"/>
    </row>
    <row r="1245" spans="1:1" x14ac:dyDescent="0.35">
      <c r="A1245" s="59"/>
    </row>
    <row r="1246" spans="1:1" x14ac:dyDescent="0.35">
      <c r="A1246" s="59"/>
    </row>
    <row r="1247" spans="1:1" x14ac:dyDescent="0.35">
      <c r="A1247" s="59"/>
    </row>
    <row r="1248" spans="1:1" x14ac:dyDescent="0.35">
      <c r="A1248" s="59"/>
    </row>
    <row r="1249" spans="1:1" x14ac:dyDescent="0.35">
      <c r="A1249" s="59"/>
    </row>
    <row r="1250" spans="1:1" x14ac:dyDescent="0.35">
      <c r="A1250" s="59"/>
    </row>
    <row r="1251" spans="1:1" x14ac:dyDescent="0.35">
      <c r="A1251" s="59"/>
    </row>
    <row r="1252" spans="1:1" x14ac:dyDescent="0.35">
      <c r="A1252" s="59"/>
    </row>
    <row r="1253" spans="1:1" x14ac:dyDescent="0.35">
      <c r="A1253" s="59"/>
    </row>
    <row r="1254" spans="1:1" x14ac:dyDescent="0.35">
      <c r="A1254" s="59"/>
    </row>
    <row r="1255" spans="1:1" x14ac:dyDescent="0.35">
      <c r="A1255" s="59"/>
    </row>
    <row r="1256" spans="1:1" x14ac:dyDescent="0.35">
      <c r="A1256" s="59"/>
    </row>
    <row r="1257" spans="1:1" x14ac:dyDescent="0.35">
      <c r="A1257" s="59"/>
    </row>
    <row r="1258" spans="1:1" x14ac:dyDescent="0.35">
      <c r="A1258" s="59"/>
    </row>
    <row r="1259" spans="1:1" x14ac:dyDescent="0.35">
      <c r="A1259" s="59"/>
    </row>
    <row r="1260" spans="1:1" x14ac:dyDescent="0.35">
      <c r="A1260" s="59"/>
    </row>
    <row r="1261" spans="1:1" x14ac:dyDescent="0.35">
      <c r="A1261" s="59"/>
    </row>
    <row r="1262" spans="1:1" x14ac:dyDescent="0.35">
      <c r="A1262" s="59"/>
    </row>
    <row r="1263" spans="1:1" x14ac:dyDescent="0.35">
      <c r="A1263" s="59"/>
    </row>
    <row r="1264" spans="1:1" x14ac:dyDescent="0.35">
      <c r="A1264" s="59"/>
    </row>
    <row r="1265" spans="1:1" x14ac:dyDescent="0.35">
      <c r="A1265" s="59"/>
    </row>
    <row r="1266" spans="1:1" x14ac:dyDescent="0.35">
      <c r="A1266" s="59"/>
    </row>
    <row r="1267" spans="1:1" x14ac:dyDescent="0.35">
      <c r="A1267" s="59"/>
    </row>
    <row r="1268" spans="1:1" x14ac:dyDescent="0.35">
      <c r="A1268" s="59"/>
    </row>
    <row r="1269" spans="1:1" x14ac:dyDescent="0.35">
      <c r="A1269" s="59"/>
    </row>
    <row r="1270" spans="1:1" x14ac:dyDescent="0.35">
      <c r="A1270" s="59"/>
    </row>
    <row r="1271" spans="1:1" x14ac:dyDescent="0.35">
      <c r="A1271" s="59"/>
    </row>
    <row r="1272" spans="1:1" x14ac:dyDescent="0.35">
      <c r="A1272" s="59"/>
    </row>
    <row r="1273" spans="1:1" x14ac:dyDescent="0.35">
      <c r="A1273" s="59"/>
    </row>
    <row r="1274" spans="1:1" x14ac:dyDescent="0.35">
      <c r="A1274" s="59"/>
    </row>
    <row r="1275" spans="1:1" x14ac:dyDescent="0.35">
      <c r="A1275" s="59"/>
    </row>
    <row r="1276" spans="1:1" x14ac:dyDescent="0.35">
      <c r="A1276" s="59"/>
    </row>
    <row r="1277" spans="1:1" x14ac:dyDescent="0.35">
      <c r="A1277" s="59"/>
    </row>
    <row r="1278" spans="1:1" x14ac:dyDescent="0.35">
      <c r="A1278" s="59"/>
    </row>
    <row r="1279" spans="1:1" x14ac:dyDescent="0.35">
      <c r="A1279" s="59"/>
    </row>
    <row r="1280" spans="1:1" x14ac:dyDescent="0.35">
      <c r="A1280" s="59"/>
    </row>
    <row r="1281" spans="1:1" x14ac:dyDescent="0.35">
      <c r="A1281" s="59"/>
    </row>
    <row r="1282" spans="1:1" x14ac:dyDescent="0.35">
      <c r="A1282" s="59"/>
    </row>
    <row r="1283" spans="1:1" x14ac:dyDescent="0.35">
      <c r="A1283" s="59"/>
    </row>
    <row r="1284" spans="1:1" x14ac:dyDescent="0.35">
      <c r="A1284" s="59"/>
    </row>
    <row r="1285" spans="1:1" x14ac:dyDescent="0.35">
      <c r="A1285" s="59"/>
    </row>
    <row r="1286" spans="1:1" x14ac:dyDescent="0.35">
      <c r="A1286" s="59"/>
    </row>
    <row r="1287" spans="1:1" x14ac:dyDescent="0.35">
      <c r="A1287" s="59"/>
    </row>
    <row r="1288" spans="1:1" x14ac:dyDescent="0.35">
      <c r="A1288" s="59"/>
    </row>
    <row r="1289" spans="1:1" x14ac:dyDescent="0.35">
      <c r="A1289" s="59"/>
    </row>
    <row r="1290" spans="1:1" x14ac:dyDescent="0.35">
      <c r="A1290" s="59"/>
    </row>
    <row r="1291" spans="1:1" x14ac:dyDescent="0.35">
      <c r="A1291" s="59"/>
    </row>
    <row r="1292" spans="1:1" x14ac:dyDescent="0.35">
      <c r="A1292" s="59"/>
    </row>
    <row r="1293" spans="1:1" x14ac:dyDescent="0.35">
      <c r="A1293" s="59"/>
    </row>
    <row r="1294" spans="1:1" x14ac:dyDescent="0.35">
      <c r="A1294" s="59"/>
    </row>
    <row r="1295" spans="1:1" x14ac:dyDescent="0.35">
      <c r="A1295" s="59"/>
    </row>
    <row r="1296" spans="1:1" x14ac:dyDescent="0.35">
      <c r="A1296" s="59"/>
    </row>
    <row r="1297" spans="1:1" x14ac:dyDescent="0.35">
      <c r="A1297" s="59"/>
    </row>
    <row r="1298" spans="1:1" x14ac:dyDescent="0.35">
      <c r="A1298" s="59"/>
    </row>
    <row r="1299" spans="1:1" x14ac:dyDescent="0.35">
      <c r="A1299" s="59"/>
    </row>
    <row r="1300" spans="1:1" x14ac:dyDescent="0.35">
      <c r="A1300" s="59"/>
    </row>
    <row r="1301" spans="1:1" x14ac:dyDescent="0.35">
      <c r="A1301" s="59"/>
    </row>
    <row r="1302" spans="1:1" x14ac:dyDescent="0.35">
      <c r="A1302" s="59"/>
    </row>
    <row r="1303" spans="1:1" x14ac:dyDescent="0.35">
      <c r="A1303" s="59"/>
    </row>
    <row r="1304" spans="1:1" x14ac:dyDescent="0.35">
      <c r="A1304" s="59"/>
    </row>
    <row r="1305" spans="1:1" x14ac:dyDescent="0.35">
      <c r="A1305" s="59"/>
    </row>
    <row r="1306" spans="1:1" x14ac:dyDescent="0.35">
      <c r="A1306" s="5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B8FB9-8676-4027-A690-024C72ECD9FD}">
  <sheetPr codeName="Sheet8"/>
  <dimension ref="A1:N1306"/>
  <sheetViews>
    <sheetView workbookViewId="0"/>
  </sheetViews>
  <sheetFormatPr defaultRowHeight="14.5" x14ac:dyDescent="0.35"/>
  <cols>
    <col min="1" max="1" width="18.1796875" style="20" customWidth="1"/>
    <col min="2" max="2" width="18" style="20" customWidth="1"/>
    <col min="3" max="3" width="15.6328125" style="20" customWidth="1"/>
    <col min="4" max="5" width="8.7265625" style="20"/>
    <col min="6" max="6" width="12.453125" style="20" customWidth="1"/>
    <col min="7" max="7" width="23.1796875" style="20" customWidth="1"/>
    <col min="8" max="8" width="19.08984375" style="20" customWidth="1"/>
    <col min="9" max="9" width="24.453125" style="20" customWidth="1"/>
    <col min="10" max="10" width="24.36328125" style="20" customWidth="1"/>
    <col min="11" max="11" width="25" style="20" customWidth="1"/>
    <col min="12" max="12" width="24.36328125" style="20" customWidth="1"/>
    <col min="13" max="13" width="59" style="20" customWidth="1"/>
    <col min="14" max="14" width="65.54296875" style="20" customWidth="1"/>
    <col min="15" max="16384" width="8.7265625" style="20"/>
  </cols>
  <sheetData>
    <row r="1" spans="1:14" ht="29" x14ac:dyDescent="0.35">
      <c r="A1" s="51" t="s">
        <v>32</v>
      </c>
      <c r="B1" s="51" t="s">
        <v>35</v>
      </c>
      <c r="C1" s="51" t="s">
        <v>36</v>
      </c>
      <c r="D1" s="51" t="s">
        <v>37</v>
      </c>
      <c r="E1" s="51" t="s">
        <v>48</v>
      </c>
      <c r="F1" s="51" t="s">
        <v>49</v>
      </c>
      <c r="G1" s="36" t="s">
        <v>50</v>
      </c>
      <c r="H1" s="36" t="s">
        <v>51</v>
      </c>
      <c r="I1" s="64" t="s">
        <v>52</v>
      </c>
      <c r="J1" s="64" t="s">
        <v>53</v>
      </c>
      <c r="K1" s="65" t="s">
        <v>54</v>
      </c>
      <c r="L1" s="65" t="s">
        <v>55</v>
      </c>
      <c r="M1" s="51" t="s">
        <v>56</v>
      </c>
      <c r="N1" s="66" t="s">
        <v>57</v>
      </c>
    </row>
    <row r="2" spans="1:14" ht="43.5" x14ac:dyDescent="0.35">
      <c r="A2" s="43"/>
      <c r="B2" s="67" t="s">
        <v>1341</v>
      </c>
      <c r="C2" s="68" t="s">
        <v>6660</v>
      </c>
      <c r="D2" s="43"/>
      <c r="E2" s="43">
        <v>1</v>
      </c>
      <c r="F2" s="43" t="s">
        <v>7231</v>
      </c>
      <c r="G2" s="43" t="str">
        <f>_xlfn.CONCAT(F2,"_kcat: ",13.7)</f>
        <v>E1_1_1_100_kcat: 13.7</v>
      </c>
      <c r="H2" s="43" t="str">
        <f>_xlfn.CONCAT(F2,"_kcat: ",1)</f>
        <v>E1_1_1_100_kcat: 1</v>
      </c>
      <c r="I2" s="43" t="s">
        <v>10554</v>
      </c>
      <c r="J2" s="43" t="s">
        <v>8500</v>
      </c>
      <c r="K2" s="43" t="s">
        <v>11564</v>
      </c>
      <c r="L2" s="43" t="s">
        <v>9510</v>
      </c>
      <c r="M2" s="43" t="str">
        <f>_xlfn.CONCAT("(${Variables:",F2,"_kcat} * ",F2," * ",J2, ") / (${Variables:",F2,"_km} + (",F2," * ", J2,"))")</f>
        <v>(${Variables:E1_1_1_100_kcat} * E1_1_1_100 * C01271 * C00006) / (${Variables:E1_1_1_100_km} + (E1_1_1_100 * C01271 * C00006))</v>
      </c>
      <c r="N2" s="43" t="str">
        <f>_xlfn.CONCAT("r",E2,": ",I2," -&gt; ",K2, " | ",M2)</f>
        <v>r1: C01271 + C00006 -&gt; C00685 + C00005 + C00080 | (${Variables:E1_1_1_100_kcat} * E1_1_1_100 * C01271 * C00006) / (${Variables:E1_1_1_100_km} + (E1_1_1_100 * C01271 * C00006))</v>
      </c>
    </row>
    <row r="3" spans="1:14" ht="43.5" x14ac:dyDescent="0.35">
      <c r="A3" s="43" t="s">
        <v>1340</v>
      </c>
      <c r="B3" s="67" t="s">
        <v>1341</v>
      </c>
      <c r="C3" s="68" t="s">
        <v>6660</v>
      </c>
      <c r="D3" s="43"/>
      <c r="E3" s="43">
        <v>2</v>
      </c>
      <c r="F3" s="43" t="s">
        <v>7231</v>
      </c>
      <c r="G3" s="43" t="str">
        <f t="shared" ref="G3:G66" si="0">_xlfn.CONCAT(F3,"_kcat: ",13.7)</f>
        <v>E1_1_1_100_kcat: 13.7</v>
      </c>
      <c r="H3" s="43" t="str">
        <f t="shared" ref="H3:H66" si="1">_xlfn.CONCAT(F3,"_kcat: ",1)</f>
        <v>E1_1_1_100_kcat: 1</v>
      </c>
      <c r="I3" s="43" t="s">
        <v>10555</v>
      </c>
      <c r="J3" s="43" t="s">
        <v>8501</v>
      </c>
      <c r="K3" s="43" t="s">
        <v>11565</v>
      </c>
      <c r="L3" s="43" t="s">
        <v>9511</v>
      </c>
      <c r="M3" s="43" t="str">
        <f t="shared" ref="M3:M66" si="2">_xlfn.CONCAT("(${Variables:",F3,"_kcat} * ",F3," * ",J3, ") / (${Variables:",F3,"_km} + (",F3," * ", J3,"))")</f>
        <v>(${Variables:E1_1_1_100_kcat} * E1_1_1_100 * C04618 * C00006) / (${Variables:E1_1_1_100_km} + (E1_1_1_100 * C04618 * C00006))</v>
      </c>
      <c r="N3" s="43" t="str">
        <f t="shared" ref="N3:N66" si="3">_xlfn.CONCAT("r",E3,": ",I3," -&gt; ",K3, " | ",M3)</f>
        <v>r2: C04618 + C00006 -&gt; C05744 + C00005 + C00080 | (${Variables:E1_1_1_100_kcat} * E1_1_1_100 * C04618 * C00006) / (${Variables:E1_1_1_100_km} + (E1_1_1_100 * C04618 * C00006))</v>
      </c>
    </row>
    <row r="4" spans="1:14" ht="43.5" x14ac:dyDescent="0.35">
      <c r="A4" s="43" t="s">
        <v>1340</v>
      </c>
      <c r="B4" s="67" t="s">
        <v>1341</v>
      </c>
      <c r="C4" s="68" t="s">
        <v>6660</v>
      </c>
      <c r="D4" s="43"/>
      <c r="E4" s="43">
        <v>3</v>
      </c>
      <c r="F4" s="43" t="s">
        <v>7231</v>
      </c>
      <c r="G4" s="43" t="str">
        <f t="shared" si="0"/>
        <v>E1_1_1_100_kcat: 13.7</v>
      </c>
      <c r="H4" s="43" t="str">
        <f t="shared" si="1"/>
        <v>E1_1_1_100_kcat: 1</v>
      </c>
      <c r="I4" s="43" t="s">
        <v>10556</v>
      </c>
      <c r="J4" s="43" t="s">
        <v>8502</v>
      </c>
      <c r="K4" s="43" t="s">
        <v>11566</v>
      </c>
      <c r="L4" s="43" t="s">
        <v>9512</v>
      </c>
      <c r="M4" s="43" t="str">
        <f t="shared" si="2"/>
        <v>(${Variables:E1_1_1_100_kcat} * E1_1_1_100 * C04619 * C00006) / (${Variables:E1_1_1_100_km} + (E1_1_1_100 * C04619 * C00006))</v>
      </c>
      <c r="N4" s="43" t="str">
        <f t="shared" si="3"/>
        <v>r3: C04619 + C00006 -&gt; C05753 + C00005  | (${Variables:E1_1_1_100_kcat} * E1_1_1_100 * C04619 * C00006) / (${Variables:E1_1_1_100_km} + (E1_1_1_100 * C04619 * C00006))</v>
      </c>
    </row>
    <row r="5" spans="1:14" ht="43.5" x14ac:dyDescent="0.35">
      <c r="A5" s="43" t="s">
        <v>1340</v>
      </c>
      <c r="B5" s="67" t="s">
        <v>1341</v>
      </c>
      <c r="C5" s="68" t="s">
        <v>6660</v>
      </c>
      <c r="D5" s="43"/>
      <c r="E5" s="43">
        <v>4</v>
      </c>
      <c r="F5" s="43" t="s">
        <v>7231</v>
      </c>
      <c r="G5" s="43" t="str">
        <f t="shared" si="0"/>
        <v>E1_1_1_100_kcat: 13.7</v>
      </c>
      <c r="H5" s="43" t="str">
        <f t="shared" si="1"/>
        <v>E1_1_1_100_kcat: 1</v>
      </c>
      <c r="I5" s="43" t="s">
        <v>10557</v>
      </c>
      <c r="J5" s="43" t="s">
        <v>8503</v>
      </c>
      <c r="K5" s="43" t="s">
        <v>11567</v>
      </c>
      <c r="L5" s="43" t="s">
        <v>9513</v>
      </c>
      <c r="M5" s="43" t="str">
        <f t="shared" si="2"/>
        <v>(${Variables:E1_1_1_100_kcat} * E1_1_1_100 * C04620 * C00006) / (${Variables:E1_1_1_100_km} + (E1_1_1_100 * C04620 * C00006))</v>
      </c>
      <c r="N5" s="43" t="str">
        <f t="shared" si="3"/>
        <v>r4: C04620 + C00006 -&gt; C05750 + C00005 + C00080 | (${Variables:E1_1_1_100_kcat} * E1_1_1_100 * C04620 * C00006) / (${Variables:E1_1_1_100_km} + (E1_1_1_100 * C04620 * C00006))</v>
      </c>
    </row>
    <row r="6" spans="1:14" ht="43.5" x14ac:dyDescent="0.35">
      <c r="A6" s="43" t="s">
        <v>1340</v>
      </c>
      <c r="B6" s="67" t="s">
        <v>1341</v>
      </c>
      <c r="C6" s="68" t="s">
        <v>6660</v>
      </c>
      <c r="D6" s="43"/>
      <c r="E6" s="43">
        <v>5</v>
      </c>
      <c r="F6" s="43" t="s">
        <v>7231</v>
      </c>
      <c r="G6" s="43" t="str">
        <f t="shared" si="0"/>
        <v>E1_1_1_100_kcat: 13.7</v>
      </c>
      <c r="H6" s="43" t="str">
        <f t="shared" si="1"/>
        <v>E1_1_1_100_kcat: 1</v>
      </c>
      <c r="I6" s="43" t="s">
        <v>10558</v>
      </c>
      <c r="J6" s="43" t="s">
        <v>8504</v>
      </c>
      <c r="K6" s="43" t="s">
        <v>11568</v>
      </c>
      <c r="L6" s="43" t="s">
        <v>9514</v>
      </c>
      <c r="M6" s="43" t="str">
        <f t="shared" si="2"/>
        <v>(${Variables:E1_1_1_100_kcat} * E1_1_1_100 * C04633 * C00006) / (${Variables:E1_1_1_100_km} + (E1_1_1_100 * C04633 * C00006))</v>
      </c>
      <c r="N6" s="43" t="str">
        <f t="shared" si="3"/>
        <v>r5: C04633 + C00006 -&gt; C05762 + C00005 + C00080 | (${Variables:E1_1_1_100_kcat} * E1_1_1_100 * C04633 * C00006) / (${Variables:E1_1_1_100_km} + (E1_1_1_100 * C04633 * C00006))</v>
      </c>
    </row>
    <row r="7" spans="1:14" ht="43.5" x14ac:dyDescent="0.35">
      <c r="A7" s="43" t="s">
        <v>1340</v>
      </c>
      <c r="B7" s="67" t="s">
        <v>1341</v>
      </c>
      <c r="C7" s="68" t="s">
        <v>6660</v>
      </c>
      <c r="D7" s="43"/>
      <c r="E7" s="43">
        <v>6</v>
      </c>
      <c r="F7" s="43" t="s">
        <v>7231</v>
      </c>
      <c r="G7" s="43" t="str">
        <f t="shared" si="0"/>
        <v>E1_1_1_100_kcat: 13.7</v>
      </c>
      <c r="H7" s="43" t="str">
        <f t="shared" si="1"/>
        <v>E1_1_1_100_kcat: 1</v>
      </c>
      <c r="I7" s="43" t="s">
        <v>10559</v>
      </c>
      <c r="J7" s="43" t="s">
        <v>8505</v>
      </c>
      <c r="K7" s="43" t="s">
        <v>11569</v>
      </c>
      <c r="L7" s="43" t="s">
        <v>9515</v>
      </c>
      <c r="M7" s="43" t="str">
        <f t="shared" si="2"/>
        <v>(${Variables:E1_1_1_100_kcat} * E1_1_1_100 * C04688 * C00006) / (${Variables:E1_1_1_100_km} + (E1_1_1_100 * C04688 * C00006))</v>
      </c>
      <c r="N7" s="43" t="str">
        <f t="shared" si="3"/>
        <v>r6: C04688 + C00006 -&gt; C05759 + C00005 + C00080 | (${Variables:E1_1_1_100_kcat} * E1_1_1_100 * C04688 * C00006) / (${Variables:E1_1_1_100_km} + (E1_1_1_100 * C04688 * C00006))</v>
      </c>
    </row>
    <row r="8" spans="1:14" ht="43.5" x14ac:dyDescent="0.35">
      <c r="A8" s="43" t="s">
        <v>1340</v>
      </c>
      <c r="B8" s="67" t="s">
        <v>1341</v>
      </c>
      <c r="C8" s="68" t="s">
        <v>6660</v>
      </c>
      <c r="D8" s="43"/>
      <c r="E8" s="43">
        <v>7</v>
      </c>
      <c r="F8" s="43" t="s">
        <v>7231</v>
      </c>
      <c r="G8" s="43" t="str">
        <f t="shared" si="0"/>
        <v>E1_1_1_100_kcat: 13.7</v>
      </c>
      <c r="H8" s="43" t="str">
        <f t="shared" si="1"/>
        <v>E1_1_1_100_kcat: 1</v>
      </c>
      <c r="I8" s="43" t="s">
        <v>10560</v>
      </c>
      <c r="J8" s="43" t="s">
        <v>8506</v>
      </c>
      <c r="K8" s="43" t="s">
        <v>11570</v>
      </c>
      <c r="L8" s="43" t="s">
        <v>9516</v>
      </c>
      <c r="M8" s="43" t="str">
        <f t="shared" si="2"/>
        <v>(${Variables:E1_1_1_100_kcat} * E1_1_1_100 * C05747 * C00006) / (${Variables:E1_1_1_100_km} + (E1_1_1_100 * C05747 * C00006))</v>
      </c>
      <c r="N8" s="43" t="str">
        <f t="shared" si="3"/>
        <v>r7: C05747 + C00006 -&gt; C05746 + C00005 + C00080 | (${Variables:E1_1_1_100_kcat} * E1_1_1_100 * C05747 * C00006) / (${Variables:E1_1_1_100_km} + (E1_1_1_100 * C05747 * C00006))</v>
      </c>
    </row>
    <row r="9" spans="1:14" ht="43.5" x14ac:dyDescent="0.35">
      <c r="A9" s="43" t="s">
        <v>1340</v>
      </c>
      <c r="B9" s="67" t="s">
        <v>1341</v>
      </c>
      <c r="C9" s="68" t="s">
        <v>6660</v>
      </c>
      <c r="D9" s="43"/>
      <c r="E9" s="43">
        <v>8</v>
      </c>
      <c r="F9" s="43" t="s">
        <v>7231</v>
      </c>
      <c r="G9" s="43" t="str">
        <f t="shared" si="0"/>
        <v>E1_1_1_100_kcat: 13.7</v>
      </c>
      <c r="H9" s="43" t="str">
        <f t="shared" si="1"/>
        <v>E1_1_1_100_kcat: 1</v>
      </c>
      <c r="I9" s="43" t="s">
        <v>10561</v>
      </c>
      <c r="J9" s="43" t="s">
        <v>8507</v>
      </c>
      <c r="K9" s="43" t="s">
        <v>11571</v>
      </c>
      <c r="L9" s="43" t="s">
        <v>9517</v>
      </c>
      <c r="M9" s="43" t="str">
        <f t="shared" si="2"/>
        <v>(${Variables:E1_1_1_100_kcat} * E1_1_1_100 * C05757 * C00006) / (${Variables:E1_1_1_100_km} + (E1_1_1_100 * C05757 * C00006))</v>
      </c>
      <c r="N9" s="43" t="str">
        <f t="shared" si="3"/>
        <v>r8: C05757 + C00006 -&gt; C05756 + C00005 + C00080 | (${Variables:E1_1_1_100_kcat} * E1_1_1_100 * C05757 * C00006) / (${Variables:E1_1_1_100_km} + (E1_1_1_100 * C05757 * C00006))</v>
      </c>
    </row>
    <row r="10" spans="1:14" ht="43.5" x14ac:dyDescent="0.35">
      <c r="A10" s="43" t="s">
        <v>1340</v>
      </c>
      <c r="B10" s="67" t="s">
        <v>1341</v>
      </c>
      <c r="C10" s="68" t="s">
        <v>6660</v>
      </c>
      <c r="D10" s="43"/>
      <c r="E10" s="43">
        <v>9</v>
      </c>
      <c r="F10" s="43" t="s">
        <v>7231</v>
      </c>
      <c r="G10" s="43" t="str">
        <f t="shared" si="0"/>
        <v>E1_1_1_100_kcat: 13.7</v>
      </c>
      <c r="H10" s="43" t="str">
        <f t="shared" si="1"/>
        <v>E1_1_1_100_kcat: 1</v>
      </c>
      <c r="I10" s="43" t="s">
        <v>10562</v>
      </c>
      <c r="J10" s="43" t="s">
        <v>8508</v>
      </c>
      <c r="K10" s="43" t="s">
        <v>11572</v>
      </c>
      <c r="L10" s="43" t="s">
        <v>9518</v>
      </c>
      <c r="M10" s="43" t="str">
        <f t="shared" si="2"/>
        <v>(${Variables:E1_1_1_100_kcat} * E1_1_1_100 * C16219 * C00005 * C00080) / (${Variables:E1_1_1_100_km} + (E1_1_1_100 * C16219 * C00005 * C00080))</v>
      </c>
      <c r="N10" s="43" t="str">
        <f t="shared" si="3"/>
        <v>r9: C16219 + C00005 + C00080 -&gt; C16220 + C00006 | (${Variables:E1_1_1_100_kcat} * E1_1_1_100 * C16219 * C00005 * C00080) / (${Variables:E1_1_1_100_km} + (E1_1_1_100 * C16219 * C00005 * C00080))</v>
      </c>
    </row>
    <row r="11" spans="1:14" ht="43.5" x14ac:dyDescent="0.35">
      <c r="A11" s="43" t="s">
        <v>1340</v>
      </c>
      <c r="B11" s="67" t="s">
        <v>1341</v>
      </c>
      <c r="C11" s="68" t="s">
        <v>6660</v>
      </c>
      <c r="D11" s="43"/>
      <c r="E11" s="43">
        <v>10</v>
      </c>
      <c r="F11" s="43" t="s">
        <v>7231</v>
      </c>
      <c r="G11" s="43" t="str">
        <f t="shared" si="0"/>
        <v>E1_1_1_100_kcat: 13.7</v>
      </c>
      <c r="H11" s="43" t="str">
        <f t="shared" si="1"/>
        <v>E1_1_1_100_kcat: 1</v>
      </c>
      <c r="I11" s="43" t="s">
        <v>10563</v>
      </c>
      <c r="J11" s="43" t="s">
        <v>8509</v>
      </c>
      <c r="K11" s="43" t="s">
        <v>11573</v>
      </c>
      <c r="L11" s="43" t="s">
        <v>9519</v>
      </c>
      <c r="M11" s="43" t="str">
        <f t="shared" si="2"/>
        <v>(${Variables:E1_1_1_100_kcat} * E1_1_1_100 * C20372 * C00005 * C00080) / (${Variables:E1_1_1_100_km} + (E1_1_1_100 * C20372 * C00005 * C00080))</v>
      </c>
      <c r="N11" s="43" t="str">
        <f t="shared" si="3"/>
        <v>r10: C20372 + C00005 + C00080 -&gt; C20373+ C00006 | (${Variables:E1_1_1_100_kcat} * E1_1_1_100 * C20372 * C00005 * C00080) / (${Variables:E1_1_1_100_km} + (E1_1_1_100 * C20372 * C00005 * C00080))</v>
      </c>
    </row>
    <row r="12" spans="1:14" ht="43.5" x14ac:dyDescent="0.35">
      <c r="A12" s="43" t="s">
        <v>1340</v>
      </c>
      <c r="B12" s="67" t="s">
        <v>1341</v>
      </c>
      <c r="C12" s="68" t="s">
        <v>6660</v>
      </c>
      <c r="D12" s="43"/>
      <c r="E12" s="43">
        <v>11</v>
      </c>
      <c r="F12" s="43" t="s">
        <v>7231</v>
      </c>
      <c r="G12" s="43" t="str">
        <f t="shared" si="0"/>
        <v>E1_1_1_100_kcat: 13.7</v>
      </c>
      <c r="H12" s="43" t="str">
        <f t="shared" si="1"/>
        <v>E1_1_1_100_kcat: 1</v>
      </c>
      <c r="I12" s="43" t="s">
        <v>10564</v>
      </c>
      <c r="J12" s="43" t="s">
        <v>8510</v>
      </c>
      <c r="K12" s="43" t="s">
        <v>11574</v>
      </c>
      <c r="L12" s="43" t="s">
        <v>9520</v>
      </c>
      <c r="M12" s="43" t="str">
        <f t="shared" si="2"/>
        <v>(${Variables:E1_1_1_100_kcat} * E1_1_1_100 * C20376 * C00005 * C00080) / (${Variables:E1_1_1_100_km} + (E1_1_1_100 * C20376 * C00005 * C00080))</v>
      </c>
      <c r="N12" s="43" t="str">
        <f t="shared" si="3"/>
        <v>r11: C20376 + C00005 + C00080 -&gt; C20377 + C00006 | (${Variables:E1_1_1_100_kcat} * E1_1_1_100 * C20376 * C00005 * C00080) / (${Variables:E1_1_1_100_km} + (E1_1_1_100 * C20376 * C00005 * C00080))</v>
      </c>
    </row>
    <row r="13" spans="1:14" ht="43.5" x14ac:dyDescent="0.35">
      <c r="A13" s="43" t="s">
        <v>1343</v>
      </c>
      <c r="B13" s="67" t="s">
        <v>1342</v>
      </c>
      <c r="C13" s="68" t="s">
        <v>6661</v>
      </c>
      <c r="D13" s="43"/>
      <c r="E13" s="43">
        <v>12</v>
      </c>
      <c r="F13" s="43" t="s">
        <v>7232</v>
      </c>
      <c r="G13" s="43" t="str">
        <f t="shared" si="0"/>
        <v>E1_1_1_103_kcat: 13.7</v>
      </c>
      <c r="H13" s="43" t="str">
        <f t="shared" si="1"/>
        <v>E1_1_1_103_kcat: 1</v>
      </c>
      <c r="I13" s="43" t="s">
        <v>10565</v>
      </c>
      <c r="J13" s="43" t="s">
        <v>8511</v>
      </c>
      <c r="K13" s="43" t="s">
        <v>11575</v>
      </c>
      <c r="L13" s="43" t="s">
        <v>9521</v>
      </c>
      <c r="M13" s="43" t="str">
        <f t="shared" si="2"/>
        <v>(${Variables:E1_1_1_103_kcat} * E1_1_1_103 * C00188 * C00003) / (${Variables:E1_1_1_103_km} + (E1_1_1_103 * C00188 * C00003))</v>
      </c>
      <c r="N13" s="43" t="str">
        <f t="shared" si="3"/>
        <v>r12: C00188 + C00003 -&gt; C03508 + C00004 + C00080 | (${Variables:E1_1_1_103_kcat} * E1_1_1_103 * C00188 * C00003) / (${Variables:E1_1_1_103_km} + (E1_1_1_103 * C00188 * C00003))</v>
      </c>
    </row>
    <row r="14" spans="1:14" ht="43.5" x14ac:dyDescent="0.35">
      <c r="A14" s="43" t="s">
        <v>1345</v>
      </c>
      <c r="B14" s="67" t="s">
        <v>1344</v>
      </c>
      <c r="C14" s="68" t="s">
        <v>6662</v>
      </c>
      <c r="D14" s="43"/>
      <c r="E14" s="43">
        <v>13</v>
      </c>
      <c r="F14" s="43" t="s">
        <v>7233</v>
      </c>
      <c r="G14" s="43" t="str">
        <f t="shared" si="0"/>
        <v>E1_1_1_127_kcat: 13.7</v>
      </c>
      <c r="H14" s="43" t="str">
        <f t="shared" si="1"/>
        <v>E1_1_1_127_kcat: 1</v>
      </c>
      <c r="I14" s="43" t="s">
        <v>10566</v>
      </c>
      <c r="J14" s="43" t="s">
        <v>8512</v>
      </c>
      <c r="K14" s="43" t="s">
        <v>11576</v>
      </c>
      <c r="L14" s="43" t="s">
        <v>9522</v>
      </c>
      <c r="M14" s="43" t="str">
        <f t="shared" si="2"/>
        <v>(${Variables:E1_1_1_127_kcat} * E1_1_1_127 * C00204 * C00003) / (${Variables:E1_1_1_127_km} + (E1_1_1_127 * C00204 * C00003))</v>
      </c>
      <c r="N14" s="43" t="str">
        <f t="shared" si="3"/>
        <v>r13: C00204 + C00003 -&gt; C04349 + C00004 + C00080 | (${Variables:E1_1_1_127_kcat} * E1_1_1_127 * C00204 * C00003) / (${Variables:E1_1_1_127_km} + (E1_1_1_127 * C00204 * C00003))</v>
      </c>
    </row>
    <row r="15" spans="1:14" ht="43.5" x14ac:dyDescent="0.35">
      <c r="A15" s="43" t="s">
        <v>1347</v>
      </c>
      <c r="B15" s="67" t="s">
        <v>1346</v>
      </c>
      <c r="C15" s="68" t="s">
        <v>6663</v>
      </c>
      <c r="D15" s="43"/>
      <c r="E15" s="43">
        <v>14</v>
      </c>
      <c r="F15" s="43" t="s">
        <v>7234</v>
      </c>
      <c r="G15" s="43" t="str">
        <f t="shared" si="0"/>
        <v>E1_1_1_133_kcat: 13.7</v>
      </c>
      <c r="H15" s="43" t="str">
        <f t="shared" si="1"/>
        <v>E1_1_1_133_kcat: 1</v>
      </c>
      <c r="I15" s="43" t="s">
        <v>10567</v>
      </c>
      <c r="J15" s="43" t="s">
        <v>8513</v>
      </c>
      <c r="K15" s="43" t="s">
        <v>11577</v>
      </c>
      <c r="L15" s="43" t="s">
        <v>9523</v>
      </c>
      <c r="M15" s="43" t="str">
        <f t="shared" si="2"/>
        <v>(${Variables:E1_1_1_133_kcat} * E1_1_1_133 * C03319 * C00006) / (${Variables:E1_1_1_133_km} + (E1_1_1_133 * C03319 * C00006))</v>
      </c>
      <c r="N15" s="43" t="str">
        <f t="shared" si="3"/>
        <v>r14: C03319 + C00006 -&gt; C00688 + C00005 + C00080 | (${Variables:E1_1_1_133_kcat} * E1_1_1_133 * C03319 * C00006) / (${Variables:E1_1_1_133_km} + (E1_1_1_133 * C03319 * C00006))</v>
      </c>
    </row>
    <row r="16" spans="1:14" ht="43.5" x14ac:dyDescent="0.35">
      <c r="A16" s="43" t="s">
        <v>1348</v>
      </c>
      <c r="B16" s="67" t="s">
        <v>1349</v>
      </c>
      <c r="C16" s="68" t="s">
        <v>6664</v>
      </c>
      <c r="D16" s="43"/>
      <c r="E16" s="43">
        <v>15</v>
      </c>
      <c r="F16" s="43" t="s">
        <v>7235</v>
      </c>
      <c r="G16" s="43" t="str">
        <f t="shared" si="0"/>
        <v>E1_1_1_154_kcat: 13.7</v>
      </c>
      <c r="H16" s="43" t="str">
        <f t="shared" si="1"/>
        <v>E1_1_1_154_kcat: 1</v>
      </c>
      <c r="I16" s="43" t="s">
        <v>10568</v>
      </c>
      <c r="J16" s="43" t="s">
        <v>8514</v>
      </c>
      <c r="K16" s="43" t="s">
        <v>11578</v>
      </c>
      <c r="L16" s="43" t="s">
        <v>9524</v>
      </c>
      <c r="M16" s="43" t="str">
        <f t="shared" si="2"/>
        <v>(${Variables:E1_1_1_154_kcat} * E1_1_1_154 * C00603 * C00003) / (${Variables:E1_1_1_154_km} + (E1_1_1_154 * C00603 * C00003))</v>
      </c>
      <c r="N16" s="43" t="str">
        <f t="shared" si="3"/>
        <v>r15: C00603 + C00003 -&gt; C00802 + C00004 + C00080 | (${Variables:E1_1_1_154_kcat} * E1_1_1_154 * C00603 * C00003) / (${Variables:E1_1_1_154_km} + (E1_1_1_154 * C00603 * C00003))</v>
      </c>
    </row>
    <row r="17" spans="1:14" ht="43.5" x14ac:dyDescent="0.35">
      <c r="A17" s="43" t="s">
        <v>1348</v>
      </c>
      <c r="B17" s="67" t="s">
        <v>1349</v>
      </c>
      <c r="C17" s="68" t="s">
        <v>6664</v>
      </c>
      <c r="D17" s="43"/>
      <c r="E17" s="43">
        <v>16</v>
      </c>
      <c r="F17" s="43" t="s">
        <v>7235</v>
      </c>
      <c r="G17" s="43" t="str">
        <f t="shared" si="0"/>
        <v>E1_1_1_154_kcat: 13.7</v>
      </c>
      <c r="H17" s="43" t="str">
        <f t="shared" si="1"/>
        <v>E1_1_1_154_kcat: 1</v>
      </c>
      <c r="I17" s="43" t="s">
        <v>10569</v>
      </c>
      <c r="J17" s="43" t="s">
        <v>8515</v>
      </c>
      <c r="K17" s="43" t="s">
        <v>11579</v>
      </c>
      <c r="L17" s="43" t="s">
        <v>9525</v>
      </c>
      <c r="M17" s="43" t="str">
        <f t="shared" si="2"/>
        <v>(${Variables:E1_1_1_154_kcat} * E1_1_1_154 * C00603 * C00006) / (${Variables:E1_1_1_154_km} + (E1_1_1_154 * C00603 * C00006))</v>
      </c>
      <c r="N17" s="43" t="str">
        <f t="shared" si="3"/>
        <v>r16: C00603 + C00006 -&gt; C00802 + C00005 + C00080 | (${Variables:E1_1_1_154_kcat} * E1_1_1_154 * C00603 * C00006) / (${Variables:E1_1_1_154_km} + (E1_1_1_154 * C00603 * C00006))</v>
      </c>
    </row>
    <row r="18" spans="1:14" ht="43.5" x14ac:dyDescent="0.35">
      <c r="A18" s="43" t="s">
        <v>1350</v>
      </c>
      <c r="B18" s="67" t="s">
        <v>1807</v>
      </c>
      <c r="C18" s="68" t="s">
        <v>6665</v>
      </c>
      <c r="D18" s="43"/>
      <c r="E18" s="43">
        <v>17</v>
      </c>
      <c r="F18" s="43" t="s">
        <v>7236</v>
      </c>
      <c r="G18" s="43" t="str">
        <f t="shared" si="0"/>
        <v>E1_1_1_157_kcat: 13.7</v>
      </c>
      <c r="H18" s="43" t="str">
        <f t="shared" si="1"/>
        <v>E1_1_1_157_kcat: 1</v>
      </c>
      <c r="I18" s="43" t="s">
        <v>10570</v>
      </c>
      <c r="J18" s="43" t="s">
        <v>8516</v>
      </c>
      <c r="K18" s="43" t="s">
        <v>11580</v>
      </c>
      <c r="L18" s="43" t="s">
        <v>9526</v>
      </c>
      <c r="M18" s="43" t="str">
        <f t="shared" si="2"/>
        <v>(${Variables:E1_1_1_157_kcat} * E1_1_1_157 * C01144 * C00006) / (${Variables:E1_1_1_157_km} + (E1_1_1_157 * C01144 * C00006))</v>
      </c>
      <c r="N18" s="43" t="str">
        <f t="shared" si="3"/>
        <v>r17: C01144 + C00006 -&gt; C00332 + C00005 + C00080 | (${Variables:E1_1_1_157_kcat} * E1_1_1_157 * C01144 * C00006) / (${Variables:E1_1_1_157_km} + (E1_1_1_157 * C01144 * C00006))</v>
      </c>
    </row>
    <row r="19" spans="1:14" ht="43.5" x14ac:dyDescent="0.35">
      <c r="A19" s="43" t="s">
        <v>1350</v>
      </c>
      <c r="B19" s="67" t="s">
        <v>1807</v>
      </c>
      <c r="C19" s="68" t="s">
        <v>6665</v>
      </c>
      <c r="D19" s="43"/>
      <c r="E19" s="43">
        <v>18</v>
      </c>
      <c r="F19" s="43" t="s">
        <v>7236</v>
      </c>
      <c r="G19" s="43" t="str">
        <f t="shared" si="0"/>
        <v>E1_1_1_157_kcat: 13.7</v>
      </c>
      <c r="H19" s="43" t="str">
        <f t="shared" si="1"/>
        <v>E1_1_1_157_kcat: 1</v>
      </c>
      <c r="I19" s="43" t="s">
        <v>10571</v>
      </c>
      <c r="J19" s="43" t="s">
        <v>8517</v>
      </c>
      <c r="K19" s="43" t="s">
        <v>11580</v>
      </c>
      <c r="L19" s="43" t="s">
        <v>9526</v>
      </c>
      <c r="M19" s="43" t="str">
        <f t="shared" si="2"/>
        <v>(${Variables:E1_1_1_157_kcat} * E1_1_1_157 * C05116 * C00006 ) / (${Variables:E1_1_1_157_km} + (E1_1_1_157 * C05116 * C00006 ))</v>
      </c>
      <c r="N19" s="43" t="str">
        <f t="shared" si="3"/>
        <v>r18: C05116 + C00006  -&gt; C00332 + C00005 + C00080 | (${Variables:E1_1_1_157_kcat} * E1_1_1_157 * C05116 * C00006 ) / (${Variables:E1_1_1_157_km} + (E1_1_1_157 * C05116 * C00006 ))</v>
      </c>
    </row>
    <row r="20" spans="1:14" ht="43.5" x14ac:dyDescent="0.35">
      <c r="A20" s="43" t="s">
        <v>1350</v>
      </c>
      <c r="B20" s="67" t="s">
        <v>1807</v>
      </c>
      <c r="C20" s="68" t="s">
        <v>6665</v>
      </c>
      <c r="D20" s="43"/>
      <c r="E20" s="43">
        <v>19</v>
      </c>
      <c r="F20" s="43" t="s">
        <v>7236</v>
      </c>
      <c r="G20" s="43" t="str">
        <f t="shared" si="0"/>
        <v>E1_1_1_157_kcat: 13.7</v>
      </c>
      <c r="H20" s="43" t="str">
        <f t="shared" si="1"/>
        <v>E1_1_1_157_kcat: 1</v>
      </c>
      <c r="I20" s="43" t="s">
        <v>10572</v>
      </c>
      <c r="J20" s="43" t="s">
        <v>8518</v>
      </c>
      <c r="K20" s="43" t="s">
        <v>11581</v>
      </c>
      <c r="L20" s="43" t="s">
        <v>9527</v>
      </c>
      <c r="M20" s="43" t="str">
        <f t="shared" si="2"/>
        <v>(${Variables:E1_1_1_157_kcat} * E1_1_1_157 * C14145 * C00003) / (${Variables:E1_1_1_157_km} + (E1_1_1_157 * C14145 * C00003))</v>
      </c>
      <c r="N20" s="43" t="str">
        <f t="shared" si="3"/>
        <v>r19: C14145 + C00003 -&gt; C02232 + C00004 + C00080 | (${Variables:E1_1_1_157_kcat} * E1_1_1_157 * C14145 * C00003) / (${Variables:E1_1_1_157_km} + (E1_1_1_157 * C14145 * C00003))</v>
      </c>
    </row>
    <row r="21" spans="1:14" ht="43.5" x14ac:dyDescent="0.35">
      <c r="A21" s="43" t="s">
        <v>1351</v>
      </c>
      <c r="B21" s="67" t="s">
        <v>1808</v>
      </c>
      <c r="C21" s="68" t="s">
        <v>6666</v>
      </c>
      <c r="D21" s="43"/>
      <c r="E21" s="43">
        <v>20</v>
      </c>
      <c r="F21" s="43" t="s">
        <v>7237</v>
      </c>
      <c r="G21" s="43" t="str">
        <f t="shared" si="0"/>
        <v>E1_1_1_169_kcat: 13.7</v>
      </c>
      <c r="H21" s="43" t="str">
        <f t="shared" si="1"/>
        <v>E1_1_1_169_kcat: 1</v>
      </c>
      <c r="I21" s="43" t="s">
        <v>10573</v>
      </c>
      <c r="J21" s="43" t="s">
        <v>8519</v>
      </c>
      <c r="K21" s="43" t="s">
        <v>11582</v>
      </c>
      <c r="L21" s="43" t="s">
        <v>9528</v>
      </c>
      <c r="M21" s="43" t="str">
        <f t="shared" si="2"/>
        <v>(${Variables:E1_1_1_169_kcat} * E1_1_1_169 * C00522 * C00006) / (${Variables:E1_1_1_169_km} + (E1_1_1_169 * C00522 * C00006))</v>
      </c>
      <c r="N21" s="43" t="str">
        <f t="shared" si="3"/>
        <v>r20: C00522 + C00006 -&gt; C00966 + C00005 + C00080 | (${Variables:E1_1_1_169_kcat} * E1_1_1_169 * C00522 * C00006) / (${Variables:E1_1_1_169_km} + (E1_1_1_169 * C00522 * C00006))</v>
      </c>
    </row>
    <row r="22" spans="1:14" ht="43.5" x14ac:dyDescent="0.35">
      <c r="A22" s="43" t="s">
        <v>1352</v>
      </c>
      <c r="B22" s="67" t="s">
        <v>1809</v>
      </c>
      <c r="C22" s="68" t="s">
        <v>6667</v>
      </c>
      <c r="D22" s="43"/>
      <c r="E22" s="43">
        <v>21</v>
      </c>
      <c r="F22" s="43" t="s">
        <v>7238</v>
      </c>
      <c r="G22" s="43" t="str">
        <f t="shared" si="0"/>
        <v>E1_1_1_17_kcat: 13.7</v>
      </c>
      <c r="H22" s="43" t="str">
        <f t="shared" si="1"/>
        <v>E1_1_1_17_kcat: 1</v>
      </c>
      <c r="I22" s="43" t="s">
        <v>10574</v>
      </c>
      <c r="J22" s="43" t="s">
        <v>8520</v>
      </c>
      <c r="K22" s="43" t="s">
        <v>11583</v>
      </c>
      <c r="L22" s="43" t="s">
        <v>9529</v>
      </c>
      <c r="M22" s="43" t="str">
        <f t="shared" si="2"/>
        <v>(${Variables:E1_1_1_17_kcat} * E1_1_1_17 * C00644 * C00003 ) / (${Variables:E1_1_1_17_km} + (E1_1_1_17 * C00644 * C00003 ))</v>
      </c>
      <c r="N22" s="43" t="str">
        <f t="shared" si="3"/>
        <v>r21: C00644 + C00003  -&gt; C00085 + C00004 + C00080 | (${Variables:E1_1_1_17_kcat} * E1_1_1_17 * C00644 * C00003 ) / (${Variables:E1_1_1_17_km} + (E1_1_1_17 * C00644 * C00003 ))</v>
      </c>
    </row>
    <row r="23" spans="1:14" ht="43.5" x14ac:dyDescent="0.35">
      <c r="A23" s="43" t="s">
        <v>1352</v>
      </c>
      <c r="B23" s="67" t="s">
        <v>1809</v>
      </c>
      <c r="C23" s="68" t="s">
        <v>6667</v>
      </c>
      <c r="D23" s="43"/>
      <c r="E23" s="43">
        <v>22</v>
      </c>
      <c r="F23" s="43" t="s">
        <v>7238</v>
      </c>
      <c r="G23" s="43" t="str">
        <f t="shared" si="0"/>
        <v>E1_1_1_17_kcat: 13.7</v>
      </c>
      <c r="H23" s="43" t="str">
        <f t="shared" si="1"/>
        <v>E1_1_1_17_kcat: 1</v>
      </c>
      <c r="I23" s="43" t="s">
        <v>10575</v>
      </c>
      <c r="J23" s="43" t="s">
        <v>8521</v>
      </c>
      <c r="K23" s="43" t="s">
        <v>11584</v>
      </c>
      <c r="L23" s="43" t="s">
        <v>9530</v>
      </c>
      <c r="M23" s="43" t="str">
        <f t="shared" si="2"/>
        <v>(${Variables:E1_1_1_17_kcat} * E1_1_1_17 * C00644 * C00003) / (${Variables:E1_1_1_17_km} + (E1_1_1_17 * C00644 * C00003))</v>
      </c>
      <c r="N23" s="43" t="str">
        <f t="shared" si="3"/>
        <v>r22: C00644 + C00003 -&gt; C05345 + C00004 + C00080 | (${Variables:E1_1_1_17_kcat} * E1_1_1_17 * C00644 * C00003) / (${Variables:E1_1_1_17_km} + (E1_1_1_17 * C00644 * C00003))</v>
      </c>
    </row>
    <row r="24" spans="1:14" ht="43.5" x14ac:dyDescent="0.35">
      <c r="A24" s="43" t="s">
        <v>1353</v>
      </c>
      <c r="B24" s="67" t="s">
        <v>1810</v>
      </c>
      <c r="C24" s="68" t="s">
        <v>6668</v>
      </c>
      <c r="D24" s="43"/>
      <c r="E24" s="43">
        <v>23</v>
      </c>
      <c r="F24" s="43" t="s">
        <v>7239</v>
      </c>
      <c r="G24" s="43" t="str">
        <f t="shared" si="0"/>
        <v>E1_1_1_18_kcat: 13.7</v>
      </c>
      <c r="H24" s="43" t="str">
        <f t="shared" si="1"/>
        <v>E1_1_1_18_kcat: 1</v>
      </c>
      <c r="I24" s="43" t="s">
        <v>10576</v>
      </c>
      <c r="J24" s="43" t="s">
        <v>8522</v>
      </c>
      <c r="K24" s="43" t="s">
        <v>11585</v>
      </c>
      <c r="L24" s="43" t="s">
        <v>9531</v>
      </c>
      <c r="M24" s="43" t="str">
        <f t="shared" si="2"/>
        <v>(${Variables:E1_1_1_18_kcat} * E1_1_1_18 * C00137 * C00003) / (${Variables:E1_1_1_18_km} + (E1_1_1_18 * C00137 * C00003))</v>
      </c>
      <c r="N24" s="43" t="str">
        <f t="shared" si="3"/>
        <v>r23: C00137 + C00003 -&gt; C00691 + C00004 + C00080 | (${Variables:E1_1_1_18_kcat} * E1_1_1_18 * C00137 * C00003) / (${Variables:E1_1_1_18_km} + (E1_1_1_18 * C00137 * C00003))</v>
      </c>
    </row>
    <row r="25" spans="1:14" ht="43.5" x14ac:dyDescent="0.35">
      <c r="A25" s="43" t="s">
        <v>1354</v>
      </c>
      <c r="B25" s="67" t="s">
        <v>1811</v>
      </c>
      <c r="C25" s="68" t="s">
        <v>6669</v>
      </c>
      <c r="D25" s="43"/>
      <c r="E25" s="43">
        <v>24</v>
      </c>
      <c r="F25" s="43" t="s">
        <v>7240</v>
      </c>
      <c r="G25" s="43" t="str">
        <f t="shared" si="0"/>
        <v>E1_1_1_193_kcat: 13.7</v>
      </c>
      <c r="H25" s="43" t="str">
        <f t="shared" si="1"/>
        <v>E1_1_1_193_kcat: 1</v>
      </c>
      <c r="I25" s="43" t="s">
        <v>10577</v>
      </c>
      <c r="J25" s="43" t="s">
        <v>8523</v>
      </c>
      <c r="K25" s="43" t="s">
        <v>11586</v>
      </c>
      <c r="L25" s="43" t="s">
        <v>9532</v>
      </c>
      <c r="M25" s="43" t="str">
        <f t="shared" si="2"/>
        <v>(${Variables:E1_1_1_193_kcat} * E1_1_1_193 * C04454 * C00006) / (${Variables:E1_1_1_193_km} + (E1_1_1_193 * C04454 * C00006))</v>
      </c>
      <c r="N25" s="43" t="str">
        <f t="shared" si="3"/>
        <v>r24: C04454 + C00006 -&gt; C01268 + C00005 + C00080 | (${Variables:E1_1_1_193_kcat} * E1_1_1_193 * C04454 * C00006) / (${Variables:E1_1_1_193_km} + (E1_1_1_193 * C04454 * C00006))</v>
      </c>
    </row>
    <row r="26" spans="1:14" ht="43.5" x14ac:dyDescent="0.35">
      <c r="A26" s="43" t="s">
        <v>1355</v>
      </c>
      <c r="B26" s="67" t="s">
        <v>1812</v>
      </c>
      <c r="C26" s="68" t="s">
        <v>6670</v>
      </c>
      <c r="D26" s="43"/>
      <c r="E26" s="43">
        <v>25</v>
      </c>
      <c r="F26" s="43" t="s">
        <v>7241</v>
      </c>
      <c r="G26" s="43" t="str">
        <f t="shared" si="0"/>
        <v>E1_1_1_205_kcat: 13.7</v>
      </c>
      <c r="H26" s="43" t="str">
        <f t="shared" si="1"/>
        <v>E1_1_1_205_kcat: 1</v>
      </c>
      <c r="I26" s="43" t="s">
        <v>10578</v>
      </c>
      <c r="J26" s="43" t="s">
        <v>8524</v>
      </c>
      <c r="K26" s="43" t="s">
        <v>11587</v>
      </c>
      <c r="L26" s="43" t="s">
        <v>9533</v>
      </c>
      <c r="M26" s="43" t="str">
        <f t="shared" si="2"/>
        <v>(${Variables:E1_1_1_205_kcat} * E1_1_1_205 * C00130 * C00003 * C00001) / (${Variables:E1_1_1_205_km} + (E1_1_1_205 * C00130 * C00003 * C00001))</v>
      </c>
      <c r="N26" s="43" t="str">
        <f t="shared" si="3"/>
        <v>r25: C00130 + C00003 + C00001 -&gt; C00655 + C00004 + C00080 | (${Variables:E1_1_1_205_kcat} * E1_1_1_205 * C00130 * C00003 * C00001) / (${Variables:E1_1_1_205_km} + (E1_1_1_205 * C00130 * C00003 * C00001))</v>
      </c>
    </row>
    <row r="27" spans="1:14" ht="43.5" x14ac:dyDescent="0.35">
      <c r="A27" s="43" t="s">
        <v>1355</v>
      </c>
      <c r="B27" s="67" t="s">
        <v>1812</v>
      </c>
      <c r="C27" s="68" t="s">
        <v>6670</v>
      </c>
      <c r="D27" s="43"/>
      <c r="E27" s="43">
        <v>26</v>
      </c>
      <c r="F27" s="43" t="s">
        <v>7241</v>
      </c>
      <c r="G27" s="43" t="str">
        <f t="shared" si="0"/>
        <v>E1_1_1_205_kcat: 13.7</v>
      </c>
      <c r="H27" s="43" t="str">
        <f t="shared" si="1"/>
        <v>E1_1_1_205_kcat: 1</v>
      </c>
      <c r="I27" s="43" t="s">
        <v>10579</v>
      </c>
      <c r="J27" s="43" t="s">
        <v>8525</v>
      </c>
      <c r="K27" s="43" t="s">
        <v>11588</v>
      </c>
      <c r="L27" s="43" t="s">
        <v>9534</v>
      </c>
      <c r="M27" s="43" t="str">
        <f t="shared" si="2"/>
        <v>(${Variables:E1_1_1_205_kcat} * E1_1_1_205 * C04646 * C00003 * C00001) / (${Variables:E1_1_1_205_km} + (E1_1_1_205 * C04646 * C00003 * C00001))</v>
      </c>
      <c r="N27" s="43" t="str">
        <f t="shared" si="3"/>
        <v>r26: C04646 + C00003 + C00001 -&gt; C16618 + C00004 + C00080 | (${Variables:E1_1_1_205_kcat} * E1_1_1_205 * C04646 * C00003 * C00001) / (${Variables:E1_1_1_205_km} + (E1_1_1_205 * C04646 * C00003 * C00001))</v>
      </c>
    </row>
    <row r="28" spans="1:14" ht="43.5" x14ac:dyDescent="0.35">
      <c r="A28" s="43" t="s">
        <v>1356</v>
      </c>
      <c r="B28" s="67" t="s">
        <v>1813</v>
      </c>
      <c r="C28" s="68" t="s">
        <v>6671</v>
      </c>
      <c r="D28" s="43"/>
      <c r="E28" s="43">
        <v>27</v>
      </c>
      <c r="F28" s="43" t="s">
        <v>7242</v>
      </c>
      <c r="G28" s="43" t="str">
        <f t="shared" si="0"/>
        <v>E1_1_1_22_kcat: 13.7</v>
      </c>
      <c r="H28" s="43" t="str">
        <f t="shared" si="1"/>
        <v>E1_1_1_22_kcat: 1</v>
      </c>
      <c r="I28" s="43" t="s">
        <v>10580</v>
      </c>
      <c r="J28" s="43" t="s">
        <v>8526</v>
      </c>
      <c r="K28" s="43" t="s">
        <v>11589</v>
      </c>
      <c r="L28" s="43" t="s">
        <v>9535</v>
      </c>
      <c r="M28" s="43" t="str">
        <f t="shared" si="2"/>
        <v>(${Variables:E1_1_1_22_kcat} * E1_1_1_22 * C00029 * C00001 * C00003) / (${Variables:E1_1_1_22_km} + (E1_1_1_22 * C00029 * C00001 * C00003))</v>
      </c>
      <c r="N28" s="43" t="str">
        <f t="shared" si="3"/>
        <v>r27: C00029 + C00001 + C00003 -&gt; C00167 + C00004 + C00080 | (${Variables:E1_1_1_22_kcat} * E1_1_1_22 * C00029 * C00001 * C00003) / (${Variables:E1_1_1_22_km} + (E1_1_1_22 * C00029 * C00001 * C00003))</v>
      </c>
    </row>
    <row r="29" spans="1:14" ht="43.5" x14ac:dyDescent="0.35">
      <c r="A29" s="43" t="s">
        <v>1357</v>
      </c>
      <c r="B29" s="67" t="s">
        <v>1814</v>
      </c>
      <c r="C29" s="68" t="s">
        <v>6672</v>
      </c>
      <c r="D29" s="43"/>
      <c r="E29" s="43">
        <v>28</v>
      </c>
      <c r="F29" s="43" t="s">
        <v>7243</v>
      </c>
      <c r="G29" s="43" t="str">
        <f t="shared" si="0"/>
        <v>E1_1_1_23_kcat: 13.7</v>
      </c>
      <c r="H29" s="43" t="str">
        <f t="shared" si="1"/>
        <v>E1_1_1_23_kcat: 1</v>
      </c>
      <c r="I29" s="43" t="s">
        <v>10581</v>
      </c>
      <c r="J29" s="43" t="s">
        <v>8527</v>
      </c>
      <c r="K29" s="43" t="s">
        <v>11590</v>
      </c>
      <c r="L29" s="43" t="s">
        <v>9536</v>
      </c>
      <c r="M29" s="43" t="str">
        <f t="shared" si="2"/>
        <v>(${Variables:E1_1_1_23_kcat} * E1_1_1_23 * C00860 * C00003 * C00001 ) / (${Variables:E1_1_1_23_km} + (E1_1_1_23 * C00860 * C00003 * C00001 ))</v>
      </c>
      <c r="N29" s="43" t="str">
        <f t="shared" si="3"/>
        <v>r28: C00860 + C00003 + C00001  -&gt; C00135 + C00004 + C00080 | (${Variables:E1_1_1_23_kcat} * E1_1_1_23 * C00860 * C00003 * C00001 ) / (${Variables:E1_1_1_23_km} + (E1_1_1_23 * C00860 * C00003 * C00001 ))</v>
      </c>
    </row>
    <row r="30" spans="1:14" ht="43.5" x14ac:dyDescent="0.35">
      <c r="A30" s="43" t="s">
        <v>1357</v>
      </c>
      <c r="B30" s="67" t="s">
        <v>1814</v>
      </c>
      <c r="C30" s="68" t="s">
        <v>6672</v>
      </c>
      <c r="D30" s="43"/>
      <c r="E30" s="43">
        <v>29</v>
      </c>
      <c r="F30" s="43" t="s">
        <v>7243</v>
      </c>
      <c r="G30" s="43" t="str">
        <f t="shared" si="0"/>
        <v>E1_1_1_23_kcat: 13.7</v>
      </c>
      <c r="H30" s="43" t="str">
        <f t="shared" si="1"/>
        <v>E1_1_1_23_kcat: 1</v>
      </c>
      <c r="I30" s="43" t="s">
        <v>10582</v>
      </c>
      <c r="J30" s="43" t="s">
        <v>8528</v>
      </c>
      <c r="K30" s="43" t="s">
        <v>11591</v>
      </c>
      <c r="L30" s="43" t="s">
        <v>9537</v>
      </c>
      <c r="M30" s="43" t="str">
        <f t="shared" si="2"/>
        <v>(${Variables:E1_1_1_23_kcat} * E1_1_1_23 * C01929 * C00001 * C00003) / (${Variables:E1_1_1_23_km} + (E1_1_1_23 * C01929 * C00001 * C00003))</v>
      </c>
      <c r="N30" s="43" t="str">
        <f t="shared" si="3"/>
        <v>r29: C01929 + C00001 + C00003 -&gt; C00135 + C00004 + C00080 | (${Variables:E1_1_1_23_kcat} * E1_1_1_23 * C01929 * C00001 * C00003) / (${Variables:E1_1_1_23_km} + (E1_1_1_23 * C01929 * C00001 * C00003))</v>
      </c>
    </row>
    <row r="31" spans="1:14" ht="43.5" x14ac:dyDescent="0.35">
      <c r="A31" s="43" t="s">
        <v>1357</v>
      </c>
      <c r="B31" s="67" t="s">
        <v>1814</v>
      </c>
      <c r="C31" s="68" t="s">
        <v>6672</v>
      </c>
      <c r="D31" s="43"/>
      <c r="E31" s="43">
        <v>30</v>
      </c>
      <c r="F31" s="43" t="s">
        <v>7243</v>
      </c>
      <c r="G31" s="43" t="str">
        <f t="shared" si="0"/>
        <v>E1_1_1_23_kcat: 13.7</v>
      </c>
      <c r="H31" s="43" t="str">
        <f t="shared" si="1"/>
        <v>E1_1_1_23_kcat: 1</v>
      </c>
      <c r="I31" s="43" t="s">
        <v>10583</v>
      </c>
      <c r="J31" s="43" t="s">
        <v>8529</v>
      </c>
      <c r="K31" s="43" t="s">
        <v>11592</v>
      </c>
      <c r="L31" s="43" t="s">
        <v>9538</v>
      </c>
      <c r="M31" s="43" t="str">
        <f t="shared" si="2"/>
        <v>(${Variables:E1_1_1_23_kcat} * E1_1_1_23 * C00860 * C00003) / (${Variables:E1_1_1_23_km} + (E1_1_1_23 * C00860 * C00003))</v>
      </c>
      <c r="N31" s="43" t="str">
        <f t="shared" si="3"/>
        <v>r30: C00860 + C00003 -&gt; C01929 + C00004 + C00080 | (${Variables:E1_1_1_23_kcat} * E1_1_1_23 * C00860 * C00003) / (${Variables:E1_1_1_23_km} + (E1_1_1_23 * C00860 * C00003))</v>
      </c>
    </row>
    <row r="32" spans="1:14" ht="43.5" x14ac:dyDescent="0.35">
      <c r="A32" s="43" t="s">
        <v>1358</v>
      </c>
      <c r="B32" s="67" t="s">
        <v>1815</v>
      </c>
      <c r="C32" s="68" t="s">
        <v>6673</v>
      </c>
      <c r="D32" s="43"/>
      <c r="E32" s="43">
        <v>31</v>
      </c>
      <c r="F32" s="43" t="s">
        <v>7244</v>
      </c>
      <c r="G32" s="43" t="str">
        <f t="shared" si="0"/>
        <v>E1_1_1_25_kcat: 13.7</v>
      </c>
      <c r="H32" s="43" t="str">
        <f t="shared" si="1"/>
        <v>E1_1_1_25_kcat: 1</v>
      </c>
      <c r="I32" s="43" t="s">
        <v>10584</v>
      </c>
      <c r="J32" s="43" t="s">
        <v>8530</v>
      </c>
      <c r="K32" s="43" t="s">
        <v>11593</v>
      </c>
      <c r="L32" s="43" t="s">
        <v>9539</v>
      </c>
      <c r="M32" s="43" t="str">
        <f t="shared" si="2"/>
        <v>(${Variables:E1_1_1_25_kcat} * E1_1_1_25 * C00493 * C00006 ) / (${Variables:E1_1_1_25_km} + (E1_1_1_25 * C00493 * C00006 ))</v>
      </c>
      <c r="N32" s="43" t="str">
        <f t="shared" si="3"/>
        <v>r31: C00493 + C00006  -&gt; C02637 + C00005 + C00080 | (${Variables:E1_1_1_25_kcat} * E1_1_1_25 * C00493 * C00006 ) / (${Variables:E1_1_1_25_km} + (E1_1_1_25 * C00493 * C00006 ))</v>
      </c>
    </row>
    <row r="33" spans="1:14" ht="43.5" x14ac:dyDescent="0.35">
      <c r="A33" s="43" t="s">
        <v>1358</v>
      </c>
      <c r="B33" s="67" t="s">
        <v>1815</v>
      </c>
      <c r="C33" s="68" t="s">
        <v>6673</v>
      </c>
      <c r="D33" s="43"/>
      <c r="E33" s="43">
        <v>32</v>
      </c>
      <c r="F33" s="43" t="s">
        <v>7244</v>
      </c>
      <c r="G33" s="43" t="str">
        <f t="shared" si="0"/>
        <v>E1_1_1_25_kcat: 13.7</v>
      </c>
      <c r="H33" s="43" t="str">
        <f t="shared" si="1"/>
        <v>E1_1_1_25_kcat: 1</v>
      </c>
      <c r="I33" s="43" t="s">
        <v>10585</v>
      </c>
      <c r="J33" s="43" t="s">
        <v>8531</v>
      </c>
      <c r="K33" s="43" t="s">
        <v>11594</v>
      </c>
      <c r="L33" s="43" t="s">
        <v>9540</v>
      </c>
      <c r="M33" s="43" t="str">
        <f t="shared" si="2"/>
        <v>(${Variables:E1_1_1_25_kcat} * E1_1_1_25 * C02637 * C00006) / (${Variables:E1_1_1_25_km} + (E1_1_1_25 * C02637 * C00006))</v>
      </c>
      <c r="N33" s="43" t="str">
        <f t="shared" si="3"/>
        <v>r32: C02637 + C00006 -&gt; C22438 + C00005 + C00080 | (${Variables:E1_1_1_25_kcat} * E1_1_1_25 * C02637 * C00006) / (${Variables:E1_1_1_25_km} + (E1_1_1_25 * C02637 * C00006))</v>
      </c>
    </row>
    <row r="34" spans="1:14" ht="43.5" x14ac:dyDescent="0.35">
      <c r="A34" s="43" t="s">
        <v>1359</v>
      </c>
      <c r="B34" s="67" t="s">
        <v>1816</v>
      </c>
      <c r="C34" s="68" t="s">
        <v>6674</v>
      </c>
      <c r="D34" s="43"/>
      <c r="E34" s="43">
        <v>33</v>
      </c>
      <c r="F34" s="43" t="s">
        <v>7245</v>
      </c>
      <c r="G34" s="43" t="str">
        <f t="shared" si="0"/>
        <v>E1_1_1_261_kcat: 13.7</v>
      </c>
      <c r="H34" s="43" t="str">
        <f t="shared" si="1"/>
        <v>E1_1_1_261_kcat: 1</v>
      </c>
      <c r="I34" s="43" t="s">
        <v>10586</v>
      </c>
      <c r="J34" s="43" t="s">
        <v>8532</v>
      </c>
      <c r="K34" s="43" t="s">
        <v>11595</v>
      </c>
      <c r="L34" s="43" t="s">
        <v>9541</v>
      </c>
      <c r="M34" s="43" t="str">
        <f t="shared" si="2"/>
        <v>(${Variables:E1_1_1_261_kcat} * E1_1_1_261 * C00623 * C00003) / (${Variables:E1_1_1_261_km} + (E1_1_1_261 * C00623 * C00003))</v>
      </c>
      <c r="N34" s="43" t="str">
        <f t="shared" si="3"/>
        <v>r33: C00623 + C00003 -&gt; C00111 + C00004 + C00080 | (${Variables:E1_1_1_261_kcat} * E1_1_1_261 * C00623 * C00003) / (${Variables:E1_1_1_261_km} + (E1_1_1_261 * C00623 * C00003))</v>
      </c>
    </row>
    <row r="35" spans="1:14" ht="43.5" x14ac:dyDescent="0.35">
      <c r="A35" s="43" t="s">
        <v>1359</v>
      </c>
      <c r="B35" s="67" t="s">
        <v>1816</v>
      </c>
      <c r="C35" s="68" t="s">
        <v>6674</v>
      </c>
      <c r="D35" s="43"/>
      <c r="E35" s="43">
        <v>34</v>
      </c>
      <c r="F35" s="43" t="s">
        <v>7245</v>
      </c>
      <c r="G35" s="43" t="str">
        <f t="shared" si="0"/>
        <v>E1_1_1_261_kcat: 13.7</v>
      </c>
      <c r="H35" s="43" t="str">
        <f t="shared" si="1"/>
        <v>E1_1_1_261_kcat: 1</v>
      </c>
      <c r="I35" s="43" t="s">
        <v>10587</v>
      </c>
      <c r="J35" s="43" t="s">
        <v>8533</v>
      </c>
      <c r="K35" s="43" t="s">
        <v>11596</v>
      </c>
      <c r="L35" s="43" t="s">
        <v>9542</v>
      </c>
      <c r="M35" s="43" t="str">
        <f t="shared" si="2"/>
        <v>(${Variables:E1_1_1_261_kcat} * E1_1_1_261 * C00623 * C00006) / (${Variables:E1_1_1_261_km} + (E1_1_1_261 * C00623 * C00006))</v>
      </c>
      <c r="N35" s="43" t="str">
        <f t="shared" si="3"/>
        <v>r34: C00623 + C00006 -&gt; C00111 + C00005 + C00080 | (${Variables:E1_1_1_261_kcat} * E1_1_1_261 * C00623 * C00006) / (${Variables:E1_1_1_261_km} + (E1_1_1_261 * C00623 * C00006))</v>
      </c>
    </row>
    <row r="36" spans="1:14" ht="43.5" x14ac:dyDescent="0.35">
      <c r="A36" s="43" t="s">
        <v>1360</v>
      </c>
      <c r="B36" s="67" t="s">
        <v>1817</v>
      </c>
      <c r="C36" s="68" t="s">
        <v>6675</v>
      </c>
      <c r="D36" s="43"/>
      <c r="E36" s="43">
        <v>35</v>
      </c>
      <c r="F36" s="43" t="s">
        <v>7246</v>
      </c>
      <c r="G36" s="43" t="str">
        <f t="shared" si="0"/>
        <v>E1_1_1_267_kcat: 13.7</v>
      </c>
      <c r="H36" s="43" t="str">
        <f t="shared" si="1"/>
        <v>E1_1_1_267_kcat: 1</v>
      </c>
      <c r="I36" s="43" t="s">
        <v>10588</v>
      </c>
      <c r="J36" s="43" t="s">
        <v>8534</v>
      </c>
      <c r="K36" s="43" t="s">
        <v>11597</v>
      </c>
      <c r="L36" s="43" t="s">
        <v>9543</v>
      </c>
      <c r="M36" s="43" t="str">
        <f t="shared" si="2"/>
        <v>(${Variables:E1_1_1_267_kcat} * E1_1_1_267 * C11434 * C00006) / (${Variables:E1_1_1_267_km} + (E1_1_1_267 * C11434 * C00006))</v>
      </c>
      <c r="N36" s="43" t="str">
        <f t="shared" si="3"/>
        <v>r35: C11434 + C00006 -&gt; C11437 + C00005 + C00080 | (${Variables:E1_1_1_267_kcat} * E1_1_1_267 * C11434 * C00006) / (${Variables:E1_1_1_267_km} + (E1_1_1_267 * C11434 * C00006))</v>
      </c>
    </row>
    <row r="37" spans="1:14" ht="43.5" x14ac:dyDescent="0.35">
      <c r="A37" s="43" t="s">
        <v>1361</v>
      </c>
      <c r="B37" s="67" t="s">
        <v>1818</v>
      </c>
      <c r="C37" s="68" t="s">
        <v>6676</v>
      </c>
      <c r="D37" s="43"/>
      <c r="E37" s="43">
        <v>36</v>
      </c>
      <c r="F37" s="43" t="s">
        <v>7247</v>
      </c>
      <c r="G37" s="43" t="str">
        <f t="shared" si="0"/>
        <v>E1_1_1_27_kcat: 13.7</v>
      </c>
      <c r="H37" s="43" t="str">
        <f t="shared" si="1"/>
        <v>E1_1_1_27_kcat: 1</v>
      </c>
      <c r="I37" s="43" t="s">
        <v>10589</v>
      </c>
      <c r="J37" s="43" t="s">
        <v>8535</v>
      </c>
      <c r="K37" s="43" t="s">
        <v>11598</v>
      </c>
      <c r="L37" s="43" t="s">
        <v>9544</v>
      </c>
      <c r="M37" s="43" t="str">
        <f t="shared" si="2"/>
        <v>(${Variables:E1_1_1_27_kcat} * E1_1_1_27 * C00186 * C00003) / (${Variables:E1_1_1_27_km} + (E1_1_1_27 * C00186 * C00003))</v>
      </c>
      <c r="N37" s="43" t="str">
        <f t="shared" si="3"/>
        <v>r36: C00186 + C00003 -&gt; C00022 + C00004 + C00080 | (${Variables:E1_1_1_27_kcat} * E1_1_1_27 * C00186 * C00003) / (${Variables:E1_1_1_27_km} + (E1_1_1_27 * C00186 * C00003))</v>
      </c>
    </row>
    <row r="38" spans="1:14" ht="43.5" x14ac:dyDescent="0.35">
      <c r="A38" s="43" t="s">
        <v>1361</v>
      </c>
      <c r="B38" s="67" t="s">
        <v>1818</v>
      </c>
      <c r="C38" s="68" t="s">
        <v>6676</v>
      </c>
      <c r="D38" s="43"/>
      <c r="E38" s="43">
        <v>37</v>
      </c>
      <c r="F38" s="43" t="s">
        <v>7247</v>
      </c>
      <c r="G38" s="43" t="str">
        <f t="shared" si="0"/>
        <v>E1_1_1_27_kcat: 13.7</v>
      </c>
      <c r="H38" s="43" t="str">
        <f t="shared" si="1"/>
        <v>E1_1_1_27_kcat: 1</v>
      </c>
      <c r="I38" s="43" t="s">
        <v>10590</v>
      </c>
      <c r="J38" s="43" t="s">
        <v>8536</v>
      </c>
      <c r="K38" s="43" t="s">
        <v>11599</v>
      </c>
      <c r="L38" s="43" t="s">
        <v>9545</v>
      </c>
      <c r="M38" s="43" t="str">
        <f t="shared" si="2"/>
        <v>(${Variables:E1_1_1_27_kcat} * E1_1_1_27 * C05984 * C00003) / (${Variables:E1_1_1_27_km} + (E1_1_1_27 * C05984 * C00003))</v>
      </c>
      <c r="N38" s="43" t="str">
        <f t="shared" si="3"/>
        <v>r37: C05984 + C00003 -&gt; C00109 + C00004 + C00080 | (${Variables:E1_1_1_27_kcat} * E1_1_1_27 * C05984 * C00003) / (${Variables:E1_1_1_27_km} + (E1_1_1_27 * C05984 * C00003))</v>
      </c>
    </row>
    <row r="39" spans="1:14" ht="43.5" x14ac:dyDescent="0.35">
      <c r="A39" s="43" t="s">
        <v>1361</v>
      </c>
      <c r="B39" s="67" t="s">
        <v>1818</v>
      </c>
      <c r="C39" s="68" t="s">
        <v>6676</v>
      </c>
      <c r="D39" s="43"/>
      <c r="E39" s="43">
        <v>38</v>
      </c>
      <c r="F39" s="43" t="s">
        <v>7247</v>
      </c>
      <c r="G39" s="43" t="str">
        <f t="shared" si="0"/>
        <v>E1_1_1_27_kcat: 13.7</v>
      </c>
      <c r="H39" s="43" t="str">
        <f t="shared" si="1"/>
        <v>E1_1_1_27_kcat: 1</v>
      </c>
      <c r="I39" s="43" t="s">
        <v>10591</v>
      </c>
      <c r="J39" s="43" t="s">
        <v>8537</v>
      </c>
      <c r="K39" s="43" t="s">
        <v>11600</v>
      </c>
      <c r="L39" s="43" t="s">
        <v>9546</v>
      </c>
      <c r="M39" s="43" t="str">
        <f t="shared" si="2"/>
        <v>(${Variables:E1_1_1_27_kcat} * E1_1_1_27 * C05823 * C00003) / (${Variables:E1_1_1_27_km} + (E1_1_1_27 * C05823 * C00003))</v>
      </c>
      <c r="N39" s="43" t="str">
        <f t="shared" si="3"/>
        <v>r38: C05823 + C00003 -&gt; C00957 + C00004 + C00080 | (${Variables:E1_1_1_27_kcat} * E1_1_1_27 * C05823 * C00003) / (${Variables:E1_1_1_27_km} + (E1_1_1_27 * C05823 * C00003))</v>
      </c>
    </row>
    <row r="40" spans="1:14" ht="43.5" x14ac:dyDescent="0.35">
      <c r="A40" s="43" t="s">
        <v>1362</v>
      </c>
      <c r="B40" s="67" t="s">
        <v>1819</v>
      </c>
      <c r="C40" s="68" t="s">
        <v>6677</v>
      </c>
      <c r="D40" s="43"/>
      <c r="E40" s="43">
        <v>39</v>
      </c>
      <c r="F40" s="43" t="s">
        <v>7248</v>
      </c>
      <c r="G40" s="43" t="str">
        <f t="shared" si="0"/>
        <v>E1_1_1_283_kcat: 13.7</v>
      </c>
      <c r="H40" s="43" t="str">
        <f t="shared" si="1"/>
        <v>E1_1_1_283_kcat: 1</v>
      </c>
      <c r="I40" s="43" t="s">
        <v>10592</v>
      </c>
      <c r="J40" s="43" t="s">
        <v>8538</v>
      </c>
      <c r="K40" s="43" t="s">
        <v>11601</v>
      </c>
      <c r="L40" s="43" t="s">
        <v>9547</v>
      </c>
      <c r="M40" s="43" t="str">
        <f t="shared" si="2"/>
        <v>(${Variables:E1_1_1_283_kcat} * E1_1_1_283 * C00424 * C00006) / (${Variables:E1_1_1_283_km} + (E1_1_1_283 * C00424 * C00006))</v>
      </c>
      <c r="N40" s="43" t="str">
        <f t="shared" si="3"/>
        <v>r39: C00424 + C00006 -&gt; C00546 + C00005 + C00080 | (${Variables:E1_1_1_283_kcat} * E1_1_1_283 * C00424 * C00006) / (${Variables:E1_1_1_283_km} + (E1_1_1_283 * C00424 * C00006))</v>
      </c>
    </row>
    <row r="41" spans="1:14" ht="43.5" x14ac:dyDescent="0.35">
      <c r="A41" s="43" t="s">
        <v>1363</v>
      </c>
      <c r="B41" s="67" t="s">
        <v>1820</v>
      </c>
      <c r="C41" s="68" t="s">
        <v>6678</v>
      </c>
      <c r="D41" s="43"/>
      <c r="E41" s="43">
        <v>40</v>
      </c>
      <c r="F41" s="43" t="s">
        <v>7249</v>
      </c>
      <c r="G41" s="43" t="str">
        <f t="shared" si="0"/>
        <v>E1_1_1_30_kcat: 13.7</v>
      </c>
      <c r="H41" s="43" t="str">
        <f t="shared" si="1"/>
        <v>E1_1_1_30_kcat: 1</v>
      </c>
      <c r="I41" s="43" t="s">
        <v>10593</v>
      </c>
      <c r="J41" s="43" t="s">
        <v>8539</v>
      </c>
      <c r="K41" s="43" t="s">
        <v>11602</v>
      </c>
      <c r="L41" s="43" t="s">
        <v>9548</v>
      </c>
      <c r="M41" s="43" t="str">
        <f t="shared" si="2"/>
        <v>(${Variables:E1_1_1_30_kcat} * E1_1_1_30 * C01089 * C00003) / (${Variables:E1_1_1_30_km} + (E1_1_1_30 * C01089 * C00003))</v>
      </c>
      <c r="N41" s="43" t="str">
        <f t="shared" si="3"/>
        <v>r40: C01089 + C00003 -&gt; C00164 + C00004 + C00080 | (${Variables:E1_1_1_30_kcat} * E1_1_1_30 * C01089 * C00003) / (${Variables:E1_1_1_30_km} + (E1_1_1_30 * C01089 * C00003))</v>
      </c>
    </row>
    <row r="42" spans="1:14" ht="43.5" x14ac:dyDescent="0.35">
      <c r="A42" s="43" t="s">
        <v>1364</v>
      </c>
      <c r="B42" s="67" t="s">
        <v>1821</v>
      </c>
      <c r="C42" s="68" t="s">
        <v>6679</v>
      </c>
      <c r="D42" s="43"/>
      <c r="E42" s="43">
        <v>41</v>
      </c>
      <c r="F42" s="43" t="s">
        <v>7250</v>
      </c>
      <c r="G42" s="43" t="str">
        <f t="shared" si="0"/>
        <v>E1_1_1_320_kcat: 13.7</v>
      </c>
      <c r="H42" s="43" t="str">
        <f t="shared" si="1"/>
        <v>E1_1_1_320_kcat: 1</v>
      </c>
      <c r="I42" s="43" t="s">
        <v>10594</v>
      </c>
      <c r="J42" s="43" t="s">
        <v>8540</v>
      </c>
      <c r="K42" s="43" t="s">
        <v>11603</v>
      </c>
      <c r="L42" s="43" t="s">
        <v>9549</v>
      </c>
      <c r="M42" s="43" t="str">
        <f t="shared" si="2"/>
        <v>(${Variables:E1_1_1_320_kcat} * E1_1_1_320 * C20227 * C00006) / (${Variables:E1_1_1_320_km} + (E1_1_1_320 * C20227 * C00006))</v>
      </c>
      <c r="N42" s="43" t="str">
        <f t="shared" si="3"/>
        <v>r41: C20227 + C00006 -&gt; C20226 + C00005 + C00080 | (${Variables:E1_1_1_320_kcat} * E1_1_1_320 * C20227 * C00006) / (${Variables:E1_1_1_320_km} + (E1_1_1_320 * C20227 * C00006))</v>
      </c>
    </row>
    <row r="43" spans="1:14" ht="43.5" x14ac:dyDescent="0.35">
      <c r="A43" s="43" t="s">
        <v>1365</v>
      </c>
      <c r="B43" s="67" t="s">
        <v>1822</v>
      </c>
      <c r="C43" s="68" t="s">
        <v>6680</v>
      </c>
      <c r="D43" s="43"/>
      <c r="E43" s="43">
        <v>42</v>
      </c>
      <c r="F43" s="43" t="s">
        <v>7251</v>
      </c>
      <c r="G43" s="43" t="str">
        <f t="shared" si="0"/>
        <v>E1_1_1_343_kcat: 13.7</v>
      </c>
      <c r="H43" s="43" t="str">
        <f t="shared" si="1"/>
        <v>E1_1_1_343_kcat: 1</v>
      </c>
      <c r="I43" s="43" t="s">
        <v>10595</v>
      </c>
      <c r="J43" s="43" t="s">
        <v>8541</v>
      </c>
      <c r="K43" s="43" t="s">
        <v>11604</v>
      </c>
      <c r="L43" s="43" t="s">
        <v>9550</v>
      </c>
      <c r="M43" s="43" t="str">
        <f t="shared" si="2"/>
        <v>(${Variables:E1_1_1_343_kcat} * E1_1_1_343 * C00345 * C00003) / (${Variables:E1_1_1_343_km} + (E1_1_1_343 * C00345 * C00003))</v>
      </c>
      <c r="N43" s="43" t="str">
        <f t="shared" si="3"/>
        <v>r42: C00345 + C00003 -&gt; C00199 + C00011 + C00004 + C00080 | (${Variables:E1_1_1_343_kcat} * E1_1_1_343 * C00345 * C00003) / (${Variables:E1_1_1_343_km} + (E1_1_1_343 * C00345 * C00003))</v>
      </c>
    </row>
    <row r="44" spans="1:14" ht="43.5" x14ac:dyDescent="0.35">
      <c r="A44" s="43" t="s">
        <v>1366</v>
      </c>
      <c r="B44" s="67" t="s">
        <v>1823</v>
      </c>
      <c r="C44" s="68" t="s">
        <v>6681</v>
      </c>
      <c r="D44" s="43"/>
      <c r="E44" s="43">
        <v>43</v>
      </c>
      <c r="F44" s="43" t="s">
        <v>7252</v>
      </c>
      <c r="G44" s="43" t="str">
        <f t="shared" si="0"/>
        <v>E1_1_1_361_kcat: 13.7</v>
      </c>
      <c r="H44" s="43" t="str">
        <f t="shared" si="1"/>
        <v>E1_1_1_361_kcat: 1</v>
      </c>
      <c r="I44" s="43" t="s">
        <v>10596</v>
      </c>
      <c r="J44" s="43" t="s">
        <v>8542</v>
      </c>
      <c r="K44" s="43" t="s">
        <v>11605</v>
      </c>
      <c r="L44" s="43" t="s">
        <v>9551</v>
      </c>
      <c r="M44" s="43" t="str">
        <f t="shared" si="2"/>
        <v>(${Variables:E1_1_1_361_kcat} * E1_1_1_361 * C00092 * C00003) / (${Variables:E1_1_1_361_km} + (E1_1_1_361 * C00092 * C00003))</v>
      </c>
      <c r="N44" s="43" t="str">
        <f t="shared" si="3"/>
        <v>r43: C00092 + C00003 -&gt; C20668 + C00004 + C00080 | (${Variables:E1_1_1_361_kcat} * E1_1_1_361 * C00092 * C00003) / (${Variables:E1_1_1_361_km} + (E1_1_1_361 * C00092 * C00003))</v>
      </c>
    </row>
    <row r="45" spans="1:14" ht="43.5" x14ac:dyDescent="0.35">
      <c r="A45" s="43" t="s">
        <v>1353</v>
      </c>
      <c r="B45" s="67" t="s">
        <v>1810</v>
      </c>
      <c r="C45" s="68" t="s">
        <v>6682</v>
      </c>
      <c r="D45" s="43"/>
      <c r="E45" s="43">
        <v>44</v>
      </c>
      <c r="F45" s="43" t="s">
        <v>7253</v>
      </c>
      <c r="G45" s="43" t="str">
        <f t="shared" si="0"/>
        <v>E1_1_1_369_kcat: 13.7</v>
      </c>
      <c r="H45" s="43" t="str">
        <f t="shared" si="1"/>
        <v>E1_1_1_369_kcat: 1</v>
      </c>
      <c r="I45" s="43" t="s">
        <v>10597</v>
      </c>
      <c r="J45" s="43" t="s">
        <v>8543</v>
      </c>
      <c r="K45" s="43" t="s">
        <v>11606</v>
      </c>
      <c r="L45" s="43" t="s">
        <v>9552</v>
      </c>
      <c r="M45" s="43" t="str">
        <f t="shared" si="2"/>
        <v>(${Variables:E1_1_1_369_kcat} * E1_1_1_369 * C19891 * C00003) / (${Variables:E1_1_1_369_km} + (E1_1_1_369 * C19891 * C00003))</v>
      </c>
      <c r="N45" s="43" t="str">
        <f t="shared" si="3"/>
        <v>r44: C19891 + C00003 -&gt; C20251 + C00004 + C00080 | (${Variables:E1_1_1_369_kcat} * E1_1_1_369 * C19891 * C00003) / (${Variables:E1_1_1_369_km} + (E1_1_1_369 * C19891 * C00003))</v>
      </c>
    </row>
    <row r="46" spans="1:14" ht="43.5" x14ac:dyDescent="0.35">
      <c r="A46" s="43" t="s">
        <v>1367</v>
      </c>
      <c r="B46" s="67" t="s">
        <v>1824</v>
      </c>
      <c r="C46" s="68" t="s">
        <v>6683</v>
      </c>
      <c r="D46" s="43"/>
      <c r="E46" s="43">
        <v>45</v>
      </c>
      <c r="F46" s="43" t="s">
        <v>7254</v>
      </c>
      <c r="G46" s="43" t="str">
        <f t="shared" si="0"/>
        <v>E1_1_1_37_kcat: 13.7</v>
      </c>
      <c r="H46" s="43" t="str">
        <f t="shared" si="1"/>
        <v>E1_1_1_37_kcat: 1</v>
      </c>
      <c r="I46" s="43" t="s">
        <v>10598</v>
      </c>
      <c r="J46" s="43" t="s">
        <v>8544</v>
      </c>
      <c r="K46" s="43" t="s">
        <v>11607</v>
      </c>
      <c r="L46" s="43" t="s">
        <v>9553</v>
      </c>
      <c r="M46" s="43" t="str">
        <f t="shared" si="2"/>
        <v>(${Variables:E1_1_1_37_kcat} * E1_1_1_37 * C00149 * C00003) / (${Variables:E1_1_1_37_km} + (E1_1_1_37 * C00149 * C00003))</v>
      </c>
      <c r="N46" s="43" t="str">
        <f t="shared" si="3"/>
        <v>r45: C00149 + C00003 -&gt; C00036 + C00004 + C00080 | (${Variables:E1_1_1_37_kcat} * E1_1_1_37 * C00149 * C00003) / (${Variables:E1_1_1_37_km} + (E1_1_1_37 * C00149 * C00003))</v>
      </c>
    </row>
    <row r="47" spans="1:14" ht="43.5" x14ac:dyDescent="0.35">
      <c r="A47" s="43" t="s">
        <v>1367</v>
      </c>
      <c r="B47" s="67" t="s">
        <v>1824</v>
      </c>
      <c r="C47" s="68" t="s">
        <v>6683</v>
      </c>
      <c r="D47" s="43"/>
      <c r="E47" s="43">
        <v>46</v>
      </c>
      <c r="F47" s="43" t="s">
        <v>7254</v>
      </c>
      <c r="G47" s="43" t="str">
        <f t="shared" si="0"/>
        <v>E1_1_1_37_kcat: 13.7</v>
      </c>
      <c r="H47" s="43" t="str">
        <f t="shared" si="1"/>
        <v>E1_1_1_37_kcat: 1</v>
      </c>
      <c r="I47" s="43" t="s">
        <v>10599</v>
      </c>
      <c r="J47" s="43" t="s">
        <v>8545</v>
      </c>
      <c r="K47" s="43" t="s">
        <v>11608</v>
      </c>
      <c r="L47" s="43" t="s">
        <v>9554</v>
      </c>
      <c r="M47" s="43" t="str">
        <f t="shared" si="2"/>
        <v>(${Variables:E1_1_1_37_kcat} * E1_1_1_37 * C11537 * C00003) / (${Variables:E1_1_1_37_km} + (E1_1_1_37 * C11537 * C00003))</v>
      </c>
      <c r="N47" s="43" t="str">
        <f t="shared" si="3"/>
        <v>r46: C11537 + C00003 -&gt; C05528 + C00004 + C00080 | (${Variables:E1_1_1_37_kcat} * E1_1_1_37 * C11537 * C00003) / (${Variables:E1_1_1_37_km} + (E1_1_1_37 * C11537 * C00003))</v>
      </c>
    </row>
    <row r="48" spans="1:14" ht="43.5" x14ac:dyDescent="0.35">
      <c r="A48" s="43" t="s">
        <v>1368</v>
      </c>
      <c r="B48" s="67" t="s">
        <v>1825</v>
      </c>
      <c r="C48" s="68" t="s">
        <v>6684</v>
      </c>
      <c r="D48" s="43"/>
      <c r="E48" s="43">
        <v>47</v>
      </c>
      <c r="F48" s="43" t="s">
        <v>7255</v>
      </c>
      <c r="G48" s="43" t="str">
        <f t="shared" si="0"/>
        <v>E1_1_1_371_kcat: 13.7</v>
      </c>
      <c r="H48" s="43" t="str">
        <f t="shared" si="1"/>
        <v>E1_1_1_371_kcat: 1</v>
      </c>
      <c r="I48" s="43" t="s">
        <v>10600</v>
      </c>
      <c r="J48" s="43" t="s">
        <v>8546</v>
      </c>
      <c r="K48" s="43" t="s">
        <v>11609</v>
      </c>
      <c r="L48" s="43" t="s">
        <v>9555</v>
      </c>
      <c r="M48" s="43" t="str">
        <f t="shared" si="2"/>
        <v>(${Variables:E1_1_1_371_kcat} * E1_1_1_371 * C06153 * C00006 ) / (${Variables:E1_1_1_371_km} + (E1_1_1_371 * C06153 * C00006 ))</v>
      </c>
      <c r="N48" s="43" t="str">
        <f t="shared" si="3"/>
        <v>r47: C06153 + C00006  -&gt; C00691 + C00005 + C00080 | (${Variables:E1_1_1_371_kcat} * E1_1_1_371 * C06153 * C00006 ) / (${Variables:E1_1_1_371_km} + (E1_1_1_371 * C06153 * C00006 ))</v>
      </c>
    </row>
    <row r="49" spans="1:14" ht="43.5" x14ac:dyDescent="0.35">
      <c r="A49" s="43" t="s">
        <v>1369</v>
      </c>
      <c r="B49" s="67" t="s">
        <v>1826</v>
      </c>
      <c r="C49" s="68" t="s">
        <v>6685</v>
      </c>
      <c r="D49" s="43"/>
      <c r="E49" s="43">
        <v>48</v>
      </c>
      <c r="F49" s="43" t="s">
        <v>7256</v>
      </c>
      <c r="G49" s="43" t="str">
        <f t="shared" si="0"/>
        <v>E1_1_1_38_kcat: 13.7</v>
      </c>
      <c r="H49" s="43" t="str">
        <f t="shared" si="1"/>
        <v>E1_1_1_38_kcat: 1</v>
      </c>
      <c r="I49" s="43" t="s">
        <v>10601</v>
      </c>
      <c r="J49" s="43" t="s">
        <v>8547</v>
      </c>
      <c r="K49" s="43" t="s">
        <v>11609</v>
      </c>
      <c r="L49" s="43" t="s">
        <v>9555</v>
      </c>
      <c r="M49" s="43" t="str">
        <f t="shared" si="2"/>
        <v>(${Variables:E1_1_1_38_kcat} * E1_1_1_38 * C06153 * C00006) / (${Variables:E1_1_1_38_km} + (E1_1_1_38 * C06153 * C00006))</v>
      </c>
      <c r="N49" s="43" t="str">
        <f t="shared" si="3"/>
        <v>r48: C06153 + C00006 -&gt; C00691 + C00005 + C00080 | (${Variables:E1_1_1_38_kcat} * E1_1_1_38 * C06153 * C00006) / (${Variables:E1_1_1_38_km} + (E1_1_1_38 * C06153 * C00006))</v>
      </c>
    </row>
    <row r="50" spans="1:14" ht="43.5" x14ac:dyDescent="0.35">
      <c r="A50" s="43" t="s">
        <v>1369</v>
      </c>
      <c r="B50" s="67" t="s">
        <v>1826</v>
      </c>
      <c r="C50" s="68" t="s">
        <v>6685</v>
      </c>
      <c r="D50" s="43"/>
      <c r="E50" s="43">
        <v>49</v>
      </c>
      <c r="F50" s="43" t="s">
        <v>7256</v>
      </c>
      <c r="G50" s="43" t="str">
        <f t="shared" si="0"/>
        <v>E1_1_1_38_kcat: 13.7</v>
      </c>
      <c r="H50" s="43" t="str">
        <f t="shared" si="1"/>
        <v>E1_1_1_38_kcat: 1</v>
      </c>
      <c r="I50" s="43" t="s">
        <v>2937</v>
      </c>
      <c r="J50" s="43" t="s">
        <v>2937</v>
      </c>
      <c r="K50" s="43" t="s">
        <v>11610</v>
      </c>
      <c r="L50" s="43" t="s">
        <v>9556</v>
      </c>
      <c r="M50" s="43" t="str">
        <f t="shared" si="2"/>
        <v>(${Variables:E1_1_1_38_kcat} * E1_1_1_38 * C00036 ) / (${Variables:E1_1_1_38_km} + (E1_1_1_38 * C00036 ))</v>
      </c>
      <c r="N50" s="43" t="str">
        <f t="shared" si="3"/>
        <v>r49: C00036  -&gt; C00022 + C00011 | (${Variables:E1_1_1_38_kcat} * E1_1_1_38 * C00036 ) / (${Variables:E1_1_1_38_km} + (E1_1_1_38 * C00036 ))</v>
      </c>
    </row>
    <row r="51" spans="1:14" ht="43.5" x14ac:dyDescent="0.35">
      <c r="A51" s="43" t="s">
        <v>1370</v>
      </c>
      <c r="B51" s="67" t="s">
        <v>1827</v>
      </c>
      <c r="C51" s="68" t="s">
        <v>6686</v>
      </c>
      <c r="D51" s="43"/>
      <c r="E51" s="43">
        <v>50</v>
      </c>
      <c r="F51" s="43" t="s">
        <v>7257</v>
      </c>
      <c r="G51" s="43" t="str">
        <f t="shared" si="0"/>
        <v>E1_1_1_385_kcat: 13.7</v>
      </c>
      <c r="H51" s="43" t="str">
        <f t="shared" si="1"/>
        <v>E1_1_1_385_kcat: 1</v>
      </c>
      <c r="I51" s="43" t="s">
        <v>10602</v>
      </c>
      <c r="J51" s="43" t="s">
        <v>8548</v>
      </c>
      <c r="K51" s="43" t="s">
        <v>11611</v>
      </c>
      <c r="L51" s="43" t="s">
        <v>9557</v>
      </c>
      <c r="M51" s="43" t="str">
        <f t="shared" si="2"/>
        <v>(${Variables:E1_1_1_385_kcat} * E1_1_1_385 * C20940 * C00003) / (${Variables:E1_1_1_385_km} + (E1_1_1_385 * C20940 * C00003))</v>
      </c>
      <c r="N51" s="43" t="str">
        <f t="shared" si="3"/>
        <v>r50: C20940 + C00003 -&gt; C20941 + C00004 + C00080 | (${Variables:E1_1_1_385_kcat} * E1_1_1_385 * C20940 * C00003) / (${Variables:E1_1_1_385_km} + (E1_1_1_385 * C20940 * C00003))</v>
      </c>
    </row>
    <row r="52" spans="1:14" ht="43.5" x14ac:dyDescent="0.35">
      <c r="A52" s="43" t="s">
        <v>1371</v>
      </c>
      <c r="B52" s="67" t="s">
        <v>1828</v>
      </c>
      <c r="C52" s="68" t="s">
        <v>6687</v>
      </c>
      <c r="D52" s="43"/>
      <c r="E52" s="43">
        <v>51</v>
      </c>
      <c r="F52" s="43" t="s">
        <v>7258</v>
      </c>
      <c r="G52" s="43" t="str">
        <f t="shared" si="0"/>
        <v>E1_1_1_4_kcat: 13.7</v>
      </c>
      <c r="H52" s="43" t="str">
        <f t="shared" si="1"/>
        <v>E1_1_1_4_kcat: 1</v>
      </c>
      <c r="I52" s="43" t="s">
        <v>10603</v>
      </c>
      <c r="J52" s="43" t="s">
        <v>8549</v>
      </c>
      <c r="K52" s="43" t="s">
        <v>11612</v>
      </c>
      <c r="L52" s="43" t="s">
        <v>9558</v>
      </c>
      <c r="M52" s="43" t="str">
        <f t="shared" si="2"/>
        <v>(${Variables:E1_1_1_4_kcat} * E1_1_1_4 * C03044 * C00003 ) / (${Variables:E1_1_1_4_km} + (E1_1_1_4 * C03044 * C00003 ))</v>
      </c>
      <c r="N52" s="43" t="str">
        <f t="shared" si="3"/>
        <v>r51: C03044 + C00003  -&gt; C00810 + C00004 + C00080 | (${Variables:E1_1_1_4_kcat} * E1_1_1_4 * C03044 * C00003 ) / (${Variables:E1_1_1_4_km} + (E1_1_1_4 * C03044 * C00003 ))</v>
      </c>
    </row>
    <row r="53" spans="1:14" ht="43.5" x14ac:dyDescent="0.35">
      <c r="A53" s="43" t="s">
        <v>1372</v>
      </c>
      <c r="B53" s="67" t="s">
        <v>1829</v>
      </c>
      <c r="C53" s="68" t="s">
        <v>6688</v>
      </c>
      <c r="D53" s="43"/>
      <c r="E53" s="43">
        <v>52</v>
      </c>
      <c r="F53" s="43" t="s">
        <v>7259</v>
      </c>
      <c r="G53" s="43" t="str">
        <f t="shared" si="0"/>
        <v>E1_1_1_44_kcat: 13.7</v>
      </c>
      <c r="H53" s="43" t="str">
        <f t="shared" si="1"/>
        <v>E1_1_1_44_kcat: 1</v>
      </c>
      <c r="I53" s="43" t="s">
        <v>10604</v>
      </c>
      <c r="J53" s="43" t="s">
        <v>8550</v>
      </c>
      <c r="K53" s="43" t="s">
        <v>11613</v>
      </c>
      <c r="L53" s="43" t="s">
        <v>9559</v>
      </c>
      <c r="M53" s="43" t="str">
        <f t="shared" si="2"/>
        <v>(${Variables:E1_1_1_44_kcat} * E1_1_1_44 * C00345 * C00006 ) / (${Variables:E1_1_1_44_km} + (E1_1_1_44 * C00345 * C00006 ))</v>
      </c>
      <c r="N53" s="43" t="str">
        <f t="shared" si="3"/>
        <v>r52: C00345 + C00006  -&gt; C00199 + C00011 + C00005 + C00080 | (${Variables:E1_1_1_44_kcat} * E1_1_1_44 * C00345 * C00006 ) / (${Variables:E1_1_1_44_km} + (E1_1_1_44 * C00345 * C00006 ))</v>
      </c>
    </row>
    <row r="54" spans="1:14" ht="43.5" x14ac:dyDescent="0.35">
      <c r="A54" s="43" t="s">
        <v>1373</v>
      </c>
      <c r="B54" s="67" t="s">
        <v>1830</v>
      </c>
      <c r="C54" s="68" t="s">
        <v>6689</v>
      </c>
      <c r="D54" s="43"/>
      <c r="E54" s="43">
        <v>53</v>
      </c>
      <c r="F54" s="43" t="s">
        <v>7260</v>
      </c>
      <c r="G54" s="43" t="str">
        <f t="shared" si="0"/>
        <v>E1_1_1_47_kcat: 13.7</v>
      </c>
      <c r="H54" s="43" t="str">
        <f t="shared" si="1"/>
        <v>E1_1_1_47_kcat: 1</v>
      </c>
      <c r="I54" s="43" t="s">
        <v>10605</v>
      </c>
      <c r="J54" s="43" t="s">
        <v>8551</v>
      </c>
      <c r="K54" s="43" t="s">
        <v>11614</v>
      </c>
      <c r="L54" s="43" t="s">
        <v>9560</v>
      </c>
      <c r="M54" s="43" t="str">
        <f t="shared" si="2"/>
        <v>(${Variables:E1_1_1_47_kcat} * E1_1_1_47 * C00221 * C00003 ) / (${Variables:E1_1_1_47_km} + (E1_1_1_47 * C00221 * C00003 ))</v>
      </c>
      <c r="N54" s="43" t="str">
        <f t="shared" si="3"/>
        <v>r53: C00221 + C00003  -&gt; C00198 + C00004 + C00080 | (${Variables:E1_1_1_47_kcat} * E1_1_1_47 * C00221 * C00003 ) / (${Variables:E1_1_1_47_km} + (E1_1_1_47 * C00221 * C00003 ))</v>
      </c>
    </row>
    <row r="55" spans="1:14" ht="43.5" x14ac:dyDescent="0.35">
      <c r="A55" s="43" t="s">
        <v>1373</v>
      </c>
      <c r="B55" s="67" t="s">
        <v>1830</v>
      </c>
      <c r="C55" s="68" t="s">
        <v>6689</v>
      </c>
      <c r="D55" s="43"/>
      <c r="E55" s="43">
        <v>54</v>
      </c>
      <c r="F55" s="43" t="s">
        <v>7260</v>
      </c>
      <c r="G55" s="43" t="str">
        <f t="shared" si="0"/>
        <v>E1_1_1_47_kcat: 13.7</v>
      </c>
      <c r="H55" s="43" t="str">
        <f t="shared" si="1"/>
        <v>E1_1_1_47_kcat: 1</v>
      </c>
      <c r="I55" s="43" t="s">
        <v>10606</v>
      </c>
      <c r="J55" s="43" t="s">
        <v>8552</v>
      </c>
      <c r="K55" s="43" t="s">
        <v>11615</v>
      </c>
      <c r="L55" s="43" t="s">
        <v>9561</v>
      </c>
      <c r="M55" s="43" t="str">
        <f t="shared" si="2"/>
        <v>(${Variables:E1_1_1_47_kcat} * E1_1_1_47 * C00221 * C00006 ) / (${Variables:E1_1_1_47_km} + (E1_1_1_47 * C00221 * C00006 ))</v>
      </c>
      <c r="N55" s="43" t="str">
        <f t="shared" si="3"/>
        <v>r54: C00221 + C00006  -&gt; C00198 + C00005 + C00080 | (${Variables:E1_1_1_47_kcat} * E1_1_1_47 * C00221 * C00006 ) / (${Variables:E1_1_1_47_km} + (E1_1_1_47 * C00221 * C00006 ))</v>
      </c>
    </row>
    <row r="56" spans="1:14" ht="43.5" x14ac:dyDescent="0.35">
      <c r="A56" s="43" t="s">
        <v>1374</v>
      </c>
      <c r="B56" s="67" t="s">
        <v>1831</v>
      </c>
      <c r="C56" s="68" t="s">
        <v>6690</v>
      </c>
      <c r="D56" s="43"/>
      <c r="E56" s="43">
        <v>55</v>
      </c>
      <c r="F56" s="43" t="s">
        <v>7261</v>
      </c>
      <c r="G56" s="43" t="str">
        <f t="shared" si="0"/>
        <v>E1_1_1_49_kcat: 13.7</v>
      </c>
      <c r="H56" s="43" t="str">
        <f t="shared" si="1"/>
        <v>E1_1_1_49_kcat: 1</v>
      </c>
      <c r="I56" s="43" t="s">
        <v>10607</v>
      </c>
      <c r="J56" s="43" t="s">
        <v>8553</v>
      </c>
      <c r="K56" s="43" t="s">
        <v>11616</v>
      </c>
      <c r="L56" s="43" t="s">
        <v>9562</v>
      </c>
      <c r="M56" s="43" t="str">
        <f t="shared" si="2"/>
        <v>(${Variables:E1_1_1_49_kcat} * E1_1_1_49 * C00092 * C00006) / (${Variables:E1_1_1_49_km} + (E1_1_1_49 * C00092 * C00006))</v>
      </c>
      <c r="N56" s="43" t="str">
        <f t="shared" si="3"/>
        <v>r55: C00092 + C00006 -&gt; C01236 + C00005 + C00080 | (${Variables:E1_1_1_49_kcat} * E1_1_1_49 * C00092 * C00006) / (${Variables:E1_1_1_49_km} + (E1_1_1_49 * C00092 * C00006))</v>
      </c>
    </row>
    <row r="57" spans="1:14" ht="43.5" x14ac:dyDescent="0.35">
      <c r="A57" s="43" t="s">
        <v>1374</v>
      </c>
      <c r="B57" s="67" t="s">
        <v>1831</v>
      </c>
      <c r="C57" s="68" t="s">
        <v>6690</v>
      </c>
      <c r="D57" s="43"/>
      <c r="E57" s="43">
        <v>56</v>
      </c>
      <c r="F57" s="43" t="s">
        <v>7261</v>
      </c>
      <c r="G57" s="43" t="str">
        <f t="shared" si="0"/>
        <v>E1_1_1_49_kcat: 13.7</v>
      </c>
      <c r="H57" s="43" t="str">
        <f t="shared" si="1"/>
        <v>E1_1_1_49_kcat: 1</v>
      </c>
      <c r="I57" s="43" t="s">
        <v>10608</v>
      </c>
      <c r="J57" s="43" t="s">
        <v>8554</v>
      </c>
      <c r="K57" s="43" t="s">
        <v>11616</v>
      </c>
      <c r="L57" s="43" t="s">
        <v>9562</v>
      </c>
      <c r="M57" s="43" t="str">
        <f t="shared" si="2"/>
        <v>(${Variables:E1_1_1_49_kcat} * E1_1_1_49 * C01172 * C00006 ) / (${Variables:E1_1_1_49_km} + (E1_1_1_49 * C01172 * C00006 ))</v>
      </c>
      <c r="N57" s="43" t="str">
        <f t="shared" si="3"/>
        <v>r56: C01172 + C00006  -&gt; C01236 + C00005 + C00080 | (${Variables:E1_1_1_49_kcat} * E1_1_1_49 * C01172 * C00006 ) / (${Variables:E1_1_1_49_km} + (E1_1_1_49 * C01172 * C00006 ))</v>
      </c>
    </row>
    <row r="58" spans="1:14" ht="58" x14ac:dyDescent="0.35">
      <c r="A58" s="43" t="s">
        <v>1375</v>
      </c>
      <c r="B58" s="67" t="s">
        <v>1832</v>
      </c>
      <c r="C58" s="68" t="s">
        <v>6691</v>
      </c>
      <c r="D58" s="43"/>
      <c r="E58" s="43">
        <v>57</v>
      </c>
      <c r="F58" s="43" t="s">
        <v>7262</v>
      </c>
      <c r="G58" s="43" t="str">
        <f t="shared" si="0"/>
        <v>E1_1_1_85_kcat: 13.7</v>
      </c>
      <c r="H58" s="43" t="str">
        <f t="shared" si="1"/>
        <v>E1_1_1_85_kcat: 1</v>
      </c>
      <c r="I58" s="43" t="s">
        <v>10609</v>
      </c>
      <c r="J58" s="43" t="s">
        <v>8555</v>
      </c>
      <c r="K58" s="43" t="s">
        <v>11617</v>
      </c>
      <c r="L58" s="43" t="s">
        <v>9563</v>
      </c>
      <c r="M58" s="43" t="str">
        <f t="shared" si="2"/>
        <v>(${Variables:E1_1_1_85_kcat} * E1_1_1_85 * C00109 * C00011 * C00004 * C00080) / (${Variables:E1_1_1_85_km} + (E1_1_1_85 * C00109 * C00011 * C00004 * C00080))</v>
      </c>
      <c r="N58" s="43" t="str">
        <f t="shared" si="3"/>
        <v>r57: C00109 + C00011 + C00004 + C00080 -&gt; C06032 + C00003 | (${Variables:E1_1_1_85_kcat} * E1_1_1_85 * C00109 * C00011 * C00004 * C00080) / (${Variables:E1_1_1_85_km} + (E1_1_1_85 * C00109 * C00011 * C00004 * C00080))</v>
      </c>
    </row>
    <row r="59" spans="1:14" ht="43.5" x14ac:dyDescent="0.35">
      <c r="A59" s="43" t="s">
        <v>1375</v>
      </c>
      <c r="B59" s="67" t="s">
        <v>1832</v>
      </c>
      <c r="C59" s="68" t="s">
        <v>6691</v>
      </c>
      <c r="D59" s="43"/>
      <c r="E59" s="43">
        <v>58</v>
      </c>
      <c r="F59" s="43" t="s">
        <v>7262</v>
      </c>
      <c r="G59" s="43" t="str">
        <f t="shared" si="0"/>
        <v>E1_1_1_85_kcat: 13.7</v>
      </c>
      <c r="H59" s="43" t="str">
        <f t="shared" si="1"/>
        <v>E1_1_1_85_kcat: 1</v>
      </c>
      <c r="I59" s="43" t="s">
        <v>10610</v>
      </c>
      <c r="J59" s="43" t="s">
        <v>8556</v>
      </c>
      <c r="K59" s="43" t="s">
        <v>1576</v>
      </c>
      <c r="L59" s="43" t="s">
        <v>1576</v>
      </c>
      <c r="M59" s="43" t="str">
        <f t="shared" si="2"/>
        <v>(${Variables:E1_1_1_85_kcat} * E1_1_1_85 * C00233 * C00011) / (${Variables:E1_1_1_85_km} + (E1_1_1_85 * C00233 * C00011))</v>
      </c>
      <c r="N59" s="43" t="str">
        <f t="shared" si="3"/>
        <v>r58: C00233 + C00011 -&gt; C04236 | (${Variables:E1_1_1_85_kcat} * E1_1_1_85 * C00233 * C00011) / (${Variables:E1_1_1_85_km} + (E1_1_1_85 * C00233 * C00011))</v>
      </c>
    </row>
    <row r="60" spans="1:14" ht="43.5" x14ac:dyDescent="0.35">
      <c r="A60" s="43" t="s">
        <v>1375</v>
      </c>
      <c r="B60" s="67" t="s">
        <v>1832</v>
      </c>
      <c r="C60" s="68" t="s">
        <v>6691</v>
      </c>
      <c r="D60" s="43"/>
      <c r="E60" s="43">
        <v>59</v>
      </c>
      <c r="F60" s="43" t="s">
        <v>7262</v>
      </c>
      <c r="G60" s="43" t="str">
        <f t="shared" si="0"/>
        <v>E1_1_1_85_kcat: 13.7</v>
      </c>
      <c r="H60" s="43" t="str">
        <f t="shared" si="1"/>
        <v>E1_1_1_85_kcat: 1</v>
      </c>
      <c r="I60" s="43" t="s">
        <v>10611</v>
      </c>
      <c r="J60" s="43" t="s">
        <v>8557</v>
      </c>
      <c r="K60" s="43" t="s">
        <v>11618</v>
      </c>
      <c r="L60" s="43" t="s">
        <v>9564</v>
      </c>
      <c r="M60" s="43" t="str">
        <f t="shared" si="2"/>
        <v>(${Variables:E1_1_1_85_kcat} * E1_1_1_85 * C04411 * C00003) / (${Variables:E1_1_1_85_km} + (E1_1_1_85 * C04411 * C00003))</v>
      </c>
      <c r="N60" s="43" t="str">
        <f t="shared" si="3"/>
        <v>r59: C04411 + C00003 -&gt; C04236 + C00004 + C00080 | (${Variables:E1_1_1_85_kcat} * E1_1_1_85 * C04411 * C00003) / (${Variables:E1_1_1_85_km} + (E1_1_1_85 * C04411 * C00003))</v>
      </c>
    </row>
    <row r="61" spans="1:14" ht="43.5" x14ac:dyDescent="0.35">
      <c r="A61" s="43" t="s">
        <v>1375</v>
      </c>
      <c r="B61" s="67" t="s">
        <v>1832</v>
      </c>
      <c r="C61" s="68" t="s">
        <v>6691</v>
      </c>
      <c r="D61" s="43"/>
      <c r="E61" s="43">
        <v>60</v>
      </c>
      <c r="F61" s="43" t="s">
        <v>7262</v>
      </c>
      <c r="G61" s="43" t="str">
        <f t="shared" si="0"/>
        <v>E1_1_1_85_kcat: 13.7</v>
      </c>
      <c r="H61" s="43" t="str">
        <f t="shared" si="1"/>
        <v>E1_1_1_85_kcat: 1</v>
      </c>
      <c r="I61" s="43" t="s">
        <v>10611</v>
      </c>
      <c r="J61" s="43" t="s">
        <v>8557</v>
      </c>
      <c r="K61" s="43" t="s">
        <v>11619</v>
      </c>
      <c r="L61" s="43" t="s">
        <v>9565</v>
      </c>
      <c r="M61" s="43" t="str">
        <f t="shared" si="2"/>
        <v>(${Variables:E1_1_1_85_kcat} * E1_1_1_85 * C04411 * C00003) / (${Variables:E1_1_1_85_km} + (E1_1_1_85 * C04411 * C00003))</v>
      </c>
      <c r="N61" s="43" t="str">
        <f t="shared" si="3"/>
        <v>r60: C04411 + C00003 -&gt; C00233 + C00011 + C00004 + C00080 | (${Variables:E1_1_1_85_kcat} * E1_1_1_85 * C04411 * C00003) / (${Variables:E1_1_1_85_km} + (E1_1_1_85 * C04411 * C00003))</v>
      </c>
    </row>
    <row r="62" spans="1:14" ht="43.5" x14ac:dyDescent="0.35">
      <c r="A62" s="43" t="s">
        <v>1376</v>
      </c>
      <c r="B62" s="67" t="s">
        <v>1833</v>
      </c>
      <c r="C62" s="68" t="s">
        <v>6692</v>
      </c>
      <c r="D62" s="43"/>
      <c r="E62" s="43">
        <v>61</v>
      </c>
      <c r="F62" s="43" t="s">
        <v>7263</v>
      </c>
      <c r="G62" s="43" t="str">
        <f t="shared" si="0"/>
        <v>E1_1_1_86_kcat: 13.7</v>
      </c>
      <c r="H62" s="43" t="str">
        <f t="shared" si="1"/>
        <v>E1_1_1_86_kcat: 1</v>
      </c>
      <c r="I62" s="43" t="s">
        <v>10612</v>
      </c>
      <c r="J62" s="43" t="s">
        <v>8558</v>
      </c>
      <c r="K62" s="43" t="s">
        <v>11620</v>
      </c>
      <c r="L62" s="43" t="s">
        <v>9566</v>
      </c>
      <c r="M62" s="43" t="str">
        <f t="shared" si="2"/>
        <v>(${Variables:E1_1_1_86_kcat} * E1_1_1_86 * C00900 * C00005 * C00080) / (${Variables:E1_1_1_86_km} + (E1_1_1_86 * C00900 * C00005 * C00080))</v>
      </c>
      <c r="N62" s="43" t="str">
        <f t="shared" si="3"/>
        <v>r61: C00900 + C00005 + C00080 -&gt; C04039 + C00006 | (${Variables:E1_1_1_86_kcat} * E1_1_1_86 * C00900 * C00005 * C00080) / (${Variables:E1_1_1_86_km} + (E1_1_1_86 * C00900 * C00005 * C00080))</v>
      </c>
    </row>
    <row r="63" spans="1:14" ht="43.5" x14ac:dyDescent="0.35">
      <c r="A63" s="43" t="s">
        <v>1376</v>
      </c>
      <c r="B63" s="67" t="s">
        <v>1833</v>
      </c>
      <c r="C63" s="68" t="s">
        <v>6692</v>
      </c>
      <c r="D63" s="43"/>
      <c r="E63" s="43">
        <v>62</v>
      </c>
      <c r="F63" s="43" t="s">
        <v>7263</v>
      </c>
      <c r="G63" s="43" t="str">
        <f t="shared" si="0"/>
        <v>E1_1_1_86_kcat: 13.7</v>
      </c>
      <c r="H63" s="43" t="str">
        <f t="shared" si="1"/>
        <v>E1_1_1_86_kcat: 1</v>
      </c>
      <c r="I63" s="43" t="s">
        <v>10613</v>
      </c>
      <c r="J63" s="43" t="s">
        <v>8559</v>
      </c>
      <c r="K63" s="43" t="s">
        <v>11621</v>
      </c>
      <c r="L63" s="43" t="s">
        <v>9567</v>
      </c>
      <c r="M63" s="43" t="str">
        <f t="shared" si="2"/>
        <v>(${Variables:E1_1_1_86_kcat} * E1_1_1_86 * C04272 * C00006) / (${Variables:E1_1_1_86_km} + (E1_1_1_86 * C04272 * C00006))</v>
      </c>
      <c r="N63" s="43" t="str">
        <f t="shared" si="3"/>
        <v>r62: C04272 + C00006 -&gt; C06010 + C00005 + C00080 | (${Variables:E1_1_1_86_kcat} * E1_1_1_86 * C04272 * C00006) / (${Variables:E1_1_1_86_km} + (E1_1_1_86 * C04272 * C00006))</v>
      </c>
    </row>
    <row r="64" spans="1:14" ht="43.5" x14ac:dyDescent="0.35">
      <c r="A64" s="43" t="s">
        <v>1376</v>
      </c>
      <c r="B64" s="67" t="s">
        <v>1833</v>
      </c>
      <c r="C64" s="68" t="s">
        <v>6692</v>
      </c>
      <c r="D64" s="43"/>
      <c r="E64" s="43">
        <v>63</v>
      </c>
      <c r="F64" s="43" t="s">
        <v>7263</v>
      </c>
      <c r="G64" s="43" t="str">
        <f t="shared" si="0"/>
        <v>E1_1_1_86_kcat: 13.7</v>
      </c>
      <c r="H64" s="43" t="str">
        <f t="shared" si="1"/>
        <v>E1_1_1_86_kcat: 1</v>
      </c>
      <c r="I64" s="43" t="s">
        <v>10614</v>
      </c>
      <c r="J64" s="43" t="s">
        <v>8560</v>
      </c>
      <c r="K64" s="43" t="s">
        <v>11622</v>
      </c>
      <c r="L64" s="43" t="s">
        <v>9568</v>
      </c>
      <c r="M64" s="43" t="str">
        <f t="shared" si="2"/>
        <v>(${Variables:E1_1_1_86_kcat} * E1_1_1_86 * C04272 * C00006 ) / (${Variables:E1_1_1_86_km} + (E1_1_1_86 * C04272 * C00006 ))</v>
      </c>
      <c r="N64" s="43" t="str">
        <f t="shared" si="3"/>
        <v>r63: C04272 + C00006  -&gt; C04181 + C00005 + C00080 | (${Variables:E1_1_1_86_kcat} * E1_1_1_86 * C04272 * C00006 ) / (${Variables:E1_1_1_86_km} + (E1_1_1_86 * C04272 * C00006 ))</v>
      </c>
    </row>
    <row r="65" spans="1:14" ht="43.5" x14ac:dyDescent="0.35">
      <c r="A65" s="43" t="s">
        <v>1376</v>
      </c>
      <c r="B65" s="67" t="s">
        <v>1833</v>
      </c>
      <c r="C65" s="68" t="s">
        <v>6692</v>
      </c>
      <c r="D65" s="43"/>
      <c r="E65" s="43">
        <v>64</v>
      </c>
      <c r="F65" s="43" t="s">
        <v>7263</v>
      </c>
      <c r="G65" s="43" t="str">
        <f t="shared" si="0"/>
        <v>E1_1_1_86_kcat: 13.7</v>
      </c>
      <c r="H65" s="43" t="str">
        <f t="shared" si="1"/>
        <v>E1_1_1_86_kcat: 1</v>
      </c>
      <c r="I65" s="43" t="s">
        <v>10615</v>
      </c>
      <c r="J65" s="43" t="s">
        <v>8561</v>
      </c>
      <c r="K65" s="43" t="s">
        <v>11623</v>
      </c>
      <c r="L65" s="43" t="s">
        <v>9569</v>
      </c>
      <c r="M65" s="43" t="str">
        <f t="shared" si="2"/>
        <v>(${Variables:E1_1_1_86_kcat} * E1_1_1_86 * C06007 * C00006) / (${Variables:E1_1_1_86_km} + (E1_1_1_86 * C06007 * C00006))</v>
      </c>
      <c r="N65" s="43" t="str">
        <f t="shared" si="3"/>
        <v>r64: C06007 + C00006 -&gt; C14463 + C00005 + C00080 | (${Variables:E1_1_1_86_kcat} * E1_1_1_86 * C06007 * C00006) / (${Variables:E1_1_1_86_km} + (E1_1_1_86 * C06007 * C00006))</v>
      </c>
    </row>
    <row r="66" spans="1:14" ht="29" x14ac:dyDescent="0.35">
      <c r="A66" s="43" t="s">
        <v>1376</v>
      </c>
      <c r="B66" s="67" t="s">
        <v>1833</v>
      </c>
      <c r="C66" s="68" t="s">
        <v>6692</v>
      </c>
      <c r="D66" s="43"/>
      <c r="E66" s="43">
        <v>65</v>
      </c>
      <c r="F66" s="43" t="s">
        <v>7263</v>
      </c>
      <c r="G66" s="43" t="str">
        <f t="shared" si="0"/>
        <v>E1_1_1_86_kcat: 13.7</v>
      </c>
      <c r="H66" s="43" t="str">
        <f t="shared" si="1"/>
        <v>E1_1_1_86_kcat: 1</v>
      </c>
      <c r="I66" s="43" t="s">
        <v>2938</v>
      </c>
      <c r="J66" s="43" t="s">
        <v>2938</v>
      </c>
      <c r="K66" s="43" t="s">
        <v>2939</v>
      </c>
      <c r="L66" s="43" t="s">
        <v>2939</v>
      </c>
      <c r="M66" s="43" t="str">
        <f t="shared" si="2"/>
        <v>(${Variables:E1_1_1_86_kcat} * E1_1_1_86 * C06006 ) / (${Variables:E1_1_1_86_km} + (E1_1_1_86 * C06006 ))</v>
      </c>
      <c r="N66" s="43" t="str">
        <f t="shared" si="3"/>
        <v>r65: C06006  -&gt; C14463 | (${Variables:E1_1_1_86_kcat} * E1_1_1_86 * C06006 ) / (${Variables:E1_1_1_86_km} + (E1_1_1_86 * C06006 ))</v>
      </c>
    </row>
    <row r="67" spans="1:14" ht="29" x14ac:dyDescent="0.35">
      <c r="A67" s="43" t="s">
        <v>1376</v>
      </c>
      <c r="B67" s="67" t="s">
        <v>1833</v>
      </c>
      <c r="C67" s="68" t="s">
        <v>6692</v>
      </c>
      <c r="D67" s="43"/>
      <c r="E67" s="43">
        <v>66</v>
      </c>
      <c r="F67" s="43" t="s">
        <v>7263</v>
      </c>
      <c r="G67" s="43" t="str">
        <f t="shared" ref="G67:G130" si="4">_xlfn.CONCAT(F67,"_kcat: ",13.7)</f>
        <v>E1_1_1_86_kcat: 13.7</v>
      </c>
      <c r="H67" s="43" t="str">
        <f t="shared" ref="H67:H130" si="5">_xlfn.CONCAT(F67,"_kcat: ",1)</f>
        <v>E1_1_1_86_kcat: 1</v>
      </c>
      <c r="I67" s="43" t="s">
        <v>2940</v>
      </c>
      <c r="J67" s="43" t="s">
        <v>2940</v>
      </c>
      <c r="K67" s="43" t="s">
        <v>2941</v>
      </c>
      <c r="L67" s="43" t="s">
        <v>2941</v>
      </c>
      <c r="M67" s="43" t="str">
        <f t="shared" ref="M67:M130" si="6">_xlfn.CONCAT("(${Variables:",F67,"_kcat} * ",F67," * ",J67, ") / (${Variables:",F67,"_km} + (",F67," * ", J67,"))")</f>
        <v>(${Variables:E1_1_1_86_kcat} * E1_1_1_86 * C06010) / (${Variables:E1_1_1_86_km} + (E1_1_1_86 * C06010))</v>
      </c>
      <c r="N67" s="43" t="str">
        <f t="shared" ref="N67:N130" si="7">_xlfn.CONCAT("r",E67,": ",I67," -&gt; ",K67, " | ",M67)</f>
        <v>r66: C06010 -&gt; C04181 | (${Variables:E1_1_1_86_kcat} * E1_1_1_86 * C06010) / (${Variables:E1_1_1_86_km} + (E1_1_1_86 * C06010))</v>
      </c>
    </row>
    <row r="68" spans="1:14" ht="43.5" x14ac:dyDescent="0.35">
      <c r="A68" s="43" t="s">
        <v>1377</v>
      </c>
      <c r="B68" s="67" t="s">
        <v>1834</v>
      </c>
      <c r="C68" s="68" t="s">
        <v>6693</v>
      </c>
      <c r="D68" s="43"/>
      <c r="E68" s="43">
        <v>67</v>
      </c>
      <c r="F68" s="43" t="s">
        <v>7264</v>
      </c>
      <c r="G68" s="43" t="str">
        <f t="shared" si="4"/>
        <v>E1_1_1_93_kcat: 13.7</v>
      </c>
      <c r="H68" s="43" t="str">
        <f t="shared" si="5"/>
        <v>E1_1_1_93_kcat: 1</v>
      </c>
      <c r="I68" s="43" t="s">
        <v>10616</v>
      </c>
      <c r="J68" s="43" t="s">
        <v>8562</v>
      </c>
      <c r="K68" s="43" t="s">
        <v>11624</v>
      </c>
      <c r="L68" s="43" t="s">
        <v>9570</v>
      </c>
      <c r="M68" s="43" t="str">
        <f t="shared" si="6"/>
        <v>(${Variables:E1_1_1_93_kcat} * E1_1_1_93 * C00552 * C00003 ) / (${Variables:E1_1_1_93_km} + (E1_1_1_93 * C00552 * C00003 ))</v>
      </c>
      <c r="N68" s="43" t="str">
        <f t="shared" si="7"/>
        <v>r67: C00552 + C00003  -&gt; C03459 + C00004 + C00080 | (${Variables:E1_1_1_93_kcat} * E1_1_1_93 * C00552 * C00003 ) / (${Variables:E1_1_1_93_km} + (E1_1_1_93 * C00552 * C00003 ))</v>
      </c>
    </row>
    <row r="69" spans="1:14" ht="43.5" x14ac:dyDescent="0.35">
      <c r="A69" s="43" t="s">
        <v>1377</v>
      </c>
      <c r="B69" s="67" t="s">
        <v>1834</v>
      </c>
      <c r="C69" s="68" t="s">
        <v>6693</v>
      </c>
      <c r="D69" s="43"/>
      <c r="E69" s="43">
        <v>68</v>
      </c>
      <c r="F69" s="43" t="s">
        <v>7264</v>
      </c>
      <c r="G69" s="43" t="str">
        <f t="shared" si="4"/>
        <v>E1_1_1_93_kcat: 13.7</v>
      </c>
      <c r="H69" s="43" t="str">
        <f t="shared" si="5"/>
        <v>E1_1_1_93_kcat: 1</v>
      </c>
      <c r="I69" s="43" t="s">
        <v>10617</v>
      </c>
      <c r="J69" s="43" t="s">
        <v>8563</v>
      </c>
      <c r="K69" s="43" t="s">
        <v>11624</v>
      </c>
      <c r="L69" s="43" t="s">
        <v>9570</v>
      </c>
      <c r="M69" s="43" t="str">
        <f t="shared" si="6"/>
        <v>(${Variables:E1_1_1_93_kcat} * E1_1_1_93 * C00898 * C00003) / (${Variables:E1_1_1_93_km} + (E1_1_1_93 * C00898 * C00003))</v>
      </c>
      <c r="N69" s="43" t="str">
        <f t="shared" si="7"/>
        <v>r68: C00898 + C00003 -&gt; C03459 + C00004 + C00080 | (${Variables:E1_1_1_93_kcat} * E1_1_1_93 * C00898 * C00003) / (${Variables:E1_1_1_93_km} + (E1_1_1_93 * C00898 * C00003))</v>
      </c>
    </row>
    <row r="70" spans="1:14" ht="43.5" x14ac:dyDescent="0.35">
      <c r="A70" s="43" t="s">
        <v>1378</v>
      </c>
      <c r="B70" s="67" t="s">
        <v>1835</v>
      </c>
      <c r="C70" s="68" t="s">
        <v>6694</v>
      </c>
      <c r="D70" s="43"/>
      <c r="E70" s="43">
        <v>69</v>
      </c>
      <c r="F70" s="43" t="s">
        <v>7265</v>
      </c>
      <c r="G70" s="43" t="str">
        <f t="shared" si="4"/>
        <v>E1_1_1_94_kcat: 13.7</v>
      </c>
      <c r="H70" s="43" t="str">
        <f t="shared" si="5"/>
        <v>E1_1_1_94_kcat: 1</v>
      </c>
      <c r="I70" s="43" t="s">
        <v>10618</v>
      </c>
      <c r="J70" s="43" t="s">
        <v>8564</v>
      </c>
      <c r="K70" s="43" t="s">
        <v>11625</v>
      </c>
      <c r="L70" s="43" t="s">
        <v>9571</v>
      </c>
      <c r="M70" s="43" t="str">
        <f t="shared" si="6"/>
        <v>(${Variables:E1_1_1_94_kcat} * E1_1_1_94 * C00093 * C00003) / (${Variables:E1_1_1_94_km} + (E1_1_1_94 * C00093 * C00003))</v>
      </c>
      <c r="N70" s="43" t="str">
        <f t="shared" si="7"/>
        <v>r69: C00093 + C00003 -&gt; C00111 + C00004 + C00080 | (${Variables:E1_1_1_94_kcat} * E1_1_1_94 * C00093 * C00003) / (${Variables:E1_1_1_94_km} + (E1_1_1_94 * C00093 * C00003))</v>
      </c>
    </row>
    <row r="71" spans="1:14" ht="43.5" x14ac:dyDescent="0.35">
      <c r="A71" s="43" t="s">
        <v>1378</v>
      </c>
      <c r="B71" s="67" t="s">
        <v>1835</v>
      </c>
      <c r="C71" s="68" t="s">
        <v>6694</v>
      </c>
      <c r="D71" s="43"/>
      <c r="E71" s="43">
        <v>70</v>
      </c>
      <c r="F71" s="43" t="s">
        <v>7265</v>
      </c>
      <c r="G71" s="43" t="str">
        <f t="shared" si="4"/>
        <v>E1_1_1_94_kcat: 13.7</v>
      </c>
      <c r="H71" s="43" t="str">
        <f t="shared" si="5"/>
        <v>E1_1_1_94_kcat: 1</v>
      </c>
      <c r="I71" s="43" t="s">
        <v>10619</v>
      </c>
      <c r="J71" s="43" t="s">
        <v>8565</v>
      </c>
      <c r="K71" s="43" t="s">
        <v>11596</v>
      </c>
      <c r="L71" s="43" t="s">
        <v>9542</v>
      </c>
      <c r="M71" s="43" t="str">
        <f t="shared" si="6"/>
        <v>(${Variables:E1_1_1_94_kcat} * E1_1_1_94 * C00093 * C00006) / (${Variables:E1_1_1_94_km} + (E1_1_1_94 * C00093 * C00006))</v>
      </c>
      <c r="N71" s="43" t="str">
        <f t="shared" si="7"/>
        <v>r70: C00093 + C00006 -&gt; C00111 + C00005 + C00080 | (${Variables:E1_1_1_94_kcat} * E1_1_1_94 * C00093 * C00006) / (${Variables:E1_1_1_94_km} + (E1_1_1_94 * C00093 * C00006))</v>
      </c>
    </row>
    <row r="72" spans="1:14" ht="43.5" x14ac:dyDescent="0.35">
      <c r="A72" s="43" t="s">
        <v>1379</v>
      </c>
      <c r="B72" s="67" t="s">
        <v>1836</v>
      </c>
      <c r="C72" s="68" t="s">
        <v>6695</v>
      </c>
      <c r="D72" s="43"/>
      <c r="E72" s="43">
        <v>71</v>
      </c>
      <c r="F72" s="43" t="s">
        <v>7266</v>
      </c>
      <c r="G72" s="43" t="str">
        <f t="shared" si="4"/>
        <v>E1_1_1_95_kcat: 13.7</v>
      </c>
      <c r="H72" s="43" t="str">
        <f t="shared" si="5"/>
        <v>E1_1_1_95_kcat: 1</v>
      </c>
      <c r="I72" s="43" t="s">
        <v>10620</v>
      </c>
      <c r="J72" s="43" t="s">
        <v>8566</v>
      </c>
      <c r="K72" s="43" t="s">
        <v>11626</v>
      </c>
      <c r="L72" s="43" t="s">
        <v>9572</v>
      </c>
      <c r="M72" s="43" t="str">
        <f t="shared" si="6"/>
        <v>(${Variables:E1_1_1_95_kcat} * E1_1_1_95 * C00197 * C00003) / (${Variables:E1_1_1_95_km} + (E1_1_1_95 * C00197 * C00003))</v>
      </c>
      <c r="N72" s="43" t="str">
        <f t="shared" si="7"/>
        <v>r71: C00197 + C00003 -&gt; C03232 + C00004 + C00080 | (${Variables:E1_1_1_95_kcat} * E1_1_1_95 * C00197 * C00003) / (${Variables:E1_1_1_95_km} + (E1_1_1_95 * C00197 * C00003))</v>
      </c>
    </row>
    <row r="73" spans="1:14" ht="43.5" x14ac:dyDescent="0.35">
      <c r="A73" s="43" t="s">
        <v>1379</v>
      </c>
      <c r="B73" s="67" t="s">
        <v>1836</v>
      </c>
      <c r="C73" s="68" t="s">
        <v>6695</v>
      </c>
      <c r="D73" s="43"/>
      <c r="E73" s="43">
        <v>72</v>
      </c>
      <c r="F73" s="43" t="s">
        <v>7266</v>
      </c>
      <c r="G73" s="43" t="str">
        <f t="shared" si="4"/>
        <v>E1_1_1_95_kcat: 13.7</v>
      </c>
      <c r="H73" s="43" t="str">
        <f t="shared" si="5"/>
        <v>E1_1_1_95_kcat: 1</v>
      </c>
      <c r="I73" s="43" t="s">
        <v>10621</v>
      </c>
      <c r="J73" s="43" t="s">
        <v>8567</v>
      </c>
      <c r="K73" s="43" t="s">
        <v>11627</v>
      </c>
      <c r="L73" s="43" t="s">
        <v>9573</v>
      </c>
      <c r="M73" s="43" t="str">
        <f t="shared" si="6"/>
        <v>(${Variables:E1_1_1_95_kcat} * E1_1_1_95 * C02630 * C00003 ) / (${Variables:E1_1_1_95_km} + (E1_1_1_95 * C02630 * C00003 ))</v>
      </c>
      <c r="N73" s="43" t="str">
        <f t="shared" si="7"/>
        <v>r72: C02630 + C00003  -&gt; C00026 + C00004 + C00080 | (${Variables:E1_1_1_95_kcat} * E1_1_1_95 * C02630 * C00003 ) / (${Variables:E1_1_1_95_km} + (E1_1_1_95 * C02630 * C00003 ))</v>
      </c>
    </row>
    <row r="74" spans="1:14" ht="43.5" x14ac:dyDescent="0.35">
      <c r="A74" s="43" t="s">
        <v>1380</v>
      </c>
      <c r="B74" s="67" t="s">
        <v>1837</v>
      </c>
      <c r="C74" s="68" t="s">
        <v>6696</v>
      </c>
      <c r="D74" s="43"/>
      <c r="E74" s="43">
        <v>73</v>
      </c>
      <c r="F74" s="43" t="s">
        <v>7267</v>
      </c>
      <c r="G74" s="43" t="str">
        <f t="shared" si="4"/>
        <v>E1_1_5_3_kcat: 13.7</v>
      </c>
      <c r="H74" s="43" t="str">
        <f t="shared" si="5"/>
        <v>E1_1_5_3_kcat: 1</v>
      </c>
      <c r="I74" s="43" t="s">
        <v>10622</v>
      </c>
      <c r="J74" s="43" t="s">
        <v>8568</v>
      </c>
      <c r="K74" s="43" t="s">
        <v>11628</v>
      </c>
      <c r="L74" s="43" t="s">
        <v>9574</v>
      </c>
      <c r="M74" s="43" t="str">
        <f t="shared" si="6"/>
        <v>(${Variables:E1_1_5_3_kcat} * E1_1_5_3 * C00093 * C00016 ) / (${Variables:E1_1_5_3_km} + (E1_1_5_3 * C00093 * C00016 ))</v>
      </c>
      <c r="N74" s="43" t="str">
        <f t="shared" si="7"/>
        <v>r73: C00093 + C00016  -&gt; C00111 + C01352 | (${Variables:E1_1_5_3_kcat} * E1_1_5_3 * C00093 * C00016 ) / (${Variables:E1_1_5_3_km} + (E1_1_5_3 * C00093 * C00016 ))</v>
      </c>
    </row>
    <row r="75" spans="1:14" ht="43.5" x14ac:dyDescent="0.35">
      <c r="A75" s="43" t="s">
        <v>1380</v>
      </c>
      <c r="B75" s="67" t="s">
        <v>1837</v>
      </c>
      <c r="C75" s="68" t="s">
        <v>6696</v>
      </c>
      <c r="D75" s="43"/>
      <c r="E75" s="43">
        <v>74</v>
      </c>
      <c r="F75" s="43" t="s">
        <v>7267</v>
      </c>
      <c r="G75" s="43" t="str">
        <f t="shared" si="4"/>
        <v>E1_1_5_3_kcat: 13.7</v>
      </c>
      <c r="H75" s="43" t="str">
        <f t="shared" si="5"/>
        <v>E1_1_5_3_kcat: 1</v>
      </c>
      <c r="I75" s="43" t="s">
        <v>10623</v>
      </c>
      <c r="J75" s="43" t="s">
        <v>8569</v>
      </c>
      <c r="K75" s="43" t="s">
        <v>11629</v>
      </c>
      <c r="L75" s="43" t="s">
        <v>9575</v>
      </c>
      <c r="M75" s="43" t="str">
        <f t="shared" si="6"/>
        <v>(${Variables:E1_1_5_3_kcat} * E1_1_5_3 * C00093 * C15602 ) / (${Variables:E1_1_5_3_km} + (E1_1_5_3 * C00093 * C15602 ))</v>
      </c>
      <c r="N75" s="43" t="str">
        <f t="shared" si="7"/>
        <v>r74: C00093 + C15602  -&gt; C00111 + C15603 | (${Variables:E1_1_5_3_kcat} * E1_1_5_3 * C00093 * C15602 ) / (${Variables:E1_1_5_3_km} + (E1_1_5_3 * C00093 * C15602 ))</v>
      </c>
    </row>
    <row r="76" spans="1:14" ht="43.5" x14ac:dyDescent="0.35">
      <c r="A76" s="43" t="s">
        <v>1380</v>
      </c>
      <c r="B76" s="67" t="s">
        <v>1837</v>
      </c>
      <c r="C76" s="68" t="s">
        <v>6696</v>
      </c>
      <c r="D76" s="43"/>
      <c r="E76" s="43">
        <v>75</v>
      </c>
      <c r="F76" s="43" t="s">
        <v>7267</v>
      </c>
      <c r="G76" s="43" t="str">
        <f t="shared" si="4"/>
        <v>E1_1_5_3_kcat: 13.7</v>
      </c>
      <c r="H76" s="43" t="str">
        <f t="shared" si="5"/>
        <v>E1_1_5_3_kcat: 1</v>
      </c>
      <c r="I76" s="43" t="s">
        <v>10624</v>
      </c>
      <c r="J76" s="43" t="s">
        <v>8570</v>
      </c>
      <c r="K76" s="43" t="s">
        <v>11630</v>
      </c>
      <c r="L76" s="43" t="s">
        <v>9576</v>
      </c>
      <c r="M76" s="43" t="str">
        <f t="shared" si="6"/>
        <v>(${Variables:E1_1_5_3_kcat} * E1_1_5_3 * C00093 * C00399 ) / (${Variables:E1_1_5_3_km} + (E1_1_5_3 * C00093 * C00399 ))</v>
      </c>
      <c r="N76" s="43" t="str">
        <f t="shared" si="7"/>
        <v>r75: C00093 + C00399  -&gt; C00111 + C00390 | (${Variables:E1_1_5_3_kcat} * E1_1_5_3 * C00093 * C00399 ) / (${Variables:E1_1_5_3_km} + (E1_1_5_3 * C00093 * C00399 ))</v>
      </c>
    </row>
    <row r="77" spans="1:14" ht="43.5" x14ac:dyDescent="0.35">
      <c r="A77" s="43" t="s">
        <v>1381</v>
      </c>
      <c r="B77" s="67" t="s">
        <v>1838</v>
      </c>
      <c r="C77" s="68" t="s">
        <v>6697</v>
      </c>
      <c r="D77" s="43"/>
      <c r="E77" s="43">
        <v>76</v>
      </c>
      <c r="F77" s="43" t="s">
        <v>7268</v>
      </c>
      <c r="G77" s="43" t="str">
        <f t="shared" si="4"/>
        <v>E1_1_99_14_kcat: 13.7</v>
      </c>
      <c r="H77" s="43" t="str">
        <f t="shared" si="5"/>
        <v>E1_1_99_14_kcat: 1</v>
      </c>
      <c r="I77" s="43" t="s">
        <v>10625</v>
      </c>
      <c r="J77" s="43" t="s">
        <v>8571</v>
      </c>
      <c r="K77" s="43" t="s">
        <v>11631</v>
      </c>
      <c r="L77" s="43" t="s">
        <v>9577</v>
      </c>
      <c r="M77" s="43" t="str">
        <f t="shared" si="6"/>
        <v>(${Variables:E1_1_99_14_kcat} * E1_1_99_14 * C00160 * C00028 ) / (${Variables:E1_1_99_14_km} + (E1_1_99_14 * C00160 * C00028 ))</v>
      </c>
      <c r="N77" s="43" t="str">
        <f t="shared" si="7"/>
        <v>r76: C00160 + C00028  -&gt; C00048 + C00030 | (${Variables:E1_1_99_14_kcat} * E1_1_99_14 * C00160 * C00028 ) / (${Variables:E1_1_99_14_km} + (E1_1_99_14 * C00160 * C00028 ))</v>
      </c>
    </row>
    <row r="78" spans="1:14" ht="43.5" x14ac:dyDescent="0.35">
      <c r="A78" s="43" t="s">
        <v>1633</v>
      </c>
      <c r="B78" s="67" t="s">
        <v>1382</v>
      </c>
      <c r="C78" s="68" t="s">
        <v>6698</v>
      </c>
      <c r="D78" s="43"/>
      <c r="E78" s="43">
        <v>77</v>
      </c>
      <c r="F78" s="43" t="s">
        <v>7269</v>
      </c>
      <c r="G78" s="43" t="str">
        <f t="shared" si="4"/>
        <v>E1_11_1_24_kcat: 13.7</v>
      </c>
      <c r="H78" s="43" t="str">
        <f t="shared" si="5"/>
        <v>E1_11_1_24_kcat: 1</v>
      </c>
      <c r="I78" s="43" t="s">
        <v>10626</v>
      </c>
      <c r="J78" s="43" t="s">
        <v>8572</v>
      </c>
      <c r="K78" s="43" t="s">
        <v>11632</v>
      </c>
      <c r="L78" s="43" t="s">
        <v>9578</v>
      </c>
      <c r="M78" s="43" t="str">
        <f t="shared" si="6"/>
        <v>(${Variables:E1_11_1_24_kcat} * E1_11_1_24 * C00342 * C15498) / (${Variables:E1_11_1_24_km} + (E1_11_1_24 * C00342 * C15498))</v>
      </c>
      <c r="N78" s="43" t="str">
        <f t="shared" si="7"/>
        <v>r77: C00342 + C15498 -&gt; C00343 + C00001 + C01335 | (${Variables:E1_11_1_24_kcat} * E1_11_1_24 * C00342 * C15498) / (${Variables:E1_11_1_24_km} + (E1_11_1_24 * C00342 * C15498))</v>
      </c>
    </row>
    <row r="79" spans="1:14" ht="43.5" x14ac:dyDescent="0.35">
      <c r="A79" s="43" t="s">
        <v>1634</v>
      </c>
      <c r="B79" s="67" t="s">
        <v>1839</v>
      </c>
      <c r="C79" s="68" t="s">
        <v>6699</v>
      </c>
      <c r="D79" s="43"/>
      <c r="E79" s="43">
        <v>78</v>
      </c>
      <c r="F79" s="43" t="s">
        <v>7270</v>
      </c>
      <c r="G79" s="43" t="str">
        <f t="shared" si="4"/>
        <v>E1_11_1_26_kcat: 13.7</v>
      </c>
      <c r="H79" s="43" t="str">
        <f t="shared" si="5"/>
        <v>E1_11_1_26_kcat: 1</v>
      </c>
      <c r="I79" s="43" t="s">
        <v>10627</v>
      </c>
      <c r="J79" s="43" t="s">
        <v>8573</v>
      </c>
      <c r="K79" s="43" t="s">
        <v>11633</v>
      </c>
      <c r="L79" s="43" t="s">
        <v>9579</v>
      </c>
      <c r="M79" s="43" t="str">
        <f t="shared" si="6"/>
        <v>(${Variables:E1_11_1_26_kcat} * E1_11_1_26 * C00004 * C15498) / (${Variables:E1_11_1_26_km} + (E1_11_1_26 * C00004 * C15498))</v>
      </c>
      <c r="N79" s="43" t="str">
        <f t="shared" si="7"/>
        <v>r78: C00004 + C15498 -&gt; C00003 + C00001 + C01335 | (${Variables:E1_11_1_26_kcat} * E1_11_1_26 * C00004 * C15498) / (${Variables:E1_11_1_26_km} + (E1_11_1_26 * C00004 * C15498))</v>
      </c>
    </row>
    <row r="80" spans="1:14" ht="43.5" x14ac:dyDescent="0.35">
      <c r="A80" s="43" t="s">
        <v>1635</v>
      </c>
      <c r="B80" s="67" t="s">
        <v>1840</v>
      </c>
      <c r="C80" s="68" t="s">
        <v>6700</v>
      </c>
      <c r="D80" s="43"/>
      <c r="E80" s="43">
        <v>79</v>
      </c>
      <c r="F80" s="43" t="s">
        <v>7271</v>
      </c>
      <c r="G80" s="43" t="str">
        <f t="shared" si="4"/>
        <v>E1_11_1_6_kcat: 13.7</v>
      </c>
      <c r="H80" s="43" t="str">
        <f t="shared" si="5"/>
        <v>E1_11_1_6_kcat: 1</v>
      </c>
      <c r="I80" s="69" t="s">
        <v>3609</v>
      </c>
      <c r="J80" s="69" t="s">
        <v>3609</v>
      </c>
      <c r="K80" s="43" t="s">
        <v>11634</v>
      </c>
      <c r="L80" s="43" t="s">
        <v>9580</v>
      </c>
      <c r="M80" s="43" t="str">
        <f t="shared" si="6"/>
        <v>(${Variables:E1_11_1_6_kcat} * E1_11_1_6 * C00027) / (${Variables:E1_11_1_6_km} + (E1_11_1_6 * C00027))</v>
      </c>
      <c r="N80" s="43" t="str">
        <f t="shared" si="7"/>
        <v>r79: C00027 -&gt; C00007 + C00001 | (${Variables:E1_11_1_6_kcat} * E1_11_1_6 * C00027) / (${Variables:E1_11_1_6_km} + (E1_11_1_6 * C00027))</v>
      </c>
    </row>
    <row r="81" spans="1:14" ht="43.5" x14ac:dyDescent="0.35">
      <c r="A81" s="43" t="s">
        <v>1635</v>
      </c>
      <c r="B81" s="67" t="s">
        <v>1840</v>
      </c>
      <c r="C81" s="68" t="s">
        <v>6700</v>
      </c>
      <c r="D81" s="43"/>
      <c r="E81" s="43">
        <v>80</v>
      </c>
      <c r="F81" s="43" t="s">
        <v>7271</v>
      </c>
      <c r="G81" s="43" t="str">
        <f t="shared" si="4"/>
        <v>E1_11_1_6_kcat: 13.7</v>
      </c>
      <c r="H81" s="43" t="str">
        <f t="shared" si="5"/>
        <v>E1_11_1_6_kcat: 1</v>
      </c>
      <c r="I81" s="43" t="s">
        <v>10628</v>
      </c>
      <c r="J81" s="43" t="s">
        <v>8574</v>
      </c>
      <c r="K81" s="43" t="s">
        <v>11635</v>
      </c>
      <c r="L81" s="43" t="s">
        <v>9581</v>
      </c>
      <c r="M81" s="43" t="str">
        <f t="shared" si="6"/>
        <v>(${Variables:E1_11_1_6_kcat} * E1_11_1_6 * C00132 * C00027 ) / (${Variables:E1_11_1_6_km} + (E1_11_1_6 * C00132 * C00027 ))</v>
      </c>
      <c r="N81" s="43" t="str">
        <f t="shared" si="7"/>
        <v>r80: C00132 + C00027  -&gt; C00067 + C00001 | (${Variables:E1_11_1_6_kcat} * E1_11_1_6 * C00132 * C00027 ) / (${Variables:E1_11_1_6_km} + (E1_11_1_6 * C00132 * C00027 ))</v>
      </c>
    </row>
    <row r="82" spans="1:14" ht="43.5" x14ac:dyDescent="0.35">
      <c r="A82" s="43" t="s">
        <v>1635</v>
      </c>
      <c r="B82" s="67" t="s">
        <v>1840</v>
      </c>
      <c r="C82" s="68" t="s">
        <v>6700</v>
      </c>
      <c r="D82" s="43"/>
      <c r="E82" s="43">
        <v>81</v>
      </c>
      <c r="F82" s="43" t="s">
        <v>7271</v>
      </c>
      <c r="G82" s="43" t="str">
        <f t="shared" si="4"/>
        <v>E1_11_1_6_kcat: 13.7</v>
      </c>
      <c r="H82" s="43" t="str">
        <f t="shared" si="5"/>
        <v>E1_11_1_6_kcat: 1</v>
      </c>
      <c r="I82" s="43" t="s">
        <v>10629</v>
      </c>
      <c r="J82" s="43" t="s">
        <v>8575</v>
      </c>
      <c r="K82" s="43" t="s">
        <v>11636</v>
      </c>
      <c r="L82" s="43" t="s">
        <v>9582</v>
      </c>
      <c r="M82" s="43" t="str">
        <f t="shared" si="6"/>
        <v>(${Variables:E1_11_1_6_kcat} * E1_11_1_6 * C00632 * C00007 ) / (${Variables:E1_11_1_6_km} + (E1_11_1_6 * C00632 * C00007 ))</v>
      </c>
      <c r="N82" s="43" t="str">
        <f t="shared" si="7"/>
        <v>r81: C00632 + C00007  -&gt; C05640 + C00704 + C00027 + C00080 | (${Variables:E1_11_1_6_kcat} * E1_11_1_6 * C00632 * C00007 ) / (${Variables:E1_11_1_6_km} + (E1_11_1_6 * C00632 * C00007 ))</v>
      </c>
    </row>
    <row r="83" spans="1:14" ht="43.5" x14ac:dyDescent="0.35">
      <c r="A83" s="43" t="s">
        <v>1636</v>
      </c>
      <c r="B83" s="67" t="s">
        <v>1841</v>
      </c>
      <c r="C83" s="68" t="s">
        <v>6701</v>
      </c>
      <c r="D83" s="43"/>
      <c r="E83" s="43">
        <v>82</v>
      </c>
      <c r="F83" s="43" t="s">
        <v>7272</v>
      </c>
      <c r="G83" s="43" t="str">
        <f t="shared" si="4"/>
        <v>E1_11_2_4_kcat: 13.7</v>
      </c>
      <c r="H83" s="43" t="str">
        <f t="shared" si="5"/>
        <v>E1_11_2_4_kcat: 1</v>
      </c>
      <c r="I83" s="43" t="s">
        <v>10630</v>
      </c>
      <c r="J83" s="43" t="s">
        <v>8576</v>
      </c>
      <c r="K83" s="43" t="s">
        <v>11637</v>
      </c>
      <c r="L83" s="43" t="s">
        <v>9583</v>
      </c>
      <c r="M83" s="43" t="str">
        <f t="shared" si="6"/>
        <v>(${Variables:E1_11_2_4_kcat} * E1_11_2_4 * C00162 * C00027) / (${Variables:E1_11_2_4_km} + (E1_11_2_4 * C00162 * C00027))</v>
      </c>
      <c r="N83" s="43" t="str">
        <f t="shared" si="7"/>
        <v>r82: C00162 + C00027 -&gt; C05102 + C00001 | (${Variables:E1_11_2_4_kcat} * E1_11_2_4 * C00162 * C00027) / (${Variables:E1_11_2_4_km} + (E1_11_2_4 * C00162 * C00027))</v>
      </c>
    </row>
    <row r="84" spans="1:14" ht="43.5" x14ac:dyDescent="0.35">
      <c r="A84" s="43" t="s">
        <v>1636</v>
      </c>
      <c r="B84" s="67" t="s">
        <v>1841</v>
      </c>
      <c r="C84" s="68" t="s">
        <v>6701</v>
      </c>
      <c r="D84" s="43"/>
      <c r="E84" s="43">
        <v>83</v>
      </c>
      <c r="F84" s="43" t="s">
        <v>7272</v>
      </c>
      <c r="G84" s="43" t="str">
        <f t="shared" si="4"/>
        <v>E1_11_2_4_kcat: 13.7</v>
      </c>
      <c r="H84" s="43" t="str">
        <f t="shared" si="5"/>
        <v>E1_11_2_4_kcat: 1</v>
      </c>
      <c r="I84" s="43" t="s">
        <v>10630</v>
      </c>
      <c r="J84" s="43" t="s">
        <v>8576</v>
      </c>
      <c r="K84" s="43" t="s">
        <v>11637</v>
      </c>
      <c r="L84" s="43" t="s">
        <v>9583</v>
      </c>
      <c r="M84" s="43" t="str">
        <f t="shared" si="6"/>
        <v>(${Variables:E1_11_2_4_kcat} * E1_11_2_4 * C00162 * C00027) / (${Variables:E1_11_2_4_km} + (E1_11_2_4 * C00162 * C00027))</v>
      </c>
      <c r="N84" s="43" t="str">
        <f t="shared" si="7"/>
        <v>r83: C00162 + C00027 -&gt; C05102 + C00001 | (${Variables:E1_11_2_4_kcat} * E1_11_2_4 * C00162 * C00027) / (${Variables:E1_11_2_4_km} + (E1_11_2_4 * C00162 * C00027))</v>
      </c>
    </row>
    <row r="85" spans="1:14" ht="43.5" x14ac:dyDescent="0.35">
      <c r="A85" s="43" t="s">
        <v>1637</v>
      </c>
      <c r="B85" s="67" t="s">
        <v>1842</v>
      </c>
      <c r="C85" s="68" t="s">
        <v>6702</v>
      </c>
      <c r="D85" s="43"/>
      <c r="E85" s="43">
        <v>84</v>
      </c>
      <c r="F85" s="43" t="s">
        <v>7273</v>
      </c>
      <c r="G85" s="43" t="str">
        <f t="shared" si="4"/>
        <v>E1_13_11_2_kcat: 13.7</v>
      </c>
      <c r="H85" s="43" t="str">
        <f t="shared" si="5"/>
        <v>E1_13_11_2_kcat: 1</v>
      </c>
      <c r="I85" s="43" t="s">
        <v>10631</v>
      </c>
      <c r="J85" s="43" t="s">
        <v>8577</v>
      </c>
      <c r="K85" s="69" t="s">
        <v>2942</v>
      </c>
      <c r="L85" s="69" t="s">
        <v>2942</v>
      </c>
      <c r="M85" s="43" t="str">
        <f t="shared" si="6"/>
        <v>(${Variables:E1_13_11_2_kcat} * E1_13_11_2 * C00090 * C00007) / (${Variables:E1_13_11_2_km} + (E1_13_11_2 * C00090 * C00007))</v>
      </c>
      <c r="N85" s="43" t="str">
        <f t="shared" si="7"/>
        <v>r84: C00090 + C00007 -&gt; C00682 | (${Variables:E1_13_11_2_kcat} * E1_13_11_2 * C00090 * C00007) / (${Variables:E1_13_11_2_km} + (E1_13_11_2 * C00090 * C00007))</v>
      </c>
    </row>
    <row r="86" spans="1:14" ht="43.5" x14ac:dyDescent="0.35">
      <c r="A86" s="43" t="s">
        <v>1637</v>
      </c>
      <c r="B86" s="67" t="s">
        <v>1842</v>
      </c>
      <c r="C86" s="68" t="s">
        <v>6702</v>
      </c>
      <c r="D86" s="43"/>
      <c r="E86" s="43">
        <v>85</v>
      </c>
      <c r="F86" s="43" t="s">
        <v>7273</v>
      </c>
      <c r="G86" s="43" t="str">
        <f t="shared" si="4"/>
        <v>E1_13_11_2_kcat: 13.7</v>
      </c>
      <c r="H86" s="43" t="str">
        <f t="shared" si="5"/>
        <v>E1_13_11_2_kcat: 1</v>
      </c>
      <c r="I86" s="43" t="s">
        <v>10632</v>
      </c>
      <c r="J86" s="43" t="s">
        <v>8578</v>
      </c>
      <c r="K86" s="69" t="s">
        <v>2943</v>
      </c>
      <c r="L86" s="69" t="s">
        <v>2943</v>
      </c>
      <c r="M86" s="43" t="str">
        <f t="shared" si="6"/>
        <v>(${Variables:E1_13_11_2_kcat} * E1_13_11_2 * C02923 * C00007 ) / (${Variables:E1_13_11_2_km} + (E1_13_11_2 * C02923 * C00007 ))</v>
      </c>
      <c r="N86" s="43" t="str">
        <f t="shared" si="7"/>
        <v>r85: C02923 + C00007  -&gt; C06210 | (${Variables:E1_13_11_2_kcat} * E1_13_11_2 * C02923 * C00007 ) / (${Variables:E1_13_11_2_km} + (E1_13_11_2 * C02923 * C00007 ))</v>
      </c>
    </row>
    <row r="87" spans="1:14" ht="43.5" x14ac:dyDescent="0.35">
      <c r="A87" s="43" t="s">
        <v>1637</v>
      </c>
      <c r="B87" s="67" t="s">
        <v>1842</v>
      </c>
      <c r="C87" s="68" t="s">
        <v>6702</v>
      </c>
      <c r="D87" s="43"/>
      <c r="E87" s="43">
        <v>86</v>
      </c>
      <c r="F87" s="43" t="s">
        <v>7273</v>
      </c>
      <c r="G87" s="43" t="str">
        <f t="shared" si="4"/>
        <v>E1_13_11_2_kcat: 13.7</v>
      </c>
      <c r="H87" s="43" t="str">
        <f t="shared" si="5"/>
        <v>E1_13_11_2_kcat: 1</v>
      </c>
      <c r="I87" s="43" t="s">
        <v>10633</v>
      </c>
      <c r="J87" s="43" t="s">
        <v>8579</v>
      </c>
      <c r="K87" s="69" t="s">
        <v>2944</v>
      </c>
      <c r="L87" s="69" t="s">
        <v>2944</v>
      </c>
      <c r="M87" s="43" t="str">
        <f t="shared" si="6"/>
        <v>(${Variables:E1_13_11_2_kcat} * E1_13_11_2 * C06730 * C00007 ) / (${Variables:E1_13_11_2_km} + (E1_13_11_2 * C06730 * C00007 ))</v>
      </c>
      <c r="N87" s="43" t="str">
        <f t="shared" si="7"/>
        <v>r86: C06730 + C00007  -&gt; C06760 | (${Variables:E1_13_11_2_kcat} * E1_13_11_2 * C06730 * C00007 ) / (${Variables:E1_13_11_2_km} + (E1_13_11_2 * C06730 * C00007 ))</v>
      </c>
    </row>
    <row r="88" spans="1:14" ht="43.5" x14ac:dyDescent="0.35">
      <c r="A88" s="43" t="s">
        <v>1637</v>
      </c>
      <c r="B88" s="67" t="s">
        <v>1842</v>
      </c>
      <c r="C88" s="68" t="s">
        <v>6702</v>
      </c>
      <c r="D88" s="43"/>
      <c r="E88" s="43">
        <v>87</v>
      </c>
      <c r="F88" s="43" t="s">
        <v>7273</v>
      </c>
      <c r="G88" s="43" t="str">
        <f t="shared" si="4"/>
        <v>E1_13_11_2_kcat: 13.7</v>
      </c>
      <c r="H88" s="43" t="str">
        <f t="shared" si="5"/>
        <v>E1_13_11_2_kcat: 1</v>
      </c>
      <c r="I88" s="43" t="s">
        <v>10634</v>
      </c>
      <c r="J88" s="43" t="s">
        <v>8580</v>
      </c>
      <c r="K88" s="69" t="s">
        <v>2945</v>
      </c>
      <c r="L88" s="69" t="s">
        <v>2945</v>
      </c>
      <c r="M88" s="43" t="str">
        <f t="shared" si="6"/>
        <v>(${Variables:E1_13_11_2_kcat} * E1_13_11_2 * C07085 * C00007) / (${Variables:E1_13_11_2_km} + (E1_13_11_2 * C07085 * C00007))</v>
      </c>
      <c r="N88" s="43" t="str">
        <f t="shared" si="7"/>
        <v>r87: C07085 + C00007 -&gt; C07087 | (${Variables:E1_13_11_2_kcat} * E1_13_11_2 * C07085 * C00007) / (${Variables:E1_13_11_2_km} + (E1_13_11_2 * C07085 * C00007))</v>
      </c>
    </row>
    <row r="89" spans="1:14" ht="43.5" x14ac:dyDescent="0.35">
      <c r="A89" s="43" t="s">
        <v>1637</v>
      </c>
      <c r="B89" s="67" t="s">
        <v>1842</v>
      </c>
      <c r="C89" s="68" t="s">
        <v>6702</v>
      </c>
      <c r="D89" s="43"/>
      <c r="E89" s="43">
        <v>88</v>
      </c>
      <c r="F89" s="43" t="s">
        <v>7273</v>
      </c>
      <c r="G89" s="43" t="str">
        <f t="shared" si="4"/>
        <v>E1_13_11_2_kcat: 13.7</v>
      </c>
      <c r="H89" s="43" t="str">
        <f t="shared" si="5"/>
        <v>E1_13_11_2_kcat: 1</v>
      </c>
      <c r="I89" s="43" t="s">
        <v>10635</v>
      </c>
      <c r="J89" s="43" t="s">
        <v>8581</v>
      </c>
      <c r="K89" s="69" t="s">
        <v>2946</v>
      </c>
      <c r="L89" s="69" t="s">
        <v>2946</v>
      </c>
      <c r="M89" s="43" t="str">
        <f t="shared" si="6"/>
        <v>(${Variables:E1_13_11_2_kcat} * E1_13_11_2 * C02375 * C00007) / (${Variables:E1_13_11_2_km} + (E1_13_11_2 * C02375 * C00007))</v>
      </c>
      <c r="N89" s="43" t="str">
        <f t="shared" si="7"/>
        <v>r88: C02375 + C00007 -&gt; C07089 | (${Variables:E1_13_11_2_kcat} * E1_13_11_2 * C02375 * C00007) / (${Variables:E1_13_11_2_km} + (E1_13_11_2 * C02375 * C00007))</v>
      </c>
    </row>
    <row r="90" spans="1:14" ht="43.5" x14ac:dyDescent="0.35">
      <c r="A90" s="43" t="s">
        <v>1637</v>
      </c>
      <c r="B90" s="67" t="s">
        <v>1842</v>
      </c>
      <c r="C90" s="68" t="s">
        <v>6702</v>
      </c>
      <c r="D90" s="43"/>
      <c r="E90" s="43">
        <v>89</v>
      </c>
      <c r="F90" s="43" t="s">
        <v>7273</v>
      </c>
      <c r="G90" s="43" t="str">
        <f t="shared" si="4"/>
        <v>E1_13_11_2_kcat: 13.7</v>
      </c>
      <c r="H90" s="43" t="str">
        <f t="shared" si="5"/>
        <v>E1_13_11_2_kcat: 1</v>
      </c>
      <c r="I90" s="43" t="s">
        <v>10636</v>
      </c>
      <c r="J90" s="43" t="s">
        <v>8582</v>
      </c>
      <c r="K90" s="43" t="s">
        <v>11638</v>
      </c>
      <c r="L90" s="43" t="s">
        <v>9584</v>
      </c>
      <c r="M90" s="43" t="str">
        <f t="shared" si="6"/>
        <v>(${Variables:E1_13_11_2_kcat} * E1_13_11_2 * C06336 * C00007 * C00001) / (${Variables:E1_13_11_2_km} + (E1_13_11_2 * C06336 * C00007 * C00001))</v>
      </c>
      <c r="N90" s="43" t="str">
        <f t="shared" si="7"/>
        <v>r89: C06336 + C00007 + C00001 -&gt; C02501 + C00094 | (${Variables:E1_13_11_2_kcat} * E1_13_11_2 * C06336 * C00007 * C00001) / (${Variables:E1_13_11_2_km} + (E1_13_11_2 * C06336 * C00007 * C00001))</v>
      </c>
    </row>
    <row r="91" spans="1:14" ht="43.5" x14ac:dyDescent="0.35">
      <c r="A91" s="43" t="s">
        <v>1638</v>
      </c>
      <c r="B91" s="67" t="s">
        <v>1843</v>
      </c>
      <c r="C91" s="68" t="s">
        <v>6703</v>
      </c>
      <c r="D91" s="43"/>
      <c r="E91" s="43">
        <v>90</v>
      </c>
      <c r="F91" s="43" t="s">
        <v>7274</v>
      </c>
      <c r="G91" s="43" t="str">
        <f t="shared" si="4"/>
        <v>E1_13_11_20_kcat: 13.7</v>
      </c>
      <c r="H91" s="43" t="str">
        <f t="shared" si="5"/>
        <v>E1_13_11_20_kcat: 1</v>
      </c>
      <c r="I91" s="43" t="s">
        <v>10637</v>
      </c>
      <c r="J91" s="43" t="s">
        <v>8583</v>
      </c>
      <c r="K91" s="69" t="s">
        <v>2947</v>
      </c>
      <c r="L91" s="69" t="s">
        <v>2947</v>
      </c>
      <c r="M91" s="43" t="str">
        <f t="shared" si="6"/>
        <v>(${Variables:E1_13_11_20_kcat} * E1_13_11_20 * C00097 * C00007 ) / (${Variables:E1_13_11_20_km} + (E1_13_11_20 * C00097 * C00007 ))</v>
      </c>
      <c r="N91" s="43" t="str">
        <f t="shared" si="7"/>
        <v>r90: C00097 + C00007  -&gt; C00606 | (${Variables:E1_13_11_20_kcat} * E1_13_11_20 * C00097 * C00007 ) / (${Variables:E1_13_11_20_km} + (E1_13_11_20 * C00097 * C00007 ))</v>
      </c>
    </row>
    <row r="92" spans="1:14" ht="43.5" x14ac:dyDescent="0.35">
      <c r="A92" s="43" t="s">
        <v>1639</v>
      </c>
      <c r="B92" s="67" t="s">
        <v>1844</v>
      </c>
      <c r="C92" s="68" t="s">
        <v>6704</v>
      </c>
      <c r="D92" s="43"/>
      <c r="E92" s="43">
        <v>91</v>
      </c>
      <c r="F92" s="43" t="s">
        <v>7275</v>
      </c>
      <c r="G92" s="43" t="str">
        <f t="shared" si="4"/>
        <v>E1_13_11_24_kcat: 13.7</v>
      </c>
      <c r="H92" s="43" t="str">
        <f t="shared" si="5"/>
        <v>E1_13_11_24_kcat: 1</v>
      </c>
      <c r="I92" s="43" t="s">
        <v>10638</v>
      </c>
      <c r="J92" s="43" t="s">
        <v>8584</v>
      </c>
      <c r="K92" s="43" t="s">
        <v>11639</v>
      </c>
      <c r="L92" s="43" t="s">
        <v>9585</v>
      </c>
      <c r="M92" s="43" t="str">
        <f t="shared" si="6"/>
        <v>(${Variables:E1_13_11_24_kcat} * E1_13_11_24 * C00389 * C00007 ) / (${Variables:E1_13_11_24_km} + (E1_13_11_24 * C00389 * C00007 ))</v>
      </c>
      <c r="N92" s="43" t="str">
        <f t="shared" si="7"/>
        <v>r91: C00389 + C00007  -&gt; C04524 + C00237 | (${Variables:E1_13_11_24_kcat} * E1_13_11_24 * C00389 * C00007 ) / (${Variables:E1_13_11_24_km} + (E1_13_11_24 * C00389 * C00007 ))</v>
      </c>
    </row>
    <row r="93" spans="1:14" ht="43.5" x14ac:dyDescent="0.35">
      <c r="A93" s="43" t="s">
        <v>1640</v>
      </c>
      <c r="B93" s="67" t="s">
        <v>1845</v>
      </c>
      <c r="C93" s="68" t="s">
        <v>6705</v>
      </c>
      <c r="D93" s="43"/>
      <c r="E93" s="43">
        <v>92</v>
      </c>
      <c r="F93" s="43" t="s">
        <v>7276</v>
      </c>
      <c r="G93" s="43" t="str">
        <f t="shared" si="4"/>
        <v>E1_13_11_53_kcat: 13.7</v>
      </c>
      <c r="H93" s="43" t="str">
        <f t="shared" si="5"/>
        <v>E1_13_11_53_kcat: 1</v>
      </c>
      <c r="I93" s="43" t="s">
        <v>10639</v>
      </c>
      <c r="J93" s="43" t="s">
        <v>8585</v>
      </c>
      <c r="K93" s="43" t="s">
        <v>11640</v>
      </c>
      <c r="L93" s="43" t="s">
        <v>9586</v>
      </c>
      <c r="M93" s="43" t="str">
        <f t="shared" si="6"/>
        <v>(${Variables:E1_13_11_53_kcat} * E1_13_11_53 * C15606 * C00007 ) / (${Variables:E1_13_11_53_km} + (E1_13_11_53 * C15606 * C00007 ))</v>
      </c>
      <c r="N93" s="43" t="str">
        <f t="shared" si="7"/>
        <v>r92: C15606 + C00007  -&gt; C08276 + C00058 + C00237 | (${Variables:E1_13_11_53_kcat} * E1_13_11_53 * C15606 * C00007 ) / (${Variables:E1_13_11_53_km} + (E1_13_11_53 * C15606 * C00007 ))</v>
      </c>
    </row>
    <row r="94" spans="1:14" ht="58" x14ac:dyDescent="0.35">
      <c r="A94" s="43" t="s">
        <v>1641</v>
      </c>
      <c r="B94" s="67" t="s">
        <v>1846</v>
      </c>
      <c r="C94" s="68" t="s">
        <v>6706</v>
      </c>
      <c r="D94" s="43"/>
      <c r="E94" s="43">
        <v>93</v>
      </c>
      <c r="F94" s="43" t="s">
        <v>7277</v>
      </c>
      <c r="G94" s="43" t="str">
        <f t="shared" si="4"/>
        <v>E1_14_12_17_kcat: 13.7</v>
      </c>
      <c r="H94" s="43" t="str">
        <f t="shared" si="5"/>
        <v>E1_14_12_17_kcat: 1</v>
      </c>
      <c r="I94" s="43" t="s">
        <v>10640</v>
      </c>
      <c r="J94" s="43" t="s">
        <v>8586</v>
      </c>
      <c r="K94" s="43" t="s">
        <v>11641</v>
      </c>
      <c r="L94" s="43" t="s">
        <v>9587</v>
      </c>
      <c r="M94" s="43" t="str">
        <f t="shared" si="6"/>
        <v>(${Variables:E1_14_12_17_kcat} * E1_14_12_17 * C00533 * C00007 * C00004 * C00080) / (${Variables:E1_14_12_17_km} + (E1_14_12_17 * C00533 * C00007 * C00004 * C00080))</v>
      </c>
      <c r="N94" s="43" t="str">
        <f t="shared" si="7"/>
        <v>r93: C00533 + C00007 + C00004 + C00080 -&gt; C00244 + C00003 | (${Variables:E1_14_12_17_kcat} * E1_14_12_17 * C00533 * C00007 * C00004 * C00080) / (${Variables:E1_14_12_17_km} + (E1_14_12_17 * C00533 * C00007 * C00004 * C00080))</v>
      </c>
    </row>
    <row r="95" spans="1:14" ht="58" x14ac:dyDescent="0.35">
      <c r="A95" s="43" t="s">
        <v>1641</v>
      </c>
      <c r="B95" s="67" t="s">
        <v>1846</v>
      </c>
      <c r="C95" s="68" t="s">
        <v>6706</v>
      </c>
      <c r="D95" s="43"/>
      <c r="E95" s="43">
        <v>94</v>
      </c>
      <c r="F95" s="43" t="s">
        <v>7277</v>
      </c>
      <c r="G95" s="43" t="str">
        <f t="shared" si="4"/>
        <v>E1_14_12_17_kcat: 13.7</v>
      </c>
      <c r="H95" s="43" t="str">
        <f t="shared" si="5"/>
        <v>E1_14_12_17_kcat: 1</v>
      </c>
      <c r="I95" s="43" t="s">
        <v>10640</v>
      </c>
      <c r="J95" s="43" t="s">
        <v>8586</v>
      </c>
      <c r="K95" s="43" t="s">
        <v>11641</v>
      </c>
      <c r="L95" s="43" t="s">
        <v>9587</v>
      </c>
      <c r="M95" s="43" t="str">
        <f t="shared" si="6"/>
        <v>(${Variables:E1_14_12_17_kcat} * E1_14_12_17 * C00533 * C00007 * C00004 * C00080) / (${Variables:E1_14_12_17_km} + (E1_14_12_17 * C00533 * C00007 * C00004 * C00080))</v>
      </c>
      <c r="N95" s="43" t="str">
        <f t="shared" si="7"/>
        <v>r94: C00533 + C00007 + C00004 + C00080 -&gt; C00244 + C00003 | (${Variables:E1_14_12_17_kcat} * E1_14_12_17 * C00533 * C00007 * C00004 * C00080) / (${Variables:E1_14_12_17_km} + (E1_14_12_17 * C00533 * C00007 * C00004 * C00080))</v>
      </c>
    </row>
    <row r="96" spans="1:14" ht="58" x14ac:dyDescent="0.35">
      <c r="A96" s="43" t="s">
        <v>1642</v>
      </c>
      <c r="B96" s="70" t="s">
        <v>1847</v>
      </c>
      <c r="C96" s="43" t="s">
        <v>6707</v>
      </c>
      <c r="D96" s="43"/>
      <c r="E96" s="43">
        <v>95</v>
      </c>
      <c r="F96" s="43" t="s">
        <v>7278</v>
      </c>
      <c r="G96" s="43" t="str">
        <f t="shared" si="4"/>
        <v>E1_14_14_1_kcat: 13.7</v>
      </c>
      <c r="H96" s="43" t="str">
        <f t="shared" si="5"/>
        <v>E1_14_14_1_kcat: 1</v>
      </c>
      <c r="I96" s="43" t="s">
        <v>10641</v>
      </c>
      <c r="J96" s="43" t="s">
        <v>8587</v>
      </c>
      <c r="K96" s="43" t="s">
        <v>11642</v>
      </c>
      <c r="L96" s="43" t="s">
        <v>9588</v>
      </c>
      <c r="M96" s="43" t="str">
        <f t="shared" si="6"/>
        <v>(${Variables:E1_14_14_1_kcat} * E1_14_14_1 * C00280 * C03024 * C00007 ) / (${Variables:E1_14_14_1_km} + (E1_14_14_1 * C00280 * C03024 * C00007 ))</v>
      </c>
      <c r="N96" s="43" t="str">
        <f t="shared" si="7"/>
        <v>r95: C00280 + C03024 + C00007  -&gt; C05296 + C03161 + C00001 | (${Variables:E1_14_14_1_kcat} * E1_14_14_1 * C00280 * C03024 * C00007 ) / (${Variables:E1_14_14_1_km} + (E1_14_14_1 * C00280 * C03024 * C00007 ))</v>
      </c>
    </row>
    <row r="97" spans="1:14" ht="58" x14ac:dyDescent="0.35">
      <c r="A97" s="43" t="s">
        <v>1642</v>
      </c>
      <c r="B97" s="70" t="s">
        <v>1847</v>
      </c>
      <c r="C97" s="43" t="s">
        <v>6707</v>
      </c>
      <c r="D97" s="43"/>
      <c r="E97" s="43">
        <v>96</v>
      </c>
      <c r="F97" s="43" t="s">
        <v>7278</v>
      </c>
      <c r="G97" s="43" t="str">
        <f t="shared" si="4"/>
        <v>E1_14_14_1_kcat: 13.7</v>
      </c>
      <c r="H97" s="43" t="str">
        <f t="shared" si="5"/>
        <v>E1_14_14_1_kcat: 1</v>
      </c>
      <c r="I97" s="43" t="s">
        <v>10642</v>
      </c>
      <c r="J97" s="43" t="s">
        <v>8588</v>
      </c>
      <c r="K97" s="43" t="s">
        <v>11643</v>
      </c>
      <c r="L97" s="43" t="s">
        <v>9589</v>
      </c>
      <c r="M97" s="43" t="str">
        <f t="shared" si="6"/>
        <v>(${Variables:E1_14_14_1_kcat} * E1_14_14_1 * C00468 * C00080 * C00007 * C00004 ) / (${Variables:E1_14_14_1_km} + (E1_14_14_1 * C00468 * C00080 * C00007 * C00004 ))</v>
      </c>
      <c r="N97" s="43" t="str">
        <f t="shared" si="7"/>
        <v>r96: C00468 + C00080 + C00007 + C00004  -&gt; C05298 + C00003 + C00001 | (${Variables:E1_14_14_1_kcat} * E1_14_14_1 * C00468 * C00080 * C00007 * C00004 ) / (${Variables:E1_14_14_1_km} + (E1_14_14_1 * C00468 * C00080 * C00007 * C00004 ))</v>
      </c>
    </row>
    <row r="98" spans="1:14" ht="58" x14ac:dyDescent="0.35">
      <c r="A98" s="43" t="s">
        <v>1642</v>
      </c>
      <c r="B98" s="70" t="s">
        <v>1847</v>
      </c>
      <c r="C98" s="43" t="s">
        <v>6707</v>
      </c>
      <c r="D98" s="43"/>
      <c r="E98" s="43">
        <v>97</v>
      </c>
      <c r="F98" s="43" t="s">
        <v>7278</v>
      </c>
      <c r="G98" s="43" t="str">
        <f t="shared" si="4"/>
        <v>E1_14_14_1_kcat: 13.7</v>
      </c>
      <c r="H98" s="43" t="str">
        <f t="shared" si="5"/>
        <v>E1_14_14_1_kcat: 1</v>
      </c>
      <c r="I98" s="43" t="s">
        <v>10643</v>
      </c>
      <c r="J98" s="43" t="s">
        <v>8589</v>
      </c>
      <c r="K98" s="43" t="s">
        <v>11644</v>
      </c>
      <c r="L98" s="43" t="s">
        <v>9590</v>
      </c>
      <c r="M98" s="43" t="str">
        <f t="shared" si="6"/>
        <v>(${Variables:E1_14_14_1_kcat} * E1_14_14_1 * C00468 * C00080 * C00007 * C00005 ) / (${Variables:E1_14_14_1_km} + (E1_14_14_1 * C00468 * C00080 * C00007 * C00005 ))</v>
      </c>
      <c r="N98" s="43" t="str">
        <f t="shared" si="7"/>
        <v>r97: C00468 + C00080 + C00007 + C00005  -&gt; C05298 + C00006 + C00001 | (${Variables:E1_14_14_1_kcat} * E1_14_14_1 * C00468 * C00080 * C00007 * C00005 ) / (${Variables:E1_14_14_1_km} + (E1_14_14_1 * C00468 * C00080 * C00007 * C00005 ))</v>
      </c>
    </row>
    <row r="99" spans="1:14" ht="58" x14ac:dyDescent="0.35">
      <c r="A99" s="43" t="s">
        <v>1642</v>
      </c>
      <c r="B99" s="70" t="s">
        <v>1847</v>
      </c>
      <c r="C99" s="43" t="s">
        <v>6707</v>
      </c>
      <c r="D99" s="43"/>
      <c r="E99" s="43">
        <v>98</v>
      </c>
      <c r="F99" s="43" t="s">
        <v>7278</v>
      </c>
      <c r="G99" s="43" t="str">
        <f t="shared" si="4"/>
        <v>E1_14_14_1_kcat: 13.7</v>
      </c>
      <c r="H99" s="43" t="str">
        <f t="shared" si="5"/>
        <v>E1_14_14_1_kcat: 1</v>
      </c>
      <c r="I99" s="43" t="s">
        <v>10643</v>
      </c>
      <c r="J99" s="43" t="s">
        <v>8589</v>
      </c>
      <c r="K99" s="43" t="s">
        <v>11645</v>
      </c>
      <c r="L99" s="43" t="s">
        <v>9591</v>
      </c>
      <c r="M99" s="43" t="str">
        <f t="shared" si="6"/>
        <v>(${Variables:E1_14_14_1_kcat} * E1_14_14_1 * C00468 * C00080 * C00007 * C00005 ) / (${Variables:E1_14_14_1_km} + (E1_14_14_1 * C00468 * C00080 * C00007 * C00005 ))</v>
      </c>
      <c r="N99" s="43" t="str">
        <f t="shared" si="7"/>
        <v>r98: C00468 + C00080 + C00007 + C00005  -&gt; C05300 + C00006 + C00001 | (${Variables:E1_14_14_1_kcat} * E1_14_14_1 * C00468 * C00080 * C00007 * C00005 ) / (${Variables:E1_14_14_1_km} + (E1_14_14_1 * C00468 * C00080 * C00007 * C00005 ))</v>
      </c>
    </row>
    <row r="100" spans="1:14" ht="58" x14ac:dyDescent="0.35">
      <c r="A100" s="43" t="s">
        <v>1642</v>
      </c>
      <c r="B100" s="70" t="s">
        <v>1847</v>
      </c>
      <c r="C100" s="43" t="s">
        <v>6707</v>
      </c>
      <c r="D100" s="43"/>
      <c r="E100" s="43">
        <v>99</v>
      </c>
      <c r="F100" s="43" t="s">
        <v>7278</v>
      </c>
      <c r="G100" s="43" t="str">
        <f t="shared" si="4"/>
        <v>E1_14_14_1_kcat: 13.7</v>
      </c>
      <c r="H100" s="43" t="str">
        <f t="shared" si="5"/>
        <v>E1_14_14_1_kcat: 1</v>
      </c>
      <c r="I100" s="43" t="s">
        <v>10644</v>
      </c>
      <c r="J100" s="43" t="s">
        <v>8590</v>
      </c>
      <c r="K100" s="43" t="s">
        <v>11646</v>
      </c>
      <c r="L100" s="43" t="s">
        <v>9592</v>
      </c>
      <c r="M100" s="43" t="str">
        <f t="shared" si="6"/>
        <v>(${Variables:E1_14_14_1_kcat} * E1_14_14_1 * C00535 * C03024 * C00007 ) / (${Variables:E1_14_14_1_km} + (E1_14_14_1 * C00535 * C03024 * C00007 ))</v>
      </c>
      <c r="N100" s="43" t="str">
        <f t="shared" si="7"/>
        <v>r99: C00535 + C03024 + C00007  -&gt; C05291 + C03161 + C00001 | (${Variables:E1_14_14_1_kcat} * E1_14_14_1 * C00535 * C03024 * C00007 ) / (${Variables:E1_14_14_1_km} + (E1_14_14_1 * C00535 * C03024 * C00007 ))</v>
      </c>
    </row>
    <row r="101" spans="1:14" ht="58" x14ac:dyDescent="0.35">
      <c r="A101" s="43" t="s">
        <v>1642</v>
      </c>
      <c r="B101" s="70" t="s">
        <v>1847</v>
      </c>
      <c r="C101" s="43" t="s">
        <v>6707</v>
      </c>
      <c r="D101" s="43"/>
      <c r="E101" s="43">
        <v>100</v>
      </c>
      <c r="F101" s="43" t="s">
        <v>7278</v>
      </c>
      <c r="G101" s="43" t="str">
        <f t="shared" si="4"/>
        <v>E1_14_14_1_kcat: 13.7</v>
      </c>
      <c r="H101" s="43" t="str">
        <f t="shared" si="5"/>
        <v>E1_14_14_1_kcat: 1</v>
      </c>
      <c r="I101" s="43" t="s">
        <v>10645</v>
      </c>
      <c r="J101" s="43" t="s">
        <v>8591</v>
      </c>
      <c r="K101" s="43" t="s">
        <v>11647</v>
      </c>
      <c r="L101" s="43" t="s">
        <v>9593</v>
      </c>
      <c r="M101" s="43" t="str">
        <f t="shared" si="6"/>
        <v>(${Variables:E1_14_14_1_kcat} * E1_14_14_1 * C00951 * C00080 * C00007 * C00004) / (${Variables:E1_14_14_1_km} + (E1_14_14_1 * C00951 * C00080 * C00007 * C00004))</v>
      </c>
      <c r="N101" s="43" t="str">
        <f t="shared" si="7"/>
        <v>r100: C00951 + C00080 + C00007 + C00004 -&gt; C05301 + C00003 + C00001 | (${Variables:E1_14_14_1_kcat} * E1_14_14_1 * C00951 * C00080 * C00007 * C00004) / (${Variables:E1_14_14_1_km} + (E1_14_14_1 * C00951 * C00080 * C00007 * C00004))</v>
      </c>
    </row>
    <row r="102" spans="1:14" ht="58" x14ac:dyDescent="0.35">
      <c r="A102" s="43" t="s">
        <v>1642</v>
      </c>
      <c r="B102" s="70" t="s">
        <v>1847</v>
      </c>
      <c r="C102" s="43" t="s">
        <v>6707</v>
      </c>
      <c r="D102" s="43"/>
      <c r="E102" s="43">
        <v>101</v>
      </c>
      <c r="F102" s="43" t="s">
        <v>7278</v>
      </c>
      <c r="G102" s="43" t="str">
        <f t="shared" si="4"/>
        <v>E1_14_14_1_kcat: 13.7</v>
      </c>
      <c r="H102" s="43" t="str">
        <f t="shared" si="5"/>
        <v>E1_14_14_1_kcat: 1</v>
      </c>
      <c r="I102" s="43" t="s">
        <v>10646</v>
      </c>
      <c r="J102" s="43" t="s">
        <v>8592</v>
      </c>
      <c r="K102" s="43" t="s">
        <v>11648</v>
      </c>
      <c r="L102" s="43" t="s">
        <v>9594</v>
      </c>
      <c r="M102" s="43" t="str">
        <f t="shared" si="6"/>
        <v>(${Variables:E1_14_14_1_kcat} * E1_14_14_1 * C00951 * C00080 * C00007 * C00005 ) / (${Variables:E1_14_14_1_km} + (E1_14_14_1 * C00951 * C00080 * C00007 * C00005 ))</v>
      </c>
      <c r="N102" s="43" t="str">
        <f t="shared" si="7"/>
        <v>r101: C00951 + C00080 + C00007 + C00005  -&gt; C05141 + C00006 + C00001 | (${Variables:E1_14_14_1_kcat} * E1_14_14_1 * C00951 * C00080 * C00007 * C00005 ) / (${Variables:E1_14_14_1_km} + (E1_14_14_1 * C00951 * C00080 * C00007 * C00005 ))</v>
      </c>
    </row>
    <row r="103" spans="1:14" ht="58" x14ac:dyDescent="0.35">
      <c r="A103" s="43" t="s">
        <v>1642</v>
      </c>
      <c r="B103" s="70" t="s">
        <v>1847</v>
      </c>
      <c r="C103" s="43" t="s">
        <v>6707</v>
      </c>
      <c r="D103" s="43"/>
      <c r="E103" s="43">
        <v>102</v>
      </c>
      <c r="F103" s="43" t="s">
        <v>7278</v>
      </c>
      <c r="G103" s="43" t="str">
        <f t="shared" si="4"/>
        <v>E1_14_14_1_kcat: 13.7</v>
      </c>
      <c r="H103" s="43" t="str">
        <f t="shared" si="5"/>
        <v>E1_14_14_1_kcat: 1</v>
      </c>
      <c r="I103" s="43" t="s">
        <v>10647</v>
      </c>
      <c r="J103" s="43" t="s">
        <v>8593</v>
      </c>
      <c r="K103" s="43" t="s">
        <v>11649</v>
      </c>
      <c r="L103" s="43" t="s">
        <v>9595</v>
      </c>
      <c r="M103" s="43" t="str">
        <f t="shared" si="6"/>
        <v>(${Variables:E1_14_14_1_kcat} * E1_14_14_1 * C00951 * C00080 * C00007 * C00005) / (${Variables:E1_14_14_1_km} + (E1_14_14_1 * C00951 * C00080 * C00007 * C00005))</v>
      </c>
      <c r="N103" s="43" t="str">
        <f t="shared" si="7"/>
        <v>r102: C00951 + C00080 + C00007 + C00005 -&gt; C05301 + C00006 + C00001 | (${Variables:E1_14_14_1_kcat} * E1_14_14_1 * C00951 * C00080 * C00007 * C00005) / (${Variables:E1_14_14_1_km} + (E1_14_14_1 * C00951 * C00080 * C00007 * C00005))</v>
      </c>
    </row>
    <row r="104" spans="1:14" ht="58" x14ac:dyDescent="0.35">
      <c r="A104" s="43" t="s">
        <v>1642</v>
      </c>
      <c r="B104" s="70" t="s">
        <v>1847</v>
      </c>
      <c r="C104" s="43" t="s">
        <v>6707</v>
      </c>
      <c r="D104" s="43"/>
      <c r="E104" s="43">
        <v>103</v>
      </c>
      <c r="F104" s="43" t="s">
        <v>7278</v>
      </c>
      <c r="G104" s="43" t="str">
        <f t="shared" si="4"/>
        <v>E1_14_14_1_kcat: 13.7</v>
      </c>
      <c r="H104" s="43" t="str">
        <f t="shared" si="5"/>
        <v>E1_14_14_1_kcat: 1</v>
      </c>
      <c r="I104" s="43" t="s">
        <v>10648</v>
      </c>
      <c r="J104" s="43" t="s">
        <v>8594</v>
      </c>
      <c r="K104" s="43" t="s">
        <v>11650</v>
      </c>
      <c r="L104" s="43" t="s">
        <v>9596</v>
      </c>
      <c r="M104" s="43" t="str">
        <f t="shared" si="6"/>
        <v>(${Variables:E1_14_14_1_kcat} * E1_14_14_1 * C01227 * C00080 * C00007 * C00005 ) / (${Variables:E1_14_14_1_km} + (E1_14_14_1 * C01227 * C00080 * C00007 * C00005 ))</v>
      </c>
      <c r="N104" s="43" t="str">
        <f t="shared" si="7"/>
        <v>r103: C01227 + C00080 + C00007 + C00005  -&gt; C05139 + C00006 + C00001 | (${Variables:E1_14_14_1_kcat} * E1_14_14_1 * C01227 * C00080 * C00007 * C00005 ) / (${Variables:E1_14_14_1_km} + (E1_14_14_1 * C01227 * C00080 * C00007 * C00005 ))</v>
      </c>
    </row>
    <row r="105" spans="1:14" ht="43.5" x14ac:dyDescent="0.35">
      <c r="A105" s="43" t="s">
        <v>1642</v>
      </c>
      <c r="B105" s="70" t="s">
        <v>1847</v>
      </c>
      <c r="C105" s="43" t="s">
        <v>6707</v>
      </c>
      <c r="D105" s="43"/>
      <c r="E105" s="43">
        <v>104</v>
      </c>
      <c r="F105" s="43" t="s">
        <v>7278</v>
      </c>
      <c r="G105" s="43" t="str">
        <f t="shared" si="4"/>
        <v>E1_14_14_1_kcat: 13.7</v>
      </c>
      <c r="H105" s="43" t="str">
        <f t="shared" si="5"/>
        <v>E1_14_14_1_kcat: 1</v>
      </c>
      <c r="I105" s="43" t="s">
        <v>10649</v>
      </c>
      <c r="J105" s="43" t="s">
        <v>8595</v>
      </c>
      <c r="K105" s="43" t="s">
        <v>11651</v>
      </c>
      <c r="L105" s="43" t="s">
        <v>9597</v>
      </c>
      <c r="M105" s="43" t="str">
        <f t="shared" si="6"/>
        <v>(${Variables:E1_14_14_1_kcat} * E1_14_14_1 * C01598 * C03024 * C00007) / (${Variables:E1_14_14_1_km} + (E1_14_14_1 * C01598 * C03024 * C00007))</v>
      </c>
      <c r="N105" s="43" t="str">
        <f t="shared" si="7"/>
        <v>r104: C01598 + C03024 + C00007 -&gt; C05643 + C03161 + C00001 | (${Variables:E1_14_14_1_kcat} * E1_14_14_1 * C01598 * C03024 * C00007) / (${Variables:E1_14_14_1_km} + (E1_14_14_1 * C01598 * C03024 * C00007))</v>
      </c>
    </row>
    <row r="106" spans="1:14" ht="58" x14ac:dyDescent="0.35">
      <c r="A106" s="43" t="s">
        <v>1642</v>
      </c>
      <c r="B106" s="70" t="s">
        <v>1847</v>
      </c>
      <c r="C106" s="43" t="s">
        <v>6707</v>
      </c>
      <c r="D106" s="43"/>
      <c r="E106" s="43">
        <v>105</v>
      </c>
      <c r="F106" s="43" t="s">
        <v>7278</v>
      </c>
      <c r="G106" s="43" t="str">
        <f t="shared" si="4"/>
        <v>E1_14_14_1_kcat: 13.7</v>
      </c>
      <c r="H106" s="43" t="str">
        <f t="shared" si="5"/>
        <v>E1_14_14_1_kcat: 1</v>
      </c>
      <c r="I106" s="43" t="s">
        <v>10650</v>
      </c>
      <c r="J106" s="43" t="s">
        <v>8596</v>
      </c>
      <c r="K106" s="43" t="s">
        <v>11652</v>
      </c>
      <c r="L106" s="43" t="s">
        <v>9598</v>
      </c>
      <c r="M106" s="43" t="str">
        <f t="shared" si="6"/>
        <v>(${Variables:E1_14_14_1_kcat} * E1_14_14_1 * C01516 * C03161 * C00067 * C00001 ) / (${Variables:E1_14_14_1_km} + (E1_14_14_1 * C01516 * C03161 * C00067 * C00001 ))</v>
      </c>
      <c r="N106" s="43" t="str">
        <f t="shared" si="7"/>
        <v>r105: C01516 + C03161 + C00067 + C00001  -&gt; C06174 + C03024 + C00007 | (${Variables:E1_14_14_1_kcat} * E1_14_14_1 * C01516 * C03161 * C00067 * C00001 ) / (${Variables:E1_14_14_1_km} + (E1_14_14_1 * C01516 * C03161 * C00067 * C00001 ))</v>
      </c>
    </row>
    <row r="107" spans="1:14" ht="58" x14ac:dyDescent="0.35">
      <c r="A107" s="43" t="s">
        <v>1642</v>
      </c>
      <c r="B107" s="70" t="s">
        <v>1847</v>
      </c>
      <c r="C107" s="43" t="s">
        <v>6707</v>
      </c>
      <c r="D107" s="43"/>
      <c r="E107" s="43">
        <v>106</v>
      </c>
      <c r="F107" s="43" t="s">
        <v>7278</v>
      </c>
      <c r="G107" s="43" t="str">
        <f t="shared" si="4"/>
        <v>E1_14_14_1_kcat: 13.7</v>
      </c>
      <c r="H107" s="43" t="str">
        <f t="shared" si="5"/>
        <v>E1_14_14_1_kcat: 1</v>
      </c>
      <c r="I107" s="43" t="s">
        <v>10651</v>
      </c>
      <c r="J107" s="43" t="s">
        <v>8597</v>
      </c>
      <c r="K107" s="43" t="s">
        <v>11653</v>
      </c>
      <c r="L107" s="43" t="s">
        <v>9599</v>
      </c>
      <c r="M107" s="43" t="str">
        <f t="shared" si="6"/>
        <v>(${Variables:E1_14_14_1_kcat} * E1_14_14_1 * C03024 * C00162 * C00007 ) / (${Variables:E1_14_14_1_km} + (E1_14_14_1 * C03024 * C00162 * C00007 ))</v>
      </c>
      <c r="N107" s="43" t="str">
        <f t="shared" si="7"/>
        <v>r106: C03024 + C00162 + C00007  -&gt; C05102 + C03161 + C00001 | (${Variables:E1_14_14_1_kcat} * E1_14_14_1 * C03024 * C00162 * C00007 ) / (${Variables:E1_14_14_1_km} + (E1_14_14_1 * C03024 * C00162 * C00007 ))</v>
      </c>
    </row>
    <row r="108" spans="1:14" ht="43.5" x14ac:dyDescent="0.35">
      <c r="A108" s="43" t="s">
        <v>1642</v>
      </c>
      <c r="B108" s="70" t="s">
        <v>1847</v>
      </c>
      <c r="C108" s="43" t="s">
        <v>6707</v>
      </c>
      <c r="D108" s="43"/>
      <c r="E108" s="43">
        <v>107</v>
      </c>
      <c r="F108" s="43" t="s">
        <v>7278</v>
      </c>
      <c r="G108" s="43" t="str">
        <f t="shared" si="4"/>
        <v>E1_14_14_1_kcat: 13.7</v>
      </c>
      <c r="H108" s="43" t="str">
        <f t="shared" si="5"/>
        <v>E1_14_14_1_kcat: 1</v>
      </c>
      <c r="I108" s="43" t="s">
        <v>10652</v>
      </c>
      <c r="J108" s="43" t="s">
        <v>8598</v>
      </c>
      <c r="K108" s="43" t="s">
        <v>11654</v>
      </c>
      <c r="L108" s="43" t="s">
        <v>9600</v>
      </c>
      <c r="M108" s="43" t="str">
        <f t="shared" si="6"/>
        <v>(${Variables:E1_14_14_1_kcat} * E1_14_14_1 * C03024 * C01371 * C00007) / (${Variables:E1_14_14_1_km} + (E1_14_14_1 * C03024 * C01371 * C00007))</v>
      </c>
      <c r="N108" s="43" t="str">
        <f t="shared" si="7"/>
        <v>r107: C03024 + C01371 + C00007 -&gt; C03161 + C01335 + C00001 | (${Variables:E1_14_14_1_kcat} * E1_14_14_1 * C03024 * C01371 * C00007) / (${Variables:E1_14_14_1_km} + (E1_14_14_1 * C03024 * C01371 * C00007))</v>
      </c>
    </row>
    <row r="109" spans="1:14" ht="43.5" x14ac:dyDescent="0.35">
      <c r="A109" s="43" t="s">
        <v>1642</v>
      </c>
      <c r="B109" s="70" t="s">
        <v>1847</v>
      </c>
      <c r="C109" s="43" t="s">
        <v>6707</v>
      </c>
      <c r="D109" s="43"/>
      <c r="E109" s="43">
        <v>108</v>
      </c>
      <c r="F109" s="43" t="s">
        <v>7278</v>
      </c>
      <c r="G109" s="43" t="str">
        <f t="shared" si="4"/>
        <v>E1_14_14_1_kcat: 13.7</v>
      </c>
      <c r="H109" s="43" t="str">
        <f t="shared" si="5"/>
        <v>E1_14_14_1_kcat: 1</v>
      </c>
      <c r="I109" s="43" t="s">
        <v>10653</v>
      </c>
      <c r="J109" s="43" t="s">
        <v>8599</v>
      </c>
      <c r="K109" s="43" t="s">
        <v>11655</v>
      </c>
      <c r="L109" s="43" t="s">
        <v>9601</v>
      </c>
      <c r="M109" s="43" t="str">
        <f t="shared" si="6"/>
        <v>(${Variables:E1_14_14_1_kcat} * E1_14_14_1 * C06604 * C03024 * C00007) / (${Variables:E1_14_14_1_km} + (E1_14_14_1 * C06604 * C03024 * C00007))</v>
      </c>
      <c r="N109" s="43" t="str">
        <f t="shared" si="7"/>
        <v>r108: C06604 + C03024 + C00007 -&gt; C06606 + C03161 + C00087 + C00001 | (${Variables:E1_14_14_1_kcat} * E1_14_14_1 * C06604 * C03024 * C00007) / (${Variables:E1_14_14_1_km} + (E1_14_14_1 * C06604 * C03024 * C00007))</v>
      </c>
    </row>
    <row r="110" spans="1:14" ht="58" x14ac:dyDescent="0.35">
      <c r="A110" s="43" t="s">
        <v>1642</v>
      </c>
      <c r="B110" s="70" t="s">
        <v>1847</v>
      </c>
      <c r="C110" s="43" t="s">
        <v>6707</v>
      </c>
      <c r="D110" s="43"/>
      <c r="E110" s="43">
        <v>109</v>
      </c>
      <c r="F110" s="43" t="s">
        <v>7278</v>
      </c>
      <c r="G110" s="43" t="str">
        <f t="shared" si="4"/>
        <v>E1_14_14_1_kcat: 13.7</v>
      </c>
      <c r="H110" s="43" t="str">
        <f t="shared" si="5"/>
        <v>E1_14_14_1_kcat: 1</v>
      </c>
      <c r="I110" s="43" t="s">
        <v>10654</v>
      </c>
      <c r="J110" s="43" t="s">
        <v>8600</v>
      </c>
      <c r="K110" s="43" t="s">
        <v>11656</v>
      </c>
      <c r="L110" s="43" t="s">
        <v>9602</v>
      </c>
      <c r="M110" s="43" t="str">
        <f t="shared" si="6"/>
        <v>(${Variables:E1_14_14_1_kcat} * E1_14_14_1 * C00829 * C00005 * C00007 * C00080 ) / (${Variables:E1_14_14_1_km} + (E1_14_14_1 * C00829 * C00005 * C00007 * C00080 ))</v>
      </c>
      <c r="N110" s="43" t="str">
        <f t="shared" si="7"/>
        <v>r109: C00829 + C00005 + C00007 + C00080  -&gt; C14786 + C00006 + C00001 | (${Variables:E1_14_14_1_kcat} * E1_14_14_1 * C00829 * C00005 * C00007 * C00080 ) / (${Variables:E1_14_14_1_km} + (E1_14_14_1 * C00829 * C00005 * C00007 * C00080 ))</v>
      </c>
    </row>
    <row r="111" spans="1:14" ht="58" x14ac:dyDescent="0.35">
      <c r="A111" s="43" t="s">
        <v>1642</v>
      </c>
      <c r="B111" s="70" t="s">
        <v>1847</v>
      </c>
      <c r="C111" s="43" t="s">
        <v>6707</v>
      </c>
      <c r="D111" s="43"/>
      <c r="E111" s="43">
        <v>110</v>
      </c>
      <c r="F111" s="43" t="s">
        <v>7278</v>
      </c>
      <c r="G111" s="43" t="str">
        <f t="shared" si="4"/>
        <v>E1_14_14_1_kcat: 13.7</v>
      </c>
      <c r="H111" s="43" t="str">
        <f t="shared" si="5"/>
        <v>E1_14_14_1_kcat: 1</v>
      </c>
      <c r="I111" s="43" t="s">
        <v>10654</v>
      </c>
      <c r="J111" s="43" t="s">
        <v>8600</v>
      </c>
      <c r="K111" s="43" t="s">
        <v>11657</v>
      </c>
      <c r="L111" s="43" t="s">
        <v>9603</v>
      </c>
      <c r="M111" s="43" t="str">
        <f t="shared" si="6"/>
        <v>(${Variables:E1_14_14_1_kcat} * E1_14_14_1 * C00829 * C00005 * C00007 * C00080 ) / (${Variables:E1_14_14_1_km} + (E1_14_14_1 * C00829 * C00005 * C00007 * C00080 ))</v>
      </c>
      <c r="N111" s="43" t="str">
        <f t="shared" si="7"/>
        <v>r110: C00829 + C00005 + C00007 + C00080  -&gt; C14787 + C00006 + C00001 | (${Variables:E1_14_14_1_kcat} * E1_14_14_1 * C00829 * C00005 * C00007 * C00080 ) / (${Variables:E1_14_14_1_km} + (E1_14_14_1 * C00829 * C00005 * C00007 * C00080 ))</v>
      </c>
    </row>
    <row r="112" spans="1:14" ht="58" x14ac:dyDescent="0.35">
      <c r="A112" s="43" t="s">
        <v>1642</v>
      </c>
      <c r="B112" s="70" t="s">
        <v>1847</v>
      </c>
      <c r="C112" s="43" t="s">
        <v>6707</v>
      </c>
      <c r="D112" s="43"/>
      <c r="E112" s="43">
        <v>111</v>
      </c>
      <c r="F112" s="43" t="s">
        <v>7278</v>
      </c>
      <c r="G112" s="43" t="str">
        <f t="shared" si="4"/>
        <v>E1_14_14_1_kcat: 13.7</v>
      </c>
      <c r="H112" s="43" t="str">
        <f t="shared" si="5"/>
        <v>E1_14_14_1_kcat: 1</v>
      </c>
      <c r="I112" s="43" t="s">
        <v>10655</v>
      </c>
      <c r="J112" s="43" t="s">
        <v>8601</v>
      </c>
      <c r="K112" s="43" t="s">
        <v>11658</v>
      </c>
      <c r="L112" s="43" t="s">
        <v>9604</v>
      </c>
      <c r="M112" s="43" t="str">
        <f t="shared" si="6"/>
        <v>(${Variables:E1_14_14_1_kcat} * E1_14_14_1 * C14040 * C00005 * C00007 * C00080 ) / (${Variables:E1_14_14_1_km} + (E1_14_14_1 * C14040 * C00005 * C00007 * C00080 ))</v>
      </c>
      <c r="N112" s="43" t="str">
        <f t="shared" si="7"/>
        <v>r111: C14040 + C00005 + C00007 + C00080  -&gt; C14802 + C00006 + C00001 | (${Variables:E1_14_14_1_kcat} * E1_14_14_1 * C14040 * C00005 * C00007 * C00080 ) / (${Variables:E1_14_14_1_km} + (E1_14_14_1 * C14040 * C00005 * C00007 * C00080 ))</v>
      </c>
    </row>
    <row r="113" spans="1:14" ht="58" x14ac:dyDescent="0.35">
      <c r="A113" s="43" t="s">
        <v>1642</v>
      </c>
      <c r="B113" s="70" t="s">
        <v>1847</v>
      </c>
      <c r="C113" s="43" t="s">
        <v>6707</v>
      </c>
      <c r="D113" s="43"/>
      <c r="E113" s="43">
        <v>112</v>
      </c>
      <c r="F113" s="43" t="s">
        <v>7278</v>
      </c>
      <c r="G113" s="43" t="str">
        <f t="shared" si="4"/>
        <v>E1_14_14_1_kcat: 13.7</v>
      </c>
      <c r="H113" s="43" t="str">
        <f t="shared" si="5"/>
        <v>E1_14_14_1_kcat: 1</v>
      </c>
      <c r="I113" s="43" t="s">
        <v>10656</v>
      </c>
      <c r="J113" s="43" t="s">
        <v>8602</v>
      </c>
      <c r="K113" s="43" t="s">
        <v>11659</v>
      </c>
      <c r="L113" s="43" t="s">
        <v>9605</v>
      </c>
      <c r="M113" s="43" t="str">
        <f t="shared" si="6"/>
        <v>(${Variables:E1_14_14_1_kcat} * E1_14_14_1 * C14040 * C00005 * C00007 * C00080) / (${Variables:E1_14_14_1_km} + (E1_14_14_1 * C14040 * C00005 * C00007 * C00080))</v>
      </c>
      <c r="N113" s="43" t="str">
        <f t="shared" si="7"/>
        <v>r112: C14040 + C00005 + C00007 + C00080 -&gt; C14800 + C00006 + C00001 | (${Variables:E1_14_14_1_kcat} * E1_14_14_1 * C14040 * C00005 * C00007 * C00080) / (${Variables:E1_14_14_1_km} + (E1_14_14_1 * C14040 * C00005 * C00007 * C00080))</v>
      </c>
    </row>
    <row r="114" spans="1:14" ht="29" x14ac:dyDescent="0.35">
      <c r="A114" s="43" t="s">
        <v>1642</v>
      </c>
      <c r="B114" s="70" t="s">
        <v>1847</v>
      </c>
      <c r="C114" s="43" t="s">
        <v>6707</v>
      </c>
      <c r="D114" s="43"/>
      <c r="E114" s="43">
        <v>113</v>
      </c>
      <c r="F114" s="43" t="s">
        <v>7278</v>
      </c>
      <c r="G114" s="43" t="str">
        <f t="shared" si="4"/>
        <v>E1_14_14_1_kcat: 13.7</v>
      </c>
      <c r="H114" s="43" t="str">
        <f t="shared" si="5"/>
        <v>E1_14_14_1_kcat: 1</v>
      </c>
      <c r="I114" s="69" t="s">
        <v>3617</v>
      </c>
      <c r="J114" s="69" t="s">
        <v>3617</v>
      </c>
      <c r="K114" s="69" t="s">
        <v>3618</v>
      </c>
      <c r="L114" s="69" t="s">
        <v>3618</v>
      </c>
      <c r="M114" s="43" t="str">
        <f t="shared" si="6"/>
        <v>(${Variables:E1_14_14_1_kcat} * E1_14_14_1 * C05966) / (${Variables:E1_14_14_1_km} + (E1_14_14_1 * C05966))</v>
      </c>
      <c r="N114" s="43" t="str">
        <f t="shared" si="7"/>
        <v>r113: C05966 -&gt; C14781 | (${Variables:E1_14_14_1_kcat} * E1_14_14_1 * C05966) / (${Variables:E1_14_14_1_km} + (E1_14_14_1 * C05966))</v>
      </c>
    </row>
    <row r="115" spans="1:14" ht="29" x14ac:dyDescent="0.35">
      <c r="A115" s="43" t="s">
        <v>1642</v>
      </c>
      <c r="B115" s="70" t="s">
        <v>1847</v>
      </c>
      <c r="C115" s="43" t="s">
        <v>6707</v>
      </c>
      <c r="D115" s="43"/>
      <c r="E115" s="43">
        <v>114</v>
      </c>
      <c r="F115" s="43" t="s">
        <v>7278</v>
      </c>
      <c r="G115" s="43" t="str">
        <f t="shared" si="4"/>
        <v>E1_14_14_1_kcat: 13.7</v>
      </c>
      <c r="H115" s="43" t="str">
        <f t="shared" si="5"/>
        <v>E1_14_14_1_kcat: 1</v>
      </c>
      <c r="I115" s="69" t="s">
        <v>3617</v>
      </c>
      <c r="J115" s="69" t="s">
        <v>3617</v>
      </c>
      <c r="K115" s="69" t="s">
        <v>3619</v>
      </c>
      <c r="L115" s="69" t="s">
        <v>3619</v>
      </c>
      <c r="M115" s="43" t="str">
        <f t="shared" si="6"/>
        <v>(${Variables:E1_14_14_1_kcat} * E1_14_14_1 * C05966) / (${Variables:E1_14_14_1_km} + (E1_14_14_1 * C05966))</v>
      </c>
      <c r="N115" s="43" t="str">
        <f t="shared" si="7"/>
        <v>r114: C05966 -&gt; C14783 | (${Variables:E1_14_14_1_kcat} * E1_14_14_1 * C05966) / (${Variables:E1_14_14_1_km} + (E1_14_14_1 * C05966))</v>
      </c>
    </row>
    <row r="116" spans="1:14" ht="43.5" x14ac:dyDescent="0.35">
      <c r="A116" s="43" t="s">
        <v>1642</v>
      </c>
      <c r="B116" s="70" t="s">
        <v>1847</v>
      </c>
      <c r="C116" s="43" t="s">
        <v>6707</v>
      </c>
      <c r="D116" s="43"/>
      <c r="E116" s="43">
        <v>115</v>
      </c>
      <c r="F116" s="43" t="s">
        <v>7278</v>
      </c>
      <c r="G116" s="43" t="str">
        <f t="shared" si="4"/>
        <v>E1_14_14_1_kcat: 13.7</v>
      </c>
      <c r="H116" s="43" t="str">
        <f t="shared" si="5"/>
        <v>E1_14_14_1_kcat: 1</v>
      </c>
      <c r="I116" s="43" t="s">
        <v>10657</v>
      </c>
      <c r="J116" s="43" t="s">
        <v>8603</v>
      </c>
      <c r="K116" s="69" t="s">
        <v>3620</v>
      </c>
      <c r="L116" s="69" t="s">
        <v>3620</v>
      </c>
      <c r="M116" s="43" t="str">
        <f t="shared" si="6"/>
        <v>(${Variables:E1_14_14_1_kcat} * E1_14_14_1 * C14781 * C00001) / (${Variables:E1_14_14_1_km} + (E1_14_14_1 * C14781 * C00001))</v>
      </c>
      <c r="N116" s="43" t="str">
        <f t="shared" si="7"/>
        <v>r115: C14781 + C00001 -&gt; C14782 | (${Variables:E1_14_14_1_kcat} * E1_14_14_1 * C14781 * C00001) / (${Variables:E1_14_14_1_km} + (E1_14_14_1 * C14781 * C00001))</v>
      </c>
    </row>
    <row r="117" spans="1:14" ht="43.5" x14ac:dyDescent="0.35">
      <c r="A117" s="43" t="s">
        <v>1642</v>
      </c>
      <c r="B117" s="70" t="s">
        <v>1847</v>
      </c>
      <c r="C117" s="43" t="s">
        <v>6707</v>
      </c>
      <c r="D117" s="43"/>
      <c r="E117" s="43">
        <v>116</v>
      </c>
      <c r="F117" s="43" t="s">
        <v>7278</v>
      </c>
      <c r="G117" s="43" t="str">
        <f t="shared" si="4"/>
        <v>E1_14_14_1_kcat: 13.7</v>
      </c>
      <c r="H117" s="43" t="str">
        <f t="shared" si="5"/>
        <v>E1_14_14_1_kcat: 1</v>
      </c>
      <c r="I117" s="43" t="s">
        <v>10658</v>
      </c>
      <c r="J117" s="43" t="s">
        <v>8604</v>
      </c>
      <c r="K117" s="69" t="s">
        <v>3621</v>
      </c>
      <c r="L117" s="69" t="s">
        <v>3621</v>
      </c>
      <c r="M117" s="43" t="str">
        <f t="shared" si="6"/>
        <v>(${Variables:E1_14_14_1_kcat} * E1_14_14_1 * C14813 * C00001) / (${Variables:E1_14_14_1_km} + (E1_14_14_1 * C14813 * C00001))</v>
      </c>
      <c r="N117" s="43" t="str">
        <f t="shared" si="7"/>
        <v>r116: C14813 + C00001 -&gt; C14814 | (${Variables:E1_14_14_1_kcat} * E1_14_14_1 * C14813 * C00001) / (${Variables:E1_14_14_1_km} + (E1_14_14_1 * C14813 * C00001))</v>
      </c>
    </row>
    <row r="118" spans="1:14" ht="43.5" x14ac:dyDescent="0.35">
      <c r="A118" s="43" t="s">
        <v>1642</v>
      </c>
      <c r="B118" s="70" t="s">
        <v>1847</v>
      </c>
      <c r="C118" s="43" t="s">
        <v>6707</v>
      </c>
      <c r="D118" s="43"/>
      <c r="E118" s="43">
        <v>117</v>
      </c>
      <c r="F118" s="43" t="s">
        <v>7278</v>
      </c>
      <c r="G118" s="43" t="str">
        <f t="shared" si="4"/>
        <v>E1_14_14_1_kcat: 13.7</v>
      </c>
      <c r="H118" s="43" t="str">
        <f t="shared" si="5"/>
        <v>E1_14_14_1_kcat: 1</v>
      </c>
      <c r="I118" s="43" t="s">
        <v>10659</v>
      </c>
      <c r="J118" s="43" t="s">
        <v>8605</v>
      </c>
      <c r="K118" s="43" t="s">
        <v>11660</v>
      </c>
      <c r="L118" s="43" t="s">
        <v>9606</v>
      </c>
      <c r="M118" s="43" t="str">
        <f t="shared" si="6"/>
        <v>(${Variables:E1_14_14_1_kcat} * E1_14_14_1 * C00219 * C03024 * C00007) / (${Variables:E1_14_14_1_km} + (E1_14_14_1 * C00219 * C03024 * C00007))</v>
      </c>
      <c r="N118" s="43" t="str">
        <f t="shared" si="7"/>
        <v>r117: C00219 + C03024 + C00007 -&gt; C14749 + C03161 + C00001 | (${Variables:E1_14_14_1_kcat} * E1_14_14_1 * C00219 * C03024 * C00007) / (${Variables:E1_14_14_1_km} + (E1_14_14_1 * C00219 * C03024 * C00007))</v>
      </c>
    </row>
    <row r="119" spans="1:14" ht="58" x14ac:dyDescent="0.35">
      <c r="A119" s="43" t="s">
        <v>1642</v>
      </c>
      <c r="B119" s="70" t="s">
        <v>1847</v>
      </c>
      <c r="C119" s="43" t="s">
        <v>6707</v>
      </c>
      <c r="D119" s="43"/>
      <c r="E119" s="43">
        <v>118</v>
      </c>
      <c r="F119" s="43" t="s">
        <v>7278</v>
      </c>
      <c r="G119" s="43" t="str">
        <f t="shared" si="4"/>
        <v>E1_14_14_1_kcat: 13.7</v>
      </c>
      <c r="H119" s="43" t="str">
        <f t="shared" si="5"/>
        <v>E1_14_14_1_kcat: 1</v>
      </c>
      <c r="I119" s="43" t="s">
        <v>10660</v>
      </c>
      <c r="J119" s="43" t="s">
        <v>8606</v>
      </c>
      <c r="K119" s="43" t="s">
        <v>11661</v>
      </c>
      <c r="L119" s="43" t="s">
        <v>9607</v>
      </c>
      <c r="M119" s="43" t="str">
        <f t="shared" si="6"/>
        <v>(${Variables:E1_14_14_1_kcat} * E1_14_14_1 * C00219 * C00007 * C00005 * C00080) / (${Variables:E1_14_14_1_km} + (E1_14_14_1 * C00219 * C00007 * C00005 * C00080))</v>
      </c>
      <c r="N119" s="43" t="str">
        <f t="shared" si="7"/>
        <v>r118: C00219 + C00007 + C00005 + C00080 -&gt; C14771 + C00006 + C00001 | (${Variables:E1_14_14_1_kcat} * E1_14_14_1 * C00219 * C00007 * C00005 * C00080) / (${Variables:E1_14_14_1_km} + (E1_14_14_1 * C00219 * C00007 * C00005 * C00080))</v>
      </c>
    </row>
    <row r="120" spans="1:14" ht="58" x14ac:dyDescent="0.35">
      <c r="A120" s="43" t="s">
        <v>1642</v>
      </c>
      <c r="B120" s="70" t="s">
        <v>1847</v>
      </c>
      <c r="C120" s="43" t="s">
        <v>6707</v>
      </c>
      <c r="D120" s="43"/>
      <c r="E120" s="43">
        <v>119</v>
      </c>
      <c r="F120" s="43" t="s">
        <v>7278</v>
      </c>
      <c r="G120" s="43" t="str">
        <f t="shared" si="4"/>
        <v>E1_14_14_1_kcat: 13.7</v>
      </c>
      <c r="H120" s="43" t="str">
        <f t="shared" si="5"/>
        <v>E1_14_14_1_kcat: 1</v>
      </c>
      <c r="I120" s="43" t="s">
        <v>10660</v>
      </c>
      <c r="J120" s="43" t="s">
        <v>8606</v>
      </c>
      <c r="K120" s="43" t="s">
        <v>11662</v>
      </c>
      <c r="L120" s="43" t="s">
        <v>9608</v>
      </c>
      <c r="M120" s="43" t="str">
        <f t="shared" si="6"/>
        <v>(${Variables:E1_14_14_1_kcat} * E1_14_14_1 * C00219 * C00007 * C00005 * C00080) / (${Variables:E1_14_14_1_km} + (E1_14_14_1 * C00219 * C00007 * C00005 * C00080))</v>
      </c>
      <c r="N120" s="43" t="str">
        <f t="shared" si="7"/>
        <v>r119: C00219 + C00007 + C00005 + C00080 -&gt; C14770 + C00006 + C00001 | (${Variables:E1_14_14_1_kcat} * E1_14_14_1 * C00219 * C00007 * C00005 * C00080) / (${Variables:E1_14_14_1_km} + (E1_14_14_1 * C00219 * C00007 * C00005 * C00080))</v>
      </c>
    </row>
    <row r="121" spans="1:14" ht="58" x14ac:dyDescent="0.35">
      <c r="A121" s="43" t="s">
        <v>1642</v>
      </c>
      <c r="B121" s="70" t="s">
        <v>1847</v>
      </c>
      <c r="C121" s="43" t="s">
        <v>6707</v>
      </c>
      <c r="D121" s="43"/>
      <c r="E121" s="43">
        <v>120</v>
      </c>
      <c r="F121" s="43" t="s">
        <v>7278</v>
      </c>
      <c r="G121" s="43" t="str">
        <f t="shared" si="4"/>
        <v>E1_14_14_1_kcat: 13.7</v>
      </c>
      <c r="H121" s="43" t="str">
        <f t="shared" si="5"/>
        <v>E1_14_14_1_kcat: 1</v>
      </c>
      <c r="I121" s="43" t="s">
        <v>10660</v>
      </c>
      <c r="J121" s="43" t="s">
        <v>8606</v>
      </c>
      <c r="K121" s="43" t="s">
        <v>11663</v>
      </c>
      <c r="L121" s="43" t="s">
        <v>9609</v>
      </c>
      <c r="M121" s="43" t="str">
        <f t="shared" si="6"/>
        <v>(${Variables:E1_14_14_1_kcat} * E1_14_14_1 * C00219 * C00007 * C00005 * C00080) / (${Variables:E1_14_14_1_km} + (E1_14_14_1 * C00219 * C00007 * C00005 * C00080))</v>
      </c>
      <c r="N121" s="43" t="str">
        <f t="shared" si="7"/>
        <v>r120: C00219 + C00007 + C00005 + C00080 -&gt; C14769 + C00006 + C00001 | (${Variables:E1_14_14_1_kcat} * E1_14_14_1 * C00219 * C00007 * C00005 * C00080) / (${Variables:E1_14_14_1_km} + (E1_14_14_1 * C00219 * C00007 * C00005 * C00080))</v>
      </c>
    </row>
    <row r="122" spans="1:14" ht="58" x14ac:dyDescent="0.35">
      <c r="A122" s="43" t="s">
        <v>1642</v>
      </c>
      <c r="B122" s="70" t="s">
        <v>1847</v>
      </c>
      <c r="C122" s="43" t="s">
        <v>6707</v>
      </c>
      <c r="D122" s="43"/>
      <c r="E122" s="43">
        <v>121</v>
      </c>
      <c r="F122" s="43" t="s">
        <v>7278</v>
      </c>
      <c r="G122" s="43" t="str">
        <f t="shared" si="4"/>
        <v>E1_14_14_1_kcat: 13.7</v>
      </c>
      <c r="H122" s="43" t="str">
        <f t="shared" si="5"/>
        <v>E1_14_14_1_kcat: 1</v>
      </c>
      <c r="I122" s="43" t="s">
        <v>10661</v>
      </c>
      <c r="J122" s="43" t="s">
        <v>8607</v>
      </c>
      <c r="K122" s="43" t="s">
        <v>11664</v>
      </c>
      <c r="L122" s="43" t="s">
        <v>9610</v>
      </c>
      <c r="M122" s="43" t="str">
        <f t="shared" si="6"/>
        <v>(${Variables:E1_14_14_1_kcat} * E1_14_14_1 * C00219 * C00007 * C00005 * C00080 ) / (${Variables:E1_14_14_1_km} + (E1_14_14_1 * C00219 * C00007 * C00005 * C00080 ))</v>
      </c>
      <c r="N122" s="43" t="str">
        <f t="shared" si="7"/>
        <v>r121: C00219 + C00007 + C00005 + C00080  -&gt; C14768 + C00006 + C00001 | (${Variables:E1_14_14_1_kcat} * E1_14_14_1 * C00219 * C00007 * C00005 * C00080 ) / (${Variables:E1_14_14_1_km} + (E1_14_14_1 * C00219 * C00007 * C00005 * C00080 ))</v>
      </c>
    </row>
    <row r="123" spans="1:14" ht="58" x14ac:dyDescent="0.35">
      <c r="A123" s="43" t="s">
        <v>1642</v>
      </c>
      <c r="B123" s="70" t="s">
        <v>1847</v>
      </c>
      <c r="C123" s="43" t="s">
        <v>6707</v>
      </c>
      <c r="D123" s="43"/>
      <c r="E123" s="43">
        <v>122</v>
      </c>
      <c r="F123" s="43" t="s">
        <v>7278</v>
      </c>
      <c r="G123" s="43" t="str">
        <f t="shared" si="4"/>
        <v>E1_14_14_1_kcat: 13.7</v>
      </c>
      <c r="H123" s="43" t="str">
        <f t="shared" si="5"/>
        <v>E1_14_14_1_kcat: 1</v>
      </c>
      <c r="I123" s="43" t="s">
        <v>10661</v>
      </c>
      <c r="J123" s="43" t="s">
        <v>8607</v>
      </c>
      <c r="K123" s="43" t="s">
        <v>11665</v>
      </c>
      <c r="L123" s="43" t="s">
        <v>9611</v>
      </c>
      <c r="M123" s="43" t="str">
        <f t="shared" si="6"/>
        <v>(${Variables:E1_14_14_1_kcat} * E1_14_14_1 * C00219 * C00007 * C00005 * C00080 ) / (${Variables:E1_14_14_1_km} + (E1_14_14_1 * C00219 * C00007 * C00005 * C00080 ))</v>
      </c>
      <c r="N123" s="43" t="str">
        <f t="shared" si="7"/>
        <v>r122: C00219 + C00007 + C00005 + C00080  -&gt; C14778 + C00006 + C00001 | (${Variables:E1_14_14_1_kcat} * E1_14_14_1 * C00219 * C00007 * C00005 * C00080 ) / (${Variables:E1_14_14_1_km} + (E1_14_14_1 * C00219 * C00007 * C00005 * C00080 ))</v>
      </c>
    </row>
    <row r="124" spans="1:14" ht="58" x14ac:dyDescent="0.35">
      <c r="A124" s="43" t="s">
        <v>1642</v>
      </c>
      <c r="B124" s="70" t="s">
        <v>1847</v>
      </c>
      <c r="C124" s="43" t="s">
        <v>6707</v>
      </c>
      <c r="D124" s="43"/>
      <c r="E124" s="43">
        <v>123</v>
      </c>
      <c r="F124" s="43" t="s">
        <v>7278</v>
      </c>
      <c r="G124" s="43" t="str">
        <f t="shared" si="4"/>
        <v>E1_14_14_1_kcat: 13.7</v>
      </c>
      <c r="H124" s="43" t="str">
        <f t="shared" si="5"/>
        <v>E1_14_14_1_kcat: 1</v>
      </c>
      <c r="I124" s="43" t="s">
        <v>10662</v>
      </c>
      <c r="J124" s="43" t="s">
        <v>8608</v>
      </c>
      <c r="K124" s="43" t="s">
        <v>11666</v>
      </c>
      <c r="L124" s="43" t="s">
        <v>9612</v>
      </c>
      <c r="M124" s="43" t="str">
        <f t="shared" si="6"/>
        <v>(${Variables:E1_14_14_1_kcat} * E1_14_14_1 * C01595 * C00007 * C00005 * C00080 ) / (${Variables:E1_14_14_1_km} + (E1_14_14_1 * C01595 * C00007 * C00005 * C00080 ))</v>
      </c>
      <c r="N124" s="43" t="str">
        <f t="shared" si="7"/>
        <v>r123: C01595 + C00007 + C00005 + C00080  -&gt; C14825 + C00006 + C00001 | (${Variables:E1_14_14_1_kcat} * E1_14_14_1 * C01595 * C00007 * C00005 * C00080 ) / (${Variables:E1_14_14_1_km} + (E1_14_14_1 * C01595 * C00007 * C00005 * C00080 ))</v>
      </c>
    </row>
    <row r="125" spans="1:14" ht="58" x14ac:dyDescent="0.35">
      <c r="A125" s="43" t="s">
        <v>1642</v>
      </c>
      <c r="B125" s="70" t="s">
        <v>1847</v>
      </c>
      <c r="C125" s="43" t="s">
        <v>6707</v>
      </c>
      <c r="D125" s="43"/>
      <c r="E125" s="43">
        <v>124</v>
      </c>
      <c r="F125" s="43" t="s">
        <v>7278</v>
      </c>
      <c r="G125" s="43" t="str">
        <f t="shared" si="4"/>
        <v>E1_14_14_1_kcat: 13.7</v>
      </c>
      <c r="H125" s="43" t="str">
        <f t="shared" si="5"/>
        <v>E1_14_14_1_kcat: 1</v>
      </c>
      <c r="I125" s="43" t="s">
        <v>10663</v>
      </c>
      <c r="J125" s="43" t="s">
        <v>8609</v>
      </c>
      <c r="K125" s="43" t="s">
        <v>11667</v>
      </c>
      <c r="L125" s="43" t="s">
        <v>9613</v>
      </c>
      <c r="M125" s="43" t="str">
        <f t="shared" si="6"/>
        <v>(${Variables:E1_14_14_1_kcat} * E1_14_14_1 * C01595 * C00007 * C00005 * C00080) / (${Variables:E1_14_14_1_km} + (E1_14_14_1 * C01595 * C00007 * C00005 * C00080))</v>
      </c>
      <c r="N125" s="43" t="str">
        <f t="shared" si="7"/>
        <v>r124: C01595 + C00007 + C00005 + C00080 -&gt; C14826 + C00006 + C00001 | (${Variables:E1_14_14_1_kcat} * E1_14_14_1 * C01595 * C00007 * C00005 * C00080) / (${Variables:E1_14_14_1_km} + (E1_14_14_1 * C01595 * C00007 * C00005 * C00080))</v>
      </c>
    </row>
    <row r="126" spans="1:14" ht="58" x14ac:dyDescent="0.35">
      <c r="A126" s="43" t="s">
        <v>1642</v>
      </c>
      <c r="B126" s="70" t="s">
        <v>1847</v>
      </c>
      <c r="C126" s="43" t="s">
        <v>6707</v>
      </c>
      <c r="D126" s="43"/>
      <c r="E126" s="43">
        <v>125</v>
      </c>
      <c r="F126" s="43" t="s">
        <v>7278</v>
      </c>
      <c r="G126" s="43" t="str">
        <f t="shared" si="4"/>
        <v>E1_14_14_1_kcat: 13.7</v>
      </c>
      <c r="H126" s="43" t="str">
        <f t="shared" si="5"/>
        <v>E1_14_14_1_kcat: 1</v>
      </c>
      <c r="I126" s="43" t="s">
        <v>10664</v>
      </c>
      <c r="J126" s="43" t="s">
        <v>8610</v>
      </c>
      <c r="K126" s="43" t="s">
        <v>11668</v>
      </c>
      <c r="L126" s="43" t="s">
        <v>9614</v>
      </c>
      <c r="M126" s="43" t="str">
        <f t="shared" si="6"/>
        <v>(${Variables:E1_14_14_1_kcat} * E1_14_14_1 * C07535 * C00005 * C00007 * C00080) / (${Variables:E1_14_14_1_km} + (E1_14_14_1 * C07535 * C00005 * C00007 * C00080))</v>
      </c>
      <c r="N126" s="43" t="str">
        <f t="shared" si="7"/>
        <v>r125: C07535 + C00005 + C00007 + C00080 -&gt; C14849 + C00006 + C00001 | (${Variables:E1_14_14_1_kcat} * E1_14_14_1 * C07535 * C00005 * C00007 * C00080) / (${Variables:E1_14_14_1_km} + (E1_14_14_1 * C07535 * C00005 * C00007 * C00080))</v>
      </c>
    </row>
    <row r="127" spans="1:14" ht="58" x14ac:dyDescent="0.35">
      <c r="A127" s="43" t="s">
        <v>1642</v>
      </c>
      <c r="B127" s="70" t="s">
        <v>1847</v>
      </c>
      <c r="C127" s="43" t="s">
        <v>6707</v>
      </c>
      <c r="D127" s="43"/>
      <c r="E127" s="43">
        <v>126</v>
      </c>
      <c r="F127" s="43" t="s">
        <v>7278</v>
      </c>
      <c r="G127" s="43" t="str">
        <f t="shared" si="4"/>
        <v>E1_14_14_1_kcat: 13.7</v>
      </c>
      <c r="H127" s="43" t="str">
        <f t="shared" si="5"/>
        <v>E1_14_14_1_kcat: 1</v>
      </c>
      <c r="I127" s="43" t="s">
        <v>10664</v>
      </c>
      <c r="J127" s="43" t="s">
        <v>8610</v>
      </c>
      <c r="K127" s="43" t="s">
        <v>11669</v>
      </c>
      <c r="L127" s="43" t="s">
        <v>9615</v>
      </c>
      <c r="M127" s="43" t="str">
        <f t="shared" si="6"/>
        <v>(${Variables:E1_14_14_1_kcat} * E1_14_14_1 * C07535 * C00005 * C00007 * C00080) / (${Variables:E1_14_14_1_km} + (E1_14_14_1 * C07535 * C00005 * C00007 * C00080))</v>
      </c>
      <c r="N127" s="43" t="str">
        <f t="shared" si="7"/>
        <v>r126: C07535 + C00005 + C00007 + C00080 -&gt; C14850 + C00006 + C00001 | (${Variables:E1_14_14_1_kcat} * E1_14_14_1 * C07535 * C00005 * C00007 * C00080) / (${Variables:E1_14_14_1_km} + (E1_14_14_1 * C07535 * C00005 * C00007 * C00080))</v>
      </c>
    </row>
    <row r="128" spans="1:14" ht="58" x14ac:dyDescent="0.35">
      <c r="A128" s="43" t="s">
        <v>1642</v>
      </c>
      <c r="B128" s="70" t="s">
        <v>1847</v>
      </c>
      <c r="C128" s="43" t="s">
        <v>6707</v>
      </c>
      <c r="D128" s="43"/>
      <c r="E128" s="43">
        <v>127</v>
      </c>
      <c r="F128" s="43" t="s">
        <v>7278</v>
      </c>
      <c r="G128" s="43" t="str">
        <f t="shared" si="4"/>
        <v>E1_14_14_1_kcat: 13.7</v>
      </c>
      <c r="H128" s="43" t="str">
        <f t="shared" si="5"/>
        <v>E1_14_14_1_kcat: 1</v>
      </c>
      <c r="I128" s="43" t="s">
        <v>10664</v>
      </c>
      <c r="J128" s="43" t="s">
        <v>8610</v>
      </c>
      <c r="K128" s="43" t="s">
        <v>11670</v>
      </c>
      <c r="L128" s="43" t="s">
        <v>9616</v>
      </c>
      <c r="M128" s="43" t="str">
        <f t="shared" si="6"/>
        <v>(${Variables:E1_14_14_1_kcat} * E1_14_14_1 * C07535 * C00005 * C00007 * C00080) / (${Variables:E1_14_14_1_km} + (E1_14_14_1 * C07535 * C00005 * C00007 * C00080))</v>
      </c>
      <c r="N128" s="43" t="str">
        <f t="shared" si="7"/>
        <v>r127: C07535 + C00005 + C00007 + C00080 -&gt; C14851 + C00006 + C00001 | (${Variables:E1_14_14_1_kcat} * E1_14_14_1 * C07535 * C00005 * C00007 * C00080) / (${Variables:E1_14_14_1_km} + (E1_14_14_1 * C07535 * C00005 * C00007 * C00080))</v>
      </c>
    </row>
    <row r="129" spans="1:14" ht="58" x14ac:dyDescent="0.35">
      <c r="A129" s="43" t="s">
        <v>1642</v>
      </c>
      <c r="B129" s="70" t="s">
        <v>1847</v>
      </c>
      <c r="C129" s="43" t="s">
        <v>6707</v>
      </c>
      <c r="D129" s="43"/>
      <c r="E129" s="43">
        <v>128</v>
      </c>
      <c r="F129" s="43" t="s">
        <v>7278</v>
      </c>
      <c r="G129" s="43" t="str">
        <f t="shared" si="4"/>
        <v>E1_14_14_1_kcat: 13.7</v>
      </c>
      <c r="H129" s="43" t="str">
        <f t="shared" si="5"/>
        <v>E1_14_14_1_kcat: 1</v>
      </c>
      <c r="I129" s="43" t="s">
        <v>10665</v>
      </c>
      <c r="J129" s="43" t="s">
        <v>8611</v>
      </c>
      <c r="K129" s="43" t="s">
        <v>11671</v>
      </c>
      <c r="L129" s="43" t="s">
        <v>9617</v>
      </c>
      <c r="M129" s="43" t="str">
        <f t="shared" si="6"/>
        <v>(${Variables:E1_14_14_1_kcat} * E1_14_14_1 * C14852 * C00005 * C00007 * C00080) / (${Variables:E1_14_14_1_km} + (E1_14_14_1 * C14852 * C00005 * C00007 * C00080))</v>
      </c>
      <c r="N129" s="43" t="str">
        <f t="shared" si="7"/>
        <v>r128: C14852 + C00005 + C00007 + C00080 -&gt; C14853 + C00006 + C00001 | (${Variables:E1_14_14_1_kcat} * E1_14_14_1 * C14852 * C00005 * C00007 * C00080) / (${Variables:E1_14_14_1_km} + (E1_14_14_1 * C14852 * C00005 * C00007 * C00080))</v>
      </c>
    </row>
    <row r="130" spans="1:14" ht="58" x14ac:dyDescent="0.35">
      <c r="A130" s="43" t="s">
        <v>1642</v>
      </c>
      <c r="B130" s="70" t="s">
        <v>1847</v>
      </c>
      <c r="C130" s="43" t="s">
        <v>6707</v>
      </c>
      <c r="D130" s="43"/>
      <c r="E130" s="43">
        <v>129</v>
      </c>
      <c r="F130" s="43" t="s">
        <v>7278</v>
      </c>
      <c r="G130" s="43" t="str">
        <f t="shared" si="4"/>
        <v>E1_14_14_1_kcat: 13.7</v>
      </c>
      <c r="H130" s="43" t="str">
        <f t="shared" si="5"/>
        <v>E1_14_14_1_kcat: 1</v>
      </c>
      <c r="I130" s="43" t="s">
        <v>10666</v>
      </c>
      <c r="J130" s="43" t="s">
        <v>8612</v>
      </c>
      <c r="K130" s="43" t="s">
        <v>11672</v>
      </c>
      <c r="L130" s="43" t="s">
        <v>9618</v>
      </c>
      <c r="M130" s="43" t="str">
        <f t="shared" si="6"/>
        <v>(${Variables:E1_14_14_1_kcat} * E1_14_14_1 * C14556 * C00005 * C00007 * C00080 ) / (${Variables:E1_14_14_1_km} + (E1_14_14_1 * C14556 * C00005 * C00007 * C00080 ))</v>
      </c>
      <c r="N130" s="43" t="str">
        <f t="shared" si="7"/>
        <v>r129: C14556 + C00005 + C00007 + C00080  -&gt; C14854 + C00006 + C00001 | (${Variables:E1_14_14_1_kcat} * E1_14_14_1 * C14556 * C00005 * C00007 * C00080 ) / (${Variables:E1_14_14_1_km} + (E1_14_14_1 * C14556 * C00005 * C00007 * C00080 ))</v>
      </c>
    </row>
    <row r="131" spans="1:14" ht="58" x14ac:dyDescent="0.35">
      <c r="A131" s="43" t="s">
        <v>1642</v>
      </c>
      <c r="B131" s="70" t="s">
        <v>1847</v>
      </c>
      <c r="C131" s="43" t="s">
        <v>6707</v>
      </c>
      <c r="D131" s="43"/>
      <c r="E131" s="43">
        <v>130</v>
      </c>
      <c r="F131" s="43" t="s">
        <v>7278</v>
      </c>
      <c r="G131" s="43" t="str">
        <f t="shared" ref="G131:G194" si="8">_xlfn.CONCAT(F131,"_kcat: ",13.7)</f>
        <v>E1_14_14_1_kcat: 13.7</v>
      </c>
      <c r="H131" s="43" t="str">
        <f t="shared" ref="H131:H194" si="9">_xlfn.CONCAT(F131,"_kcat: ",1)</f>
        <v>E1_14_14_1_kcat: 1</v>
      </c>
      <c r="I131" s="43" t="s">
        <v>10667</v>
      </c>
      <c r="J131" s="43" t="s">
        <v>8613</v>
      </c>
      <c r="K131" s="43" t="s">
        <v>11673</v>
      </c>
      <c r="L131" s="43" t="s">
        <v>9619</v>
      </c>
      <c r="M131" s="43" t="str">
        <f t="shared" ref="M131:M194" si="10">_xlfn.CONCAT("(${Variables:",F131,"_kcat} * ",F131," * ",J131, ") / (${Variables:",F131,"_km} + (",F131," * ", J131,"))")</f>
        <v>(${Variables:E1_14_14_1_kcat} * E1_14_14_1 * C06790 * C00005 * C00007 * C00080) / (${Variables:E1_14_14_1_km} + (E1_14_14_1 * C06790 * C00005 * C00007 * C00080))</v>
      </c>
      <c r="N131" s="43" t="str">
        <f t="shared" ref="N131:N194" si="11">_xlfn.CONCAT("r",E131,": ",I131," -&gt; ",K131, " | ",M131)</f>
        <v>r130: C06790 + C00005 + C00007 + C00080 -&gt; C11148 + C00006 + C00001 | (${Variables:E1_14_14_1_kcat} * E1_14_14_1 * C06790 * C00005 * C00007 * C00080) / (${Variables:E1_14_14_1_km} + (E1_14_14_1 * C06790 * C00005 * C00007 * C00080))</v>
      </c>
    </row>
    <row r="132" spans="1:14" ht="58" x14ac:dyDescent="0.35">
      <c r="A132" s="43" t="s">
        <v>1642</v>
      </c>
      <c r="B132" s="70" t="s">
        <v>1847</v>
      </c>
      <c r="C132" s="43" t="s">
        <v>6707</v>
      </c>
      <c r="D132" s="43"/>
      <c r="E132" s="43">
        <v>131</v>
      </c>
      <c r="F132" s="43" t="s">
        <v>7278</v>
      </c>
      <c r="G132" s="43" t="str">
        <f t="shared" si="8"/>
        <v>E1_14_14_1_kcat: 13.7</v>
      </c>
      <c r="H132" s="43" t="str">
        <f t="shared" si="9"/>
        <v>E1_14_14_1_kcat: 1</v>
      </c>
      <c r="I132" s="43" t="s">
        <v>10667</v>
      </c>
      <c r="J132" s="43" t="s">
        <v>8613</v>
      </c>
      <c r="K132" s="43" t="s">
        <v>11674</v>
      </c>
      <c r="L132" s="43" t="s">
        <v>9620</v>
      </c>
      <c r="M132" s="43" t="str">
        <f t="shared" si="10"/>
        <v>(${Variables:E1_14_14_1_kcat} * E1_14_14_1 * C06790 * C00005 * C00007 * C00080) / (${Variables:E1_14_14_1_km} + (E1_14_14_1 * C06790 * C00005 * C00007 * C00080))</v>
      </c>
      <c r="N132" s="43" t="str">
        <f t="shared" si="11"/>
        <v>r131: C06790 + C00005 + C00007 + C00080 -&gt; C14866 + C00006 + C00001 | (${Variables:E1_14_14_1_kcat} * E1_14_14_1 * C06790 * C00005 * C00007 * C00080) / (${Variables:E1_14_14_1_km} + (E1_14_14_1 * C06790 * C00005 * C00007 * C00080))</v>
      </c>
    </row>
    <row r="133" spans="1:14" ht="72.5" x14ac:dyDescent="0.35">
      <c r="A133" s="43" t="s">
        <v>1642</v>
      </c>
      <c r="B133" s="70" t="s">
        <v>1847</v>
      </c>
      <c r="C133" s="43" t="s">
        <v>6707</v>
      </c>
      <c r="D133" s="43"/>
      <c r="E133" s="43">
        <v>132</v>
      </c>
      <c r="F133" s="43" t="s">
        <v>7278</v>
      </c>
      <c r="G133" s="43" t="str">
        <f t="shared" si="8"/>
        <v>E1_14_14_1_kcat: 13.7</v>
      </c>
      <c r="H133" s="43" t="str">
        <f t="shared" si="9"/>
        <v>E1_14_14_1_kcat: 1</v>
      </c>
      <c r="I133" s="43" t="s">
        <v>10668</v>
      </c>
      <c r="J133" s="43" t="s">
        <v>8614</v>
      </c>
      <c r="K133" s="43" t="s">
        <v>11675</v>
      </c>
      <c r="L133" s="43" t="s">
        <v>9621</v>
      </c>
      <c r="M133" s="43" t="str">
        <f t="shared" si="10"/>
        <v>(${Variables:E1_14_14_1_kcat} * E1_14_14_1 * C07481 * C00005 * C00007 * C00080) / (${Variables:E1_14_14_1_km} + (E1_14_14_1 * C07481 * C00005 * C00007 * C00080))</v>
      </c>
      <c r="N133" s="43" t="str">
        <f t="shared" si="11"/>
        <v>r132: C07481 + C00005 + C00007 + C00080 -&gt; C13747 + C00006 + C00067 + C00001 | (${Variables:E1_14_14_1_kcat} * E1_14_14_1 * C07481 * C00005 * C00007 * C00080) / (${Variables:E1_14_14_1_km} + (E1_14_14_1 * C07481 * C00005 * C00007 * C00080))</v>
      </c>
    </row>
    <row r="134" spans="1:14" ht="29" x14ac:dyDescent="0.35">
      <c r="A134" s="43" t="s">
        <v>1642</v>
      </c>
      <c r="B134" s="70" t="s">
        <v>1847</v>
      </c>
      <c r="C134" s="43" t="s">
        <v>6707</v>
      </c>
      <c r="D134" s="43"/>
      <c r="E134" s="43">
        <v>133</v>
      </c>
      <c r="F134" s="43" t="s">
        <v>7278</v>
      </c>
      <c r="G134" s="43" t="str">
        <f t="shared" si="8"/>
        <v>E1_14_14_1_kcat: 13.7</v>
      </c>
      <c r="H134" s="43" t="str">
        <f t="shared" si="9"/>
        <v>E1_14_14_1_kcat: 1</v>
      </c>
      <c r="I134" s="69" t="s">
        <v>3622</v>
      </c>
      <c r="J134" s="69" t="s">
        <v>3622</v>
      </c>
      <c r="K134" s="69" t="s">
        <v>3623</v>
      </c>
      <c r="L134" s="69" t="s">
        <v>3623</v>
      </c>
      <c r="M134" s="43" t="str">
        <f t="shared" si="10"/>
        <v>(${Variables:E1_14_14_1_kcat} * E1_14_14_1 * C13747 ) / (${Variables:E1_14_14_1_km} + (E1_14_14_1 * C13747 ))</v>
      </c>
      <c r="N134" s="43" t="str">
        <f t="shared" si="11"/>
        <v>r133: C13747  -&gt; C16358 | (${Variables:E1_14_14_1_kcat} * E1_14_14_1 * C13747 ) / (${Variables:E1_14_14_1_km} + (E1_14_14_1 * C13747 ))</v>
      </c>
    </row>
    <row r="135" spans="1:14" ht="29" x14ac:dyDescent="0.35">
      <c r="A135" s="43" t="s">
        <v>1642</v>
      </c>
      <c r="B135" s="70" t="s">
        <v>1847</v>
      </c>
      <c r="C135" s="43" t="s">
        <v>6707</v>
      </c>
      <c r="D135" s="43"/>
      <c r="E135" s="43">
        <v>134</v>
      </c>
      <c r="F135" s="43" t="s">
        <v>7278</v>
      </c>
      <c r="G135" s="43" t="str">
        <f t="shared" si="8"/>
        <v>E1_14_14_1_kcat: 13.7</v>
      </c>
      <c r="H135" s="43" t="str">
        <f t="shared" si="9"/>
        <v>E1_14_14_1_kcat: 1</v>
      </c>
      <c r="I135" s="69" t="s">
        <v>3622</v>
      </c>
      <c r="J135" s="69" t="s">
        <v>3622</v>
      </c>
      <c r="K135" s="69" t="s">
        <v>3624</v>
      </c>
      <c r="L135" s="69" t="s">
        <v>3624</v>
      </c>
      <c r="M135" s="43" t="str">
        <f t="shared" si="10"/>
        <v>(${Variables:E1_14_14_1_kcat} * E1_14_14_1 * C13747 ) / (${Variables:E1_14_14_1_km} + (E1_14_14_1 * C13747 ))</v>
      </c>
      <c r="N135" s="43" t="str">
        <f t="shared" si="11"/>
        <v>r134: C13747  -&gt; C16356 | (${Variables:E1_14_14_1_kcat} * E1_14_14_1 * C13747 ) / (${Variables:E1_14_14_1_km} + (E1_14_14_1 * C13747 ))</v>
      </c>
    </row>
    <row r="136" spans="1:14" ht="43.5" x14ac:dyDescent="0.35">
      <c r="A136" s="43" t="s">
        <v>1642</v>
      </c>
      <c r="B136" s="70" t="s">
        <v>1847</v>
      </c>
      <c r="C136" s="43" t="s">
        <v>6707</v>
      </c>
      <c r="D136" s="43"/>
      <c r="E136" s="43">
        <v>135</v>
      </c>
      <c r="F136" s="43" t="s">
        <v>7278</v>
      </c>
      <c r="G136" s="43" t="str">
        <f t="shared" si="8"/>
        <v>E1_14_14_1_kcat: 13.7</v>
      </c>
      <c r="H136" s="43" t="str">
        <f t="shared" si="9"/>
        <v>E1_14_14_1_kcat: 1</v>
      </c>
      <c r="I136" s="43" t="s">
        <v>10669</v>
      </c>
      <c r="J136" s="43" t="s">
        <v>8615</v>
      </c>
      <c r="K136" s="43" t="s">
        <v>11676</v>
      </c>
      <c r="L136" s="43" t="s">
        <v>9622</v>
      </c>
      <c r="M136" s="43" t="str">
        <f t="shared" si="10"/>
        <v>(${Variables:E1_14_14_1_kcat} * E1_14_14_1 * C01516 * C03024 * C00007) / (${Variables:E1_14_14_1_km} + (E1_14_14_1 * C01516 * C03024 * C00007))</v>
      </c>
      <c r="N136" s="43" t="str">
        <f t="shared" si="11"/>
        <v>r135: C01516 + C03024 + C00007 -&gt; C11785 + C00067 + C03161 + C00001 | (${Variables:E1_14_14_1_kcat} * E1_14_14_1 * C01516 * C03024 * C00007) / (${Variables:E1_14_14_1_km} + (E1_14_14_1 * C01516 * C03024 * C00007))</v>
      </c>
    </row>
    <row r="137" spans="1:14" ht="58" x14ac:dyDescent="0.35">
      <c r="A137" s="43" t="s">
        <v>1642</v>
      </c>
      <c r="B137" s="70" t="s">
        <v>1847</v>
      </c>
      <c r="C137" s="43" t="s">
        <v>6707</v>
      </c>
      <c r="D137" s="43"/>
      <c r="E137" s="43">
        <v>136</v>
      </c>
      <c r="F137" s="43" t="s">
        <v>7278</v>
      </c>
      <c r="G137" s="43" t="str">
        <f t="shared" si="8"/>
        <v>E1_14_14_1_kcat: 13.7</v>
      </c>
      <c r="H137" s="43" t="str">
        <f t="shared" si="9"/>
        <v>E1_14_14_1_kcat: 1</v>
      </c>
      <c r="I137" s="43" t="s">
        <v>10670</v>
      </c>
      <c r="J137" s="43" t="s">
        <v>8616</v>
      </c>
      <c r="K137" s="43" t="s">
        <v>11677</v>
      </c>
      <c r="L137" s="43" t="s">
        <v>9623</v>
      </c>
      <c r="M137" s="43" t="str">
        <f t="shared" si="10"/>
        <v>(${Variables:E1_14_14_1_kcat} * E1_14_14_1 * C07108 * C00005 * C00007 * C00080 ) / (${Variables:E1_14_14_1_km} + (E1_14_14_1 * C07108 * C00005 * C00007 * C00080 ))</v>
      </c>
      <c r="N137" s="43" t="str">
        <f t="shared" si="11"/>
        <v>r136: C07108 + C00005 + C00007 + C00080  -&gt; C05011 + C00006 + C00001 | (${Variables:E1_14_14_1_kcat} * E1_14_14_1 * C07108 * C00005 * C00007 * C00080 ) / (${Variables:E1_14_14_1_km} + (E1_14_14_1 * C07108 * C00005 * C00007 * C00080 ))</v>
      </c>
    </row>
    <row r="138" spans="1:14" ht="58" x14ac:dyDescent="0.35">
      <c r="A138" s="43" t="s">
        <v>1642</v>
      </c>
      <c r="B138" s="70" t="s">
        <v>1847</v>
      </c>
      <c r="C138" s="43" t="s">
        <v>6707</v>
      </c>
      <c r="D138" s="43"/>
      <c r="E138" s="43">
        <v>137</v>
      </c>
      <c r="F138" s="43" t="s">
        <v>7278</v>
      </c>
      <c r="G138" s="43" t="str">
        <f t="shared" si="8"/>
        <v>E1_14_14_1_kcat: 13.7</v>
      </c>
      <c r="H138" s="43" t="str">
        <f t="shared" si="9"/>
        <v>E1_14_14_1_kcat: 1</v>
      </c>
      <c r="I138" s="43" t="s">
        <v>10671</v>
      </c>
      <c r="J138" s="43" t="s">
        <v>8617</v>
      </c>
      <c r="K138" s="43" t="s">
        <v>11678</v>
      </c>
      <c r="L138" s="43" t="s">
        <v>9624</v>
      </c>
      <c r="M138" s="43" t="str">
        <f t="shared" si="10"/>
        <v>(${Variables:E1_14_14_1_kcat} * E1_14_14_1 * C16546 * C00005 * C00007 * C00080) / (${Variables:E1_14_14_1_km} + (E1_14_14_1 * C16546 * C00005 * C00007 * C00080))</v>
      </c>
      <c r="N138" s="43" t="str">
        <f t="shared" si="11"/>
        <v>r137: C16546 + C00005 + C00007 + C00080 -&gt; C16547 + C00006 + C00001 | (${Variables:E1_14_14_1_kcat} * E1_14_14_1 * C16546 * C00005 * C00007 * C00080) / (${Variables:E1_14_14_1_km} + (E1_14_14_1 * C16546 * C00005 * C00007 * C00080))</v>
      </c>
    </row>
    <row r="139" spans="1:14" ht="43.5" x14ac:dyDescent="0.35">
      <c r="A139" s="43" t="s">
        <v>1642</v>
      </c>
      <c r="B139" s="70" t="s">
        <v>1847</v>
      </c>
      <c r="C139" s="43" t="s">
        <v>6707</v>
      </c>
      <c r="D139" s="43"/>
      <c r="E139" s="43">
        <v>138</v>
      </c>
      <c r="F139" s="43" t="s">
        <v>7278</v>
      </c>
      <c r="G139" s="43" t="str">
        <f t="shared" si="8"/>
        <v>E1_14_14_1_kcat: 13.7</v>
      </c>
      <c r="H139" s="43" t="str">
        <f t="shared" si="9"/>
        <v>E1_14_14_1_kcat: 1</v>
      </c>
      <c r="I139" s="69" t="s">
        <v>3625</v>
      </c>
      <c r="J139" s="69" t="s">
        <v>3625</v>
      </c>
      <c r="K139" s="43" t="s">
        <v>11679</v>
      </c>
      <c r="L139" s="43" t="s">
        <v>9625</v>
      </c>
      <c r="M139" s="43" t="str">
        <f t="shared" si="10"/>
        <v>(${Variables:E1_14_14_1_kcat} * E1_14_14_1 * C07047) / (${Variables:E1_14_14_1_km} + (E1_14_14_1 * C07047))</v>
      </c>
      <c r="N139" s="43" t="str">
        <f t="shared" si="11"/>
        <v>r138: C07047 -&gt; C16550 + C06754 | (${Variables:E1_14_14_1_kcat} * E1_14_14_1 * C07047) / (${Variables:E1_14_14_1_km} + (E1_14_14_1 * C07047))</v>
      </c>
    </row>
    <row r="140" spans="1:14" ht="43.5" x14ac:dyDescent="0.35">
      <c r="A140" s="43" t="s">
        <v>1642</v>
      </c>
      <c r="B140" s="70" t="s">
        <v>1847</v>
      </c>
      <c r="C140" s="43" t="s">
        <v>6707</v>
      </c>
      <c r="D140" s="43"/>
      <c r="E140" s="43">
        <v>139</v>
      </c>
      <c r="F140" s="43" t="s">
        <v>7278</v>
      </c>
      <c r="G140" s="43" t="str">
        <f t="shared" si="8"/>
        <v>E1_14_14_1_kcat: 13.7</v>
      </c>
      <c r="H140" s="43" t="str">
        <f t="shared" si="9"/>
        <v>E1_14_14_1_kcat: 1</v>
      </c>
      <c r="I140" s="69" t="s">
        <v>3625</v>
      </c>
      <c r="J140" s="69" t="s">
        <v>3625</v>
      </c>
      <c r="K140" s="43" t="s">
        <v>11680</v>
      </c>
      <c r="L140" s="43" t="s">
        <v>9626</v>
      </c>
      <c r="M140" s="43" t="str">
        <f t="shared" si="10"/>
        <v>(${Variables:E1_14_14_1_kcat} * E1_14_14_1 * C07047) / (${Variables:E1_14_14_1_km} + (E1_14_14_1 * C07047))</v>
      </c>
      <c r="N140" s="43" t="str">
        <f t="shared" si="11"/>
        <v>r139: C07047 -&gt; C16555 + C06754 | (${Variables:E1_14_14_1_kcat} * E1_14_14_1 * C07047) / (${Variables:E1_14_14_1_km} + (E1_14_14_1 * C07047))</v>
      </c>
    </row>
    <row r="141" spans="1:14" ht="29" x14ac:dyDescent="0.35">
      <c r="A141" s="43" t="s">
        <v>1642</v>
      </c>
      <c r="B141" s="70" t="s">
        <v>1847</v>
      </c>
      <c r="C141" s="43" t="s">
        <v>6707</v>
      </c>
      <c r="D141" s="43"/>
      <c r="E141" s="43">
        <v>140</v>
      </c>
      <c r="F141" s="43" t="s">
        <v>7278</v>
      </c>
      <c r="G141" s="43" t="str">
        <f t="shared" si="8"/>
        <v>E1_14_14_1_kcat: 13.7</v>
      </c>
      <c r="H141" s="43" t="str">
        <f t="shared" si="9"/>
        <v>E1_14_14_1_kcat: 1</v>
      </c>
      <c r="I141" s="69" t="s">
        <v>3626</v>
      </c>
      <c r="J141" s="69" t="s">
        <v>3626</v>
      </c>
      <c r="K141" s="69" t="s">
        <v>3627</v>
      </c>
      <c r="L141" s="69" t="s">
        <v>3627</v>
      </c>
      <c r="M141" s="43" t="str">
        <f t="shared" si="10"/>
        <v>(${Variables:E1_14_14_1_kcat} * E1_14_14_1 * C07073 ) / (${Variables:E1_14_14_1_km} + (E1_14_14_1 * C07073 ))</v>
      </c>
      <c r="N141" s="43" t="str">
        <f t="shared" si="11"/>
        <v>r140: C07073  -&gt; C16561 | (${Variables:E1_14_14_1_kcat} * E1_14_14_1 * C07073 ) / (${Variables:E1_14_14_1_km} + (E1_14_14_1 * C07073 ))</v>
      </c>
    </row>
    <row r="142" spans="1:14" ht="58" x14ac:dyDescent="0.35">
      <c r="A142" s="43" t="s">
        <v>1642</v>
      </c>
      <c r="B142" s="70" t="s">
        <v>1847</v>
      </c>
      <c r="C142" s="43" t="s">
        <v>6707</v>
      </c>
      <c r="D142" s="43"/>
      <c r="E142" s="43">
        <v>141</v>
      </c>
      <c r="F142" s="43" t="s">
        <v>7278</v>
      </c>
      <c r="G142" s="43" t="str">
        <f t="shared" si="8"/>
        <v>E1_14_14_1_kcat: 13.7</v>
      </c>
      <c r="H142" s="43" t="str">
        <f t="shared" si="9"/>
        <v>E1_14_14_1_kcat: 1</v>
      </c>
      <c r="I142" s="43" t="s">
        <v>10672</v>
      </c>
      <c r="J142" s="43" t="s">
        <v>8618</v>
      </c>
      <c r="K142" s="43" t="s">
        <v>11681</v>
      </c>
      <c r="L142" s="43" t="s">
        <v>9627</v>
      </c>
      <c r="M142" s="43" t="str">
        <f t="shared" si="10"/>
        <v>(${Variables:E1_14_14_1_kcat} * E1_14_14_1 * C07073 * C00005 * C00007 * C00080) / (${Variables:E1_14_14_1_km} + (E1_14_14_1 * C07073 * C00005 * C00007 * C00080))</v>
      </c>
      <c r="N142" s="43" t="str">
        <f t="shared" si="11"/>
        <v>r141: C07073 + C00005 + C00007 + C00080 -&gt; C16560 + C00006 + C00001 | (${Variables:E1_14_14_1_kcat} * E1_14_14_1 * C07073 * C00005 * C00007 * C00080) / (${Variables:E1_14_14_1_km} + (E1_14_14_1 * C07073 * C00005 * C00007 * C00080))</v>
      </c>
    </row>
    <row r="143" spans="1:14" ht="58" x14ac:dyDescent="0.35">
      <c r="A143" s="43" t="s">
        <v>1642</v>
      </c>
      <c r="B143" s="70" t="s">
        <v>1847</v>
      </c>
      <c r="C143" s="43" t="s">
        <v>6707</v>
      </c>
      <c r="D143" s="43"/>
      <c r="E143" s="43">
        <v>142</v>
      </c>
      <c r="F143" s="43" t="s">
        <v>7278</v>
      </c>
      <c r="G143" s="43" t="str">
        <f t="shared" si="8"/>
        <v>E1_14_14_1_kcat: 13.7</v>
      </c>
      <c r="H143" s="43" t="str">
        <f t="shared" si="9"/>
        <v>E1_14_14_1_kcat: 1</v>
      </c>
      <c r="I143" s="43" t="s">
        <v>10673</v>
      </c>
      <c r="J143" s="43" t="s">
        <v>8619</v>
      </c>
      <c r="K143" s="43" t="s">
        <v>11682</v>
      </c>
      <c r="L143" s="43" t="s">
        <v>9628</v>
      </c>
      <c r="M143" s="43" t="str">
        <f t="shared" si="10"/>
        <v>(${Variables:E1_14_14_1_kcat} * E1_14_14_1 * C06868 * C00005 * C00080 * C00007 ) / (${Variables:E1_14_14_1_km} + (E1_14_14_1 * C06868 * C00005 * C00080 * C00007 ))</v>
      </c>
      <c r="N143" s="43" t="str">
        <f t="shared" si="11"/>
        <v>r142: C06868 + C00005 + C00080 + C00007  -&gt; C07496 + C00006 + C00001 | (${Variables:E1_14_14_1_kcat} * E1_14_14_1 * C06868 * C00005 * C00080 * C00007 ) / (${Variables:E1_14_14_1_km} + (E1_14_14_1 * C06868 * C00005 * C00080 * C00007 ))</v>
      </c>
    </row>
    <row r="144" spans="1:14" ht="29" x14ac:dyDescent="0.35">
      <c r="A144" s="43" t="s">
        <v>1642</v>
      </c>
      <c r="B144" s="70" t="s">
        <v>1847</v>
      </c>
      <c r="C144" s="43" t="s">
        <v>6707</v>
      </c>
      <c r="D144" s="43"/>
      <c r="E144" s="43">
        <v>143</v>
      </c>
      <c r="F144" s="43" t="s">
        <v>7278</v>
      </c>
      <c r="G144" s="43" t="str">
        <f t="shared" si="8"/>
        <v>E1_14_14_1_kcat: 13.7</v>
      </c>
      <c r="H144" s="43" t="str">
        <f t="shared" si="9"/>
        <v>E1_14_14_1_kcat: 1</v>
      </c>
      <c r="I144" s="69" t="s">
        <v>3628</v>
      </c>
      <c r="J144" s="69" t="s">
        <v>3628</v>
      </c>
      <c r="K144" s="69" t="s">
        <v>3629</v>
      </c>
      <c r="L144" s="69" t="s">
        <v>3629</v>
      </c>
      <c r="M144" s="43" t="str">
        <f t="shared" si="10"/>
        <v>(${Variables:E1_14_14_1_kcat} * E1_14_14_1 * C07572) / (${Variables:E1_14_14_1_km} + (E1_14_14_1 * C07572))</v>
      </c>
      <c r="N144" s="43" t="str">
        <f t="shared" si="11"/>
        <v>r143: C07572 -&gt; C16608 | (${Variables:E1_14_14_1_kcat} * E1_14_14_1 * C07572) / (${Variables:E1_14_14_1_km} + (E1_14_14_1 * C07572))</v>
      </c>
    </row>
    <row r="145" spans="1:14" ht="29" x14ac:dyDescent="0.35">
      <c r="A145" s="43" t="s">
        <v>1642</v>
      </c>
      <c r="B145" s="70" t="s">
        <v>1847</v>
      </c>
      <c r="C145" s="43" t="s">
        <v>6707</v>
      </c>
      <c r="D145" s="43"/>
      <c r="E145" s="43">
        <v>144</v>
      </c>
      <c r="F145" s="43" t="s">
        <v>7278</v>
      </c>
      <c r="G145" s="43" t="str">
        <f t="shared" si="8"/>
        <v>E1_14_14_1_kcat: 13.7</v>
      </c>
      <c r="H145" s="43" t="str">
        <f t="shared" si="9"/>
        <v>E1_14_14_1_kcat: 1</v>
      </c>
      <c r="I145" s="69" t="s">
        <v>3630</v>
      </c>
      <c r="J145" s="69" t="s">
        <v>3630</v>
      </c>
      <c r="K145" s="69" t="s">
        <v>3631</v>
      </c>
      <c r="L145" s="69" t="s">
        <v>3631</v>
      </c>
      <c r="M145" s="43" t="str">
        <f t="shared" si="10"/>
        <v>(${Variables:E1_14_14_1_kcat} * E1_14_14_1 * C07572 ) / (${Variables:E1_14_14_1_km} + (E1_14_14_1 * C07572 ))</v>
      </c>
      <c r="N145" s="43" t="str">
        <f t="shared" si="11"/>
        <v>r144: C07572  -&gt; C16607 | (${Variables:E1_14_14_1_kcat} * E1_14_14_1 * C07572 ) / (${Variables:E1_14_14_1_km} + (E1_14_14_1 * C07572 ))</v>
      </c>
    </row>
    <row r="146" spans="1:14" ht="29" x14ac:dyDescent="0.35">
      <c r="A146" s="43" t="s">
        <v>1642</v>
      </c>
      <c r="B146" s="70" t="s">
        <v>1847</v>
      </c>
      <c r="C146" s="43" t="s">
        <v>6707</v>
      </c>
      <c r="D146" s="43"/>
      <c r="E146" s="43">
        <v>145</v>
      </c>
      <c r="F146" s="43" t="s">
        <v>7278</v>
      </c>
      <c r="G146" s="43" t="str">
        <f t="shared" si="8"/>
        <v>E1_14_14_1_kcat: 13.7</v>
      </c>
      <c r="H146" s="43" t="str">
        <f t="shared" si="9"/>
        <v>E1_14_14_1_kcat: 1</v>
      </c>
      <c r="I146" s="69" t="s">
        <v>3629</v>
      </c>
      <c r="J146" s="69" t="s">
        <v>3629</v>
      </c>
      <c r="K146" s="69" t="s">
        <v>3632</v>
      </c>
      <c r="L146" s="69" t="s">
        <v>3632</v>
      </c>
      <c r="M146" s="43" t="str">
        <f t="shared" si="10"/>
        <v>(${Variables:E1_14_14_1_kcat} * E1_14_14_1 * C16608) / (${Variables:E1_14_14_1_km} + (E1_14_14_1 * C16608))</v>
      </c>
      <c r="N146" s="43" t="str">
        <f t="shared" si="11"/>
        <v>r145: C16608 -&gt; C16609 | (${Variables:E1_14_14_1_kcat} * E1_14_14_1 * C16608) / (${Variables:E1_14_14_1_km} + (E1_14_14_1 * C16608))</v>
      </c>
    </row>
    <row r="147" spans="1:14" ht="43.5" x14ac:dyDescent="0.35">
      <c r="A147" s="43" t="s">
        <v>1642</v>
      </c>
      <c r="B147" s="70" t="s">
        <v>1847</v>
      </c>
      <c r="C147" s="43" t="s">
        <v>6707</v>
      </c>
      <c r="D147" s="43"/>
      <c r="E147" s="43">
        <v>146</v>
      </c>
      <c r="F147" s="43" t="s">
        <v>7278</v>
      </c>
      <c r="G147" s="43" t="str">
        <f t="shared" si="8"/>
        <v>E1_14_14_1_kcat: 13.7</v>
      </c>
      <c r="H147" s="43" t="str">
        <f t="shared" si="9"/>
        <v>E1_14_14_1_kcat: 1</v>
      </c>
      <c r="I147" s="43" t="s">
        <v>10674</v>
      </c>
      <c r="J147" s="43" t="s">
        <v>8620</v>
      </c>
      <c r="K147" s="43" t="s">
        <v>11683</v>
      </c>
      <c r="L147" s="43" t="s">
        <v>9629</v>
      </c>
      <c r="M147" s="43" t="str">
        <f t="shared" si="10"/>
        <v>(${Variables:E1_14_14_1_kcat} * E1_14_14_1 * C00777 * C03024 * C00007) / (${Variables:E1_14_14_1_km} + (E1_14_14_1 * C00777 * C03024 * C00007))</v>
      </c>
      <c r="N147" s="43" t="str">
        <f t="shared" si="11"/>
        <v>r146: C00777 + C03024 + C00007 -&gt; C16679 + C03161 + C00001 | (${Variables:E1_14_14_1_kcat} * E1_14_14_1 * C00777 * C03024 * C00007) / (${Variables:E1_14_14_1_km} + (E1_14_14_1 * C00777 * C03024 * C00007))</v>
      </c>
    </row>
    <row r="148" spans="1:14" ht="58" x14ac:dyDescent="0.35">
      <c r="A148" s="43" t="s">
        <v>1642</v>
      </c>
      <c r="B148" s="70" t="s">
        <v>1847</v>
      </c>
      <c r="C148" s="43" t="s">
        <v>6707</v>
      </c>
      <c r="D148" s="43"/>
      <c r="E148" s="43">
        <v>147</v>
      </c>
      <c r="F148" s="43" t="s">
        <v>7278</v>
      </c>
      <c r="G148" s="43" t="str">
        <f t="shared" si="8"/>
        <v>E1_14_14_1_kcat: 13.7</v>
      </c>
      <c r="H148" s="43" t="str">
        <f t="shared" si="9"/>
        <v>E1_14_14_1_kcat: 1</v>
      </c>
      <c r="I148" s="43" t="s">
        <v>10675</v>
      </c>
      <c r="J148" s="43" t="s">
        <v>8621</v>
      </c>
      <c r="K148" s="43" t="s">
        <v>11684</v>
      </c>
      <c r="L148" s="43" t="s">
        <v>9630</v>
      </c>
      <c r="M148" s="43" t="str">
        <f t="shared" si="10"/>
        <v>(${Variables:E1_14_14_1_kcat} * E1_14_14_1 * C00777 * C00005 * C00080 * C00007 ) / (${Variables:E1_14_14_1_km} + (E1_14_14_1 * C00777 * C00005 * C00080 * C00007 ))</v>
      </c>
      <c r="N148" s="43" t="str">
        <f t="shared" si="11"/>
        <v>r147: C00777 + C00005 + C00080 + C00007  -&gt; C16680 + C00006 + C00001 | (${Variables:E1_14_14_1_kcat} * E1_14_14_1 * C00777 * C00005 * C00080 * C00007 ) / (${Variables:E1_14_14_1_km} + (E1_14_14_1 * C00777 * C00005 * C00080 * C00007 ))</v>
      </c>
    </row>
    <row r="149" spans="1:14" ht="43.5" x14ac:dyDescent="0.35">
      <c r="A149" s="43" t="s">
        <v>1642</v>
      </c>
      <c r="B149" s="70" t="s">
        <v>1847</v>
      </c>
      <c r="C149" s="43" t="s">
        <v>6707</v>
      </c>
      <c r="D149" s="43"/>
      <c r="E149" s="43">
        <v>148</v>
      </c>
      <c r="F149" s="43" t="s">
        <v>7278</v>
      </c>
      <c r="G149" s="43" t="str">
        <f t="shared" si="8"/>
        <v>E1_14_14_1_kcat: 13.7</v>
      </c>
      <c r="H149" s="43" t="str">
        <f t="shared" si="9"/>
        <v>E1_14_14_1_kcat: 1</v>
      </c>
      <c r="I149" s="43" t="s">
        <v>10674</v>
      </c>
      <c r="J149" s="43" t="s">
        <v>8620</v>
      </c>
      <c r="K149" s="43" t="s">
        <v>11685</v>
      </c>
      <c r="L149" s="43" t="s">
        <v>9631</v>
      </c>
      <c r="M149" s="43" t="str">
        <f t="shared" si="10"/>
        <v>(${Variables:E1_14_14_1_kcat} * E1_14_14_1 * C00777 * C03024 * C00007) / (${Variables:E1_14_14_1_km} + (E1_14_14_1 * C00777 * C03024 * C00007))</v>
      </c>
      <c r="N149" s="43" t="str">
        <f t="shared" si="11"/>
        <v>r148: C00777 + C03024 + C00007 -&gt; C16677 + C03161 + C00001 | (${Variables:E1_14_14_1_kcat} * E1_14_14_1 * C00777 * C03024 * C00007) / (${Variables:E1_14_14_1_km} + (E1_14_14_1 * C00777 * C03024 * C00007))</v>
      </c>
    </row>
    <row r="150" spans="1:14" ht="58" x14ac:dyDescent="0.35">
      <c r="A150" s="43" t="s">
        <v>1642</v>
      </c>
      <c r="B150" s="70" t="s">
        <v>1847</v>
      </c>
      <c r="C150" s="43" t="s">
        <v>6707</v>
      </c>
      <c r="D150" s="43"/>
      <c r="E150" s="43">
        <v>149</v>
      </c>
      <c r="F150" s="43" t="s">
        <v>7278</v>
      </c>
      <c r="G150" s="43" t="str">
        <f t="shared" si="8"/>
        <v>E1_14_14_1_kcat: 13.7</v>
      </c>
      <c r="H150" s="43" t="str">
        <f t="shared" si="9"/>
        <v>E1_14_14_1_kcat: 1</v>
      </c>
      <c r="I150" s="43" t="s">
        <v>10676</v>
      </c>
      <c r="J150" s="43" t="s">
        <v>8622</v>
      </c>
      <c r="K150" s="43" t="s">
        <v>11686</v>
      </c>
      <c r="L150" s="43" t="s">
        <v>9632</v>
      </c>
      <c r="M150" s="43" t="str">
        <f t="shared" si="10"/>
        <v>(${Variables:E1_14_14_1_kcat} * E1_14_14_1 * C06800 * C00007 * C00005 * C00080 ) / (${Variables:E1_14_14_1_km} + (E1_14_14_1 * C06800 * C00007 * C00005 * C00080 ))</v>
      </c>
      <c r="N150" s="43" t="str">
        <f t="shared" si="11"/>
        <v>r149: C06800 + C00007 + C00005 + C00080  -&gt; C19585 + C00001 + C00006 | (${Variables:E1_14_14_1_kcat} * E1_14_14_1 * C06800 * C00007 * C00005 * C00080 ) / (${Variables:E1_14_14_1_km} + (E1_14_14_1 * C06800 * C00007 * C00005 * C00080 ))</v>
      </c>
    </row>
    <row r="151" spans="1:14" ht="58" x14ac:dyDescent="0.35">
      <c r="A151" s="43" t="s">
        <v>1642</v>
      </c>
      <c r="B151" s="70" t="s">
        <v>1847</v>
      </c>
      <c r="C151" s="43" t="s">
        <v>6707</v>
      </c>
      <c r="D151" s="43"/>
      <c r="E151" s="43">
        <v>150</v>
      </c>
      <c r="F151" s="43" t="s">
        <v>7278</v>
      </c>
      <c r="G151" s="43" t="str">
        <f t="shared" si="8"/>
        <v>E1_14_14_1_kcat: 13.7</v>
      </c>
      <c r="H151" s="43" t="str">
        <f t="shared" si="9"/>
        <v>E1_14_14_1_kcat: 1</v>
      </c>
      <c r="I151" s="43" t="s">
        <v>10677</v>
      </c>
      <c r="J151" s="43" t="s">
        <v>8623</v>
      </c>
      <c r="K151" s="43" t="s">
        <v>11687</v>
      </c>
      <c r="L151" s="43" t="s">
        <v>9633</v>
      </c>
      <c r="M151" s="43" t="str">
        <f t="shared" si="10"/>
        <v>(${Variables:E1_14_14_1_kcat} * E1_14_14_1 * C06800 * C00007 * C00005 * C00080) / (${Variables:E1_14_14_1_km} + (E1_14_14_1 * C06800 * C00007 * C00005 * C00080))</v>
      </c>
      <c r="N151" s="43" t="str">
        <f t="shared" si="11"/>
        <v>r150: C06800 + C00007 + C00005 + C00080 -&gt; C16756 + C00001 + C00006 | (${Variables:E1_14_14_1_kcat} * E1_14_14_1 * C06800 * C00007 * C00005 * C00080) / (${Variables:E1_14_14_1_km} + (E1_14_14_1 * C06800 * C00007 * C00005 * C00080))</v>
      </c>
    </row>
    <row r="152" spans="1:14" ht="58" x14ac:dyDescent="0.35">
      <c r="A152" s="43" t="s">
        <v>1642</v>
      </c>
      <c r="B152" s="70" t="s">
        <v>1847</v>
      </c>
      <c r="C152" s="43" t="s">
        <v>6707</v>
      </c>
      <c r="D152" s="43"/>
      <c r="E152" s="43">
        <v>151</v>
      </c>
      <c r="F152" s="43" t="s">
        <v>7278</v>
      </c>
      <c r="G152" s="43" t="str">
        <f t="shared" si="8"/>
        <v>E1_14_14_1_kcat: 13.7</v>
      </c>
      <c r="H152" s="43" t="str">
        <f t="shared" si="9"/>
        <v>E1_14_14_1_kcat: 1</v>
      </c>
      <c r="I152" s="43" t="s">
        <v>10678</v>
      </c>
      <c r="J152" s="43" t="s">
        <v>8624</v>
      </c>
      <c r="K152" s="43" t="s">
        <v>11688</v>
      </c>
      <c r="L152" s="43" t="s">
        <v>9634</v>
      </c>
      <c r="M152" s="43" t="str">
        <f t="shared" si="10"/>
        <v>(${Variables:E1_14_14_1_kcat} * E1_14_14_1 * C16756 * C00007 * C00005 * C00080 ) / (${Variables:E1_14_14_1_km} + (E1_14_14_1 * C16756 * C00007 * C00005 * C00080 ))</v>
      </c>
      <c r="N152" s="43" t="str">
        <f t="shared" si="11"/>
        <v>r151: C16756 + C00007 + C00005 + C00080  -&gt; C19594 + C00001 + C00006 | (${Variables:E1_14_14_1_kcat} * E1_14_14_1 * C16756 * C00007 * C00005 * C00080 ) / (${Variables:E1_14_14_1_km} + (E1_14_14_1 * C16756 * C00007 * C00005 * C00080 ))</v>
      </c>
    </row>
    <row r="153" spans="1:14" ht="58" x14ac:dyDescent="0.35">
      <c r="A153" s="43" t="s">
        <v>1642</v>
      </c>
      <c r="B153" s="70" t="s">
        <v>1847</v>
      </c>
      <c r="C153" s="43" t="s">
        <v>6707</v>
      </c>
      <c r="D153" s="43"/>
      <c r="E153" s="43">
        <v>152</v>
      </c>
      <c r="F153" s="43" t="s">
        <v>7278</v>
      </c>
      <c r="G153" s="43" t="str">
        <f t="shared" si="8"/>
        <v>E1_14_14_1_kcat: 13.7</v>
      </c>
      <c r="H153" s="43" t="str">
        <f t="shared" si="9"/>
        <v>E1_14_14_1_kcat: 1</v>
      </c>
      <c r="I153" s="43" t="s">
        <v>10677</v>
      </c>
      <c r="J153" s="43" t="s">
        <v>8623</v>
      </c>
      <c r="K153" s="43" t="s">
        <v>11689</v>
      </c>
      <c r="L153" s="43" t="s">
        <v>9635</v>
      </c>
      <c r="M153" s="43" t="str">
        <f t="shared" si="10"/>
        <v>(${Variables:E1_14_14_1_kcat} * E1_14_14_1 * C06800 * C00007 * C00005 * C00080) / (${Variables:E1_14_14_1_km} + (E1_14_14_1 * C06800 * C00007 * C00005 * C00080))</v>
      </c>
      <c r="N153" s="43" t="str">
        <f t="shared" si="11"/>
        <v>r152: C06800 + C00007 + C00005 + C00080 -&gt; C19595 + C00001 + C00006 | (${Variables:E1_14_14_1_kcat} * E1_14_14_1 * C06800 * C00007 * C00005 * C00080) / (${Variables:E1_14_14_1_km} + (E1_14_14_1 * C06800 * C00007 * C00005 * C00080))</v>
      </c>
    </row>
    <row r="154" spans="1:14" ht="58" x14ac:dyDescent="0.35">
      <c r="A154" s="43" t="s">
        <v>1642</v>
      </c>
      <c r="B154" s="70" t="s">
        <v>1847</v>
      </c>
      <c r="C154" s="43" t="s">
        <v>6707</v>
      </c>
      <c r="D154" s="43"/>
      <c r="E154" s="43">
        <v>153</v>
      </c>
      <c r="F154" s="43" t="s">
        <v>7278</v>
      </c>
      <c r="G154" s="43" t="str">
        <f t="shared" si="8"/>
        <v>E1_14_14_1_kcat: 13.7</v>
      </c>
      <c r="H154" s="43" t="str">
        <f t="shared" si="9"/>
        <v>E1_14_14_1_kcat: 1</v>
      </c>
      <c r="I154" s="43" t="s">
        <v>10676</v>
      </c>
      <c r="J154" s="43" t="s">
        <v>8622</v>
      </c>
      <c r="K154" s="43" t="s">
        <v>11690</v>
      </c>
      <c r="L154" s="43" t="s">
        <v>9636</v>
      </c>
      <c r="M154" s="43" t="str">
        <f t="shared" si="10"/>
        <v>(${Variables:E1_14_14_1_kcat} * E1_14_14_1 * C06800 * C00007 * C00005 * C00080 ) / (${Variables:E1_14_14_1_km} + (E1_14_14_1 * C06800 * C00007 * C00005 * C00080 ))</v>
      </c>
      <c r="N154" s="43" t="str">
        <f t="shared" si="11"/>
        <v>r153: C06800 + C00007 + C00005 + C00080  -&gt; C19586 + C00001 + C00006 | (${Variables:E1_14_14_1_kcat} * E1_14_14_1 * C06800 * C00007 * C00005 * C00080 ) / (${Variables:E1_14_14_1_km} + (E1_14_14_1 * C06800 * C00007 * C00005 * C00080 ))</v>
      </c>
    </row>
    <row r="155" spans="1:14" ht="58" x14ac:dyDescent="0.35">
      <c r="A155" s="43" t="s">
        <v>1642</v>
      </c>
      <c r="B155" s="70" t="s">
        <v>1847</v>
      </c>
      <c r="C155" s="43" t="s">
        <v>6707</v>
      </c>
      <c r="D155" s="43"/>
      <c r="E155" s="43">
        <v>154</v>
      </c>
      <c r="F155" s="43" t="s">
        <v>7278</v>
      </c>
      <c r="G155" s="43" t="str">
        <f t="shared" si="8"/>
        <v>E1_14_14_1_kcat: 13.7</v>
      </c>
      <c r="H155" s="43" t="str">
        <f t="shared" si="9"/>
        <v>E1_14_14_1_kcat: 1</v>
      </c>
      <c r="I155" s="43" t="s">
        <v>10679</v>
      </c>
      <c r="J155" s="43" t="s">
        <v>8625</v>
      </c>
      <c r="K155" s="43" t="s">
        <v>11691</v>
      </c>
      <c r="L155" s="43" t="s">
        <v>9637</v>
      </c>
      <c r="M155" s="43" t="str">
        <f t="shared" si="10"/>
        <v>(${Variables:E1_14_14_1_kcat} * E1_14_14_1 * C19488 * C00007 * C00005 * C00080 ) / (${Variables:E1_14_14_1_km} + (E1_14_14_1 * C19488 * C00007 * C00005 * C00080 ))</v>
      </c>
      <c r="N155" s="43" t="str">
        <f t="shared" si="11"/>
        <v>r154: C19488 + C00007 + C00005 + C00080  -&gt; C19489 + C00001 + C00006 | (${Variables:E1_14_14_1_kcat} * E1_14_14_1 * C19488 * C00007 * C00005 * C00080 ) / (${Variables:E1_14_14_1_km} + (E1_14_14_1 * C19488 * C00007 * C00005 * C00080 ))</v>
      </c>
    </row>
    <row r="156" spans="1:14" ht="58" x14ac:dyDescent="0.35">
      <c r="A156" s="43" t="s">
        <v>1642</v>
      </c>
      <c r="B156" s="70" t="s">
        <v>1847</v>
      </c>
      <c r="C156" s="43" t="s">
        <v>6707</v>
      </c>
      <c r="D156" s="43"/>
      <c r="E156" s="43">
        <v>155</v>
      </c>
      <c r="F156" s="43" t="s">
        <v>7278</v>
      </c>
      <c r="G156" s="43" t="str">
        <f t="shared" si="8"/>
        <v>E1_14_14_1_kcat: 13.7</v>
      </c>
      <c r="H156" s="43" t="str">
        <f t="shared" si="9"/>
        <v>E1_14_14_1_kcat: 1</v>
      </c>
      <c r="I156" s="43" t="s">
        <v>10680</v>
      </c>
      <c r="J156" s="43" t="s">
        <v>8626</v>
      </c>
      <c r="K156" s="43" t="s">
        <v>11692</v>
      </c>
      <c r="L156" s="43" t="s">
        <v>9638</v>
      </c>
      <c r="M156" s="43" t="str">
        <f t="shared" si="10"/>
        <v>(${Variables:E1_14_14_1_kcat} * E1_14_14_1 * C19490 * C00007 * C00005 * C00080) / (${Variables:E1_14_14_1_km} + (E1_14_14_1 * C19490 * C00007 * C00005 * C00080))</v>
      </c>
      <c r="N156" s="43" t="str">
        <f t="shared" si="11"/>
        <v>r155: C19490 + C00007 + C00005 + C00080 -&gt; C19559 + C00001 + C00006 | (${Variables:E1_14_14_1_kcat} * E1_14_14_1 * C19490 * C00007 * C00005 * C00080) / (${Variables:E1_14_14_1_km} + (E1_14_14_1 * C19490 * C00007 * C00005 * C00080))</v>
      </c>
    </row>
    <row r="157" spans="1:14" ht="58" x14ac:dyDescent="0.35">
      <c r="A157" s="43" t="s">
        <v>1642</v>
      </c>
      <c r="B157" s="70" t="s">
        <v>1847</v>
      </c>
      <c r="C157" s="43" t="s">
        <v>6707</v>
      </c>
      <c r="D157" s="43"/>
      <c r="E157" s="43">
        <v>156</v>
      </c>
      <c r="F157" s="43" t="s">
        <v>7278</v>
      </c>
      <c r="G157" s="43" t="str">
        <f t="shared" si="8"/>
        <v>E1_14_14_1_kcat: 13.7</v>
      </c>
      <c r="H157" s="43" t="str">
        <f t="shared" si="9"/>
        <v>E1_14_14_1_kcat: 1</v>
      </c>
      <c r="I157" s="43" t="s">
        <v>10681</v>
      </c>
      <c r="J157" s="43" t="s">
        <v>8627</v>
      </c>
      <c r="K157" s="43" t="s">
        <v>11693</v>
      </c>
      <c r="L157" s="43" t="s">
        <v>9639</v>
      </c>
      <c r="M157" s="43" t="str">
        <f t="shared" si="10"/>
        <v>(${Variables:E1_14_14_1_kcat} * E1_14_14_1 * C16453 * C00007 * C00005 * C00080 ) / (${Variables:E1_14_14_1_km} + (E1_14_14_1 * C16453 * C00007 * C00005 * C00080 ))</v>
      </c>
      <c r="N157" s="43" t="str">
        <f t="shared" si="11"/>
        <v>r156: C16453 + C00007 + C00005 + C00080  -&gt; C19563 + C00001 + C00006 | (${Variables:E1_14_14_1_kcat} * E1_14_14_1 * C16453 * C00007 * C00005 * C00080 ) / (${Variables:E1_14_14_1_km} + (E1_14_14_1 * C16453 * C00007 * C00005 * C00080 ))</v>
      </c>
    </row>
    <row r="158" spans="1:14" ht="58" x14ac:dyDescent="0.35">
      <c r="A158" s="43" t="s">
        <v>1642</v>
      </c>
      <c r="B158" s="70" t="s">
        <v>1847</v>
      </c>
      <c r="C158" s="43" t="s">
        <v>6707</v>
      </c>
      <c r="D158" s="43"/>
      <c r="E158" s="43">
        <v>157</v>
      </c>
      <c r="F158" s="43" t="s">
        <v>7278</v>
      </c>
      <c r="G158" s="43" t="str">
        <f t="shared" si="8"/>
        <v>E1_14_14_1_kcat: 13.7</v>
      </c>
      <c r="H158" s="43" t="str">
        <f t="shared" si="9"/>
        <v>E1_14_14_1_kcat: 1</v>
      </c>
      <c r="I158" s="43" t="s">
        <v>10682</v>
      </c>
      <c r="J158" s="43" t="s">
        <v>8628</v>
      </c>
      <c r="K158" s="43" t="s">
        <v>11694</v>
      </c>
      <c r="L158" s="43" t="s">
        <v>9640</v>
      </c>
      <c r="M158" s="43" t="str">
        <f t="shared" si="10"/>
        <v>(${Variables:E1_14_14_1_kcat} * E1_14_14_1 * C16453 * C00007 * C00005 * C00080) / (${Variables:E1_14_14_1_km} + (E1_14_14_1 * C16453 * C00007 * C00005 * C00080))</v>
      </c>
      <c r="N158" s="43" t="str">
        <f t="shared" si="11"/>
        <v>r157: C16453 + C00007 + C00005 + C00080 -&gt; C19566 + C00001 + C00006 | (${Variables:E1_14_14_1_kcat} * E1_14_14_1 * C16453 * C00007 * C00005 * C00080) / (${Variables:E1_14_14_1_km} + (E1_14_14_1 * C16453 * C00007 * C00005 * C00080))</v>
      </c>
    </row>
    <row r="159" spans="1:14" ht="58" x14ac:dyDescent="0.35">
      <c r="A159" s="43" t="s">
        <v>1642</v>
      </c>
      <c r="B159" s="70" t="s">
        <v>1847</v>
      </c>
      <c r="C159" s="43" t="s">
        <v>6707</v>
      </c>
      <c r="D159" s="43"/>
      <c r="E159" s="43">
        <v>158</v>
      </c>
      <c r="F159" s="43" t="s">
        <v>7278</v>
      </c>
      <c r="G159" s="43" t="str">
        <f t="shared" si="8"/>
        <v>E1_14_14_1_kcat: 13.7</v>
      </c>
      <c r="H159" s="43" t="str">
        <f t="shared" si="9"/>
        <v>E1_14_14_1_kcat: 1</v>
      </c>
      <c r="I159" s="43" t="s">
        <v>10683</v>
      </c>
      <c r="J159" s="43" t="s">
        <v>8629</v>
      </c>
      <c r="K159" s="43" t="s">
        <v>11695</v>
      </c>
      <c r="L159" s="43" t="s">
        <v>9641</v>
      </c>
      <c r="M159" s="43" t="str">
        <f t="shared" si="10"/>
        <v>(${Variables:E1_14_14_1_kcat} * E1_14_14_1 * C19574 * C00007 * C00005 * C00080) / (${Variables:E1_14_14_1_km} + (E1_14_14_1 * C19574 * C00007 * C00005 * C00080))</v>
      </c>
      <c r="N159" s="43" t="str">
        <f t="shared" si="11"/>
        <v>r158: C19574 + C00007 + C00005 + C00080 -&gt; C19577 + C00001 + C00006 | (${Variables:E1_14_14_1_kcat} * E1_14_14_1 * C19574 * C00007 * C00005 * C00080) / (${Variables:E1_14_14_1_km} + (E1_14_14_1 * C19574 * C00007 * C00005 * C00080))</v>
      </c>
    </row>
    <row r="160" spans="1:14" ht="58" x14ac:dyDescent="0.35">
      <c r="A160" s="43" t="s">
        <v>1642</v>
      </c>
      <c r="B160" s="70" t="s">
        <v>1847</v>
      </c>
      <c r="C160" s="43" t="s">
        <v>6707</v>
      </c>
      <c r="D160" s="43"/>
      <c r="E160" s="43">
        <v>159</v>
      </c>
      <c r="F160" s="43" t="s">
        <v>7278</v>
      </c>
      <c r="G160" s="43" t="str">
        <f t="shared" si="8"/>
        <v>E1_14_14_1_kcat: 13.7</v>
      </c>
      <c r="H160" s="43" t="str">
        <f t="shared" si="9"/>
        <v>E1_14_14_1_kcat: 1</v>
      </c>
      <c r="I160" s="43" t="s">
        <v>10683</v>
      </c>
      <c r="J160" s="43" t="s">
        <v>8629</v>
      </c>
      <c r="K160" s="43" t="s">
        <v>11696</v>
      </c>
      <c r="L160" s="43" t="s">
        <v>9642</v>
      </c>
      <c r="M160" s="43" t="str">
        <f t="shared" si="10"/>
        <v>(${Variables:E1_14_14_1_kcat} * E1_14_14_1 * C19574 * C00007 * C00005 * C00080) / (${Variables:E1_14_14_1_km} + (E1_14_14_1 * C19574 * C00007 * C00005 * C00080))</v>
      </c>
      <c r="N160" s="43" t="str">
        <f t="shared" si="11"/>
        <v>r159: C19574 + C00007 + C00005 + C00080 -&gt; C19580 + C00001 + C00006 | (${Variables:E1_14_14_1_kcat} * E1_14_14_1 * C19574 * C00007 * C00005 * C00080) / (${Variables:E1_14_14_1_km} + (E1_14_14_1 * C19574 * C00007 * C00005 * C00080))</v>
      </c>
    </row>
    <row r="161" spans="1:14" ht="58" x14ac:dyDescent="0.35">
      <c r="A161" s="43" t="s">
        <v>1642</v>
      </c>
      <c r="B161" s="70" t="s">
        <v>1847</v>
      </c>
      <c r="C161" s="43" t="s">
        <v>6707</v>
      </c>
      <c r="D161" s="43"/>
      <c r="E161" s="43">
        <v>160</v>
      </c>
      <c r="F161" s="43" t="s">
        <v>7278</v>
      </c>
      <c r="G161" s="43" t="str">
        <f t="shared" si="8"/>
        <v>E1_14_14_1_kcat: 13.7</v>
      </c>
      <c r="H161" s="43" t="str">
        <f t="shared" si="9"/>
        <v>E1_14_14_1_kcat: 1</v>
      </c>
      <c r="I161" s="43" t="s">
        <v>10679</v>
      </c>
      <c r="J161" s="43" t="s">
        <v>8625</v>
      </c>
      <c r="K161" s="43" t="s">
        <v>11697</v>
      </c>
      <c r="L161" s="43" t="s">
        <v>9643</v>
      </c>
      <c r="M161" s="43" t="str">
        <f t="shared" si="10"/>
        <v>(${Variables:E1_14_14_1_kcat} * E1_14_14_1 * C19488 * C00007 * C00005 * C00080 ) / (${Variables:E1_14_14_1_km} + (E1_14_14_1 * C19488 * C00007 * C00005 * C00080 ))</v>
      </c>
      <c r="N161" s="43" t="str">
        <f t="shared" si="11"/>
        <v>r160: C19488 + C00007 + C00005 + C00080  -&gt; C19604 + C00001 + C00006 | (${Variables:E1_14_14_1_kcat} * E1_14_14_1 * C19488 * C00007 * C00005 * C00080 ) / (${Variables:E1_14_14_1_km} + (E1_14_14_1 * C19488 * C00007 * C00005 * C00080 ))</v>
      </c>
    </row>
    <row r="162" spans="1:14" ht="58" x14ac:dyDescent="0.35">
      <c r="A162" s="43" t="s">
        <v>1643</v>
      </c>
      <c r="B162" s="70" t="s">
        <v>1848</v>
      </c>
      <c r="C162" s="43" t="s">
        <v>6708</v>
      </c>
      <c r="D162" s="43"/>
      <c r="E162" s="43">
        <v>161</v>
      </c>
      <c r="F162" s="43" t="s">
        <v>7279</v>
      </c>
      <c r="G162" s="43" t="str">
        <f t="shared" si="8"/>
        <v>E1_14_14_47_kcat: 13.7</v>
      </c>
      <c r="H162" s="43" t="str">
        <f t="shared" si="9"/>
        <v>E1_14_14_47_kcat: 1</v>
      </c>
      <c r="I162" s="43" t="s">
        <v>10684</v>
      </c>
      <c r="J162" s="43" t="s">
        <v>8630</v>
      </c>
      <c r="K162" s="43" t="s">
        <v>11698</v>
      </c>
      <c r="L162" s="43" t="s">
        <v>9644</v>
      </c>
      <c r="M162" s="43" t="str">
        <f t="shared" si="10"/>
        <v>(${Variables:E1_14_14_47_kcat} * E1_14_14_47 * C00062 * C02745 * C00007) / (${Variables:E1_14_14_47_km} + (E1_14_14_47 * C00062 * C02745 * C00007))</v>
      </c>
      <c r="N162" s="43" t="str">
        <f t="shared" si="11"/>
        <v>r161: C00062 + C02745 + C00007 -&gt; C00327 + C00533 + C02869 + C00001 | (${Variables:E1_14_14_47_kcat} * E1_14_14_47 * C00062 * C02745 * C00007) / (${Variables:E1_14_14_47_km} + (E1_14_14_47 * C00062 * C02745 * C00007))</v>
      </c>
    </row>
    <row r="163" spans="1:14" ht="58" x14ac:dyDescent="0.35">
      <c r="A163" s="43" t="s">
        <v>1643</v>
      </c>
      <c r="B163" s="70" t="s">
        <v>1848</v>
      </c>
      <c r="C163" s="43" t="s">
        <v>6708</v>
      </c>
      <c r="D163" s="43"/>
      <c r="E163" s="43">
        <v>162</v>
      </c>
      <c r="F163" s="43" t="s">
        <v>7279</v>
      </c>
      <c r="G163" s="43" t="str">
        <f t="shared" si="8"/>
        <v>E1_14_14_47_kcat: 13.7</v>
      </c>
      <c r="H163" s="43" t="str">
        <f t="shared" si="9"/>
        <v>E1_14_14_47_kcat: 1</v>
      </c>
      <c r="I163" s="43" t="s">
        <v>10685</v>
      </c>
      <c r="J163" s="43" t="s">
        <v>8631</v>
      </c>
      <c r="K163" s="43" t="s">
        <v>11698</v>
      </c>
      <c r="L163" s="43" t="s">
        <v>9644</v>
      </c>
      <c r="M163" s="43" t="str">
        <f t="shared" si="10"/>
        <v>(${Variables:E1_14_14_47_kcat} * E1_14_14_47 * C00062 * C02745 * C00007 ) / (${Variables:E1_14_14_47_km} + (E1_14_14_47 * C00062 * C02745 * C00007 ))</v>
      </c>
      <c r="N163" s="43" t="str">
        <f t="shared" si="11"/>
        <v>r162: C00062 + C02745 + C00007  -&gt; C00327 + C00533 + C02869 + C00001 | (${Variables:E1_14_14_47_kcat} * E1_14_14_47 * C00062 * C02745 * C00007 ) / (${Variables:E1_14_14_47_km} + (E1_14_14_47 * C00062 * C02745 * C00007 ))</v>
      </c>
    </row>
    <row r="164" spans="1:14" ht="58" x14ac:dyDescent="0.35">
      <c r="A164" s="43" t="s">
        <v>1643</v>
      </c>
      <c r="B164" s="70" t="s">
        <v>1848</v>
      </c>
      <c r="C164" s="43" t="s">
        <v>6708</v>
      </c>
      <c r="D164" s="43"/>
      <c r="E164" s="43">
        <v>163</v>
      </c>
      <c r="F164" s="43" t="s">
        <v>7279</v>
      </c>
      <c r="G164" s="43" t="str">
        <f t="shared" si="8"/>
        <v>E1_14_14_47_kcat: 13.7</v>
      </c>
      <c r="H164" s="43" t="str">
        <f t="shared" si="9"/>
        <v>E1_14_14_47_kcat: 1</v>
      </c>
      <c r="I164" s="43" t="s">
        <v>10684</v>
      </c>
      <c r="J164" s="43" t="s">
        <v>8630</v>
      </c>
      <c r="K164" s="43" t="s">
        <v>11698</v>
      </c>
      <c r="L164" s="43" t="s">
        <v>9644</v>
      </c>
      <c r="M164" s="43" t="str">
        <f t="shared" si="10"/>
        <v>(${Variables:E1_14_14_47_kcat} * E1_14_14_47 * C00062 * C02745 * C00007) / (${Variables:E1_14_14_47_km} + (E1_14_14_47 * C00062 * C02745 * C00007))</v>
      </c>
      <c r="N164" s="43" t="str">
        <f t="shared" si="11"/>
        <v>r163: C00062 + C02745 + C00007 -&gt; C00327 + C00533 + C02869 + C00001 | (${Variables:E1_14_14_47_kcat} * E1_14_14_47 * C00062 * C02745 * C00007) / (${Variables:E1_14_14_47_km} + (E1_14_14_47 * C00062 * C02745 * C00007))</v>
      </c>
    </row>
    <row r="165" spans="1:14" ht="43.5" x14ac:dyDescent="0.35">
      <c r="A165" s="43" t="s">
        <v>1644</v>
      </c>
      <c r="B165" s="70" t="s">
        <v>1849</v>
      </c>
      <c r="C165" s="43" t="s">
        <v>6709</v>
      </c>
      <c r="D165" s="43"/>
      <c r="E165" s="43">
        <v>164</v>
      </c>
      <c r="F165" s="43" t="s">
        <v>7280</v>
      </c>
      <c r="G165" s="43" t="str">
        <f t="shared" si="8"/>
        <v>E1_14_14_5_kcat: 13.7</v>
      </c>
      <c r="H165" s="43" t="str">
        <f t="shared" si="9"/>
        <v>E1_14_14_5_kcat: 1</v>
      </c>
      <c r="I165" s="43" t="s">
        <v>10686</v>
      </c>
      <c r="J165" s="43" t="s">
        <v>8632</v>
      </c>
      <c r="K165" s="43" t="s">
        <v>11699</v>
      </c>
      <c r="L165" s="43" t="s">
        <v>9645</v>
      </c>
      <c r="M165" s="43" t="str">
        <f t="shared" si="10"/>
        <v>(${Variables:E1_14_14_5_kcat} * E1_14_14_5 * C15521 * C01847 * C00007) / (${Variables:E1_14_14_5_km} + (E1_14_14_5 * C15521 * C01847 * C00007))</v>
      </c>
      <c r="N165" s="43" t="str">
        <f t="shared" si="11"/>
        <v>r164: C15521 + C01847 + C00007 -&gt; C00071 + C00061 + C00094 + C00001 | (${Variables:E1_14_14_5_kcat} * E1_14_14_5 * C15521 * C01847 * C00007) / (${Variables:E1_14_14_5_km} + (E1_14_14_5 * C15521 * C01847 * C00007))</v>
      </c>
    </row>
    <row r="166" spans="1:14" ht="43.5" x14ac:dyDescent="0.35">
      <c r="A166" s="43" t="s">
        <v>1644</v>
      </c>
      <c r="B166" s="70" t="s">
        <v>1849</v>
      </c>
      <c r="C166" s="43" t="s">
        <v>6709</v>
      </c>
      <c r="D166" s="43"/>
      <c r="E166" s="43">
        <v>165</v>
      </c>
      <c r="F166" s="43" t="s">
        <v>7280</v>
      </c>
      <c r="G166" s="43" t="str">
        <f t="shared" si="8"/>
        <v>E1_14_14_5_kcat: 13.7</v>
      </c>
      <c r="H166" s="43" t="str">
        <f t="shared" si="9"/>
        <v>E1_14_14_5_kcat: 1</v>
      </c>
      <c r="I166" s="43" t="s">
        <v>10687</v>
      </c>
      <c r="J166" s="43" t="s">
        <v>8633</v>
      </c>
      <c r="K166" s="43" t="s">
        <v>11700</v>
      </c>
      <c r="L166" s="43" t="s">
        <v>9646</v>
      </c>
      <c r="M166" s="43" t="str">
        <f t="shared" si="10"/>
        <v>(${Variables:E1_14_14_5_kcat} * E1_14_14_5 * C11145 * C01847 * C00007) / (${Variables:E1_14_14_5_km} + (E1_14_14_5 * C11145 * C01847 * C00007))</v>
      </c>
      <c r="N166" s="43" t="str">
        <f t="shared" si="11"/>
        <v>r165: C11145 + C01847 + C00007 -&gt; C00061 + C00094 + C00001 + C00067 | (${Variables:E1_14_14_5_kcat} * E1_14_14_5 * C11145 * C01847 * C00007) / (${Variables:E1_14_14_5_km} + (E1_14_14_5 * C11145 * C01847 * C00007))</v>
      </c>
    </row>
    <row r="167" spans="1:14" ht="58" x14ac:dyDescent="0.35">
      <c r="A167" s="43" t="s">
        <v>1645</v>
      </c>
      <c r="B167" s="70" t="s">
        <v>1850</v>
      </c>
      <c r="C167" s="43" t="s">
        <v>6710</v>
      </c>
      <c r="D167" s="43"/>
      <c r="E167" s="43">
        <v>166</v>
      </c>
      <c r="F167" s="43" t="s">
        <v>7281</v>
      </c>
      <c r="G167" s="43" t="str">
        <f t="shared" si="8"/>
        <v>E1_14_14_9_kcat: 13.7</v>
      </c>
      <c r="H167" s="43" t="str">
        <f t="shared" si="9"/>
        <v>E1_14_14_9_kcat: 1</v>
      </c>
      <c r="I167" s="43" t="s">
        <v>10688</v>
      </c>
      <c r="J167" s="43" t="s">
        <v>8634</v>
      </c>
      <c r="K167" s="43" t="s">
        <v>11701</v>
      </c>
      <c r="L167" s="43" t="s">
        <v>9647</v>
      </c>
      <c r="M167" s="43" t="str">
        <f t="shared" si="10"/>
        <v>(${Variables:E1_14_14_9_kcat} * E1_14_14_9 * C00642 * C00007 * C00004 * C00080) / (${Variables:E1_14_14_9_km} + (E1_14_14_9 * C00642 * C00007 * C00004 * C00080))</v>
      </c>
      <c r="N167" s="43" t="str">
        <f t="shared" si="11"/>
        <v>r166: C00642 + C00007 + C00004 + C00080 -&gt; C01161 + C00003 + C00001 | (${Variables:E1_14_14_9_kcat} * E1_14_14_9 * C00642 * C00007 * C00004 * C00080) / (${Variables:E1_14_14_9_km} + (E1_14_14_9 * C00642 * C00007 * C00004 * C00080))</v>
      </c>
    </row>
    <row r="168" spans="1:14" ht="58" x14ac:dyDescent="0.35">
      <c r="A168" s="43" t="s">
        <v>1645</v>
      </c>
      <c r="B168" s="70" t="s">
        <v>1850</v>
      </c>
      <c r="C168" s="43" t="s">
        <v>6710</v>
      </c>
      <c r="D168" s="43"/>
      <c r="E168" s="43">
        <v>167</v>
      </c>
      <c r="F168" s="43" t="s">
        <v>7281</v>
      </c>
      <c r="G168" s="43" t="str">
        <f t="shared" si="8"/>
        <v>E1_14_14_9_kcat: 13.7</v>
      </c>
      <c r="H168" s="43" t="str">
        <f t="shared" si="9"/>
        <v>E1_14_14_9_kcat: 1</v>
      </c>
      <c r="I168" s="43" t="s">
        <v>10689</v>
      </c>
      <c r="J168" s="43" t="s">
        <v>8635</v>
      </c>
      <c r="K168" s="43" t="s">
        <v>11701</v>
      </c>
      <c r="L168" s="43" t="s">
        <v>9647</v>
      </c>
      <c r="M168" s="43" t="str">
        <f t="shared" si="10"/>
        <v>(${Variables:E1_14_14_9_kcat} * E1_14_14_9 * C05593 * C00007 * C00004 * C00080 ) / (${Variables:E1_14_14_9_km} + (E1_14_14_9 * C05593 * C00007 * C00004 * C00080 ))</v>
      </c>
      <c r="N168" s="43" t="str">
        <f t="shared" si="11"/>
        <v>r167: C05593 + C00007 + C00004 + C00080  -&gt; C01161 + C00003 + C00001 | (${Variables:E1_14_14_9_kcat} * E1_14_14_9 * C05593 * C00007 * C00004 * C00080 ) / (${Variables:E1_14_14_9_km} + (E1_14_14_9 * C05593 * C00007 * C00004 * C00080 ))</v>
      </c>
    </row>
    <row r="169" spans="1:14" ht="58" x14ac:dyDescent="0.35">
      <c r="A169" s="43" t="s">
        <v>1646</v>
      </c>
      <c r="B169" s="70" t="s">
        <v>1851</v>
      </c>
      <c r="C169" s="43" t="s">
        <v>6711</v>
      </c>
      <c r="D169" s="43"/>
      <c r="E169" s="43">
        <v>168</v>
      </c>
      <c r="F169" s="43" t="s">
        <v>7282</v>
      </c>
      <c r="G169" s="43" t="str">
        <f t="shared" si="8"/>
        <v>E1_14_15_13_kcat: 13.7</v>
      </c>
      <c r="H169" s="43" t="str">
        <f t="shared" si="9"/>
        <v>E1_14_15_13_kcat: 1</v>
      </c>
      <c r="I169" s="43" t="s">
        <v>10690</v>
      </c>
      <c r="J169" s="43" t="s">
        <v>8636</v>
      </c>
      <c r="K169" s="43" t="s">
        <v>11702</v>
      </c>
      <c r="L169" s="43" t="s">
        <v>9648</v>
      </c>
      <c r="M169" s="43" t="str">
        <f t="shared" si="10"/>
        <v>(${Variables:E1_14_15_13_kcat} * E1_14_15_13 * C20514 * C00138 * C00007 ) / (${Variables:E1_14_15_13_km} + (E1_14_15_13 * C20514 * C00138 * C00007 ))</v>
      </c>
      <c r="N169" s="43" t="str">
        <f t="shared" si="11"/>
        <v>r168: C20514 + C00138 + C00007  -&gt; C20515 + C00139 + C00001 | (${Variables:E1_14_15_13_kcat} * E1_14_15_13 * C20514 * C00138 * C00007 ) / (${Variables:E1_14_15_13_km} + (E1_14_15_13 * C20514 * C00138 * C00007 ))</v>
      </c>
    </row>
    <row r="170" spans="1:14" ht="43.5" x14ac:dyDescent="0.35">
      <c r="A170" s="43" t="s">
        <v>1647</v>
      </c>
      <c r="B170" s="70" t="s">
        <v>1852</v>
      </c>
      <c r="C170" s="43" t="s">
        <v>6712</v>
      </c>
      <c r="D170" s="43"/>
      <c r="E170" s="43">
        <v>169</v>
      </c>
      <c r="F170" s="43" t="s">
        <v>7283</v>
      </c>
      <c r="G170" s="43" t="str">
        <f t="shared" si="8"/>
        <v>E1_15_1_1_kcat: 13.7</v>
      </c>
      <c r="H170" s="43" t="str">
        <f t="shared" si="9"/>
        <v>E1_15_1_1_kcat: 1</v>
      </c>
      <c r="I170" s="43" t="s">
        <v>10691</v>
      </c>
      <c r="J170" s="43" t="s">
        <v>8637</v>
      </c>
      <c r="K170" s="43" t="s">
        <v>11703</v>
      </c>
      <c r="L170" s="43" t="s">
        <v>9649</v>
      </c>
      <c r="M170" s="43" t="str">
        <f t="shared" si="10"/>
        <v>(${Variables:E1_15_1_1_kcat} * E1_15_1_1 * C00704 * C00080 ) / (${Variables:E1_15_1_1_km} + (E1_15_1_1 * C00704 * C00080 ))</v>
      </c>
      <c r="N170" s="43" t="str">
        <f t="shared" si="11"/>
        <v>r169: C00704 + C00080  -&gt; C00027 + C00007 | (${Variables:E1_15_1_1_kcat} * E1_15_1_1 * C00704 * C00080 ) / (${Variables:E1_15_1_1_km} + (E1_15_1_1 * C00704 * C00080 ))</v>
      </c>
    </row>
    <row r="171" spans="1:14" ht="43.5" x14ac:dyDescent="0.35">
      <c r="A171" s="43" t="s">
        <v>1648</v>
      </c>
      <c r="B171" s="70" t="s">
        <v>1853</v>
      </c>
      <c r="C171" s="43" t="s">
        <v>6713</v>
      </c>
      <c r="D171" s="43"/>
      <c r="E171" s="43">
        <v>170</v>
      </c>
      <c r="F171" s="43" t="s">
        <v>7284</v>
      </c>
      <c r="G171" s="43" t="str">
        <f t="shared" si="8"/>
        <v>E1_17_1_4_kcat: 13.7</v>
      </c>
      <c r="H171" s="43" t="str">
        <f t="shared" si="9"/>
        <v>E1_17_1_4_kcat: 1</v>
      </c>
      <c r="I171" s="43" t="s">
        <v>10692</v>
      </c>
      <c r="J171" s="43" t="s">
        <v>8638</v>
      </c>
      <c r="K171" s="43" t="s">
        <v>11704</v>
      </c>
      <c r="L171" s="43" t="s">
        <v>9650</v>
      </c>
      <c r="M171" s="43" t="str">
        <f t="shared" si="10"/>
        <v>(${Variables:E1_17_1_4_kcat} * E1_17_1_4 * C00262 * C00003 * C00001) / (${Variables:E1_17_1_4_km} + (E1_17_1_4 * C00262 * C00003 * C00001))</v>
      </c>
      <c r="N171" s="43" t="str">
        <f t="shared" si="11"/>
        <v>r170: C00262 + C00003 + C00001 -&gt; C00385 + C00004 + C00080 | (${Variables:E1_17_1_4_kcat} * E1_17_1_4 * C00262 * C00003 * C00001) / (${Variables:E1_17_1_4_km} + (E1_17_1_4 * C00262 * C00003 * C00001))</v>
      </c>
    </row>
    <row r="172" spans="1:14" ht="43.5" x14ac:dyDescent="0.35">
      <c r="A172" s="43" t="s">
        <v>1648</v>
      </c>
      <c r="B172" s="70" t="s">
        <v>1853</v>
      </c>
      <c r="C172" s="43" t="s">
        <v>6713</v>
      </c>
      <c r="D172" s="43"/>
      <c r="E172" s="43">
        <v>171</v>
      </c>
      <c r="F172" s="43" t="s">
        <v>7284</v>
      </c>
      <c r="G172" s="43" t="str">
        <f t="shared" si="8"/>
        <v>E1_17_1_4_kcat: 13.7</v>
      </c>
      <c r="H172" s="43" t="str">
        <f t="shared" si="9"/>
        <v>E1_17_1_4_kcat: 1</v>
      </c>
      <c r="I172" s="43" t="s">
        <v>10693</v>
      </c>
      <c r="J172" s="43" t="s">
        <v>8639</v>
      </c>
      <c r="K172" s="43" t="s">
        <v>11705</v>
      </c>
      <c r="L172" s="43" t="s">
        <v>9651</v>
      </c>
      <c r="M172" s="43" t="str">
        <f t="shared" si="10"/>
        <v>(${Variables:E1_17_1_4_kcat} * E1_17_1_4 * C00385 * C00003 * C00001 ) / (${Variables:E1_17_1_4_km} + (E1_17_1_4 * C00385 * C00003 * C00001 ))</v>
      </c>
      <c r="N172" s="43" t="str">
        <f t="shared" si="11"/>
        <v>r171: C00385 + C00003 + C00001  -&gt; C00366 + C00004 + C00080 | (${Variables:E1_17_1_4_kcat} * E1_17_1_4 * C00385 * C00003 * C00001 ) / (${Variables:E1_17_1_4_km} + (E1_17_1_4 * C00385 * C00003 * C00001 ))</v>
      </c>
    </row>
    <row r="173" spans="1:14" ht="43.5" x14ac:dyDescent="0.35">
      <c r="A173" s="43" t="s">
        <v>1648</v>
      </c>
      <c r="B173" s="70" t="s">
        <v>1853</v>
      </c>
      <c r="C173" s="43" t="s">
        <v>6713</v>
      </c>
      <c r="D173" s="43"/>
      <c r="E173" s="43">
        <v>172</v>
      </c>
      <c r="F173" s="43" t="s">
        <v>7284</v>
      </c>
      <c r="G173" s="43" t="str">
        <f t="shared" si="8"/>
        <v>E1_17_1_4_kcat: 13.7</v>
      </c>
      <c r="H173" s="43" t="str">
        <f t="shared" si="9"/>
        <v>E1_17_1_4_kcat: 1</v>
      </c>
      <c r="I173" s="43" t="s">
        <v>10694</v>
      </c>
      <c r="J173" s="43" t="s">
        <v>8640</v>
      </c>
      <c r="K173" s="43" t="s">
        <v>11706</v>
      </c>
      <c r="L173" s="43" t="s">
        <v>9652</v>
      </c>
      <c r="M173" s="43" t="str">
        <f t="shared" si="10"/>
        <v>(${Variables:E1_17_1_4_kcat} * E1_17_1_4 * C00147 * C00003 * C00001) / (${Variables:E1_17_1_4_km} + (E1_17_1_4 * C00147 * C00003 * C00001))</v>
      </c>
      <c r="N173" s="43" t="str">
        <f t="shared" si="11"/>
        <v>r172: C00147 + C00003 + C00001 -&gt; C22499 + C00004 + C00080 | (${Variables:E1_17_1_4_kcat} * E1_17_1_4 * C00147 * C00003 * C00001) / (${Variables:E1_17_1_4_km} + (E1_17_1_4 * C00147 * C00003 * C00001))</v>
      </c>
    </row>
    <row r="174" spans="1:14" ht="43.5" x14ac:dyDescent="0.35">
      <c r="A174" s="43" t="s">
        <v>1648</v>
      </c>
      <c r="B174" s="70" t="s">
        <v>1853</v>
      </c>
      <c r="C174" s="43" t="s">
        <v>6713</v>
      </c>
      <c r="D174" s="43"/>
      <c r="E174" s="43">
        <v>173</v>
      </c>
      <c r="F174" s="43" t="s">
        <v>7284</v>
      </c>
      <c r="G174" s="43" t="str">
        <f t="shared" si="8"/>
        <v>E1_17_1_4_kcat: 13.7</v>
      </c>
      <c r="H174" s="43" t="str">
        <f t="shared" si="9"/>
        <v>E1_17_1_4_kcat: 1</v>
      </c>
      <c r="I174" s="43" t="s">
        <v>10695</v>
      </c>
      <c r="J174" s="43" t="s">
        <v>8641</v>
      </c>
      <c r="K174" s="43" t="s">
        <v>11707</v>
      </c>
      <c r="L174" s="43" t="s">
        <v>9653</v>
      </c>
      <c r="M174" s="43" t="str">
        <f t="shared" si="10"/>
        <v>(${Variables:E1_17_1_4_kcat} * E1_17_1_4 * C22499 * C00003 * C00001) / (${Variables:E1_17_1_4_km} + (E1_17_1_4 * C22499 * C00003 * C00001))</v>
      </c>
      <c r="N174" s="43" t="str">
        <f t="shared" si="11"/>
        <v>r173: C22499 + C00003 + C00001 -&gt; C22500 + C00004 + C00080 | (${Variables:E1_17_1_4_kcat} * E1_17_1_4 * C22499 * C00003 * C00001) / (${Variables:E1_17_1_4_km} + (E1_17_1_4 * C22499 * C00003 * C00001))</v>
      </c>
    </row>
    <row r="175" spans="1:14" ht="43.5" x14ac:dyDescent="0.35">
      <c r="A175" s="43" t="s">
        <v>1649</v>
      </c>
      <c r="B175" s="70" t="s">
        <v>1854</v>
      </c>
      <c r="C175" s="43" t="s">
        <v>6714</v>
      </c>
      <c r="D175" s="43"/>
      <c r="E175" s="43">
        <v>174</v>
      </c>
      <c r="F175" s="43" t="s">
        <v>7285</v>
      </c>
      <c r="G175" s="43" t="str">
        <f t="shared" si="8"/>
        <v>E1_17_1_8_kcat: 13.7</v>
      </c>
      <c r="H175" s="43" t="str">
        <f t="shared" si="9"/>
        <v>E1_17_1_8_kcat: 1</v>
      </c>
      <c r="I175" s="43" t="s">
        <v>10696</v>
      </c>
      <c r="J175" s="43" t="s">
        <v>8642</v>
      </c>
      <c r="K175" s="43" t="s">
        <v>11708</v>
      </c>
      <c r="L175" s="43" t="s">
        <v>9654</v>
      </c>
      <c r="M175" s="43" t="str">
        <f t="shared" si="10"/>
        <v>(${Variables:E1_17_1_8_kcat} * E1_17_1_8 * C03972 * C00003 * C00001) / (${Variables:E1_17_1_8_km} + (E1_17_1_8 * C03972 * C00003 * C00001))</v>
      </c>
      <c r="N175" s="43" t="str">
        <f t="shared" si="11"/>
        <v>r174: C03972 + C00003 + C00001 -&gt; C20258 + C00004 + C00080 | (${Variables:E1_17_1_8_kcat} * E1_17_1_8 * C03972 * C00003 * C00001) / (${Variables:E1_17_1_8_km} + (E1_17_1_8 * C03972 * C00003 * C00001))</v>
      </c>
    </row>
    <row r="176" spans="1:14" ht="43.5" x14ac:dyDescent="0.35">
      <c r="A176" s="43" t="s">
        <v>1649</v>
      </c>
      <c r="B176" s="70" t="s">
        <v>1854</v>
      </c>
      <c r="C176" s="43" t="s">
        <v>6714</v>
      </c>
      <c r="D176" s="43"/>
      <c r="E176" s="43">
        <v>175</v>
      </c>
      <c r="F176" s="43" t="s">
        <v>7285</v>
      </c>
      <c r="G176" s="43" t="str">
        <f t="shared" si="8"/>
        <v>E1_17_1_8_kcat: 13.7</v>
      </c>
      <c r="H176" s="43" t="str">
        <f t="shared" si="9"/>
        <v>E1_17_1_8_kcat: 1</v>
      </c>
      <c r="I176" s="43" t="s">
        <v>10697</v>
      </c>
      <c r="J176" s="43" t="s">
        <v>8643</v>
      </c>
      <c r="K176" s="43" t="s">
        <v>11709</v>
      </c>
      <c r="L176" s="43" t="s">
        <v>9655</v>
      </c>
      <c r="M176" s="43" t="str">
        <f t="shared" si="10"/>
        <v>(${Variables:E1_17_1_8_kcat} * E1_17_1_8 * C03972 * C00006 * C00001 ) / (${Variables:E1_17_1_8_km} + (E1_17_1_8 * C03972 * C00006 * C00001 ))</v>
      </c>
      <c r="N176" s="43" t="str">
        <f t="shared" si="11"/>
        <v>r175: C03972 + C00006 + C00001  -&gt; C20258 + C00005 + C00080 | (${Variables:E1_17_1_8_kcat} * E1_17_1_8 * C03972 * C00006 * C00001 ) / (${Variables:E1_17_1_8_km} + (E1_17_1_8 * C03972 * C00006 * C00001 ))</v>
      </c>
    </row>
    <row r="177" spans="1:14" ht="43.5" x14ac:dyDescent="0.35">
      <c r="A177" s="43" t="s">
        <v>1650</v>
      </c>
      <c r="B177" s="70" t="s">
        <v>1855</v>
      </c>
      <c r="C177" s="43" t="s">
        <v>6715</v>
      </c>
      <c r="D177" s="43"/>
      <c r="E177" s="43">
        <v>176</v>
      </c>
      <c r="F177" s="43" t="s">
        <v>7286</v>
      </c>
      <c r="G177" s="43" t="str">
        <f t="shared" si="8"/>
        <v>E1_17_1_9_kcat: 13.7</v>
      </c>
      <c r="H177" s="43" t="str">
        <f t="shared" si="9"/>
        <v>E1_17_1_9_kcat: 1</v>
      </c>
      <c r="I177" s="43" t="s">
        <v>10698</v>
      </c>
      <c r="J177" s="43" t="s">
        <v>8644</v>
      </c>
      <c r="K177" s="43" t="s">
        <v>11710</v>
      </c>
      <c r="L177" s="43" t="s">
        <v>9656</v>
      </c>
      <c r="M177" s="43" t="str">
        <f t="shared" si="10"/>
        <v>(${Variables:E1_17_1_9_kcat} * E1_17_1_9 * C00058 * C00003 ) / (${Variables:E1_17_1_9_km} + (E1_17_1_9 * C00058 * C00003 ))</v>
      </c>
      <c r="N177" s="43" t="str">
        <f t="shared" si="11"/>
        <v>r176: C00058 + C00003  -&gt; C00080 + C00011 + C00004 | (${Variables:E1_17_1_9_kcat} * E1_17_1_9 * C00058 * C00003 ) / (${Variables:E1_17_1_9_km} + (E1_17_1_9 * C00058 * C00003 ))</v>
      </c>
    </row>
    <row r="178" spans="1:14" ht="43.5" x14ac:dyDescent="0.35">
      <c r="A178" s="43" t="s">
        <v>1651</v>
      </c>
      <c r="B178" s="70" t="s">
        <v>1856</v>
      </c>
      <c r="C178" s="43" t="s">
        <v>6716</v>
      </c>
      <c r="D178" s="43"/>
      <c r="E178" s="43">
        <v>177</v>
      </c>
      <c r="F178" s="43" t="s">
        <v>7287</v>
      </c>
      <c r="G178" s="43" t="str">
        <f t="shared" si="8"/>
        <v>E1_17_4_1_kcat: 13.7</v>
      </c>
      <c r="H178" s="43" t="str">
        <f t="shared" si="9"/>
        <v>E1_17_4_1_kcat: 1</v>
      </c>
      <c r="I178" s="43" t="s">
        <v>10699</v>
      </c>
      <c r="J178" s="43" t="s">
        <v>8645</v>
      </c>
      <c r="K178" s="43" t="s">
        <v>11711</v>
      </c>
      <c r="L178" s="43" t="s">
        <v>9657</v>
      </c>
      <c r="M178" s="43" t="str">
        <f t="shared" si="10"/>
        <v>(${Variables:E1_17_4_1_kcat} * E1_17_4_1 * C00206 * C00343 * C00001 ) / (${Variables:E1_17_4_1_km} + (E1_17_4_1 * C00206 * C00343 * C00001 ))</v>
      </c>
      <c r="N178" s="43" t="str">
        <f t="shared" si="11"/>
        <v>r177: C00206 + C00343 + C00001  -&gt; C00342 + C00008 | (${Variables:E1_17_4_1_kcat} * E1_17_4_1 * C00206 * C00343 * C00001 ) / (${Variables:E1_17_4_1_km} + (E1_17_4_1 * C00206 * C00343 * C00001 ))</v>
      </c>
    </row>
    <row r="179" spans="1:14" ht="43.5" x14ac:dyDescent="0.35">
      <c r="A179" s="43" t="s">
        <v>1651</v>
      </c>
      <c r="B179" s="70" t="s">
        <v>1856</v>
      </c>
      <c r="C179" s="43" t="s">
        <v>6716</v>
      </c>
      <c r="D179" s="43"/>
      <c r="E179" s="43">
        <v>178</v>
      </c>
      <c r="F179" s="43" t="s">
        <v>7287</v>
      </c>
      <c r="G179" s="43" t="str">
        <f t="shared" si="8"/>
        <v>E1_17_4_1_kcat: 13.7</v>
      </c>
      <c r="H179" s="43" t="str">
        <f t="shared" si="9"/>
        <v>E1_17_4_1_kcat: 1</v>
      </c>
      <c r="I179" s="43" t="s">
        <v>10700</v>
      </c>
      <c r="J179" s="43" t="s">
        <v>8646</v>
      </c>
      <c r="K179" s="43" t="s">
        <v>11712</v>
      </c>
      <c r="L179" s="43" t="s">
        <v>9658</v>
      </c>
      <c r="M179" s="43" t="str">
        <f t="shared" si="10"/>
        <v>(${Variables:E1_17_4_1_kcat} * E1_17_4_1 * C01346 * C00343 * C00001) / (${Variables:E1_17_4_1_km} + (E1_17_4_1 * C01346 * C00343 * C00001))</v>
      </c>
      <c r="N179" s="43" t="str">
        <f t="shared" si="11"/>
        <v>r178: C01346 + C00343 + C00001 -&gt; C00342 + C00015 | (${Variables:E1_17_4_1_kcat} * E1_17_4_1 * C01346 * C00343 * C00001) / (${Variables:E1_17_4_1_km} + (E1_17_4_1 * C01346 * C00343 * C00001))</v>
      </c>
    </row>
    <row r="180" spans="1:14" ht="43.5" x14ac:dyDescent="0.35">
      <c r="A180" s="43" t="s">
        <v>1651</v>
      </c>
      <c r="B180" s="70" t="s">
        <v>1856</v>
      </c>
      <c r="C180" s="43" t="s">
        <v>6716</v>
      </c>
      <c r="D180" s="43"/>
      <c r="E180" s="43">
        <v>179</v>
      </c>
      <c r="F180" s="43" t="s">
        <v>7287</v>
      </c>
      <c r="G180" s="43" t="str">
        <f t="shared" si="8"/>
        <v>E1_17_4_1_kcat: 13.7</v>
      </c>
      <c r="H180" s="43" t="str">
        <f t="shared" si="9"/>
        <v>E1_17_4_1_kcat: 1</v>
      </c>
      <c r="I180" s="43" t="s">
        <v>10701</v>
      </c>
      <c r="J180" s="43" t="s">
        <v>8647</v>
      </c>
      <c r="K180" s="43" t="s">
        <v>11713</v>
      </c>
      <c r="L180" s="43" t="s">
        <v>9659</v>
      </c>
      <c r="M180" s="43" t="str">
        <f t="shared" si="10"/>
        <v>(${Variables:E1_17_4_1_kcat} * E1_17_4_1 * C00361 * C00343 * C00001 ) / (${Variables:E1_17_4_1_km} + (E1_17_4_1 * C00361 * C00343 * C00001 ))</v>
      </c>
      <c r="N180" s="43" t="str">
        <f t="shared" si="11"/>
        <v>r179: C00361 + C00343 + C00001  -&gt; C00035 + C00342 | (${Variables:E1_17_4_1_kcat} * E1_17_4_1 * C00361 * C00343 * C00001 ) / (${Variables:E1_17_4_1_km} + (E1_17_4_1 * C00361 * C00343 * C00001 ))</v>
      </c>
    </row>
    <row r="181" spans="1:14" ht="43.5" x14ac:dyDescent="0.35">
      <c r="A181" s="43" t="s">
        <v>1651</v>
      </c>
      <c r="B181" s="70" t="s">
        <v>1856</v>
      </c>
      <c r="C181" s="43" t="s">
        <v>6716</v>
      </c>
      <c r="D181" s="43"/>
      <c r="E181" s="43">
        <v>180</v>
      </c>
      <c r="F181" s="43" t="s">
        <v>7287</v>
      </c>
      <c r="G181" s="43" t="str">
        <f t="shared" si="8"/>
        <v>E1_17_4_1_kcat: 13.7</v>
      </c>
      <c r="H181" s="43" t="str">
        <f t="shared" si="9"/>
        <v>E1_17_4_1_kcat: 1</v>
      </c>
      <c r="I181" s="43" t="s">
        <v>10702</v>
      </c>
      <c r="J181" s="43" t="s">
        <v>8648</v>
      </c>
      <c r="K181" s="43" t="s">
        <v>11714</v>
      </c>
      <c r="L181" s="43" t="s">
        <v>9660</v>
      </c>
      <c r="M181" s="43" t="str">
        <f t="shared" si="10"/>
        <v>(${Variables:E1_17_4_1_kcat} * E1_17_4_1 * C04232 * C00343 * C00001) / (${Variables:E1_17_4_1_km} + (E1_17_4_1 * C04232 * C00343 * C00001))</v>
      </c>
      <c r="N181" s="43" t="str">
        <f t="shared" si="11"/>
        <v>r180: C04232 + C00343 + C00001 -&gt; C03723 + C00342 | (${Variables:E1_17_4_1_kcat} * E1_17_4_1 * C04232 * C00343 * C00001) / (${Variables:E1_17_4_1_km} + (E1_17_4_1 * C04232 * C00343 * C00001))</v>
      </c>
    </row>
    <row r="182" spans="1:14" ht="43.5" x14ac:dyDescent="0.35">
      <c r="A182" s="43" t="s">
        <v>1651</v>
      </c>
      <c r="B182" s="70" t="s">
        <v>1856</v>
      </c>
      <c r="C182" s="43" t="s">
        <v>6717</v>
      </c>
      <c r="D182" s="43"/>
      <c r="E182" s="43">
        <v>181</v>
      </c>
      <c r="F182" s="43" t="s">
        <v>7288</v>
      </c>
      <c r="G182" s="43" t="str">
        <f t="shared" si="8"/>
        <v>E1_17_7_1_kcat: 13.7</v>
      </c>
      <c r="H182" s="43" t="str">
        <f t="shared" si="9"/>
        <v>E1_17_7_1_kcat: 1</v>
      </c>
      <c r="I182" s="43" t="s">
        <v>10703</v>
      </c>
      <c r="J182" s="43" t="s">
        <v>8649</v>
      </c>
      <c r="K182" s="43" t="s">
        <v>11715</v>
      </c>
      <c r="L182" s="43" t="s">
        <v>9661</v>
      </c>
      <c r="M182" s="43" t="str">
        <f t="shared" si="10"/>
        <v>(${Variables:E1_17_7_1_kcat} * E1_17_7_1 * C00705 * C00343 * C00001) / (${Variables:E1_17_7_1_km} + (E1_17_7_1 * C00705 * C00343 * C00001))</v>
      </c>
      <c r="N182" s="43" t="str">
        <f t="shared" si="11"/>
        <v>r181: C00705 + C00343 + C00001 -&gt; C00342 + C00112 | (${Variables:E1_17_7_1_kcat} * E1_17_7_1 * C00705 * C00343 * C00001) / (${Variables:E1_17_7_1_km} + (E1_17_7_1 * C00705 * C00343 * C00001))</v>
      </c>
    </row>
    <row r="183" spans="1:14" ht="43.5" x14ac:dyDescent="0.35">
      <c r="A183" s="43" t="s">
        <v>1651</v>
      </c>
      <c r="B183" s="70" t="s">
        <v>1856</v>
      </c>
      <c r="C183" s="43" t="s">
        <v>6717</v>
      </c>
      <c r="D183" s="43"/>
      <c r="E183" s="43">
        <v>182</v>
      </c>
      <c r="F183" s="43" t="s">
        <v>7288</v>
      </c>
      <c r="G183" s="43" t="str">
        <f t="shared" si="8"/>
        <v>E1_17_7_1_kcat: 13.7</v>
      </c>
      <c r="H183" s="43" t="str">
        <f t="shared" si="9"/>
        <v>E1_17_7_1_kcat: 1</v>
      </c>
      <c r="I183" s="43" t="s">
        <v>10704</v>
      </c>
      <c r="J183" s="43" t="s">
        <v>8650</v>
      </c>
      <c r="K183" s="43" t="s">
        <v>11716</v>
      </c>
      <c r="L183" s="43" t="s">
        <v>9662</v>
      </c>
      <c r="M183" s="43" t="str">
        <f t="shared" si="10"/>
        <v>(${Variables:E1_17_7_1_kcat} * E1_17_7_1 * C04232 * C16664 * C00001) / (${Variables:E1_17_7_1_km} + (E1_17_7_1 * C04232 * C16664 * C00001))</v>
      </c>
      <c r="N183" s="43" t="str">
        <f t="shared" si="11"/>
        <v>r182: C04232 + C16664 + C00001 -&gt; C03723 + C16663 | (${Variables:E1_17_7_1_kcat} * E1_17_7_1 * C04232 * C16664 * C00001) / (${Variables:E1_17_7_1_km} + (E1_17_7_1 * C04232 * C16664 * C00001))</v>
      </c>
    </row>
    <row r="184" spans="1:14" ht="43.5" x14ac:dyDescent="0.35">
      <c r="A184" s="43" t="s">
        <v>1651</v>
      </c>
      <c r="B184" s="70" t="s">
        <v>1856</v>
      </c>
      <c r="C184" s="43" t="s">
        <v>6717</v>
      </c>
      <c r="D184" s="43"/>
      <c r="E184" s="43">
        <v>183</v>
      </c>
      <c r="F184" s="43" t="s">
        <v>7288</v>
      </c>
      <c r="G184" s="43" t="str">
        <f t="shared" si="8"/>
        <v>E1_17_7_1_kcat: 13.7</v>
      </c>
      <c r="H184" s="43" t="str">
        <f t="shared" si="9"/>
        <v>E1_17_7_1_kcat: 1</v>
      </c>
      <c r="I184" s="43" t="s">
        <v>10705</v>
      </c>
      <c r="J184" s="43" t="s">
        <v>8651</v>
      </c>
      <c r="K184" s="43" t="s">
        <v>11717</v>
      </c>
      <c r="L184" s="43" t="s">
        <v>9663</v>
      </c>
      <c r="M184" s="43" t="str">
        <f t="shared" si="10"/>
        <v>(${Variables:E1_17_7_1_kcat} * E1_17_7_1 * C04232 * C03170 * C00001) / (${Variables:E1_17_7_1_km} + (E1_17_7_1 * C04232 * C03170 * C00001))</v>
      </c>
      <c r="N184" s="43" t="str">
        <f t="shared" si="11"/>
        <v>r183: C04232 + C03170 + C00001 -&gt; C03723 + C02090 | (${Variables:E1_17_7_1_kcat} * E1_17_7_1 * C04232 * C03170 * C00001) / (${Variables:E1_17_7_1_km} + (E1_17_7_1 * C04232 * C03170 * C00001))</v>
      </c>
    </row>
    <row r="185" spans="1:14" ht="43.5" x14ac:dyDescent="0.35">
      <c r="A185" s="43" t="s">
        <v>1651</v>
      </c>
      <c r="B185" s="70" t="s">
        <v>1856</v>
      </c>
      <c r="C185" s="43" t="s">
        <v>6717</v>
      </c>
      <c r="D185" s="43"/>
      <c r="E185" s="43">
        <v>184</v>
      </c>
      <c r="F185" s="43" t="s">
        <v>7288</v>
      </c>
      <c r="G185" s="43" t="str">
        <f t="shared" si="8"/>
        <v>E1_17_7_1_kcat: 13.7</v>
      </c>
      <c r="H185" s="43" t="str">
        <f t="shared" si="9"/>
        <v>E1_17_7_1_kcat: 1</v>
      </c>
      <c r="I185" s="43" t="s">
        <v>10706</v>
      </c>
      <c r="J185" s="43" t="s">
        <v>8652</v>
      </c>
      <c r="K185" s="43" t="s">
        <v>11718</v>
      </c>
      <c r="L185" s="43" t="s">
        <v>9664</v>
      </c>
      <c r="M185" s="43" t="str">
        <f t="shared" si="10"/>
        <v>(${Variables:E1_17_7_1_kcat} * E1_17_7_1 * C21750 * C00343 * C00001 ) / (${Variables:E1_17_7_1_km} + (E1_17_7_1 * C21750 * C00343 * C00001 ))</v>
      </c>
      <c r="N185" s="43" t="str">
        <f t="shared" si="11"/>
        <v>r184: C21750 + C00343 + C00001  -&gt; C21748 + C00342 | (${Variables:E1_17_7_1_kcat} * E1_17_7_1 * C21750 * C00343 * C00001 ) / (${Variables:E1_17_7_1_km} + (E1_17_7_1 * C21750 * C00343 * C00001 ))</v>
      </c>
    </row>
    <row r="186" spans="1:14" ht="43.5" x14ac:dyDescent="0.35">
      <c r="A186" s="43" t="s">
        <v>1652</v>
      </c>
      <c r="B186" s="70" t="s">
        <v>1857</v>
      </c>
      <c r="C186" s="43" t="s">
        <v>6718</v>
      </c>
      <c r="D186" s="43"/>
      <c r="E186" s="43">
        <v>185</v>
      </c>
      <c r="F186" s="43" t="s">
        <v>7289</v>
      </c>
      <c r="G186" s="43" t="str">
        <f t="shared" si="8"/>
        <v>E1_17_7_4_kcat: 13.7</v>
      </c>
      <c r="H186" s="43" t="str">
        <f t="shared" si="9"/>
        <v>E1_17_7_4_kcat: 1</v>
      </c>
      <c r="I186" s="43" t="s">
        <v>10707</v>
      </c>
      <c r="J186" s="43" t="s">
        <v>8653</v>
      </c>
      <c r="K186" s="43" t="s">
        <v>10708</v>
      </c>
      <c r="L186" s="43" t="s">
        <v>8654</v>
      </c>
      <c r="M186" s="43" t="str">
        <f t="shared" si="10"/>
        <v>(${Variables:E1_17_7_4_kcat} * E1_17_7_4 * C11811 * C00138 * C00080) / (${Variables:E1_17_7_4_km} + (E1_17_7_4 * C11811 * C00138 * C00080))</v>
      </c>
      <c r="N186" s="43" t="str">
        <f t="shared" si="11"/>
        <v>r185: C11811 + C00138 + C00080 -&gt; C00129 + C00139 + C00001 | (${Variables:E1_17_7_4_kcat} * E1_17_7_4 * C11811 * C00138 * C00080) / (${Variables:E1_17_7_4_km} + (E1_17_7_4 * C11811 * C00138 * C00080))</v>
      </c>
    </row>
    <row r="187" spans="1:14" ht="43.5" x14ac:dyDescent="0.35">
      <c r="A187" s="43" t="s">
        <v>1652</v>
      </c>
      <c r="B187" s="70" t="s">
        <v>1857</v>
      </c>
      <c r="C187" s="43" t="s">
        <v>6718</v>
      </c>
      <c r="D187" s="43"/>
      <c r="E187" s="43">
        <v>186</v>
      </c>
      <c r="F187" s="43" t="s">
        <v>7289</v>
      </c>
      <c r="G187" s="43" t="str">
        <f t="shared" si="8"/>
        <v>E1_17_7_4_kcat: 13.7</v>
      </c>
      <c r="H187" s="43" t="str">
        <f t="shared" si="9"/>
        <v>E1_17_7_4_kcat: 1</v>
      </c>
      <c r="I187" s="43" t="s">
        <v>10708</v>
      </c>
      <c r="J187" s="43" t="s">
        <v>8654</v>
      </c>
      <c r="K187" s="43" t="s">
        <v>11719</v>
      </c>
      <c r="L187" s="43" t="s">
        <v>9665</v>
      </c>
      <c r="M187" s="43" t="str">
        <f t="shared" si="10"/>
        <v>(${Variables:E1_17_7_4_kcat} * E1_17_7_4 * C00129 * C00139 * C00001) / (${Variables:E1_17_7_4_km} + (E1_17_7_4 * C00129 * C00139 * C00001))</v>
      </c>
      <c r="N187" s="43" t="str">
        <f t="shared" si="11"/>
        <v>r186: C00129 + C00139 + C00001 -&gt; C11811 + C00138 + C00080 | (${Variables:E1_17_7_4_kcat} * E1_17_7_4 * C00129 * C00139 * C00001) / (${Variables:E1_17_7_4_km} + (E1_17_7_4 * C00129 * C00139 * C00001))</v>
      </c>
    </row>
    <row r="188" spans="1:14" ht="58" x14ac:dyDescent="0.35">
      <c r="A188" s="43" t="s">
        <v>1653</v>
      </c>
      <c r="B188" s="70" t="s">
        <v>1858</v>
      </c>
      <c r="C188" s="43" t="s">
        <v>6719</v>
      </c>
      <c r="D188" s="43"/>
      <c r="E188" s="43">
        <v>187</v>
      </c>
      <c r="F188" s="43" t="s">
        <v>7290</v>
      </c>
      <c r="G188" s="43" t="str">
        <f t="shared" si="8"/>
        <v>E1_17_99_6_kcat: 13.7</v>
      </c>
      <c r="H188" s="43" t="str">
        <f t="shared" si="9"/>
        <v>E1_17_99_6_kcat: 1</v>
      </c>
      <c r="I188" s="43" t="s">
        <v>10709</v>
      </c>
      <c r="J188" s="43" t="s">
        <v>8655</v>
      </c>
      <c r="K188" s="43" t="s">
        <v>11720</v>
      </c>
      <c r="L188" s="43" t="s">
        <v>9666</v>
      </c>
      <c r="M188" s="43" t="str">
        <f t="shared" si="10"/>
        <v>(${Variables:E1_17_99_6_kcat} * E1_17_99_6 * C01978 * C00028 * C00001 ) / (${Variables:E1_17_99_6_km} + (E1_17_99_6 * C01978 * C00028 * C00001 ))</v>
      </c>
      <c r="N188" s="43" t="str">
        <f t="shared" si="11"/>
        <v>r187: C01978 + C00028 + C00001  -&gt; C19647 + C00030 | (${Variables:E1_17_99_6_kcat} * E1_17_99_6 * C01978 * C00028 * C00001 ) / (${Variables:E1_17_99_6_km} + (E1_17_99_6 * C01978 * C00028 * C00001 ))</v>
      </c>
    </row>
    <row r="189" spans="1:14" ht="43.5" x14ac:dyDescent="0.35">
      <c r="A189" s="43" t="s">
        <v>1654</v>
      </c>
      <c r="B189" s="70" t="s">
        <v>1859</v>
      </c>
      <c r="C189" s="43" t="s">
        <v>6720</v>
      </c>
      <c r="D189" s="43"/>
      <c r="E189" s="43">
        <v>188</v>
      </c>
      <c r="F189" s="43" t="s">
        <v>7291</v>
      </c>
      <c r="G189" s="43" t="str">
        <f t="shared" si="8"/>
        <v>E1_18_1_2_kcat: 13.7</v>
      </c>
      <c r="H189" s="43" t="str">
        <f t="shared" si="9"/>
        <v>E1_18_1_2_kcat: 1</v>
      </c>
      <c r="I189" s="43" t="s">
        <v>10710</v>
      </c>
      <c r="J189" s="43" t="s">
        <v>8656</v>
      </c>
      <c r="K189" s="43" t="s">
        <v>11721</v>
      </c>
      <c r="L189" s="43" t="s">
        <v>9667</v>
      </c>
      <c r="M189" s="43" t="str">
        <f t="shared" si="10"/>
        <v>(${Variables:E1_18_1_2_kcat} * E1_18_1_2 * C00138 * C00006 * C00080) / (${Variables:E1_18_1_2_km} + (E1_18_1_2 * C00138 * C00006 * C00080))</v>
      </c>
      <c r="N189" s="43" t="str">
        <f t="shared" si="11"/>
        <v>r188: C00138 + C00006 + C00080 -&gt; C00139 + C00005 | (${Variables:E1_18_1_2_kcat} * E1_18_1_2 * C00138 * C00006 * C00080) / (${Variables:E1_18_1_2_km} + (E1_18_1_2 * C00138 * C00006 * C00080))</v>
      </c>
    </row>
    <row r="190" spans="1:14" ht="43.5" x14ac:dyDescent="0.35">
      <c r="A190" s="43" t="s">
        <v>1654</v>
      </c>
      <c r="B190" s="70" t="s">
        <v>1859</v>
      </c>
      <c r="C190" s="43" t="s">
        <v>6720</v>
      </c>
      <c r="D190" s="43"/>
      <c r="E190" s="43">
        <v>189</v>
      </c>
      <c r="F190" s="43" t="s">
        <v>7291</v>
      </c>
      <c r="G190" s="43" t="str">
        <f t="shared" si="8"/>
        <v>E1_18_1_2_kcat: 13.7</v>
      </c>
      <c r="H190" s="43" t="str">
        <f t="shared" si="9"/>
        <v>E1_18_1_2_kcat: 1</v>
      </c>
      <c r="I190" s="43" t="s">
        <v>10711</v>
      </c>
      <c r="J190" s="43" t="s">
        <v>8657</v>
      </c>
      <c r="K190" s="43" t="s">
        <v>11722</v>
      </c>
      <c r="L190" s="43" t="s">
        <v>9668</v>
      </c>
      <c r="M190" s="43" t="str">
        <f t="shared" si="10"/>
        <v>(${Variables:E1_18_1_2_kcat} * E1_18_1_2 * C00662 * C00006 * C00080) / (${Variables:E1_18_1_2_km} + (E1_18_1_2 * C00662 * C00006 * C00080))</v>
      </c>
      <c r="N190" s="43" t="str">
        <f t="shared" si="11"/>
        <v>r189: C00662 + C00006 + C00080 -&gt; C00667 + C00005 | (${Variables:E1_18_1_2_kcat} * E1_18_1_2 * C00662 * C00006 * C00080) / (${Variables:E1_18_1_2_km} + (E1_18_1_2 * C00662 * C00006 * C00080))</v>
      </c>
    </row>
    <row r="191" spans="1:14" ht="43.5" x14ac:dyDescent="0.35">
      <c r="A191" s="43" t="s">
        <v>1655</v>
      </c>
      <c r="B191" s="70" t="s">
        <v>1860</v>
      </c>
      <c r="C191" s="43" t="s">
        <v>6721</v>
      </c>
      <c r="D191" s="43"/>
      <c r="E191" s="43">
        <v>190</v>
      </c>
      <c r="F191" s="43" t="s">
        <v>7292</v>
      </c>
      <c r="G191" s="43" t="str">
        <f t="shared" si="8"/>
        <v>E1_2_1_11_kcat: 13.7</v>
      </c>
      <c r="H191" s="43" t="str">
        <f t="shared" si="9"/>
        <v>E1_2_1_11_kcat: 1</v>
      </c>
      <c r="I191" s="43" t="s">
        <v>10712</v>
      </c>
      <c r="J191" s="43" t="s">
        <v>8658</v>
      </c>
      <c r="K191" s="43" t="s">
        <v>11723</v>
      </c>
      <c r="L191" s="43" t="s">
        <v>9669</v>
      </c>
      <c r="M191" s="43" t="str">
        <f t="shared" si="10"/>
        <v>(${Variables:E1_2_1_11_kcat} * E1_2_1_11 * C00441 * C00009 * C00006) / (${Variables:E1_2_1_11_km} + (E1_2_1_11 * C00441 * C00009 * C00006))</v>
      </c>
      <c r="N191" s="43" t="str">
        <f t="shared" si="11"/>
        <v>r190: C00441 + C00009 + C00006 -&gt; C03082 + C00005 + C00080 | (${Variables:E1_2_1_11_kcat} * E1_2_1_11 * C00441 * C00009 * C00006) / (${Variables:E1_2_1_11_km} + (E1_2_1_11 * C00441 * C00009 * C00006))</v>
      </c>
    </row>
    <row r="192" spans="1:14" ht="43.5" x14ac:dyDescent="0.35">
      <c r="A192" s="43" t="s">
        <v>1656</v>
      </c>
      <c r="B192" s="70" t="s">
        <v>1861</v>
      </c>
      <c r="C192" s="43" t="s">
        <v>6722</v>
      </c>
      <c r="D192" s="43"/>
      <c r="E192" s="43">
        <v>191</v>
      </c>
      <c r="F192" s="43" t="s">
        <v>7293</v>
      </c>
      <c r="G192" s="43" t="str">
        <f t="shared" si="8"/>
        <v>E1_2_1_26_kcat: 13.7</v>
      </c>
      <c r="H192" s="43" t="str">
        <f t="shared" si="9"/>
        <v>E1_2_1_26_kcat: 1</v>
      </c>
      <c r="I192" s="43" t="s">
        <v>10713</v>
      </c>
      <c r="J192" s="43" t="s">
        <v>8659</v>
      </c>
      <c r="K192" s="43" t="s">
        <v>11724</v>
      </c>
      <c r="L192" s="43" t="s">
        <v>9670</v>
      </c>
      <c r="M192" s="43" t="str">
        <f t="shared" si="10"/>
        <v>(${Variables:E1_2_1_26_kcat} * E1_2_1_26 * C00433 * C00006 * C00001) / (${Variables:E1_2_1_26_km} + (E1_2_1_26 * C00433 * C00006 * C00001))</v>
      </c>
      <c r="N192" s="43" t="str">
        <f t="shared" si="11"/>
        <v>r191: C00433 + C00006 + C00001 -&gt; C00026 + C00005 + C00080 | (${Variables:E1_2_1_26_kcat} * E1_2_1_26 * C00433 * C00006 * C00001) / (${Variables:E1_2_1_26_km} + (E1_2_1_26 * C00433 * C00006 * C00001))</v>
      </c>
    </row>
    <row r="193" spans="1:14" ht="43.5" x14ac:dyDescent="0.35">
      <c r="A193" s="43" t="s">
        <v>1657</v>
      </c>
      <c r="B193" s="70" t="s">
        <v>1862</v>
      </c>
      <c r="C193" s="43" t="s">
        <v>6723</v>
      </c>
      <c r="D193" s="43"/>
      <c r="E193" s="43">
        <v>192</v>
      </c>
      <c r="F193" s="43" t="s">
        <v>7294</v>
      </c>
      <c r="G193" s="43" t="str">
        <f t="shared" si="8"/>
        <v>E1_2_1_27_kcat: 13.7</v>
      </c>
      <c r="H193" s="43" t="str">
        <f t="shared" si="9"/>
        <v>E1_2_1_27_kcat: 1</v>
      </c>
      <c r="I193" s="43" t="s">
        <v>10714</v>
      </c>
      <c r="J193" s="43" t="s">
        <v>8660</v>
      </c>
      <c r="K193" s="43" t="s">
        <v>11725</v>
      </c>
      <c r="L193" s="43" t="s">
        <v>9671</v>
      </c>
      <c r="M193" s="43" t="str">
        <f t="shared" si="10"/>
        <v>(${Variables:E1_2_1_27_kcat} * E1_2_1_27 * C00222 * C00010 * C00003) / (${Variables:E1_2_1_27_km} + (E1_2_1_27 * C00222 * C00010 * C00003))</v>
      </c>
      <c r="N193" s="43" t="str">
        <f t="shared" si="11"/>
        <v>r192: C00222 + C00010 + C00003 -&gt; C00024 + C00011 + C00004 + C00080 | (${Variables:E1_2_1_27_kcat} * E1_2_1_27 * C00222 * C00010 * C00003) / (${Variables:E1_2_1_27_km} + (E1_2_1_27 * C00222 * C00010 * C00003))</v>
      </c>
    </row>
    <row r="194" spans="1:14" ht="43.5" x14ac:dyDescent="0.35">
      <c r="A194" s="43" t="s">
        <v>1657</v>
      </c>
      <c r="B194" s="70" t="s">
        <v>1862</v>
      </c>
      <c r="C194" s="43" t="s">
        <v>6723</v>
      </c>
      <c r="D194" s="43"/>
      <c r="E194" s="43">
        <v>193</v>
      </c>
      <c r="F194" s="43" t="s">
        <v>7294</v>
      </c>
      <c r="G194" s="43" t="str">
        <f t="shared" si="8"/>
        <v>E1_2_1_27_kcat: 13.7</v>
      </c>
      <c r="H194" s="43" t="str">
        <f t="shared" si="9"/>
        <v>E1_2_1_27_kcat: 1</v>
      </c>
      <c r="I194" s="43" t="s">
        <v>10715</v>
      </c>
      <c r="J194" s="43" t="s">
        <v>8661</v>
      </c>
      <c r="K194" s="43" t="s">
        <v>11726</v>
      </c>
      <c r="L194" s="43" t="s">
        <v>9672</v>
      </c>
      <c r="M194" s="43" t="str">
        <f t="shared" si="10"/>
        <v>(${Variables:E1_2_1_27_kcat} * E1_2_1_27 * C00349 * C00010 * C00003) / (${Variables:E1_2_1_27_km} + (E1_2_1_27 * C00349 * C00010 * C00003))</v>
      </c>
      <c r="N194" s="43" t="str">
        <f t="shared" si="11"/>
        <v>r193: C00349 + C00010 + C00003 -&gt; C00100 + C00011 + C00004 + C00080 | (${Variables:E1_2_1_27_kcat} * E1_2_1_27 * C00349 * C00010 * C00003) / (${Variables:E1_2_1_27_km} + (E1_2_1_27 * C00349 * C00010 * C00003))</v>
      </c>
    </row>
    <row r="195" spans="1:14" ht="43.5" x14ac:dyDescent="0.35">
      <c r="A195" s="43" t="s">
        <v>1657</v>
      </c>
      <c r="B195" s="70" t="s">
        <v>1862</v>
      </c>
      <c r="C195" s="43" t="s">
        <v>6723</v>
      </c>
      <c r="D195" s="43"/>
      <c r="E195" s="43">
        <v>194</v>
      </c>
      <c r="F195" s="43" t="s">
        <v>7294</v>
      </c>
      <c r="G195" s="43" t="str">
        <f t="shared" ref="G195:G258" si="12">_xlfn.CONCAT(F195,"_kcat: ",13.7)</f>
        <v>E1_2_1_27_kcat: 13.7</v>
      </c>
      <c r="H195" s="43" t="str">
        <f t="shared" ref="H195:H258" si="13">_xlfn.CONCAT(F195,"_kcat: ",1)</f>
        <v>E1_2_1_27_kcat: 1</v>
      </c>
      <c r="I195" s="43" t="s">
        <v>10716</v>
      </c>
      <c r="J195" s="43" t="s">
        <v>8662</v>
      </c>
      <c r="K195" s="43" t="s">
        <v>11726</v>
      </c>
      <c r="L195" s="43" t="s">
        <v>9672</v>
      </c>
      <c r="M195" s="43" t="str">
        <f t="shared" ref="M195:M258" si="14">_xlfn.CONCAT("(${Variables:",F195,"_kcat} * ",F195," * ",J195, ") / (${Variables:",F195,"_km} + (",F195," * ", J195,"))")</f>
        <v>(${Variables:E1_2_1_27_kcat} * E1_2_1_27 * C06002 * C00010 * C00003) / (${Variables:E1_2_1_27_km} + (E1_2_1_27 * C06002 * C00010 * C00003))</v>
      </c>
      <c r="N195" s="43" t="str">
        <f t="shared" ref="N195:N258" si="15">_xlfn.CONCAT("r",E195,": ",I195," -&gt; ",K195, " | ",M195)</f>
        <v>r194: C06002 + C00010 + C00003 -&gt; C00100 + C00011 + C00004 + C00080 | (${Variables:E1_2_1_27_kcat} * E1_2_1_27 * C06002 * C00010 * C00003) / (${Variables:E1_2_1_27_km} + (E1_2_1_27 * C06002 * C00010 * C00003))</v>
      </c>
    </row>
    <row r="196" spans="1:14" ht="43.5" x14ac:dyDescent="0.35">
      <c r="A196" s="43" t="s">
        <v>1658</v>
      </c>
      <c r="B196" s="70" t="s">
        <v>1863</v>
      </c>
      <c r="C196" s="43" t="s">
        <v>6724</v>
      </c>
      <c r="D196" s="43"/>
      <c r="E196" s="43">
        <v>195</v>
      </c>
      <c r="F196" s="43" t="s">
        <v>7295</v>
      </c>
      <c r="G196" s="43" t="str">
        <f t="shared" si="12"/>
        <v>E1_2_1_28_kcat: 13.7</v>
      </c>
      <c r="H196" s="43" t="str">
        <f t="shared" si="13"/>
        <v>E1_2_1_28_kcat: 1</v>
      </c>
      <c r="I196" s="43" t="s">
        <v>10717</v>
      </c>
      <c r="J196" s="43" t="s">
        <v>8663</v>
      </c>
      <c r="K196" s="43" t="s">
        <v>11727</v>
      </c>
      <c r="L196" s="43" t="s">
        <v>9673</v>
      </c>
      <c r="M196" s="43" t="str">
        <f t="shared" si="14"/>
        <v>(${Variables:E1_2_1_28_kcat} * E1_2_1_28 * C05665 * C00003 * C00001) / (${Variables:E1_2_1_28_km} + (E1_2_1_28 * C05665 * C00003 * C00001))</v>
      </c>
      <c r="N196" s="43" t="str">
        <f t="shared" si="15"/>
        <v>r195: C05665 + C00003 + C00001 -&gt; C00099 + C00004 + C00080 | (${Variables:E1_2_1_28_kcat} * E1_2_1_28 * C05665 * C00003 * C00001) / (${Variables:E1_2_1_28_km} + (E1_2_1_28 * C05665 * C00003 * C00001))</v>
      </c>
    </row>
    <row r="197" spans="1:14" ht="43.5" x14ac:dyDescent="0.35">
      <c r="A197" s="43" t="s">
        <v>1658</v>
      </c>
      <c r="B197" s="70" t="s">
        <v>1863</v>
      </c>
      <c r="C197" s="43" t="s">
        <v>6724</v>
      </c>
      <c r="D197" s="43"/>
      <c r="E197" s="43">
        <v>196</v>
      </c>
      <c r="F197" s="43" t="s">
        <v>7295</v>
      </c>
      <c r="G197" s="43" t="str">
        <f t="shared" si="12"/>
        <v>E1_2_1_28_kcat: 13.7</v>
      </c>
      <c r="H197" s="43" t="str">
        <f t="shared" si="13"/>
        <v>E1_2_1_28_kcat: 1</v>
      </c>
      <c r="I197" s="43" t="s">
        <v>10718</v>
      </c>
      <c r="J197" s="43" t="s">
        <v>8664</v>
      </c>
      <c r="K197" s="43" t="s">
        <v>11728</v>
      </c>
      <c r="L197" s="43" t="s">
        <v>9674</v>
      </c>
      <c r="M197" s="43" t="str">
        <f t="shared" si="14"/>
        <v>(${Variables:E1_2_1_28_kcat} * E1_2_1_28 * C00633 * C00003 * C00001) / (${Variables:E1_2_1_28_km} + (E1_2_1_28 * C00633 * C00003 * C00001))</v>
      </c>
      <c r="N197" s="43" t="str">
        <f t="shared" si="15"/>
        <v>r196: C00633 + C00003 + C00001 -&gt; C00156 + C00004 + C00080 | (${Variables:E1_2_1_28_kcat} * E1_2_1_28 * C00633 * C00003 * C00001) / (${Variables:E1_2_1_28_km} + (E1_2_1_28 * C00633 * C00003 * C00001))</v>
      </c>
    </row>
    <row r="198" spans="1:14" ht="43.5" x14ac:dyDescent="0.35">
      <c r="A198" s="43" t="s">
        <v>1658</v>
      </c>
      <c r="B198" s="70" t="s">
        <v>1863</v>
      </c>
      <c r="C198" s="43" t="s">
        <v>6724</v>
      </c>
      <c r="D198" s="43"/>
      <c r="E198" s="43">
        <v>197</v>
      </c>
      <c r="F198" s="43" t="s">
        <v>7295</v>
      </c>
      <c r="G198" s="43" t="str">
        <f t="shared" si="12"/>
        <v>E1_2_1_28_kcat: 13.7</v>
      </c>
      <c r="H198" s="43" t="str">
        <f t="shared" si="13"/>
        <v>E1_2_1_28_kcat: 1</v>
      </c>
      <c r="I198" s="43" t="s">
        <v>10719</v>
      </c>
      <c r="J198" s="43" t="s">
        <v>8665</v>
      </c>
      <c r="K198" s="43" t="s">
        <v>11729</v>
      </c>
      <c r="L198" s="43" t="s">
        <v>9675</v>
      </c>
      <c r="M198" s="43" t="str">
        <f t="shared" si="14"/>
        <v>(${Variables:E1_2_1_28_kcat} * E1_2_1_28 * C00261 * C00003 * C00001) / (${Variables:E1_2_1_28_km} + (E1_2_1_28 * C00261 * C00003 * C00001))</v>
      </c>
      <c r="N198" s="43" t="str">
        <f t="shared" si="15"/>
        <v>r197: C00261 + C00003 + C00001 -&gt; C00180 + C00004 + C00080 | (${Variables:E1_2_1_28_kcat} * E1_2_1_28 * C00261 * C00003 * C00001) / (${Variables:E1_2_1_28_km} + (E1_2_1_28 * C00261 * C00003 * C00001))</v>
      </c>
    </row>
    <row r="199" spans="1:14" ht="43.5" x14ac:dyDescent="0.35">
      <c r="A199" s="43" t="s">
        <v>1658</v>
      </c>
      <c r="B199" s="70" t="s">
        <v>1863</v>
      </c>
      <c r="C199" s="43" t="s">
        <v>6724</v>
      </c>
      <c r="D199" s="43"/>
      <c r="E199" s="43">
        <v>198</v>
      </c>
      <c r="F199" s="43" t="s">
        <v>7295</v>
      </c>
      <c r="G199" s="43" t="str">
        <f t="shared" si="12"/>
        <v>E1_2_1_28_kcat: 13.7</v>
      </c>
      <c r="H199" s="43" t="str">
        <f t="shared" si="13"/>
        <v>E1_2_1_28_kcat: 1</v>
      </c>
      <c r="I199" s="43" t="s">
        <v>10720</v>
      </c>
      <c r="J199" s="43" t="s">
        <v>8666</v>
      </c>
      <c r="K199" s="43" t="s">
        <v>11730</v>
      </c>
      <c r="L199" s="43" t="s">
        <v>9676</v>
      </c>
      <c r="M199" s="43" t="str">
        <f t="shared" si="14"/>
        <v>(${Variables:E1_2_1_28_kcat} * E1_2_1_28 * C06758 * C00006 * C00001) / (${Variables:E1_2_1_28_km} + (E1_2_1_28 * C06758 * C00006 * C00001))</v>
      </c>
      <c r="N199" s="43" t="str">
        <f t="shared" si="15"/>
        <v>r198: C06758 + C00006 + C00001 -&gt; C01454 + C00005 + C00080 | (${Variables:E1_2_1_28_kcat} * E1_2_1_28 * C06758 * C00006 * C00001) / (${Variables:E1_2_1_28_km} + (E1_2_1_28 * C06758 * C00006 * C00001))</v>
      </c>
    </row>
    <row r="200" spans="1:14" ht="43.5" x14ac:dyDescent="0.35">
      <c r="A200" s="43" t="s">
        <v>1658</v>
      </c>
      <c r="B200" s="70" t="s">
        <v>1863</v>
      </c>
      <c r="C200" s="43" t="s">
        <v>6724</v>
      </c>
      <c r="D200" s="43"/>
      <c r="E200" s="43">
        <v>199</v>
      </c>
      <c r="F200" s="43" t="s">
        <v>7295</v>
      </c>
      <c r="G200" s="43" t="str">
        <f t="shared" si="12"/>
        <v>E1_2_1_28_kcat: 13.7</v>
      </c>
      <c r="H200" s="43" t="str">
        <f t="shared" si="13"/>
        <v>E1_2_1_28_kcat: 1</v>
      </c>
      <c r="I200" s="43" t="s">
        <v>10721</v>
      </c>
      <c r="J200" s="43" t="s">
        <v>8667</v>
      </c>
      <c r="K200" s="43" t="s">
        <v>11731</v>
      </c>
      <c r="L200" s="43" t="s">
        <v>9677</v>
      </c>
      <c r="M200" s="43" t="str">
        <f t="shared" si="14"/>
        <v>(${Variables:E1_2_1_28_kcat} * E1_2_1_28 * C07214 * C00006 * C00001) / (${Variables:E1_2_1_28_km} + (E1_2_1_28 * C07214 * C00006 * C00001))</v>
      </c>
      <c r="N200" s="43" t="str">
        <f t="shared" si="15"/>
        <v>r199: C07214 + C00006 + C00001 -&gt; C07215 + C00005 + C00080 | (${Variables:E1_2_1_28_kcat} * E1_2_1_28 * C07214 * C00006 * C00001) / (${Variables:E1_2_1_28_km} + (E1_2_1_28 * C07214 * C00006 * C00001))</v>
      </c>
    </row>
    <row r="201" spans="1:14" ht="43.5" x14ac:dyDescent="0.35">
      <c r="A201" s="43" t="s">
        <v>1658</v>
      </c>
      <c r="B201" s="70" t="s">
        <v>1863</v>
      </c>
      <c r="C201" s="43" t="s">
        <v>6724</v>
      </c>
      <c r="D201" s="43"/>
      <c r="E201" s="43">
        <v>200</v>
      </c>
      <c r="F201" s="43" t="s">
        <v>7295</v>
      </c>
      <c r="G201" s="43" t="str">
        <f t="shared" si="12"/>
        <v>E1_2_1_28_kcat: 13.7</v>
      </c>
      <c r="H201" s="43" t="str">
        <f t="shared" si="13"/>
        <v>E1_2_1_28_kcat: 1</v>
      </c>
      <c r="I201" s="43" t="s">
        <v>10722</v>
      </c>
      <c r="J201" s="43" t="s">
        <v>8668</v>
      </c>
      <c r="K201" s="43" t="s">
        <v>11732</v>
      </c>
      <c r="L201" s="43" t="s">
        <v>9678</v>
      </c>
      <c r="M201" s="43" t="str">
        <f t="shared" si="14"/>
        <v>(${Variables:E1_2_1_28_kcat} * E1_2_1_28 * C07209 * C00006 * C00001) / (${Variables:E1_2_1_28_km} + (E1_2_1_28 * C07209 * C00006 * C00001))</v>
      </c>
      <c r="N201" s="43" t="str">
        <f t="shared" si="15"/>
        <v>r200: C07209 + C00006 + C00001 -&gt; C07211 + C00005 + C00080 | (${Variables:E1_2_1_28_kcat} * E1_2_1_28 * C07209 * C00006 * C00001) / (${Variables:E1_2_1_28_km} + (E1_2_1_28 * C07209 * C00006 * C00001))</v>
      </c>
    </row>
    <row r="202" spans="1:14" ht="43.5" x14ac:dyDescent="0.35">
      <c r="A202" s="43" t="s">
        <v>1659</v>
      </c>
      <c r="B202" s="70" t="s">
        <v>1864</v>
      </c>
      <c r="C202" s="43" t="s">
        <v>6725</v>
      </c>
      <c r="D202" s="43"/>
      <c r="E202" s="43">
        <v>201</v>
      </c>
      <c r="F202" s="43" t="s">
        <v>7296</v>
      </c>
      <c r="G202" s="43" t="str">
        <f t="shared" si="12"/>
        <v>E1_2_1_3_kcat: 13.7</v>
      </c>
      <c r="H202" s="43" t="str">
        <f t="shared" si="13"/>
        <v>E1_2_1_3_kcat: 1</v>
      </c>
      <c r="I202" s="43" t="s">
        <v>10713</v>
      </c>
      <c r="J202" s="43" t="s">
        <v>8659</v>
      </c>
      <c r="K202" s="43" t="s">
        <v>11724</v>
      </c>
      <c r="L202" s="43" t="s">
        <v>9670</v>
      </c>
      <c r="M202" s="43" t="str">
        <f t="shared" si="14"/>
        <v>(${Variables:E1_2_1_3_kcat} * E1_2_1_3 * C00433 * C00006 * C00001) / (${Variables:E1_2_1_3_km} + (E1_2_1_3 * C00433 * C00006 * C00001))</v>
      </c>
      <c r="N202" s="43" t="str">
        <f t="shared" si="15"/>
        <v>r201: C00433 + C00006 + C00001 -&gt; C00026 + C00005 + C00080 | (${Variables:E1_2_1_3_kcat} * E1_2_1_3 * C00433 * C00006 * C00001) / (${Variables:E1_2_1_3_km} + (E1_2_1_3 * C00433 * C00006 * C00001))</v>
      </c>
    </row>
    <row r="203" spans="1:14" ht="43.5" x14ac:dyDescent="0.35">
      <c r="A203" s="43" t="s">
        <v>1659</v>
      </c>
      <c r="B203" s="70" t="s">
        <v>1864</v>
      </c>
      <c r="C203" s="43" t="s">
        <v>6725</v>
      </c>
      <c r="D203" s="43"/>
      <c r="E203" s="43">
        <v>202</v>
      </c>
      <c r="F203" s="43" t="s">
        <v>7296</v>
      </c>
      <c r="G203" s="43" t="str">
        <f t="shared" si="12"/>
        <v>E1_2_1_3_kcat: 13.7</v>
      </c>
      <c r="H203" s="43" t="str">
        <f t="shared" si="13"/>
        <v>E1_2_1_3_kcat: 1</v>
      </c>
      <c r="I203" s="43" t="s">
        <v>10723</v>
      </c>
      <c r="J203" s="43" t="s">
        <v>8669</v>
      </c>
      <c r="K203" s="43" t="s">
        <v>11733</v>
      </c>
      <c r="L203" s="43" t="s">
        <v>9679</v>
      </c>
      <c r="M203" s="43" t="str">
        <f t="shared" si="14"/>
        <v>(${Variables:E1_2_1_3_kcat} * E1_2_1_3 * C00071 * C00003 * C00001 ) / (${Variables:E1_2_1_3_km} + (E1_2_1_3 * C00071 * C00003 * C00001 ))</v>
      </c>
      <c r="N203" s="43" t="str">
        <f t="shared" si="15"/>
        <v>r202: C00071 + C00003 + C00001  -&gt; C00060 + C00004 + C00080 | (${Variables:E1_2_1_3_kcat} * E1_2_1_3 * C00071 * C00003 * C00001 ) / (${Variables:E1_2_1_3_km} + (E1_2_1_3 * C00071 * C00003 * C00001 ))</v>
      </c>
    </row>
    <row r="204" spans="1:14" ht="43.5" x14ac:dyDescent="0.35">
      <c r="A204" s="43" t="s">
        <v>1659</v>
      </c>
      <c r="B204" s="70" t="s">
        <v>1864</v>
      </c>
      <c r="C204" s="43" t="s">
        <v>6725</v>
      </c>
      <c r="D204" s="43"/>
      <c r="E204" s="43">
        <v>203</v>
      </c>
      <c r="F204" s="43" t="s">
        <v>7296</v>
      </c>
      <c r="G204" s="43" t="str">
        <f t="shared" si="12"/>
        <v>E1_2_1_3_kcat: 13.7</v>
      </c>
      <c r="H204" s="43" t="str">
        <f t="shared" si="13"/>
        <v>E1_2_1_3_kcat: 1</v>
      </c>
      <c r="I204" s="43" t="s">
        <v>10724</v>
      </c>
      <c r="J204" s="43" t="s">
        <v>8670</v>
      </c>
      <c r="K204" s="43" t="s">
        <v>11734</v>
      </c>
      <c r="L204" s="43" t="s">
        <v>9680</v>
      </c>
      <c r="M204" s="43" t="str">
        <f t="shared" si="14"/>
        <v>(${Variables:E1_2_1_3_kcat} * E1_2_1_3 * C00071 * C00003 * C00001) / (${Variables:E1_2_1_3_km} + (E1_2_1_3 * C00071 * C00003 * C00001))</v>
      </c>
      <c r="N204" s="43" t="str">
        <f t="shared" si="15"/>
        <v>r203: C00071 + C00003 + C00001 -&gt; C00162 + C00004 + C00080 | (${Variables:E1_2_1_3_kcat} * E1_2_1_3 * C00071 * C00003 * C00001) / (${Variables:E1_2_1_3_km} + (E1_2_1_3 * C00071 * C00003 * C00001))</v>
      </c>
    </row>
    <row r="205" spans="1:14" ht="43.5" x14ac:dyDescent="0.35">
      <c r="A205" s="43" t="s">
        <v>1659</v>
      </c>
      <c r="B205" s="70" t="s">
        <v>1864</v>
      </c>
      <c r="C205" s="43" t="s">
        <v>6725</v>
      </c>
      <c r="D205" s="43"/>
      <c r="E205" s="43">
        <v>204</v>
      </c>
      <c r="F205" s="43" t="s">
        <v>7296</v>
      </c>
      <c r="G205" s="43" t="str">
        <f t="shared" si="12"/>
        <v>E1_2_1_3_kcat: 13.7</v>
      </c>
      <c r="H205" s="43" t="str">
        <f t="shared" si="13"/>
        <v>E1_2_1_3_kcat: 1</v>
      </c>
      <c r="I205" s="43" t="s">
        <v>10725</v>
      </c>
      <c r="J205" s="43" t="s">
        <v>8671</v>
      </c>
      <c r="K205" s="43" t="s">
        <v>11735</v>
      </c>
      <c r="L205" s="43" t="s">
        <v>9681</v>
      </c>
      <c r="M205" s="43" t="str">
        <f t="shared" si="14"/>
        <v>(${Variables:E1_2_1_3_kcat} * E1_2_1_3 * C00084 * C00003 * C00001) / (${Variables:E1_2_1_3_km} + (E1_2_1_3 * C00084 * C00003 * C00001))</v>
      </c>
      <c r="N205" s="43" t="str">
        <f t="shared" si="15"/>
        <v>r204: C00084 + C00003 + C00001 -&gt; C00033 + C00004 + C00080 | (${Variables:E1_2_1_3_kcat} * E1_2_1_3 * C00084 * C00003 * C00001) / (${Variables:E1_2_1_3_km} + (E1_2_1_3 * C00084 * C00003 * C00001))</v>
      </c>
    </row>
    <row r="206" spans="1:14" ht="43.5" x14ac:dyDescent="0.35">
      <c r="A206" s="43" t="s">
        <v>1659</v>
      </c>
      <c r="B206" s="70" t="s">
        <v>1864</v>
      </c>
      <c r="C206" s="43" t="s">
        <v>6725</v>
      </c>
      <c r="D206" s="43"/>
      <c r="E206" s="43">
        <v>205</v>
      </c>
      <c r="F206" s="43" t="s">
        <v>7296</v>
      </c>
      <c r="G206" s="43" t="str">
        <f t="shared" si="12"/>
        <v>E1_2_1_3_kcat: 13.7</v>
      </c>
      <c r="H206" s="43" t="str">
        <f t="shared" si="13"/>
        <v>E1_2_1_3_kcat: 1</v>
      </c>
      <c r="I206" s="43" t="s">
        <v>10717</v>
      </c>
      <c r="J206" s="43" t="s">
        <v>8663</v>
      </c>
      <c r="K206" s="43" t="s">
        <v>11727</v>
      </c>
      <c r="L206" s="43" t="s">
        <v>9673</v>
      </c>
      <c r="M206" s="43" t="str">
        <f t="shared" si="14"/>
        <v>(${Variables:E1_2_1_3_kcat} * E1_2_1_3 * C05665 * C00003 * C00001) / (${Variables:E1_2_1_3_km} + (E1_2_1_3 * C05665 * C00003 * C00001))</v>
      </c>
      <c r="N206" s="43" t="str">
        <f t="shared" si="15"/>
        <v>r205: C05665 + C00003 + C00001 -&gt; C00099 + C00004 + C00080 | (${Variables:E1_2_1_3_kcat} * E1_2_1_3 * C05665 * C00003 * C00001) / (${Variables:E1_2_1_3_km} + (E1_2_1_3 * C05665 * C00003 * C00001))</v>
      </c>
    </row>
    <row r="207" spans="1:14" ht="43.5" x14ac:dyDescent="0.35">
      <c r="A207" s="43" t="s">
        <v>1659</v>
      </c>
      <c r="B207" s="70" t="s">
        <v>1864</v>
      </c>
      <c r="C207" s="43" t="s">
        <v>6725</v>
      </c>
      <c r="D207" s="43"/>
      <c r="E207" s="43">
        <v>206</v>
      </c>
      <c r="F207" s="43" t="s">
        <v>7296</v>
      </c>
      <c r="G207" s="43" t="str">
        <f t="shared" si="12"/>
        <v>E1_2_1_3_kcat: 13.7</v>
      </c>
      <c r="H207" s="43" t="str">
        <f t="shared" si="13"/>
        <v>E1_2_1_3_kcat: 1</v>
      </c>
      <c r="I207" s="43" t="s">
        <v>10726</v>
      </c>
      <c r="J207" s="43" t="s">
        <v>8672</v>
      </c>
      <c r="K207" s="43" t="s">
        <v>11736</v>
      </c>
      <c r="L207" s="43" t="s">
        <v>9682</v>
      </c>
      <c r="M207" s="43" t="str">
        <f t="shared" si="14"/>
        <v>(${Variables:E1_2_1_3_kcat} * E1_2_1_3 * C00577 * C00003 * C00001) / (${Variables:E1_2_1_3_km} + (E1_2_1_3 * C00577 * C00003 * C00001))</v>
      </c>
      <c r="N207" s="43" t="str">
        <f t="shared" si="15"/>
        <v>r206: C00577 + C00003 + C00001 -&gt; C00258 + C00004 + C00080 | (${Variables:E1_2_1_3_kcat} * E1_2_1_3 * C00577 * C00003 * C00001) / (${Variables:E1_2_1_3_km} + (E1_2_1_3 * C00577 * C00003 * C00001))</v>
      </c>
    </row>
    <row r="208" spans="1:14" ht="43.5" x14ac:dyDescent="0.35">
      <c r="A208" s="43" t="s">
        <v>1659</v>
      </c>
      <c r="B208" s="70" t="s">
        <v>1864</v>
      </c>
      <c r="C208" s="43" t="s">
        <v>6725</v>
      </c>
      <c r="D208" s="43"/>
      <c r="E208" s="43">
        <v>207</v>
      </c>
      <c r="F208" s="43" t="s">
        <v>7296</v>
      </c>
      <c r="G208" s="43" t="str">
        <f t="shared" si="12"/>
        <v>E1_2_1_3_kcat: 13.7</v>
      </c>
      <c r="H208" s="43" t="str">
        <f t="shared" si="13"/>
        <v>E1_2_1_3_kcat: 1</v>
      </c>
      <c r="I208" s="43" t="s">
        <v>10727</v>
      </c>
      <c r="J208" s="43" t="s">
        <v>8673</v>
      </c>
      <c r="K208" s="43" t="s">
        <v>11737</v>
      </c>
      <c r="L208" s="43" t="s">
        <v>9683</v>
      </c>
      <c r="M208" s="43" t="str">
        <f t="shared" si="14"/>
        <v>(${Variables:E1_2_1_3_kcat} * E1_2_1_3 * C00555 * C00006 * C00001) / (${Variables:E1_2_1_3_km} + (E1_2_1_3 * C00555 * C00006 * C00001))</v>
      </c>
      <c r="N208" s="43" t="str">
        <f t="shared" si="15"/>
        <v>r207: C00555 + C00006 + C00001 -&gt; C00334 + C00005 + C00080 | (${Variables:E1_2_1_3_kcat} * E1_2_1_3 * C00555 * C00006 * C00001) / (${Variables:E1_2_1_3_km} + (E1_2_1_3 * C00555 * C00006 * C00001))</v>
      </c>
    </row>
    <row r="209" spans="1:14" ht="43.5" x14ac:dyDescent="0.35">
      <c r="A209" s="43" t="s">
        <v>1659</v>
      </c>
      <c r="B209" s="70" t="s">
        <v>1864</v>
      </c>
      <c r="C209" s="43" t="s">
        <v>6725</v>
      </c>
      <c r="D209" s="43"/>
      <c r="E209" s="43">
        <v>208</v>
      </c>
      <c r="F209" s="43" t="s">
        <v>7296</v>
      </c>
      <c r="G209" s="43" t="str">
        <f t="shared" si="12"/>
        <v>E1_2_1_3_kcat: 13.7</v>
      </c>
      <c r="H209" s="43" t="str">
        <f t="shared" si="13"/>
        <v>E1_2_1_3_kcat: 1</v>
      </c>
      <c r="I209" s="43" t="s">
        <v>10728</v>
      </c>
      <c r="J209" s="43" t="s">
        <v>8674</v>
      </c>
      <c r="K209" s="43" t="s">
        <v>11738</v>
      </c>
      <c r="L209" s="43" t="s">
        <v>9684</v>
      </c>
      <c r="M209" s="43" t="str">
        <f t="shared" si="14"/>
        <v>(${Variables:E1_2_1_3_kcat} * E1_2_1_3 * C00555 * C00003 * C00001) / (${Variables:E1_2_1_3_km} + (E1_2_1_3 * C00555 * C00003 * C00001))</v>
      </c>
      <c r="N209" s="43" t="str">
        <f t="shared" si="15"/>
        <v>r208: C00555 + C00003 + C00001 -&gt; C00334 + C00004 + C00080 | (${Variables:E1_2_1_3_kcat} * E1_2_1_3 * C00555 * C00003 * C00001) / (${Variables:E1_2_1_3_km} + (E1_2_1_3 * C00555 * C00003 * C00001))</v>
      </c>
    </row>
    <row r="210" spans="1:14" ht="43.5" x14ac:dyDescent="0.35">
      <c r="A210" s="43" t="s">
        <v>1659</v>
      </c>
      <c r="B210" s="70" t="s">
        <v>1864</v>
      </c>
      <c r="C210" s="43" t="s">
        <v>6725</v>
      </c>
      <c r="D210" s="43"/>
      <c r="E210" s="43">
        <v>209</v>
      </c>
      <c r="F210" s="43" t="s">
        <v>7296</v>
      </c>
      <c r="G210" s="43" t="str">
        <f t="shared" si="12"/>
        <v>E1_2_1_3_kcat: 13.7</v>
      </c>
      <c r="H210" s="43" t="str">
        <f t="shared" si="13"/>
        <v>E1_2_1_3_kcat: 1</v>
      </c>
      <c r="I210" s="43" t="s">
        <v>10729</v>
      </c>
      <c r="J210" s="43" t="s">
        <v>8675</v>
      </c>
      <c r="K210" s="43" t="s">
        <v>11739</v>
      </c>
      <c r="L210" s="43" t="s">
        <v>9685</v>
      </c>
      <c r="M210" s="43" t="str">
        <f t="shared" si="14"/>
        <v>(${Variables:E1_2_1_3_kcat} * E1_2_1_3 * C00637 * C00003 * C00001) / (${Variables:E1_2_1_3_km} + (E1_2_1_3 * C00637 * C00003 * C00001))</v>
      </c>
      <c r="N210" s="43" t="str">
        <f t="shared" si="15"/>
        <v>r209: C00637 + C00003 + C00001 -&gt; C00954 + C00004 + C00080 | (${Variables:E1_2_1_3_kcat} * E1_2_1_3 * C00637 * C00003 * C00001) / (${Variables:E1_2_1_3_km} + (E1_2_1_3 * C00637 * C00003 * C00001))</v>
      </c>
    </row>
    <row r="211" spans="1:14" ht="43.5" x14ac:dyDescent="0.35">
      <c r="A211" s="43" t="s">
        <v>1659</v>
      </c>
      <c r="B211" s="70" t="s">
        <v>1864</v>
      </c>
      <c r="C211" s="43" t="s">
        <v>6725</v>
      </c>
      <c r="D211" s="43"/>
      <c r="E211" s="43">
        <v>210</v>
      </c>
      <c r="F211" s="43" t="s">
        <v>7296</v>
      </c>
      <c r="G211" s="43" t="str">
        <f t="shared" si="12"/>
        <v>E1_2_1_3_kcat: 13.7</v>
      </c>
      <c r="H211" s="43" t="str">
        <f t="shared" si="13"/>
        <v>E1_2_1_3_kcat: 1</v>
      </c>
      <c r="I211" s="43" t="s">
        <v>10730</v>
      </c>
      <c r="J211" s="43" t="s">
        <v>8676</v>
      </c>
      <c r="K211" s="43" t="s">
        <v>11740</v>
      </c>
      <c r="L211" s="43" t="s">
        <v>9686</v>
      </c>
      <c r="M211" s="43" t="str">
        <f t="shared" si="14"/>
        <v>(${Variables:E1_2_1_3_kcat} * E1_2_1_3 * C05985 * C00003 * C00001) / (${Variables:E1_2_1_3_km} + (E1_2_1_3 * C05985 * C00003 * C00001))</v>
      </c>
      <c r="N211" s="43" t="str">
        <f t="shared" si="15"/>
        <v>r210: C05985 + C00003 + C00001 -&gt; C00804 + C00004 + C00080 | (${Variables:E1_2_1_3_kcat} * E1_2_1_3 * C05985 * C00003 * C00001) / (${Variables:E1_2_1_3_km} + (E1_2_1_3 * C05985 * C00003 * C00001))</v>
      </c>
    </row>
    <row r="212" spans="1:14" ht="43.5" x14ac:dyDescent="0.35">
      <c r="A212" s="43" t="s">
        <v>1659</v>
      </c>
      <c r="B212" s="70" t="s">
        <v>1864</v>
      </c>
      <c r="C212" s="43" t="s">
        <v>6725</v>
      </c>
      <c r="D212" s="43"/>
      <c r="E212" s="43">
        <v>211</v>
      </c>
      <c r="F212" s="43" t="s">
        <v>7296</v>
      </c>
      <c r="G212" s="43" t="str">
        <f t="shared" si="12"/>
        <v>E1_2_1_3_kcat: 13.7</v>
      </c>
      <c r="H212" s="43" t="str">
        <f t="shared" si="13"/>
        <v>E1_2_1_3_kcat: 1</v>
      </c>
      <c r="I212" s="43" t="s">
        <v>10731</v>
      </c>
      <c r="J212" s="43" t="s">
        <v>8677</v>
      </c>
      <c r="K212" s="43" t="s">
        <v>11741</v>
      </c>
      <c r="L212" s="43" t="s">
        <v>9687</v>
      </c>
      <c r="M212" s="43" t="str">
        <f t="shared" si="14"/>
        <v>(${Variables:E1_2_1_3_kcat} * E1_2_1_3 * C02670 * C00003 * C00001 ) / (${Variables:E1_2_1_3_km} + (E1_2_1_3 * C02670 * C00003 * C00001 ))</v>
      </c>
      <c r="N212" s="43" t="str">
        <f t="shared" si="15"/>
        <v>r211: C02670 + C00003 + C00001  -&gt; C00818 + C00004 + C00080 | (${Variables:E1_2_1_3_kcat} * E1_2_1_3 * C02670 * C00003 * C00001 ) / (${Variables:E1_2_1_3_km} + (E1_2_1_3 * C02670 * C00003 * C00001 ))</v>
      </c>
    </row>
    <row r="213" spans="1:14" ht="43.5" x14ac:dyDescent="0.35">
      <c r="A213" s="43" t="s">
        <v>1659</v>
      </c>
      <c r="B213" s="70" t="s">
        <v>1864</v>
      </c>
      <c r="C213" s="43" t="s">
        <v>6725</v>
      </c>
      <c r="D213" s="43"/>
      <c r="E213" s="43">
        <v>212</v>
      </c>
      <c r="F213" s="43" t="s">
        <v>7296</v>
      </c>
      <c r="G213" s="43" t="str">
        <f t="shared" si="12"/>
        <v>E1_2_1_3_kcat: 13.7</v>
      </c>
      <c r="H213" s="43" t="str">
        <f t="shared" si="13"/>
        <v>E1_2_1_3_kcat: 1</v>
      </c>
      <c r="I213" s="43" t="s">
        <v>10732</v>
      </c>
      <c r="J213" s="43" t="s">
        <v>8678</v>
      </c>
      <c r="K213" s="43" t="s">
        <v>11742</v>
      </c>
      <c r="L213" s="43" t="s">
        <v>9688</v>
      </c>
      <c r="M213" s="43" t="str">
        <f t="shared" si="14"/>
        <v>(${Variables:E1_2_1_3_kcat} * E1_2_1_3 * C01149 * C00003 * C00001) / (${Variables:E1_2_1_3_km} + (E1_2_1_3 * C01149 * C00003 * C00001))</v>
      </c>
      <c r="N213" s="43" t="str">
        <f t="shared" si="15"/>
        <v>r212: C01149 + C00003 + C00001 -&gt; C01181 + C00004 + C00080 | (${Variables:E1_2_1_3_kcat} * E1_2_1_3 * C01149 * C00003 * C00001) / (${Variables:E1_2_1_3_km} + (E1_2_1_3 * C01149 * C00003 * C00001))</v>
      </c>
    </row>
    <row r="214" spans="1:14" ht="43.5" x14ac:dyDescent="0.35">
      <c r="A214" s="43" t="s">
        <v>1659</v>
      </c>
      <c r="B214" s="70" t="s">
        <v>1864</v>
      </c>
      <c r="C214" s="43" t="s">
        <v>6725</v>
      </c>
      <c r="D214" s="43"/>
      <c r="E214" s="43">
        <v>213</v>
      </c>
      <c r="F214" s="43" t="s">
        <v>7296</v>
      </c>
      <c r="G214" s="43" t="str">
        <f t="shared" si="12"/>
        <v>E1_2_1_3_kcat: 13.7</v>
      </c>
      <c r="H214" s="43" t="str">
        <f t="shared" si="13"/>
        <v>E1_2_1_3_kcat: 1</v>
      </c>
      <c r="I214" s="43" t="s">
        <v>10733</v>
      </c>
      <c r="J214" s="43" t="s">
        <v>8679</v>
      </c>
      <c r="K214" s="43" t="s">
        <v>11743</v>
      </c>
      <c r="L214" s="43" t="s">
        <v>9689</v>
      </c>
      <c r="M214" s="43" t="str">
        <f t="shared" si="14"/>
        <v>(${Variables:E1_2_1_3_kcat} * E1_2_1_3 * C06002 * C00003 * C00001) / (${Variables:E1_2_1_3_km} + (E1_2_1_3 * C06002 * C00003 * C00001))</v>
      </c>
      <c r="N214" s="43" t="str">
        <f t="shared" si="15"/>
        <v>r213: C06002 + C00003 + C00001 -&gt; C02170 + C00004 + C00080 | (${Variables:E1_2_1_3_kcat} * E1_2_1_3 * C06002 * C00003 * C00001) / (${Variables:E1_2_1_3_km} + (E1_2_1_3 * C06002 * C00003 * C00001))</v>
      </c>
    </row>
    <row r="215" spans="1:14" ht="43.5" x14ac:dyDescent="0.35">
      <c r="A215" s="43" t="s">
        <v>1659</v>
      </c>
      <c r="B215" s="70" t="s">
        <v>1864</v>
      </c>
      <c r="C215" s="43" t="s">
        <v>6725</v>
      </c>
      <c r="D215" s="43"/>
      <c r="E215" s="43">
        <v>214</v>
      </c>
      <c r="F215" s="43" t="s">
        <v>7296</v>
      </c>
      <c r="G215" s="43" t="str">
        <f t="shared" si="12"/>
        <v>E1_2_1_3_kcat: 13.7</v>
      </c>
      <c r="H215" s="43" t="str">
        <f t="shared" si="13"/>
        <v>E1_2_1_3_kcat: 1</v>
      </c>
      <c r="I215" s="43" t="s">
        <v>10734</v>
      </c>
      <c r="J215" s="43" t="s">
        <v>8680</v>
      </c>
      <c r="K215" s="43" t="s">
        <v>11744</v>
      </c>
      <c r="L215" s="43" t="s">
        <v>9690</v>
      </c>
      <c r="M215" s="43" t="str">
        <f t="shared" si="14"/>
        <v>(${Variables:E1_2_1_3_kcat} * E1_2_1_3 * C05130 * C00003 * C00001) / (${Variables:E1_2_1_3_km} + (E1_2_1_3 * C05130 * C00003 * C00001))</v>
      </c>
      <c r="N215" s="43" t="str">
        <f t="shared" si="15"/>
        <v>r214: C05130 + C00003 + C00001 -&gt; C02835 + C00004 + C00080 | (${Variables:E1_2_1_3_kcat} * E1_2_1_3 * C05130 * C00003 * C00001) / (${Variables:E1_2_1_3_km} + (E1_2_1_3 * C05130 * C00003 * C00001))</v>
      </c>
    </row>
    <row r="216" spans="1:14" ht="43.5" x14ac:dyDescent="0.35">
      <c r="A216" s="43" t="s">
        <v>1659</v>
      </c>
      <c r="B216" s="70" t="s">
        <v>1864</v>
      </c>
      <c r="C216" s="43" t="s">
        <v>6725</v>
      </c>
      <c r="D216" s="43"/>
      <c r="E216" s="43">
        <v>215</v>
      </c>
      <c r="F216" s="43" t="s">
        <v>7296</v>
      </c>
      <c r="G216" s="43" t="str">
        <f t="shared" si="12"/>
        <v>E1_2_1_3_kcat: 13.7</v>
      </c>
      <c r="H216" s="43" t="str">
        <f t="shared" si="13"/>
        <v>E1_2_1_3_kcat: 1</v>
      </c>
      <c r="I216" s="43" t="s">
        <v>10735</v>
      </c>
      <c r="J216" s="43" t="s">
        <v>8681</v>
      </c>
      <c r="K216" s="43" t="s">
        <v>11745</v>
      </c>
      <c r="L216" s="43" t="s">
        <v>9691</v>
      </c>
      <c r="M216" s="43" t="str">
        <f t="shared" si="14"/>
        <v>(${Variables:E1_2_1_3_kcat} * E1_2_1_3 * C05445 * C00003 * C00001) / (${Variables:E1_2_1_3_km} + (E1_2_1_3 * C05445 * C00003 * C00001))</v>
      </c>
      <c r="N216" s="43" t="str">
        <f t="shared" si="15"/>
        <v>r215: C05445 + C00003 + C00001 -&gt; C04554 + C00004 + C00080 | (${Variables:E1_2_1_3_kcat} * E1_2_1_3 * C05445 * C00003 * C00001) / (${Variables:E1_2_1_3_km} + (E1_2_1_3 * C05445 * C00003 * C00001))</v>
      </c>
    </row>
    <row r="217" spans="1:14" ht="43.5" x14ac:dyDescent="0.35">
      <c r="A217" s="43" t="s">
        <v>1659</v>
      </c>
      <c r="B217" s="70" t="s">
        <v>1864</v>
      </c>
      <c r="C217" s="43" t="s">
        <v>6725</v>
      </c>
      <c r="D217" s="43"/>
      <c r="E217" s="43">
        <v>216</v>
      </c>
      <c r="F217" s="43" t="s">
        <v>7296</v>
      </c>
      <c r="G217" s="43" t="str">
        <f t="shared" si="12"/>
        <v>E1_2_1_3_kcat: 13.7</v>
      </c>
      <c r="H217" s="43" t="str">
        <f t="shared" si="13"/>
        <v>E1_2_1_3_kcat: 1</v>
      </c>
      <c r="I217" s="43" t="s">
        <v>10736</v>
      </c>
      <c r="J217" s="43" t="s">
        <v>8682</v>
      </c>
      <c r="K217" s="43" t="s">
        <v>11746</v>
      </c>
      <c r="L217" s="43" t="s">
        <v>9692</v>
      </c>
      <c r="M217" s="43" t="str">
        <f t="shared" si="14"/>
        <v>(${Variables:E1_2_1_3_kcat} * E1_2_1_3 * C05634 * C00003 * C00001) / (${Variables:E1_2_1_3_km} + (E1_2_1_3 * C05634 * C00003 * C00001))</v>
      </c>
      <c r="N217" s="43" t="str">
        <f t="shared" si="15"/>
        <v>r216: C05634 + C00003 + C00001 -&gt; C05635 + C00080 + C00004 | (${Variables:E1_2_1_3_kcat} * E1_2_1_3 * C05634 * C00003 * C00001) / (${Variables:E1_2_1_3_km} + (E1_2_1_3 * C05634 * C00003 * C00001))</v>
      </c>
    </row>
    <row r="218" spans="1:14" ht="43.5" x14ac:dyDescent="0.35">
      <c r="A218" s="43" t="s">
        <v>1659</v>
      </c>
      <c r="B218" s="70" t="s">
        <v>1864</v>
      </c>
      <c r="C218" s="43" t="s">
        <v>6725</v>
      </c>
      <c r="D218" s="43"/>
      <c r="E218" s="43">
        <v>217</v>
      </c>
      <c r="F218" s="43" t="s">
        <v>7296</v>
      </c>
      <c r="G218" s="43" t="str">
        <f t="shared" si="12"/>
        <v>E1_2_1_3_kcat: 13.7</v>
      </c>
      <c r="H218" s="43" t="str">
        <f t="shared" si="13"/>
        <v>E1_2_1_3_kcat: 1</v>
      </c>
      <c r="I218" s="43" t="s">
        <v>10737</v>
      </c>
      <c r="J218" s="43" t="s">
        <v>8683</v>
      </c>
      <c r="K218" s="43" t="s">
        <v>11747</v>
      </c>
      <c r="L218" s="43" t="s">
        <v>9693</v>
      </c>
      <c r="M218" s="43" t="str">
        <f t="shared" si="14"/>
        <v>(${Variables:E1_2_1_3_kcat} * E1_2_1_3 * C05936 * C00003 * C00001) / (${Variables:E1_2_1_3_km} + (E1_2_1_3 * C05936 * C00003 * C00001))</v>
      </c>
      <c r="N218" s="43" t="str">
        <f t="shared" si="15"/>
        <v>r217: C05936 + C00003 + C00001 -&gt; C02946 + C00004 + C00080 | (${Variables:E1_2_1_3_kcat} * E1_2_1_3 * C05936 * C00003 * C00001) / (${Variables:E1_2_1_3_km} + (E1_2_1_3 * C05936 * C00003 * C00001))</v>
      </c>
    </row>
    <row r="219" spans="1:14" ht="43.5" x14ac:dyDescent="0.35">
      <c r="A219" s="43" t="s">
        <v>1659</v>
      </c>
      <c r="B219" s="70" t="s">
        <v>1864</v>
      </c>
      <c r="C219" s="43" t="s">
        <v>6725</v>
      </c>
      <c r="D219" s="43"/>
      <c r="E219" s="43">
        <v>218</v>
      </c>
      <c r="F219" s="43" t="s">
        <v>7296</v>
      </c>
      <c r="G219" s="43" t="str">
        <f t="shared" si="12"/>
        <v>E1_2_1_3_kcat: 13.7</v>
      </c>
      <c r="H219" s="43" t="str">
        <f t="shared" si="13"/>
        <v>E1_2_1_3_kcat: 1</v>
      </c>
      <c r="I219" s="43" t="s">
        <v>10738</v>
      </c>
      <c r="J219" s="43" t="s">
        <v>8684</v>
      </c>
      <c r="K219" s="43" t="s">
        <v>11748</v>
      </c>
      <c r="L219" s="43" t="s">
        <v>9694</v>
      </c>
      <c r="M219" s="43" t="str">
        <f t="shared" si="14"/>
        <v>(${Variables:E1_2_1_3_kcat} * E1_2_1_3 * C06613 * C00001 ) / (${Variables:E1_2_1_3_km} + (E1_2_1_3 * C06613 * C00001 ))</v>
      </c>
      <c r="N219" s="43" t="str">
        <f t="shared" si="15"/>
        <v>r218: C06613 + C00001  -&gt; C06614 + C00080 | (${Variables:E1_2_1_3_kcat} * E1_2_1_3 * C06613 * C00001 ) / (${Variables:E1_2_1_3_km} + (E1_2_1_3 * C06613 * C00001 ))</v>
      </c>
    </row>
    <row r="220" spans="1:14" ht="43.5" x14ac:dyDescent="0.35">
      <c r="A220" s="43" t="s">
        <v>1659</v>
      </c>
      <c r="B220" s="70" t="s">
        <v>1864</v>
      </c>
      <c r="C220" s="43" t="s">
        <v>6725</v>
      </c>
      <c r="D220" s="43"/>
      <c r="E220" s="43">
        <v>219</v>
      </c>
      <c r="F220" s="43" t="s">
        <v>7296</v>
      </c>
      <c r="G220" s="43" t="str">
        <f t="shared" si="12"/>
        <v>E1_2_1_3_kcat: 13.7</v>
      </c>
      <c r="H220" s="43" t="str">
        <f t="shared" si="13"/>
        <v>E1_2_1_3_kcat: 1</v>
      </c>
      <c r="I220" s="43" t="s">
        <v>10739</v>
      </c>
      <c r="J220" s="43" t="s">
        <v>8685</v>
      </c>
      <c r="K220" s="43" t="s">
        <v>11749</v>
      </c>
      <c r="L220" s="43" t="s">
        <v>9695</v>
      </c>
      <c r="M220" s="43" t="str">
        <f t="shared" si="14"/>
        <v>(${Variables:E1_2_1_3_kcat} * E1_2_1_3 * C16348 * C00001 ) / (${Variables:E1_2_1_3_km} + (E1_2_1_3 * C16348 * C00001 ))</v>
      </c>
      <c r="N220" s="43" t="str">
        <f t="shared" si="15"/>
        <v>r219: C16348 + C00001  -&gt; C06615 + C00080 | (${Variables:E1_2_1_3_kcat} * E1_2_1_3 * C16348 * C00001 ) / (${Variables:E1_2_1_3_km} + (E1_2_1_3 * C16348 * C00001 ))</v>
      </c>
    </row>
    <row r="221" spans="1:14" ht="43.5" x14ac:dyDescent="0.35">
      <c r="A221" s="43" t="s">
        <v>1659</v>
      </c>
      <c r="B221" s="70" t="s">
        <v>1864</v>
      </c>
      <c r="C221" s="43" t="s">
        <v>6725</v>
      </c>
      <c r="D221" s="43"/>
      <c r="E221" s="43">
        <v>220</v>
      </c>
      <c r="F221" s="43" t="s">
        <v>7296</v>
      </c>
      <c r="G221" s="43" t="str">
        <f t="shared" si="12"/>
        <v>E1_2_1_3_kcat: 13.7</v>
      </c>
      <c r="H221" s="43" t="str">
        <f t="shared" si="13"/>
        <v>E1_2_1_3_kcat: 1</v>
      </c>
      <c r="I221" s="43" t="s">
        <v>10740</v>
      </c>
      <c r="J221" s="43" t="s">
        <v>8686</v>
      </c>
      <c r="K221" s="43" t="s">
        <v>11750</v>
      </c>
      <c r="L221" s="43" t="s">
        <v>9696</v>
      </c>
      <c r="M221" s="43" t="str">
        <f t="shared" si="14"/>
        <v>(${Variables:E1_2_1_3_kcat} * E1_2_1_3 * C06754 * C00003 * C00001) / (${Variables:E1_2_1_3_km} + (E1_2_1_3 * C06754 * C00003 * C00001))</v>
      </c>
      <c r="N221" s="43" t="str">
        <f t="shared" si="15"/>
        <v>r220: C06754 + C00003 + C00001 -&gt; C06755 + C00004 + C00080 | (${Variables:E1_2_1_3_kcat} * E1_2_1_3 * C06754 * C00003 * C00001) / (${Variables:E1_2_1_3_km} + (E1_2_1_3 * C06754 * C00003 * C00001))</v>
      </c>
    </row>
    <row r="222" spans="1:14" ht="43.5" x14ac:dyDescent="0.35">
      <c r="A222" s="43" t="s">
        <v>1659</v>
      </c>
      <c r="B222" s="70" t="s">
        <v>1864</v>
      </c>
      <c r="C222" s="43" t="s">
        <v>6725</v>
      </c>
      <c r="D222" s="43"/>
      <c r="E222" s="43">
        <v>221</v>
      </c>
      <c r="F222" s="43" t="s">
        <v>7296</v>
      </c>
      <c r="G222" s="43" t="str">
        <f t="shared" si="12"/>
        <v>E1_2_1_3_kcat: 13.7</v>
      </c>
      <c r="H222" s="43" t="str">
        <f t="shared" si="13"/>
        <v>E1_2_1_3_kcat: 1</v>
      </c>
      <c r="I222" s="43" t="s">
        <v>10741</v>
      </c>
      <c r="J222" s="43" t="s">
        <v>8687</v>
      </c>
      <c r="K222" s="43" t="s">
        <v>11751</v>
      </c>
      <c r="L222" s="43" t="s">
        <v>9697</v>
      </c>
      <c r="M222" s="43" t="str">
        <f t="shared" si="14"/>
        <v>(${Variables:E1_2_1_3_kcat} * E1_2_1_3 * C02576 * C00001 * C00003) / (${Variables:E1_2_1_3_km} + (E1_2_1_3 * C02576 * C00001 * C00003))</v>
      </c>
      <c r="N222" s="43" t="str">
        <f t="shared" si="15"/>
        <v>r221: C02576 + C00001 + C00003 -&gt; C11924 + C00004 + C00080 | (${Variables:E1_2_1_3_kcat} * E1_2_1_3 * C02576 * C00001 * C00003) / (${Variables:E1_2_1_3_km} + (E1_2_1_3 * C02576 * C00001 * C00003))</v>
      </c>
    </row>
    <row r="223" spans="1:14" ht="43.5" x14ac:dyDescent="0.35">
      <c r="A223" s="43" t="s">
        <v>1659</v>
      </c>
      <c r="B223" s="70" t="s">
        <v>1864</v>
      </c>
      <c r="C223" s="43" t="s">
        <v>6725</v>
      </c>
      <c r="D223" s="43"/>
      <c r="E223" s="43">
        <v>222</v>
      </c>
      <c r="F223" s="43" t="s">
        <v>7296</v>
      </c>
      <c r="G223" s="43" t="str">
        <f t="shared" si="12"/>
        <v>E1_2_1_3_kcat: 13.7</v>
      </c>
      <c r="H223" s="43" t="str">
        <f t="shared" si="13"/>
        <v>E1_2_1_3_kcat: 1</v>
      </c>
      <c r="I223" s="43" t="s">
        <v>10742</v>
      </c>
      <c r="J223" s="43" t="s">
        <v>8688</v>
      </c>
      <c r="K223" s="43" t="s">
        <v>11752</v>
      </c>
      <c r="L223" s="43" t="s">
        <v>9698</v>
      </c>
      <c r="M223" s="43" t="str">
        <f t="shared" si="14"/>
        <v>(${Variables:E1_2_1_3_kcat} * E1_2_1_3 * C03461 * C00003 * C00001) / (${Variables:E1_2_1_3_km} + (E1_2_1_3 * C03461 * C00003 * C00001))</v>
      </c>
      <c r="N223" s="43" t="str">
        <f t="shared" si="15"/>
        <v>r222: C03461 + C00003 + C00001 -&gt; C16502 + C00004 + C00080 | (${Variables:E1_2_1_3_kcat} * E1_2_1_3 * C03461 * C00003 * C00001) / (${Variables:E1_2_1_3_km} + (E1_2_1_3 * C03461 * C00003 * C00001))</v>
      </c>
    </row>
    <row r="224" spans="1:14" ht="43.5" x14ac:dyDescent="0.35">
      <c r="A224" s="43" t="s">
        <v>1660</v>
      </c>
      <c r="B224" s="70" t="s">
        <v>1865</v>
      </c>
      <c r="C224" s="43" t="s">
        <v>6726</v>
      </c>
      <c r="D224" s="43"/>
      <c r="E224" s="43">
        <v>223</v>
      </c>
      <c r="F224" s="43" t="s">
        <v>7297</v>
      </c>
      <c r="G224" s="43" t="str">
        <f t="shared" si="12"/>
        <v>E1_2_1_38_kcat: 13.7</v>
      </c>
      <c r="H224" s="43" t="str">
        <f t="shared" si="13"/>
        <v>E1_2_1_38_kcat: 1</v>
      </c>
      <c r="I224" s="43" t="s">
        <v>10743</v>
      </c>
      <c r="J224" s="43" t="s">
        <v>8689</v>
      </c>
      <c r="K224" s="43" t="s">
        <v>11753</v>
      </c>
      <c r="L224" s="43" t="s">
        <v>9699</v>
      </c>
      <c r="M224" s="43" t="str">
        <f t="shared" si="14"/>
        <v>(${Variables:E1_2_1_38_kcat} * E1_2_1_38 * C01250 * C00009 * C00006) / (${Variables:E1_2_1_38_km} + (E1_2_1_38 * C01250 * C00009 * C00006))</v>
      </c>
      <c r="N224" s="43" t="str">
        <f t="shared" si="15"/>
        <v>r223: C01250 + C00009 + C00006 -&gt; C04133 + C00005 + C00080 | (${Variables:E1_2_1_38_kcat} * E1_2_1_38 * C01250 * C00009 * C00006) / (${Variables:E1_2_1_38_km} + (E1_2_1_38 * C01250 * C00009 * C00006))</v>
      </c>
    </row>
    <row r="225" spans="1:14" ht="43.5" x14ac:dyDescent="0.35">
      <c r="A225" s="43" t="s">
        <v>1661</v>
      </c>
      <c r="B225" s="70" t="s">
        <v>1866</v>
      </c>
      <c r="C225" s="43" t="s">
        <v>6727</v>
      </c>
      <c r="D225" s="43"/>
      <c r="E225" s="43">
        <v>224</v>
      </c>
      <c r="F225" s="43" t="s">
        <v>7298</v>
      </c>
      <c r="G225" s="43" t="str">
        <f t="shared" si="12"/>
        <v>E1_2_1_41_kcat: 13.7</v>
      </c>
      <c r="H225" s="43" t="str">
        <f t="shared" si="13"/>
        <v>E1_2_1_41_kcat: 1</v>
      </c>
      <c r="I225" s="43" t="s">
        <v>10744</v>
      </c>
      <c r="J225" s="43" t="s">
        <v>8690</v>
      </c>
      <c r="K225" s="43" t="s">
        <v>11754</v>
      </c>
      <c r="L225" s="43" t="s">
        <v>9700</v>
      </c>
      <c r="M225" s="43" t="str">
        <f t="shared" si="14"/>
        <v>(${Variables:E1_2_1_41_kcat} * E1_2_1_41 * C01165 * C00009 * C00006) / (${Variables:E1_2_1_41_km} + (E1_2_1_41 * C01165 * C00009 * C00006))</v>
      </c>
      <c r="N225" s="43" t="str">
        <f t="shared" si="15"/>
        <v>r224: C01165 + C00009 + C00006 -&gt; C03287 + C00005 + C00080 | (${Variables:E1_2_1_41_kcat} * E1_2_1_41 * C01165 * C00009 * C00006) / (${Variables:E1_2_1_41_km} + (E1_2_1_41 * C01165 * C00009 * C00006))</v>
      </c>
    </row>
    <row r="226" spans="1:14" ht="43.5" x14ac:dyDescent="0.35">
      <c r="A226" s="43" t="s">
        <v>1662</v>
      </c>
      <c r="B226" s="70" t="s">
        <v>1867</v>
      </c>
      <c r="C226" s="43" t="s">
        <v>6728</v>
      </c>
      <c r="D226" s="43"/>
      <c r="E226" s="43">
        <v>225</v>
      </c>
      <c r="F226" s="43" t="s">
        <v>7299</v>
      </c>
      <c r="G226" s="43" t="str">
        <f t="shared" si="12"/>
        <v>E1_2_1_46_kcat: 13.7</v>
      </c>
      <c r="H226" s="43" t="str">
        <f t="shared" si="13"/>
        <v>E1_2_1_46_kcat: 1</v>
      </c>
      <c r="I226" s="43" t="s">
        <v>10745</v>
      </c>
      <c r="J226" s="43" t="s">
        <v>8691</v>
      </c>
      <c r="K226" s="43" t="s">
        <v>11755</v>
      </c>
      <c r="L226" s="43" t="s">
        <v>9701</v>
      </c>
      <c r="M226" s="43" t="str">
        <f t="shared" si="14"/>
        <v>(${Variables:E1_2_1_46_kcat} * E1_2_1_46 * C00067 * C00003 * C00001) / (${Variables:E1_2_1_46_km} + (E1_2_1_46 * C00067 * C00003 * C00001))</v>
      </c>
      <c r="N226" s="43" t="str">
        <f t="shared" si="15"/>
        <v>r225: C00067 + C00003 + C00001 -&gt; C00058 + C00004 + C00080 | (${Variables:E1_2_1_46_kcat} * E1_2_1_46 * C00067 * C00003 * C00001) / (${Variables:E1_2_1_46_km} + (E1_2_1_46 * C00067 * C00003 * C00001))</v>
      </c>
    </row>
    <row r="227" spans="1:14" ht="43.5" x14ac:dyDescent="0.35">
      <c r="A227" s="43" t="s">
        <v>1663</v>
      </c>
      <c r="B227" s="70" t="s">
        <v>1868</v>
      </c>
      <c r="C227" s="43" t="s">
        <v>6729</v>
      </c>
      <c r="D227" s="43"/>
      <c r="E227" s="43">
        <v>226</v>
      </c>
      <c r="F227" s="43" t="s">
        <v>7300</v>
      </c>
      <c r="G227" s="43" t="str">
        <f t="shared" si="12"/>
        <v>E1_2_1_70_kcat: 13.7</v>
      </c>
      <c r="H227" s="43" t="str">
        <f t="shared" si="13"/>
        <v>E1_2_1_70_kcat: 1</v>
      </c>
      <c r="I227" s="43" t="s">
        <v>10746</v>
      </c>
      <c r="J227" s="43" t="s">
        <v>8692</v>
      </c>
      <c r="K227" s="43" t="s">
        <v>11756</v>
      </c>
      <c r="L227" s="43" t="s">
        <v>9702</v>
      </c>
      <c r="M227" s="43" t="str">
        <f t="shared" si="14"/>
        <v>(${Variables:E1_2_1_70_kcat} * E1_2_1_70 * C02987 * C00005 * C00080) / (${Variables:E1_2_1_70_km} + (E1_2_1_70 * C02987 * C00005 * C00080))</v>
      </c>
      <c r="N227" s="43" t="str">
        <f t="shared" si="15"/>
        <v>r226: C02987 + C00005 + C00080 -&gt; C03741 + C01641 + C00006 | (${Variables:E1_2_1_70_kcat} * E1_2_1_70 * C02987 * C00005 * C00080) / (${Variables:E1_2_1_70_km} + (E1_2_1_70 * C02987 * C00005 * C00080))</v>
      </c>
    </row>
    <row r="228" spans="1:14" ht="43.5" x14ac:dyDescent="0.35">
      <c r="A228" s="43" t="s">
        <v>1664</v>
      </c>
      <c r="B228" s="70" t="s">
        <v>1869</v>
      </c>
      <c r="C228" s="43" t="s">
        <v>6730</v>
      </c>
      <c r="D228" s="43"/>
      <c r="E228" s="43">
        <v>227</v>
      </c>
      <c r="F228" s="43" t="s">
        <v>7301</v>
      </c>
      <c r="G228" s="43" t="str">
        <f t="shared" si="12"/>
        <v>E1_2_1_79_kcat: 13.7</v>
      </c>
      <c r="H228" s="43" t="str">
        <f t="shared" si="13"/>
        <v>E1_2_1_79_kcat: 1</v>
      </c>
      <c r="I228" s="43" t="s">
        <v>10747</v>
      </c>
      <c r="J228" s="43" t="s">
        <v>8693</v>
      </c>
      <c r="K228" s="43" t="s">
        <v>11757</v>
      </c>
      <c r="L228" s="43" t="s">
        <v>9703</v>
      </c>
      <c r="M228" s="43" t="str">
        <f t="shared" si="14"/>
        <v>(${Variables:E1_2_1_79_kcat} * E1_2_1_79 * C00232 * C00006 * C00001) / (${Variables:E1_2_1_79_km} + (E1_2_1_79 * C00232 * C00006 * C00001))</v>
      </c>
      <c r="N228" s="43" t="str">
        <f t="shared" si="15"/>
        <v>r227: C00232 + C00006 + C00001 -&gt; C00042 + C00005 + C00080 | (${Variables:E1_2_1_79_kcat} * E1_2_1_79 * C00232 * C00006 * C00001) / (${Variables:E1_2_1_79_km} + (E1_2_1_79 * C00232 * C00006 * C00001))</v>
      </c>
    </row>
    <row r="229" spans="1:14" ht="43.5" x14ac:dyDescent="0.35">
      <c r="A229" s="43" t="s">
        <v>1665</v>
      </c>
      <c r="B229" s="70" t="s">
        <v>1870</v>
      </c>
      <c r="C229" s="43" t="s">
        <v>6731</v>
      </c>
      <c r="D229" s="43"/>
      <c r="E229" s="43">
        <v>228</v>
      </c>
      <c r="F229" s="43" t="s">
        <v>7302</v>
      </c>
      <c r="G229" s="43" t="str">
        <f t="shared" si="12"/>
        <v>E1_2_1_8_kcat: 13.7</v>
      </c>
      <c r="H229" s="43" t="str">
        <f t="shared" si="13"/>
        <v>E1_2_1_8_kcat: 1</v>
      </c>
      <c r="I229" s="43" t="s">
        <v>10748</v>
      </c>
      <c r="J229" s="43" t="s">
        <v>8694</v>
      </c>
      <c r="K229" s="43" t="s">
        <v>11758</v>
      </c>
      <c r="L229" s="43" t="s">
        <v>9704</v>
      </c>
      <c r="M229" s="43" t="str">
        <f t="shared" si="14"/>
        <v>(${Variables:E1_2_1_8_kcat} * E1_2_1_8 * C00576 * C00003 * C00001) / (${Variables:E1_2_1_8_km} + (E1_2_1_8 * C00576 * C00003 * C00001))</v>
      </c>
      <c r="N229" s="43" t="str">
        <f t="shared" si="15"/>
        <v>r228: C00576 + C00003 + C00001 -&gt; C00719 + C00004 + C00080 | (${Variables:E1_2_1_8_kcat} * E1_2_1_8 * C00576 * C00003 * C00001) / (${Variables:E1_2_1_8_km} + (E1_2_1_8 * C00576 * C00003 * C00001))</v>
      </c>
    </row>
    <row r="230" spans="1:14" ht="43.5" x14ac:dyDescent="0.35">
      <c r="A230" s="43" t="s">
        <v>1665</v>
      </c>
      <c r="B230" s="70" t="s">
        <v>1870</v>
      </c>
      <c r="C230" s="43" t="s">
        <v>6731</v>
      </c>
      <c r="D230" s="43"/>
      <c r="E230" s="43">
        <v>229</v>
      </c>
      <c r="F230" s="43" t="s">
        <v>7302</v>
      </c>
      <c r="G230" s="43" t="str">
        <f t="shared" si="12"/>
        <v>E1_2_1_8_kcat: 13.7</v>
      </c>
      <c r="H230" s="43" t="str">
        <f t="shared" si="13"/>
        <v>E1_2_1_8_kcat: 1</v>
      </c>
      <c r="I230" s="43" t="s">
        <v>10749</v>
      </c>
      <c r="J230" s="43" t="s">
        <v>8695</v>
      </c>
      <c r="K230" s="43" t="s">
        <v>11759</v>
      </c>
      <c r="L230" s="43" t="s">
        <v>9705</v>
      </c>
      <c r="M230" s="43" t="str">
        <f t="shared" si="14"/>
        <v>(${Variables:E1_2_1_8_kcat} * E1_2_1_8 * C00576 * C00006 * C00001) / (${Variables:E1_2_1_8_km} + (E1_2_1_8 * C00576 * C00006 * C00001))</v>
      </c>
      <c r="N230" s="43" t="str">
        <f t="shared" si="15"/>
        <v>r229: C00576 + C00006 + C00001 -&gt; C00719 + C00005 + C00080 | (${Variables:E1_2_1_8_kcat} * E1_2_1_8 * C00576 * C00006 * C00001) / (${Variables:E1_2_1_8_km} + (E1_2_1_8 * C00576 * C00006 * C00001))</v>
      </c>
    </row>
    <row r="231" spans="1:14" ht="43.5" x14ac:dyDescent="0.35">
      <c r="A231" s="43" t="s">
        <v>1666</v>
      </c>
      <c r="B231" s="70" t="s">
        <v>1871</v>
      </c>
      <c r="C231" s="43" t="s">
        <v>6732</v>
      </c>
      <c r="D231" s="43"/>
      <c r="E231" s="43">
        <v>230</v>
      </c>
      <c r="F231" s="43" t="s">
        <v>7303</v>
      </c>
      <c r="G231" s="43" t="str">
        <f t="shared" si="12"/>
        <v>E1_2_1_88_kcat: 13.7</v>
      </c>
      <c r="H231" s="43" t="str">
        <f t="shared" si="13"/>
        <v>E1_2_1_88_kcat: 1</v>
      </c>
      <c r="I231" s="43" t="s">
        <v>10750</v>
      </c>
      <c r="J231" s="43" t="s">
        <v>8696</v>
      </c>
      <c r="K231" s="43" t="s">
        <v>11760</v>
      </c>
      <c r="L231" s="43" t="s">
        <v>9706</v>
      </c>
      <c r="M231" s="43" t="str">
        <f t="shared" si="14"/>
        <v>(${Variables:E1_2_1_88_kcat} * E1_2_1_88 * C01165 * C00003 * C00001) / (${Variables:E1_2_1_88_km} + (E1_2_1_88 * C01165 * C00003 * C00001))</v>
      </c>
      <c r="N231" s="43" t="str">
        <f t="shared" si="15"/>
        <v>r230: C01165 + C00003 + C00001 -&gt; C00025 + C00004 + C00080 | (${Variables:E1_2_1_88_kcat} * E1_2_1_88 * C01165 * C00003 * C00001) / (${Variables:E1_2_1_88_km} + (E1_2_1_88 * C01165 * C00003 * C00001))</v>
      </c>
    </row>
    <row r="232" spans="1:14" ht="43.5" x14ac:dyDescent="0.35">
      <c r="A232" s="43" t="s">
        <v>1666</v>
      </c>
      <c r="B232" s="70" t="s">
        <v>1871</v>
      </c>
      <c r="C232" s="43" t="s">
        <v>6732</v>
      </c>
      <c r="D232" s="43"/>
      <c r="E232" s="43">
        <v>231</v>
      </c>
      <c r="F232" s="43" t="s">
        <v>7303</v>
      </c>
      <c r="G232" s="43" t="str">
        <f t="shared" si="12"/>
        <v>E1_2_1_88_kcat: 13.7</v>
      </c>
      <c r="H232" s="43" t="str">
        <f t="shared" si="13"/>
        <v>E1_2_1_88_kcat: 1</v>
      </c>
      <c r="I232" s="43" t="s">
        <v>10751</v>
      </c>
      <c r="J232" s="43" t="s">
        <v>8697</v>
      </c>
      <c r="K232" s="43" t="s">
        <v>11760</v>
      </c>
      <c r="L232" s="43" t="s">
        <v>9706</v>
      </c>
      <c r="M232" s="43" t="str">
        <f t="shared" si="14"/>
        <v>(${Variables:E1_2_1_88_kcat} * E1_2_1_88 * C03912 * C00003 * C00001) / (${Variables:E1_2_1_88_km} + (E1_2_1_88 * C03912 * C00003 * C00001))</v>
      </c>
      <c r="N232" s="43" t="str">
        <f t="shared" si="15"/>
        <v>r231: C03912 + C00003 + C00001 -&gt; C00025 + C00004 + C00080 | (${Variables:E1_2_1_88_kcat} * E1_2_1_88 * C03912 * C00003 * C00001) / (${Variables:E1_2_1_88_km} + (E1_2_1_88 * C03912 * C00003 * C00001))</v>
      </c>
    </row>
    <row r="233" spans="1:14" ht="43.5" x14ac:dyDescent="0.35">
      <c r="A233" s="43" t="s">
        <v>1666</v>
      </c>
      <c r="B233" s="70" t="s">
        <v>1871</v>
      </c>
      <c r="C233" s="43" t="s">
        <v>6732</v>
      </c>
      <c r="D233" s="43"/>
      <c r="E233" s="43">
        <v>232</v>
      </c>
      <c r="F233" s="43" t="s">
        <v>7303</v>
      </c>
      <c r="G233" s="43" t="str">
        <f t="shared" si="12"/>
        <v>E1_2_1_88_kcat: 13.7</v>
      </c>
      <c r="H233" s="43" t="str">
        <f t="shared" si="13"/>
        <v>E1_2_1_88_kcat: 1</v>
      </c>
      <c r="I233" s="43" t="s">
        <v>10752</v>
      </c>
      <c r="J233" s="43" t="s">
        <v>8698</v>
      </c>
      <c r="K233" s="43" t="s">
        <v>11761</v>
      </c>
      <c r="L233" s="43" t="s">
        <v>9707</v>
      </c>
      <c r="M233" s="43" t="str">
        <f t="shared" si="14"/>
        <v>(${Variables:E1_2_1_88_kcat} * E1_2_1_88 * C03912 * C00006 * C00001) / (${Variables:E1_2_1_88_km} + (E1_2_1_88 * C03912 * C00006 * C00001))</v>
      </c>
      <c r="N233" s="43" t="str">
        <f t="shared" si="15"/>
        <v>r232: C03912 + C00006 + C00001 -&gt; C00025 + C00005 + C00080 | (${Variables:E1_2_1_88_kcat} * E1_2_1_88 * C03912 * C00006 * C00001) / (${Variables:E1_2_1_88_km} + (E1_2_1_88 * C03912 * C00006 * C00001))</v>
      </c>
    </row>
    <row r="234" spans="1:14" ht="43.5" x14ac:dyDescent="0.35">
      <c r="A234" s="43" t="s">
        <v>1666</v>
      </c>
      <c r="B234" s="70" t="s">
        <v>1871</v>
      </c>
      <c r="C234" s="43" t="s">
        <v>6732</v>
      </c>
      <c r="D234" s="43"/>
      <c r="E234" s="43">
        <v>233</v>
      </c>
      <c r="F234" s="43" t="s">
        <v>7303</v>
      </c>
      <c r="G234" s="43" t="str">
        <f t="shared" si="12"/>
        <v>E1_2_1_88_kcat: 13.7</v>
      </c>
      <c r="H234" s="43" t="str">
        <f t="shared" si="13"/>
        <v>E1_2_1_88_kcat: 1</v>
      </c>
      <c r="I234" s="43" t="s">
        <v>10753</v>
      </c>
      <c r="J234" s="43" t="s">
        <v>8699</v>
      </c>
      <c r="K234" s="43" t="s">
        <v>10755</v>
      </c>
      <c r="L234" s="43" t="s">
        <v>8701</v>
      </c>
      <c r="M234" s="43" t="str">
        <f t="shared" si="14"/>
        <v>(${Variables:E1_2_1_88_kcat} * E1_2_1_88 * C04281 * C00003 * C00001 ) / (${Variables:E1_2_1_88_km} + (E1_2_1_88 * C04281 * C00003 * C00001 ))</v>
      </c>
      <c r="N234" s="43" t="str">
        <f t="shared" si="15"/>
        <v>r233: C04281 + C00003 + C00001  -&gt; C05947 + C00004 + C00080 | (${Variables:E1_2_1_88_kcat} * E1_2_1_88 * C04281 * C00003 * C00001 ) / (${Variables:E1_2_1_88_km} + (E1_2_1_88 * C04281 * C00003 * C00001 ))</v>
      </c>
    </row>
    <row r="235" spans="1:14" ht="43.5" x14ac:dyDescent="0.35">
      <c r="A235" s="43" t="s">
        <v>1666</v>
      </c>
      <c r="B235" s="70" t="s">
        <v>1871</v>
      </c>
      <c r="C235" s="43" t="s">
        <v>6732</v>
      </c>
      <c r="D235" s="43"/>
      <c r="E235" s="43">
        <v>234</v>
      </c>
      <c r="F235" s="43" t="s">
        <v>7303</v>
      </c>
      <c r="G235" s="43" t="str">
        <f t="shared" si="12"/>
        <v>E1_2_1_88_kcat: 13.7</v>
      </c>
      <c r="H235" s="43" t="str">
        <f t="shared" si="13"/>
        <v>E1_2_1_88_kcat: 1</v>
      </c>
      <c r="I235" s="43" t="s">
        <v>10754</v>
      </c>
      <c r="J235" s="43" t="s">
        <v>8700</v>
      </c>
      <c r="K235" s="43" t="s">
        <v>11762</v>
      </c>
      <c r="L235" s="43" t="s">
        <v>9708</v>
      </c>
      <c r="M235" s="43" t="str">
        <f t="shared" si="14"/>
        <v>(${Variables:E1_2_1_88_kcat} * E1_2_1_88 * C04281 * C00006 * C00001 ) / (${Variables:E1_2_1_88_km} + (E1_2_1_88 * C04281 * C00006 * C00001 ))</v>
      </c>
      <c r="N235" s="43" t="str">
        <f t="shared" si="15"/>
        <v>r234: C04281 + C00006 + C00001  -&gt; C05947 + C00005 + C00080 | (${Variables:E1_2_1_88_kcat} * E1_2_1_88 * C04281 * C00006 * C00001 ) / (${Variables:E1_2_1_88_km} + (E1_2_1_88 * C04281 * C00006 * C00001 ))</v>
      </c>
    </row>
    <row r="236" spans="1:14" ht="43.5" x14ac:dyDescent="0.35">
      <c r="A236" s="43" t="s">
        <v>1666</v>
      </c>
      <c r="B236" s="70" t="s">
        <v>1871</v>
      </c>
      <c r="C236" s="43" t="s">
        <v>6732</v>
      </c>
      <c r="D236" s="43"/>
      <c r="E236" s="43">
        <v>235</v>
      </c>
      <c r="F236" s="43" t="s">
        <v>7303</v>
      </c>
      <c r="G236" s="43" t="str">
        <f t="shared" si="12"/>
        <v>E1_2_1_88_kcat: 13.7</v>
      </c>
      <c r="H236" s="43" t="str">
        <f t="shared" si="13"/>
        <v>E1_2_1_88_kcat: 1</v>
      </c>
      <c r="I236" s="43" t="s">
        <v>10755</v>
      </c>
      <c r="J236" s="43" t="s">
        <v>8701</v>
      </c>
      <c r="K236" s="43" t="s">
        <v>11763</v>
      </c>
      <c r="L236" s="43" t="s">
        <v>9709</v>
      </c>
      <c r="M236" s="43" t="str">
        <f t="shared" si="14"/>
        <v>(${Variables:E1_2_1_88_kcat} * E1_2_1_88 * C05947 * C00004 * C00080) / (${Variables:E1_2_1_88_km} + (E1_2_1_88 * C05947 * C00004 * C00080))</v>
      </c>
      <c r="N236" s="43" t="str">
        <f t="shared" si="15"/>
        <v>r235: C05947 + C00004 + C00080 -&gt; C05938 + C00003 + C00001 | (${Variables:E1_2_1_88_kcat} * E1_2_1_88 * C05947 * C00004 * C00080) / (${Variables:E1_2_1_88_km} + (E1_2_1_88 * C05947 * C00004 * C00080))</v>
      </c>
    </row>
    <row r="237" spans="1:14" ht="43.5" x14ac:dyDescent="0.35">
      <c r="A237" s="43" t="s">
        <v>1666</v>
      </c>
      <c r="B237" s="70" t="s">
        <v>1871</v>
      </c>
      <c r="C237" s="43" t="s">
        <v>6732</v>
      </c>
      <c r="D237" s="43"/>
      <c r="E237" s="43">
        <v>236</v>
      </c>
      <c r="F237" s="43" t="s">
        <v>7303</v>
      </c>
      <c r="G237" s="43" t="str">
        <f t="shared" si="12"/>
        <v>E1_2_1_88_kcat: 13.7</v>
      </c>
      <c r="H237" s="43" t="str">
        <f t="shared" si="13"/>
        <v>E1_2_1_88_kcat: 1</v>
      </c>
      <c r="I237" s="43" t="s">
        <v>10756</v>
      </c>
      <c r="J237" s="43" t="s">
        <v>8702</v>
      </c>
      <c r="K237" s="43" t="s">
        <v>11761</v>
      </c>
      <c r="L237" s="43" t="s">
        <v>9707</v>
      </c>
      <c r="M237" s="43" t="str">
        <f t="shared" si="14"/>
        <v>(${Variables:E1_2_1_88_kcat} * E1_2_1_88 * C01165 * C00006 * C00001) / (${Variables:E1_2_1_88_km} + (E1_2_1_88 * C01165 * C00006 * C00001))</v>
      </c>
      <c r="N237" s="43" t="str">
        <f t="shared" si="15"/>
        <v>r236: C01165 + C00006 + C00001 -&gt; C00025 + C00005 + C00080 | (${Variables:E1_2_1_88_kcat} * E1_2_1_88 * C01165 * C00006 * C00001) / (${Variables:E1_2_1_88_km} + (E1_2_1_88 * C01165 * C00006 * C00001))</v>
      </c>
    </row>
    <row r="238" spans="1:14" ht="43.5" x14ac:dyDescent="0.35">
      <c r="A238" s="43" t="s">
        <v>1667</v>
      </c>
      <c r="B238" s="70" t="s">
        <v>1872</v>
      </c>
      <c r="C238" s="43" t="s">
        <v>6733</v>
      </c>
      <c r="D238" s="43"/>
      <c r="E238" s="43">
        <v>237</v>
      </c>
      <c r="F238" s="43" t="s">
        <v>7304</v>
      </c>
      <c r="G238" s="43" t="str">
        <f t="shared" si="12"/>
        <v>E1_2_3_3_kcat: 13.7</v>
      </c>
      <c r="H238" s="43" t="str">
        <f t="shared" si="13"/>
        <v>E1_2_3_3_kcat: 1</v>
      </c>
      <c r="I238" s="43" t="s">
        <v>10757</v>
      </c>
      <c r="J238" s="43" t="s">
        <v>8703</v>
      </c>
      <c r="K238" s="43" t="s">
        <v>11764</v>
      </c>
      <c r="L238" s="43" t="s">
        <v>9710</v>
      </c>
      <c r="M238" s="43" t="str">
        <f t="shared" si="14"/>
        <v>(${Variables:E1_2_3_3_kcat} * E1_2_3_3 * C00022 * C00009 * C00007) / (${Variables:E1_2_3_3_km} + (E1_2_3_3 * C00022 * C00009 * C00007))</v>
      </c>
      <c r="N238" s="43" t="str">
        <f t="shared" si="15"/>
        <v>r237: C00022 + C00009 + C00007 -&gt; C00227 + C00027 + C00011 | (${Variables:E1_2_3_3_kcat} * E1_2_3_3 * C00022 * C00009 * C00007) / (${Variables:E1_2_3_3_km} + (E1_2_3_3 * C00022 * C00009 * C00007))</v>
      </c>
    </row>
    <row r="239" spans="1:14" ht="43.5" x14ac:dyDescent="0.35">
      <c r="A239" s="43" t="s">
        <v>1668</v>
      </c>
      <c r="B239" s="70" t="s">
        <v>1873</v>
      </c>
      <c r="C239" s="43" t="s">
        <v>6734</v>
      </c>
      <c r="D239" s="43"/>
      <c r="E239" s="43">
        <v>238</v>
      </c>
      <c r="F239" s="43" t="s">
        <v>7305</v>
      </c>
      <c r="G239" s="43" t="str">
        <f t="shared" si="12"/>
        <v>E1_2_4_1_kcat: 13.7</v>
      </c>
      <c r="H239" s="43" t="str">
        <f t="shared" si="13"/>
        <v>E1_2_4_1_kcat: 1</v>
      </c>
      <c r="I239" s="43" t="s">
        <v>10696</v>
      </c>
      <c r="J239" s="43" t="s">
        <v>8642</v>
      </c>
      <c r="K239" s="43" t="s">
        <v>11708</v>
      </c>
      <c r="L239" s="43" t="s">
        <v>9654</v>
      </c>
      <c r="M239" s="43" t="str">
        <f t="shared" si="14"/>
        <v>(${Variables:E1_2_4_1_kcat} * E1_2_4_1 * C03972 * C00003 * C00001) / (${Variables:E1_2_4_1_km} + (E1_2_4_1 * C03972 * C00003 * C00001))</v>
      </c>
      <c r="N239" s="43" t="str">
        <f t="shared" si="15"/>
        <v>r238: C03972 + C00003 + C00001 -&gt; C20258 + C00004 + C00080 | (${Variables:E1_2_4_1_kcat} * E1_2_4_1 * C03972 * C00003 * C00001) / (${Variables:E1_2_4_1_km} + (E1_2_4_1 * C03972 * C00003 * C00001))</v>
      </c>
    </row>
    <row r="240" spans="1:14" ht="43.5" x14ac:dyDescent="0.35">
      <c r="A240" s="43" t="s">
        <v>1668</v>
      </c>
      <c r="B240" s="70" t="s">
        <v>1873</v>
      </c>
      <c r="C240" s="43" t="s">
        <v>6734</v>
      </c>
      <c r="D240" s="43"/>
      <c r="E240" s="43">
        <v>239</v>
      </c>
      <c r="F240" s="43" t="s">
        <v>7305</v>
      </c>
      <c r="G240" s="43" t="str">
        <f t="shared" si="12"/>
        <v>E1_2_4_1_kcat: 13.7</v>
      </c>
      <c r="H240" s="43" t="str">
        <f t="shared" si="13"/>
        <v>E1_2_4_1_kcat: 1</v>
      </c>
      <c r="I240" s="43" t="s">
        <v>10758</v>
      </c>
      <c r="J240" s="43" t="s">
        <v>8704</v>
      </c>
      <c r="K240" s="43" t="s">
        <v>11765</v>
      </c>
      <c r="L240" s="43" t="s">
        <v>9711</v>
      </c>
      <c r="M240" s="43" t="str">
        <f t="shared" si="14"/>
        <v>(${Variables:E1_2_4_1_kcat} * E1_2_4_1 * C00022 * C15972) / (${Variables:E1_2_4_1_km} + (E1_2_4_1 * C00022 * C15972))</v>
      </c>
      <c r="N240" s="43" t="str">
        <f t="shared" si="15"/>
        <v>r239: C00022 + C15972 -&gt; C16255 + C00011 | (${Variables:E1_2_4_1_kcat} * E1_2_4_1 * C00022 * C15972) / (${Variables:E1_2_4_1_km} + (E1_2_4_1 * C00022 * C15972))</v>
      </c>
    </row>
    <row r="241" spans="1:14" ht="43.5" x14ac:dyDescent="0.35">
      <c r="A241" s="43" t="s">
        <v>1668</v>
      </c>
      <c r="B241" s="70" t="s">
        <v>1873</v>
      </c>
      <c r="C241" s="43" t="s">
        <v>6734</v>
      </c>
      <c r="D241" s="43"/>
      <c r="E241" s="43">
        <v>240</v>
      </c>
      <c r="F241" s="43" t="s">
        <v>7305</v>
      </c>
      <c r="G241" s="43" t="str">
        <f t="shared" si="12"/>
        <v>E1_2_4_1_kcat: 13.7</v>
      </c>
      <c r="H241" s="43" t="str">
        <f t="shared" si="13"/>
        <v>E1_2_4_1_kcat: 1</v>
      </c>
      <c r="I241" s="43" t="s">
        <v>10759</v>
      </c>
      <c r="J241" s="43" t="s">
        <v>8705</v>
      </c>
      <c r="K241" s="43" t="s">
        <v>11766</v>
      </c>
      <c r="L241" s="43" t="s">
        <v>9712</v>
      </c>
      <c r="M241" s="43" t="str">
        <f t="shared" si="14"/>
        <v>(${Variables:E1_2_4_1_kcat} * E1_2_4_1 * C05125 * C15972) / (${Variables:E1_2_4_1_km} + (E1_2_4_1 * C05125 * C15972))</v>
      </c>
      <c r="N241" s="43" t="str">
        <f t="shared" si="15"/>
        <v>r240: C05125 + C15972 -&gt; C16255 + C00068 | (${Variables:E1_2_4_1_kcat} * E1_2_4_1 * C05125 * C15972) / (${Variables:E1_2_4_1_km} + (E1_2_4_1 * C05125 * C15972))</v>
      </c>
    </row>
    <row r="242" spans="1:14" ht="43.5" x14ac:dyDescent="0.35">
      <c r="A242" s="43" t="s">
        <v>1669</v>
      </c>
      <c r="B242" s="70" t="s">
        <v>1874</v>
      </c>
      <c r="C242" s="43" t="s">
        <v>6735</v>
      </c>
      <c r="D242" s="43"/>
      <c r="E242" s="43">
        <v>241</v>
      </c>
      <c r="F242" s="43" t="s">
        <v>7306</v>
      </c>
      <c r="G242" s="43" t="str">
        <f t="shared" si="12"/>
        <v>E1_2_4_2_kcat: 13.7</v>
      </c>
      <c r="H242" s="43" t="str">
        <f t="shared" si="13"/>
        <v>E1_2_4_2_kcat: 1</v>
      </c>
      <c r="I242" s="43" t="s">
        <v>10696</v>
      </c>
      <c r="J242" s="43" t="s">
        <v>8642</v>
      </c>
      <c r="K242" s="43" t="s">
        <v>11708</v>
      </c>
      <c r="L242" s="43" t="s">
        <v>9654</v>
      </c>
      <c r="M242" s="43" t="str">
        <f t="shared" si="14"/>
        <v>(${Variables:E1_2_4_2_kcat} * E1_2_4_2 * C03972 * C00003 * C00001) / (${Variables:E1_2_4_2_km} + (E1_2_4_2 * C03972 * C00003 * C00001))</v>
      </c>
      <c r="N242" s="43" t="str">
        <f t="shared" si="15"/>
        <v>r241: C03972 + C00003 + C00001 -&gt; C20258 + C00004 + C00080 | (${Variables:E1_2_4_2_kcat} * E1_2_4_2 * C03972 * C00003 * C00001) / (${Variables:E1_2_4_2_km} + (E1_2_4_2 * C03972 * C00003 * C00001))</v>
      </c>
    </row>
    <row r="243" spans="1:14" ht="43.5" x14ac:dyDescent="0.35">
      <c r="A243" s="43" t="s">
        <v>1669</v>
      </c>
      <c r="B243" s="70" t="s">
        <v>1874</v>
      </c>
      <c r="C243" s="43" t="s">
        <v>6735</v>
      </c>
      <c r="D243" s="43"/>
      <c r="E243" s="43">
        <v>242</v>
      </c>
      <c r="F243" s="43" t="s">
        <v>7306</v>
      </c>
      <c r="G243" s="43" t="str">
        <f t="shared" si="12"/>
        <v>E1_2_4_2_kcat: 13.7</v>
      </c>
      <c r="H243" s="43" t="str">
        <f t="shared" si="13"/>
        <v>E1_2_4_2_kcat: 1</v>
      </c>
      <c r="I243" s="43" t="s">
        <v>10760</v>
      </c>
      <c r="J243" s="43" t="s">
        <v>8706</v>
      </c>
      <c r="K243" s="43" t="s">
        <v>11767</v>
      </c>
      <c r="L243" s="43" t="s">
        <v>9713</v>
      </c>
      <c r="M243" s="43" t="str">
        <f t="shared" si="14"/>
        <v>(${Variables:E1_2_4_2_kcat} * E1_2_4_2 * C00026 * C15972) / (${Variables:E1_2_4_2_km} + (E1_2_4_2 * C00026 * C15972))</v>
      </c>
      <c r="N243" s="43" t="str">
        <f t="shared" si="15"/>
        <v>r242: C00026 + C15972 -&gt; C16254 + C00011 | (${Variables:E1_2_4_2_kcat} * E1_2_4_2 * C00026 * C15972) / (${Variables:E1_2_4_2_km} + (E1_2_4_2 * C00026 * C15972))</v>
      </c>
    </row>
    <row r="244" spans="1:14" ht="43.5" x14ac:dyDescent="0.35">
      <c r="A244" s="43" t="s">
        <v>1669</v>
      </c>
      <c r="B244" s="70" t="s">
        <v>1874</v>
      </c>
      <c r="C244" s="43" t="s">
        <v>6735</v>
      </c>
      <c r="D244" s="43"/>
      <c r="E244" s="43">
        <v>243</v>
      </c>
      <c r="F244" s="43" t="s">
        <v>7306</v>
      </c>
      <c r="G244" s="43" t="str">
        <f t="shared" si="12"/>
        <v>E1_2_4_2_kcat: 13.7</v>
      </c>
      <c r="H244" s="43" t="str">
        <f t="shared" si="13"/>
        <v>E1_2_4_2_kcat: 1</v>
      </c>
      <c r="I244" s="43" t="s">
        <v>10761</v>
      </c>
      <c r="J244" s="43" t="s">
        <v>8707</v>
      </c>
      <c r="K244" s="43" t="s">
        <v>11768</v>
      </c>
      <c r="L244" s="43" t="s">
        <v>9714</v>
      </c>
      <c r="M244" s="43" t="str">
        <f t="shared" si="14"/>
        <v>(${Variables:E1_2_4_2_kcat} * E1_2_4_2 * C05381 * C15972 ) / (${Variables:E1_2_4_2_km} + (E1_2_4_2 * C05381 * C15972 ))</v>
      </c>
      <c r="N244" s="43" t="str">
        <f t="shared" si="15"/>
        <v>r243: C05381 + C15972  -&gt; C16254 + C00068 | (${Variables:E1_2_4_2_kcat} * E1_2_4_2 * C05381 * C15972 ) / (${Variables:E1_2_4_2_km} + (E1_2_4_2 * C05381 * C15972 ))</v>
      </c>
    </row>
    <row r="245" spans="1:14" ht="43.5" x14ac:dyDescent="0.35">
      <c r="A245" s="43" t="s">
        <v>1670</v>
      </c>
      <c r="B245" s="70" t="s">
        <v>1875</v>
      </c>
      <c r="C245" s="43" t="s">
        <v>6736</v>
      </c>
      <c r="D245" s="43"/>
      <c r="E245" s="43">
        <v>244</v>
      </c>
      <c r="F245" s="43" t="s">
        <v>7307</v>
      </c>
      <c r="G245" s="43" t="str">
        <f t="shared" si="12"/>
        <v>E1_2_4_4_kcat: 13.7</v>
      </c>
      <c r="H245" s="43" t="str">
        <f t="shared" si="13"/>
        <v>E1_2_4_4_kcat: 1</v>
      </c>
      <c r="I245" s="43" t="s">
        <v>10762</v>
      </c>
      <c r="J245" s="43" t="s">
        <v>8708</v>
      </c>
      <c r="K245" s="43" t="s">
        <v>11769</v>
      </c>
      <c r="L245" s="43" t="s">
        <v>9715</v>
      </c>
      <c r="M245" s="43" t="str">
        <f t="shared" si="14"/>
        <v>(${Variables:E1_2_4_4_kcat} * E1_2_4_4 * C00141 * C15972) / (${Variables:E1_2_4_4_km} + (E1_2_4_4 * C00141 * C15972))</v>
      </c>
      <c r="N245" s="43" t="str">
        <f t="shared" si="15"/>
        <v>r244: C00141 + C15972 -&gt; C15977 + C00011 | (${Variables:E1_2_4_4_kcat} * E1_2_4_4 * C00141 * C15972) / (${Variables:E1_2_4_4_km} + (E1_2_4_4 * C00141 * C15972))</v>
      </c>
    </row>
    <row r="246" spans="1:14" ht="43.5" x14ac:dyDescent="0.35">
      <c r="A246" s="43" t="s">
        <v>1670</v>
      </c>
      <c r="B246" s="70" t="s">
        <v>1875</v>
      </c>
      <c r="C246" s="43" t="s">
        <v>6736</v>
      </c>
      <c r="D246" s="43"/>
      <c r="E246" s="43">
        <v>245</v>
      </c>
      <c r="F246" s="43" t="s">
        <v>7307</v>
      </c>
      <c r="G246" s="43" t="str">
        <f t="shared" si="12"/>
        <v>E1_2_4_4_kcat: 13.7</v>
      </c>
      <c r="H246" s="43" t="str">
        <f t="shared" si="13"/>
        <v>E1_2_4_4_kcat: 1</v>
      </c>
      <c r="I246" s="43" t="s">
        <v>10763</v>
      </c>
      <c r="J246" s="43" t="s">
        <v>8709</v>
      </c>
      <c r="K246" s="43" t="s">
        <v>11770</v>
      </c>
      <c r="L246" s="43" t="s">
        <v>9716</v>
      </c>
      <c r="M246" s="43" t="str">
        <f t="shared" si="14"/>
        <v>(${Variables:E1_2_4_4_kcat} * E1_2_4_4 * C00233 * C15972) / (${Variables:E1_2_4_4_km} + (E1_2_4_4 * C00233 * C15972))</v>
      </c>
      <c r="N246" s="43" t="str">
        <f t="shared" si="15"/>
        <v>r245: C00233 + C15972 -&gt; C15975 + C00011 | (${Variables:E1_2_4_4_kcat} * E1_2_4_4 * C00233 * C15972) / (${Variables:E1_2_4_4_km} + (E1_2_4_4 * C00233 * C15972))</v>
      </c>
    </row>
    <row r="247" spans="1:14" ht="43.5" x14ac:dyDescent="0.35">
      <c r="A247" s="43" t="s">
        <v>1670</v>
      </c>
      <c r="B247" s="70" t="s">
        <v>1875</v>
      </c>
      <c r="C247" s="43" t="s">
        <v>6736</v>
      </c>
      <c r="D247" s="43"/>
      <c r="E247" s="43">
        <v>246</v>
      </c>
      <c r="F247" s="43" t="s">
        <v>7307</v>
      </c>
      <c r="G247" s="43" t="str">
        <f t="shared" si="12"/>
        <v>E1_2_4_4_kcat: 13.7</v>
      </c>
      <c r="H247" s="43" t="str">
        <f t="shared" si="13"/>
        <v>E1_2_4_4_kcat: 1</v>
      </c>
      <c r="I247" s="43" t="s">
        <v>10764</v>
      </c>
      <c r="J247" s="43" t="s">
        <v>8710</v>
      </c>
      <c r="K247" s="43" t="s">
        <v>11771</v>
      </c>
      <c r="L247" s="43" t="s">
        <v>9717</v>
      </c>
      <c r="M247" s="43" t="str">
        <f t="shared" si="14"/>
        <v>(${Variables:E1_2_4_4_kcat} * E1_2_4_4 * C00671 * C15972) / (${Variables:E1_2_4_4_km} + (E1_2_4_4 * C00671 * C15972))</v>
      </c>
      <c r="N247" s="43" t="str">
        <f t="shared" si="15"/>
        <v>r246: C00671 + C15972 -&gt; C15979 + C00011 | (${Variables:E1_2_4_4_kcat} * E1_2_4_4 * C00671 * C15972) / (${Variables:E1_2_4_4_km} + (E1_2_4_4 * C00671 * C15972))</v>
      </c>
    </row>
    <row r="248" spans="1:14" ht="43.5" x14ac:dyDescent="0.35">
      <c r="A248" s="43" t="s">
        <v>1670</v>
      </c>
      <c r="B248" s="70" t="s">
        <v>1875</v>
      </c>
      <c r="C248" s="43" t="s">
        <v>6736</v>
      </c>
      <c r="D248" s="43"/>
      <c r="E248" s="43">
        <v>247</v>
      </c>
      <c r="F248" s="43" t="s">
        <v>7307</v>
      </c>
      <c r="G248" s="43" t="str">
        <f t="shared" si="12"/>
        <v>E1_2_4_4_kcat: 13.7</v>
      </c>
      <c r="H248" s="43" t="str">
        <f t="shared" si="13"/>
        <v>E1_2_4_4_kcat: 1</v>
      </c>
      <c r="I248" s="43" t="s">
        <v>10765</v>
      </c>
      <c r="J248" s="43" t="s">
        <v>8711</v>
      </c>
      <c r="K248" s="43" t="s">
        <v>11772</v>
      </c>
      <c r="L248" s="43" t="s">
        <v>9718</v>
      </c>
      <c r="M248" s="43" t="str">
        <f t="shared" si="14"/>
        <v>(${Variables:E1_2_4_4_kcat} * E1_2_4_4 * C00141 * C00068) / (${Variables:E1_2_4_4_km} + (E1_2_4_4 * C00141 * C00068))</v>
      </c>
      <c r="N248" s="43" t="str">
        <f t="shared" si="15"/>
        <v>r247: C00141 + C00068 -&gt; C15976 + C00011 | (${Variables:E1_2_4_4_kcat} * E1_2_4_4 * C00141 * C00068) / (${Variables:E1_2_4_4_km} + (E1_2_4_4 * C00141 * C00068))</v>
      </c>
    </row>
    <row r="249" spans="1:14" ht="43.5" x14ac:dyDescent="0.35">
      <c r="A249" s="43" t="s">
        <v>1670</v>
      </c>
      <c r="B249" s="70" t="s">
        <v>1875</v>
      </c>
      <c r="C249" s="43" t="s">
        <v>6736</v>
      </c>
      <c r="D249" s="43"/>
      <c r="E249" s="43">
        <v>248</v>
      </c>
      <c r="F249" s="43" t="s">
        <v>7307</v>
      </c>
      <c r="G249" s="43" t="str">
        <f t="shared" si="12"/>
        <v>E1_2_4_4_kcat: 13.7</v>
      </c>
      <c r="H249" s="43" t="str">
        <f t="shared" si="13"/>
        <v>E1_2_4_4_kcat: 1</v>
      </c>
      <c r="I249" s="43" t="s">
        <v>10766</v>
      </c>
      <c r="J249" s="43" t="s">
        <v>8712</v>
      </c>
      <c r="K249" s="43" t="s">
        <v>11773</v>
      </c>
      <c r="L249" s="43" t="s">
        <v>9719</v>
      </c>
      <c r="M249" s="43" t="str">
        <f t="shared" si="14"/>
        <v>(${Variables:E1_2_4_4_kcat} * E1_2_4_4 * C15976 * C15972 ) / (${Variables:E1_2_4_4_km} + (E1_2_4_4 * C15976 * C15972 ))</v>
      </c>
      <c r="N249" s="43" t="str">
        <f t="shared" si="15"/>
        <v>r248: C15976 + C15972  -&gt; C15977 + C00068 | (${Variables:E1_2_4_4_kcat} * E1_2_4_4 * C15976 * C15972 ) / (${Variables:E1_2_4_4_km} + (E1_2_4_4 * C15976 * C15972 ))</v>
      </c>
    </row>
    <row r="250" spans="1:14" ht="43.5" x14ac:dyDescent="0.35">
      <c r="A250" s="43" t="s">
        <v>1670</v>
      </c>
      <c r="B250" s="70" t="s">
        <v>1875</v>
      </c>
      <c r="C250" s="43" t="s">
        <v>6736</v>
      </c>
      <c r="D250" s="43"/>
      <c r="E250" s="43">
        <v>249</v>
      </c>
      <c r="F250" s="43" t="s">
        <v>7307</v>
      </c>
      <c r="G250" s="43" t="str">
        <f t="shared" si="12"/>
        <v>E1_2_4_4_kcat: 13.7</v>
      </c>
      <c r="H250" s="43" t="str">
        <f t="shared" si="13"/>
        <v>E1_2_4_4_kcat: 1</v>
      </c>
      <c r="I250" s="43" t="s">
        <v>10767</v>
      </c>
      <c r="J250" s="43" t="s">
        <v>8713</v>
      </c>
      <c r="K250" s="43" t="s">
        <v>11774</v>
      </c>
      <c r="L250" s="43" t="s">
        <v>9720</v>
      </c>
      <c r="M250" s="43" t="str">
        <f t="shared" si="14"/>
        <v>(${Variables:E1_2_4_4_kcat} * E1_2_4_4 * C00233 * C00068) / (${Variables:E1_2_4_4_km} + (E1_2_4_4 * C00233 * C00068))</v>
      </c>
      <c r="N250" s="43" t="str">
        <f t="shared" si="15"/>
        <v>r249: C00233 + C00068 -&gt; C15974 + C00011 | (${Variables:E1_2_4_4_kcat} * E1_2_4_4 * C00233 * C00068) / (${Variables:E1_2_4_4_km} + (E1_2_4_4 * C00233 * C00068))</v>
      </c>
    </row>
    <row r="251" spans="1:14" ht="43.5" x14ac:dyDescent="0.35">
      <c r="A251" s="43" t="s">
        <v>1670</v>
      </c>
      <c r="B251" s="70" t="s">
        <v>1875</v>
      </c>
      <c r="C251" s="43" t="s">
        <v>6736</v>
      </c>
      <c r="D251" s="43"/>
      <c r="E251" s="43">
        <v>250</v>
      </c>
      <c r="F251" s="43" t="s">
        <v>7307</v>
      </c>
      <c r="G251" s="43" t="str">
        <f t="shared" si="12"/>
        <v>E1_2_4_4_kcat: 13.7</v>
      </c>
      <c r="H251" s="43" t="str">
        <f t="shared" si="13"/>
        <v>E1_2_4_4_kcat: 1</v>
      </c>
      <c r="I251" s="43" t="s">
        <v>10768</v>
      </c>
      <c r="J251" s="43" t="s">
        <v>8714</v>
      </c>
      <c r="K251" s="43" t="s">
        <v>11775</v>
      </c>
      <c r="L251" s="43" t="s">
        <v>9721</v>
      </c>
      <c r="M251" s="43" t="str">
        <f t="shared" si="14"/>
        <v>(${Variables:E1_2_4_4_kcat} * E1_2_4_4 * C15974 * C15972) / (${Variables:E1_2_4_4_km} + (E1_2_4_4 * C15974 * C15972))</v>
      </c>
      <c r="N251" s="43" t="str">
        <f t="shared" si="15"/>
        <v>r250: C15974 + C15972 -&gt; C15975 + C00068 | (${Variables:E1_2_4_4_kcat} * E1_2_4_4 * C15974 * C15972) / (${Variables:E1_2_4_4_km} + (E1_2_4_4 * C15974 * C15972))</v>
      </c>
    </row>
    <row r="252" spans="1:14" ht="43.5" x14ac:dyDescent="0.35">
      <c r="A252" s="43" t="s">
        <v>1670</v>
      </c>
      <c r="B252" s="70" t="s">
        <v>1875</v>
      </c>
      <c r="C252" s="43" t="s">
        <v>6736</v>
      </c>
      <c r="D252" s="43"/>
      <c r="E252" s="43">
        <v>251</v>
      </c>
      <c r="F252" s="43" t="s">
        <v>7307</v>
      </c>
      <c r="G252" s="43" t="str">
        <f t="shared" si="12"/>
        <v>E1_2_4_4_kcat: 13.7</v>
      </c>
      <c r="H252" s="43" t="str">
        <f t="shared" si="13"/>
        <v>E1_2_4_4_kcat: 1</v>
      </c>
      <c r="I252" s="43" t="s">
        <v>10769</v>
      </c>
      <c r="J252" s="43" t="s">
        <v>8715</v>
      </c>
      <c r="K252" s="43" t="s">
        <v>11776</v>
      </c>
      <c r="L252" s="43" t="s">
        <v>9722</v>
      </c>
      <c r="M252" s="43" t="str">
        <f t="shared" si="14"/>
        <v>(${Variables:E1_2_4_4_kcat} * E1_2_4_4 * C00671 * C00068) / (${Variables:E1_2_4_4_km} + (E1_2_4_4 * C00671 * C00068))</v>
      </c>
      <c r="N252" s="43" t="str">
        <f t="shared" si="15"/>
        <v>r251: C00671 + C00068 -&gt; C15978 + C00011 | (${Variables:E1_2_4_4_kcat} * E1_2_4_4 * C00671 * C00068) / (${Variables:E1_2_4_4_km} + (E1_2_4_4 * C00671 * C00068))</v>
      </c>
    </row>
    <row r="253" spans="1:14" ht="43.5" x14ac:dyDescent="0.35">
      <c r="A253" s="43" t="s">
        <v>1670</v>
      </c>
      <c r="B253" s="70" t="s">
        <v>1875</v>
      </c>
      <c r="C253" s="43" t="s">
        <v>6736</v>
      </c>
      <c r="D253" s="43"/>
      <c r="E253" s="43">
        <v>252</v>
      </c>
      <c r="F253" s="43" t="s">
        <v>7307</v>
      </c>
      <c r="G253" s="43" t="str">
        <f t="shared" si="12"/>
        <v>E1_2_4_4_kcat: 13.7</v>
      </c>
      <c r="H253" s="43" t="str">
        <f t="shared" si="13"/>
        <v>E1_2_4_4_kcat: 1</v>
      </c>
      <c r="I253" s="43" t="s">
        <v>10770</v>
      </c>
      <c r="J253" s="43" t="s">
        <v>8716</v>
      </c>
      <c r="K253" s="43" t="s">
        <v>11777</v>
      </c>
      <c r="L253" s="43" t="s">
        <v>9723</v>
      </c>
      <c r="M253" s="43" t="str">
        <f t="shared" si="14"/>
        <v>(${Variables:E1_2_4_4_kcat} * E1_2_4_4 * C15978 * C15972) / (${Variables:E1_2_4_4_km} + (E1_2_4_4 * C15978 * C15972))</v>
      </c>
      <c r="N253" s="43" t="str">
        <f t="shared" si="15"/>
        <v>r252: C15978 + C15972 -&gt; C15979 + C00068 | (${Variables:E1_2_4_4_kcat} * E1_2_4_4 * C15978 * C15972) / (${Variables:E1_2_4_4_km} + (E1_2_4_4 * C15978 * C15972))</v>
      </c>
    </row>
    <row r="254" spans="1:14" ht="43.5" x14ac:dyDescent="0.35">
      <c r="A254" s="43" t="s">
        <v>1670</v>
      </c>
      <c r="B254" s="70" t="s">
        <v>1875</v>
      </c>
      <c r="C254" s="43" t="s">
        <v>6736</v>
      </c>
      <c r="D254" s="43"/>
      <c r="E254" s="43">
        <v>253</v>
      </c>
      <c r="F254" s="43" t="s">
        <v>7307</v>
      </c>
      <c r="G254" s="43" t="str">
        <f t="shared" si="12"/>
        <v>E1_2_4_4_kcat: 13.7</v>
      </c>
      <c r="H254" s="43" t="str">
        <f t="shared" si="13"/>
        <v>E1_2_4_4_kcat: 1</v>
      </c>
      <c r="I254" s="43" t="s">
        <v>10771</v>
      </c>
      <c r="J254" s="43" t="s">
        <v>8717</v>
      </c>
      <c r="K254" s="43" t="s">
        <v>11778</v>
      </c>
      <c r="L254" s="43" t="s">
        <v>9724</v>
      </c>
      <c r="M254" s="43" t="str">
        <f t="shared" si="14"/>
        <v>(${Variables:E1_2_4_4_kcat} * E1_2_4_4 * C00109 * C00068) / (${Variables:E1_2_4_4_km} + (E1_2_4_4 * C00109 * C00068))</v>
      </c>
      <c r="N254" s="43" t="str">
        <f t="shared" si="15"/>
        <v>r253: C00109 + C00068 -&gt; C21017 + C00011 | (${Variables:E1_2_4_4_kcat} * E1_2_4_4 * C00109 * C00068) / (${Variables:E1_2_4_4_km} + (E1_2_4_4 * C00109 * C00068))</v>
      </c>
    </row>
    <row r="255" spans="1:14" ht="43.5" x14ac:dyDescent="0.35">
      <c r="A255" s="43" t="s">
        <v>1670</v>
      </c>
      <c r="B255" s="70" t="s">
        <v>1875</v>
      </c>
      <c r="C255" s="43" t="s">
        <v>6736</v>
      </c>
      <c r="D255" s="43"/>
      <c r="E255" s="43">
        <v>254</v>
      </c>
      <c r="F255" s="43" t="s">
        <v>7307</v>
      </c>
      <c r="G255" s="43" t="str">
        <f t="shared" si="12"/>
        <v>E1_2_4_4_kcat: 13.7</v>
      </c>
      <c r="H255" s="43" t="str">
        <f t="shared" si="13"/>
        <v>E1_2_4_4_kcat: 1</v>
      </c>
      <c r="I255" s="43" t="s">
        <v>10772</v>
      </c>
      <c r="J255" s="43" t="s">
        <v>8718</v>
      </c>
      <c r="K255" s="43" t="s">
        <v>11779</v>
      </c>
      <c r="L255" s="43" t="s">
        <v>9725</v>
      </c>
      <c r="M255" s="43" t="str">
        <f t="shared" si="14"/>
        <v>(${Variables:E1_2_4_4_kcat} * E1_2_4_4 * C21017 * C15972 ) / (${Variables:E1_2_4_4_km} + (E1_2_4_4 * C21017 * C15972 ))</v>
      </c>
      <c r="N255" s="43" t="str">
        <f t="shared" si="15"/>
        <v>r254: C21017 + C15972  -&gt; C21018 + C00068 | (${Variables:E1_2_4_4_kcat} * E1_2_4_4 * C21017 * C15972 ) / (${Variables:E1_2_4_4_km} + (E1_2_4_4 * C21017 * C15972 ))</v>
      </c>
    </row>
    <row r="256" spans="1:14" ht="43.5" x14ac:dyDescent="0.35">
      <c r="A256" s="43" t="s">
        <v>1671</v>
      </c>
      <c r="B256" s="70" t="s">
        <v>1876</v>
      </c>
      <c r="C256" s="43" t="s">
        <v>6737</v>
      </c>
      <c r="D256" s="43"/>
      <c r="E256" s="43">
        <v>255</v>
      </c>
      <c r="F256" s="43" t="s">
        <v>7308</v>
      </c>
      <c r="G256" s="43" t="str">
        <f t="shared" si="12"/>
        <v>E1_3_1_104_kcat: 13.7</v>
      </c>
      <c r="H256" s="43" t="str">
        <f t="shared" si="13"/>
        <v>E1_3_1_104_kcat: 1</v>
      </c>
      <c r="I256" s="43" t="s">
        <v>10773</v>
      </c>
      <c r="J256" s="43" t="s">
        <v>8719</v>
      </c>
      <c r="K256" s="43" t="s">
        <v>11780</v>
      </c>
      <c r="L256" s="43" t="s">
        <v>9726</v>
      </c>
      <c r="M256" s="43" t="str">
        <f t="shared" si="14"/>
        <v>(${Variables:E1_3_1_104_kcat} * E1_3_1_104 * C05167 * C00001 * C00003) / (${Variables:E1_3_1_104_km} + (E1_3_1_104 * C05167 * C00001 * C00003))</v>
      </c>
      <c r="N256" s="43" t="str">
        <f t="shared" si="15"/>
        <v>r255: C05167 + C00001 + C00003 -&gt; C00161 + C00014 + C00004 + C00080 | (${Variables:E1_3_1_104_kcat} * E1_3_1_104 * C05167 * C00001 * C00003) / (${Variables:E1_3_1_104_km} + (E1_3_1_104 * C05167 * C00001 * C00003))</v>
      </c>
    </row>
    <row r="257" spans="1:14" ht="43.5" x14ac:dyDescent="0.35">
      <c r="A257" s="43" t="s">
        <v>1671</v>
      </c>
      <c r="B257" s="70" t="s">
        <v>1876</v>
      </c>
      <c r="C257" s="43" t="s">
        <v>6737</v>
      </c>
      <c r="D257" s="43"/>
      <c r="E257" s="43">
        <v>256</v>
      </c>
      <c r="F257" s="43" t="s">
        <v>7308</v>
      </c>
      <c r="G257" s="43" t="str">
        <f t="shared" si="12"/>
        <v>E1_3_1_104_kcat: 13.7</v>
      </c>
      <c r="H257" s="43" t="str">
        <f t="shared" si="13"/>
        <v>E1_3_1_104_kcat: 1</v>
      </c>
      <c r="I257" s="43" t="s">
        <v>10774</v>
      </c>
      <c r="J257" s="43" t="s">
        <v>8720</v>
      </c>
      <c r="K257" s="43" t="s">
        <v>11781</v>
      </c>
      <c r="L257" s="43" t="s">
        <v>9727</v>
      </c>
      <c r="M257" s="43" t="str">
        <f t="shared" si="14"/>
        <v>(${Variables:E1_3_1_104_kcat} * E1_3_1_104 * C05167 * C00001 * C00006) / (${Variables:E1_3_1_104_km} + (E1_3_1_104 * C05167 * C00001 * C00006))</v>
      </c>
      <c r="N257" s="43" t="str">
        <f t="shared" si="15"/>
        <v>r256: C05167 + C00001 + C00006 -&gt; C00161 + C00014 + C00005 + C00080 | (${Variables:E1_3_1_104_kcat} * E1_3_1_104 * C05167 * C00001 * C00006) / (${Variables:E1_3_1_104_km} + (E1_3_1_104 * C05167 * C00001 * C00006))</v>
      </c>
    </row>
    <row r="258" spans="1:14" ht="43.5" x14ac:dyDescent="0.35">
      <c r="A258" s="43" t="s">
        <v>1671</v>
      </c>
      <c r="B258" s="70" t="s">
        <v>1876</v>
      </c>
      <c r="C258" s="43" t="s">
        <v>6737</v>
      </c>
      <c r="D258" s="43"/>
      <c r="E258" s="43">
        <v>257</v>
      </c>
      <c r="F258" s="43" t="s">
        <v>7308</v>
      </c>
      <c r="G258" s="43" t="str">
        <f t="shared" si="12"/>
        <v>E1_3_1_104_kcat: 13.7</v>
      </c>
      <c r="H258" s="43" t="str">
        <f t="shared" si="13"/>
        <v>E1_3_1_104_kcat: 1</v>
      </c>
      <c r="I258" s="43" t="s">
        <v>10775</v>
      </c>
      <c r="J258" s="43" t="s">
        <v>8721</v>
      </c>
      <c r="K258" s="43" t="s">
        <v>11782</v>
      </c>
      <c r="L258" s="43" t="s">
        <v>9728</v>
      </c>
      <c r="M258" s="43" t="str">
        <f t="shared" si="14"/>
        <v>(${Variables:E1_3_1_104_kcat} * E1_3_1_104 * C00037 * C00001 * C00003) / (${Variables:E1_3_1_104_km} + (E1_3_1_104 * C00037 * C00001 * C00003))</v>
      </c>
      <c r="N258" s="43" t="str">
        <f t="shared" si="15"/>
        <v>r257: C00037 + C00001 + C00003 -&gt; C00048 + C00014 + C00004 + C00080 | (${Variables:E1_3_1_104_kcat} * E1_3_1_104 * C00037 * C00001 * C00003) / (${Variables:E1_3_1_104_km} + (E1_3_1_104 * C00037 * C00001 * C00003))</v>
      </c>
    </row>
    <row r="259" spans="1:14" ht="43.5" x14ac:dyDescent="0.35">
      <c r="A259" s="43" t="s">
        <v>1671</v>
      </c>
      <c r="B259" s="70" t="s">
        <v>1876</v>
      </c>
      <c r="C259" s="43" t="s">
        <v>6737</v>
      </c>
      <c r="D259" s="43"/>
      <c r="E259" s="43">
        <v>258</v>
      </c>
      <c r="F259" s="43" t="s">
        <v>7308</v>
      </c>
      <c r="G259" s="43" t="str">
        <f t="shared" ref="G259:G322" si="16">_xlfn.CONCAT(F259,"_kcat: ",13.7)</f>
        <v>E1_3_1_104_kcat: 13.7</v>
      </c>
      <c r="H259" s="43" t="str">
        <f t="shared" ref="H259:H322" si="17">_xlfn.CONCAT(F259,"_kcat: ",1)</f>
        <v>E1_3_1_104_kcat: 1</v>
      </c>
      <c r="I259" s="43" t="s">
        <v>10776</v>
      </c>
      <c r="J259" s="43" t="s">
        <v>8722</v>
      </c>
      <c r="K259" s="43" t="s">
        <v>11783</v>
      </c>
      <c r="L259" s="43" t="s">
        <v>9729</v>
      </c>
      <c r="M259" s="43" t="str">
        <f t="shared" ref="M259:M322" si="18">_xlfn.CONCAT("(${Variables:",F259,"_kcat} * ",F259," * ",J259, ") / (${Variables:",F259,"_km} + (",F259," * ", J259,"))")</f>
        <v>(${Variables:E1_3_1_104_kcat} * E1_3_1_104 * C00041 * C00003 * C00001) / (${Variables:E1_3_1_104_km} + (E1_3_1_104 * C00041 * C00003 * C00001))</v>
      </c>
      <c r="N259" s="43" t="str">
        <f t="shared" ref="N259:N322" si="19">_xlfn.CONCAT("r",E259,": ",I259," -&gt; ",K259, " | ",M259)</f>
        <v>r258: C00041 + C00003 + C00001 -&gt; C00022 + C00014 + C00004 + C00080 | (${Variables:E1_3_1_104_kcat} * E1_3_1_104 * C00041 * C00003 * C00001) / (${Variables:E1_3_1_104_km} + (E1_3_1_104 * C00041 * C00003 * C00001))</v>
      </c>
    </row>
    <row r="260" spans="1:14" ht="43.5" x14ac:dyDescent="0.35">
      <c r="A260" s="43" t="s">
        <v>1672</v>
      </c>
      <c r="B260" s="70" t="s">
        <v>1877</v>
      </c>
      <c r="C260" s="43" t="s">
        <v>6738</v>
      </c>
      <c r="D260" s="43"/>
      <c r="E260" s="43">
        <v>259</v>
      </c>
      <c r="F260" s="43" t="s">
        <v>7309</v>
      </c>
      <c r="G260" s="43" t="str">
        <f t="shared" si="16"/>
        <v>E1_3_1_12_kcat: 13.7</v>
      </c>
      <c r="H260" s="43" t="str">
        <f t="shared" si="17"/>
        <v>E1_3_1_12_kcat: 1</v>
      </c>
      <c r="I260" s="43" t="s">
        <v>10777</v>
      </c>
      <c r="J260" s="43" t="s">
        <v>8723</v>
      </c>
      <c r="K260" s="43" t="s">
        <v>11784</v>
      </c>
      <c r="L260" s="43" t="s">
        <v>9730</v>
      </c>
      <c r="M260" s="43" t="str">
        <f t="shared" si="18"/>
        <v>(${Variables:E1_3_1_12_kcat} * E1_3_1_12 * C00254 * C00003) / (${Variables:E1_3_1_12_km} + (E1_3_1_12 * C00254 * C00003))</v>
      </c>
      <c r="N260" s="43" t="str">
        <f t="shared" si="19"/>
        <v>r259: C00254 + C00003 -&gt; C01179 + C00011 + C00004 + C00080 | (${Variables:E1_3_1_12_kcat} * E1_3_1_12 * C00254 * C00003) / (${Variables:E1_3_1_12_km} + (E1_3_1_12 * C00254 * C00003))</v>
      </c>
    </row>
    <row r="261" spans="1:14" ht="43.5" x14ac:dyDescent="0.35">
      <c r="A261" s="43" t="s">
        <v>1673</v>
      </c>
      <c r="B261" s="70" t="s">
        <v>1878</v>
      </c>
      <c r="C261" s="43" t="s">
        <v>6739</v>
      </c>
      <c r="D261" s="43"/>
      <c r="E261" s="43">
        <v>260</v>
      </c>
      <c r="F261" s="43" t="s">
        <v>7310</v>
      </c>
      <c r="G261" s="43" t="str">
        <f t="shared" si="16"/>
        <v>E1_3_1_14_kcat: 13.7</v>
      </c>
      <c r="H261" s="43" t="str">
        <f t="shared" si="17"/>
        <v>E1_3_1_14_kcat: 1</v>
      </c>
      <c r="I261" s="43" t="s">
        <v>10778</v>
      </c>
      <c r="J261" s="43" t="s">
        <v>8724</v>
      </c>
      <c r="K261" s="43" t="s">
        <v>11785</v>
      </c>
      <c r="L261" s="43" t="s">
        <v>9731</v>
      </c>
      <c r="M261" s="43" t="str">
        <f t="shared" si="18"/>
        <v>(${Variables:E1_3_1_14_kcat} * E1_3_1_14 * C00337 * C00003 ) / (${Variables:E1_3_1_14_km} + (E1_3_1_14 * C00337 * C00003 ))</v>
      </c>
      <c r="N261" s="43" t="str">
        <f t="shared" si="19"/>
        <v>r260: C00337 + C00003  -&gt; C00295 + C00080 + C00004 | (${Variables:E1_3_1_14_kcat} * E1_3_1_14 * C00337 * C00003 ) / (${Variables:E1_3_1_14_km} + (E1_3_1_14 * C00337 * C00003 ))</v>
      </c>
    </row>
    <row r="262" spans="1:14" ht="43.5" x14ac:dyDescent="0.35">
      <c r="A262" s="43" t="s">
        <v>1674</v>
      </c>
      <c r="B262" s="70" t="s">
        <v>1879</v>
      </c>
      <c r="C262" s="43" t="s">
        <v>6740</v>
      </c>
      <c r="D262" s="43"/>
      <c r="E262" s="43">
        <v>261</v>
      </c>
      <c r="F262" s="43" t="s">
        <v>7311</v>
      </c>
      <c r="G262" s="43" t="str">
        <f t="shared" si="16"/>
        <v>E1_3_1_28_kcat: 13.7</v>
      </c>
      <c r="H262" s="43" t="str">
        <f t="shared" si="17"/>
        <v>E1_3_1_28_kcat: 1</v>
      </c>
      <c r="I262" s="43" t="s">
        <v>10779</v>
      </c>
      <c r="J262" s="43" t="s">
        <v>8725</v>
      </c>
      <c r="K262" s="43" t="s">
        <v>11786</v>
      </c>
      <c r="L262" s="43" t="s">
        <v>9732</v>
      </c>
      <c r="M262" s="43" t="str">
        <f t="shared" si="18"/>
        <v>(${Variables:E1_3_1_28_kcat} * E1_3_1_28 * C04171 * C00003 ) / (${Variables:E1_3_1_28_km} + (E1_3_1_28 * C04171 * C00003 ))</v>
      </c>
      <c r="N262" s="43" t="str">
        <f t="shared" si="19"/>
        <v>r261: C04171 + C00003  -&gt; C00196 + C00004 + C00080 | (${Variables:E1_3_1_28_kcat} * E1_3_1_28 * C04171 * C00003 ) / (${Variables:E1_3_1_28_km} + (E1_3_1_28 * C04171 * C00003 ))</v>
      </c>
    </row>
    <row r="263" spans="1:14" ht="43.5" x14ac:dyDescent="0.35">
      <c r="A263" s="43" t="s">
        <v>1675</v>
      </c>
      <c r="B263" s="70" t="s">
        <v>1880</v>
      </c>
      <c r="C263" s="43" t="s">
        <v>6741</v>
      </c>
      <c r="D263" s="43"/>
      <c r="E263" s="43">
        <v>262</v>
      </c>
      <c r="F263" s="43" t="s">
        <v>7312</v>
      </c>
      <c r="G263" s="43" t="str">
        <f t="shared" si="16"/>
        <v>E1_3_1_34_kcat: 13.7</v>
      </c>
      <c r="H263" s="43" t="str">
        <f t="shared" si="17"/>
        <v>E1_3_1_34_kcat: 1</v>
      </c>
      <c r="I263" s="43" t="s">
        <v>10780</v>
      </c>
      <c r="J263" s="43" t="s">
        <v>8726</v>
      </c>
      <c r="K263" s="43" t="s">
        <v>11787</v>
      </c>
      <c r="L263" s="43" t="s">
        <v>9733</v>
      </c>
      <c r="M263" s="43" t="str">
        <f t="shared" si="18"/>
        <v>(${Variables:E1_3_1_34_kcat} * E1_3_1_34 * C00658 * C00006) / (${Variables:E1_3_1_34_km} + (E1_3_1_34 * C00658 * C00006))</v>
      </c>
      <c r="N263" s="43" t="str">
        <f t="shared" si="19"/>
        <v>r262: C00658 + C00006 -&gt; C04512 + C00005 + C00080 | (${Variables:E1_3_1_34_kcat} * E1_3_1_34 * C00658 * C00006) / (${Variables:E1_3_1_34_km} + (E1_3_1_34 * C00658 * C00006))</v>
      </c>
    </row>
    <row r="264" spans="1:14" ht="43.5" x14ac:dyDescent="0.35">
      <c r="A264" s="43" t="s">
        <v>1675</v>
      </c>
      <c r="B264" s="70" t="s">
        <v>1880</v>
      </c>
      <c r="C264" s="43" t="s">
        <v>6741</v>
      </c>
      <c r="D264" s="43"/>
      <c r="E264" s="43">
        <v>263</v>
      </c>
      <c r="F264" s="43" t="s">
        <v>7312</v>
      </c>
      <c r="G264" s="43" t="str">
        <f t="shared" si="16"/>
        <v>E1_3_1_34_kcat: 13.7</v>
      </c>
      <c r="H264" s="43" t="str">
        <f t="shared" si="17"/>
        <v>E1_3_1_34_kcat: 1</v>
      </c>
      <c r="I264" s="43" t="s">
        <v>10780</v>
      </c>
      <c r="J264" s="43" t="s">
        <v>8726</v>
      </c>
      <c r="K264" s="43" t="s">
        <v>11788</v>
      </c>
      <c r="L264" s="43" t="s">
        <v>9734</v>
      </c>
      <c r="M264" s="43" t="str">
        <f t="shared" si="18"/>
        <v>(${Variables:E1_3_1_34_kcat} * E1_3_1_34 * C00658 * C00006) / (${Variables:E1_3_1_34_km} + (E1_3_1_34 * C00658 * C00006))</v>
      </c>
      <c r="N264" s="43" t="str">
        <f t="shared" si="19"/>
        <v>r263: C00658 + C00006 -&gt; C22258 + C00005 + C00080 | (${Variables:E1_3_1_34_kcat} * E1_3_1_34 * C00658 * C00006) / (${Variables:E1_3_1_34_km} + (E1_3_1_34 * C00658 * C00006))</v>
      </c>
    </row>
    <row r="265" spans="1:14" ht="43.5" x14ac:dyDescent="0.35">
      <c r="A265" s="43" t="s">
        <v>1676</v>
      </c>
      <c r="B265" s="70" t="s">
        <v>1881</v>
      </c>
      <c r="C265" s="43" t="s">
        <v>6742</v>
      </c>
      <c r="D265" s="43"/>
      <c r="E265" s="43">
        <v>264</v>
      </c>
      <c r="F265" s="43" t="s">
        <v>7313</v>
      </c>
      <c r="G265" s="43" t="str">
        <f t="shared" si="16"/>
        <v>E1_3_1_76_kcat: 13.7</v>
      </c>
      <c r="H265" s="43" t="str">
        <f t="shared" si="17"/>
        <v>E1_3_1_76_kcat: 1</v>
      </c>
      <c r="I265" s="43" t="s">
        <v>10781</v>
      </c>
      <c r="J265" s="43" t="s">
        <v>8727</v>
      </c>
      <c r="K265" s="43" t="s">
        <v>11789</v>
      </c>
      <c r="L265" s="43" t="s">
        <v>9735</v>
      </c>
      <c r="M265" s="43" t="str">
        <f t="shared" si="18"/>
        <v>(${Variables:E1_3_1_76_kcat} * E1_3_1_76 * C02463 * C00003 ) / (${Variables:E1_3_1_76_km} + (E1_3_1_76 * C02463 * C00003 ))</v>
      </c>
      <c r="N265" s="43" t="str">
        <f t="shared" si="19"/>
        <v>r264: C02463 + C00003  -&gt; C05778 + C00004 + C00080 | (${Variables:E1_3_1_76_kcat} * E1_3_1_76 * C02463 * C00003 ) / (${Variables:E1_3_1_76_km} + (E1_3_1_76 * C02463 * C00003 ))</v>
      </c>
    </row>
    <row r="266" spans="1:14" ht="43.5" x14ac:dyDescent="0.35">
      <c r="A266" s="43" t="s">
        <v>1677</v>
      </c>
      <c r="B266" s="70" t="s">
        <v>1882</v>
      </c>
      <c r="C266" s="43" t="s">
        <v>6743</v>
      </c>
      <c r="D266" s="43"/>
      <c r="E266" s="43">
        <v>265</v>
      </c>
      <c r="F266" s="43" t="s">
        <v>7314</v>
      </c>
      <c r="G266" s="43" t="str">
        <f t="shared" si="16"/>
        <v>E1_3_1_98_kcat: 13.7</v>
      </c>
      <c r="H266" s="43" t="str">
        <f t="shared" si="17"/>
        <v>E1_3_1_98_kcat: 1</v>
      </c>
      <c r="I266" s="43" t="s">
        <v>10782</v>
      </c>
      <c r="J266" s="43" t="s">
        <v>8728</v>
      </c>
      <c r="K266" s="43" t="s">
        <v>11790</v>
      </c>
      <c r="L266" s="43" t="s">
        <v>9736</v>
      </c>
      <c r="M266" s="43" t="str">
        <f t="shared" si="18"/>
        <v>(${Variables:E1_3_1_98_kcat} * E1_3_1_98 * C01050 * C00003) / (${Variables:E1_3_1_98_km} + (E1_3_1_98 * C01050 * C00003))</v>
      </c>
      <c r="N266" s="43" t="str">
        <f t="shared" si="19"/>
        <v>r265: C01050 + C00003 -&gt; C04631 + C00004 + C00080 | (${Variables:E1_3_1_98_kcat} * E1_3_1_98 * C01050 * C00003) / (${Variables:E1_3_1_98_km} + (E1_3_1_98 * C01050 * C00003))</v>
      </c>
    </row>
    <row r="267" spans="1:14" ht="43.5" x14ac:dyDescent="0.35">
      <c r="A267" s="43" t="s">
        <v>1677</v>
      </c>
      <c r="B267" s="70" t="s">
        <v>1882</v>
      </c>
      <c r="C267" s="43" t="s">
        <v>6743</v>
      </c>
      <c r="D267" s="43"/>
      <c r="E267" s="43">
        <v>266</v>
      </c>
      <c r="F267" s="43" t="s">
        <v>7314</v>
      </c>
      <c r="G267" s="43" t="str">
        <f t="shared" si="16"/>
        <v>E1_3_1_98_kcat: 13.7</v>
      </c>
      <c r="H267" s="43" t="str">
        <f t="shared" si="17"/>
        <v>E1_3_1_98_kcat: 1</v>
      </c>
      <c r="I267" s="43" t="s">
        <v>10783</v>
      </c>
      <c r="J267" s="43" t="s">
        <v>8729</v>
      </c>
      <c r="K267" s="43" t="s">
        <v>11791</v>
      </c>
      <c r="L267" s="43" t="s">
        <v>9737</v>
      </c>
      <c r="M267" s="43" t="str">
        <f t="shared" si="18"/>
        <v>(${Variables:E1_3_1_98_kcat} * E1_3_1_98 * C01050 * C00006) / (${Variables:E1_3_1_98_km} + (E1_3_1_98 * C01050 * C00006))</v>
      </c>
      <c r="N267" s="43" t="str">
        <f t="shared" si="19"/>
        <v>r266: C01050 + C00006 -&gt; C04631 + C00005 + C00080 | (${Variables:E1_3_1_98_kcat} * E1_3_1_98 * C01050 * C00006) / (${Variables:E1_3_1_98_km} + (E1_3_1_98 * C01050 * C00006))</v>
      </c>
    </row>
    <row r="268" spans="1:14" ht="43.5" x14ac:dyDescent="0.35">
      <c r="A268" s="43" t="s">
        <v>1678</v>
      </c>
      <c r="B268" s="70" t="s">
        <v>1883</v>
      </c>
      <c r="C268" s="43" t="s">
        <v>6744</v>
      </c>
      <c r="D268" s="43"/>
      <c r="E268" s="43">
        <v>267</v>
      </c>
      <c r="F268" s="43" t="s">
        <v>7315</v>
      </c>
      <c r="G268" s="43" t="str">
        <f t="shared" si="16"/>
        <v>E1_3_3_4_kcat: 13.7</v>
      </c>
      <c r="H268" s="43" t="str">
        <f t="shared" si="17"/>
        <v>E1_3_3_4_kcat: 1</v>
      </c>
      <c r="I268" s="43" t="s">
        <v>10784</v>
      </c>
      <c r="J268" s="43" t="s">
        <v>8730</v>
      </c>
      <c r="K268" s="43" t="s">
        <v>11792</v>
      </c>
      <c r="L268" s="43" t="s">
        <v>9738</v>
      </c>
      <c r="M268" s="43" t="str">
        <f t="shared" si="18"/>
        <v>(${Variables:E1_3_3_4_kcat} * E1_3_3_4 * C01079 * C00007) / (${Variables:E1_3_3_4_km} + (E1_3_3_4 * C01079 * C00007))</v>
      </c>
      <c r="N268" s="43" t="str">
        <f t="shared" si="19"/>
        <v>r267: C01079 + C00007 -&gt; C02191 + C00027 | (${Variables:E1_3_3_4_kcat} * E1_3_3_4 * C01079 * C00007) / (${Variables:E1_3_3_4_km} + (E1_3_3_4 * C01079 * C00007))</v>
      </c>
    </row>
    <row r="269" spans="1:14" ht="43.5" x14ac:dyDescent="0.35">
      <c r="A269" s="43" t="s">
        <v>1679</v>
      </c>
      <c r="B269" s="70" t="s">
        <v>1884</v>
      </c>
      <c r="C269" s="43" t="s">
        <v>6745</v>
      </c>
      <c r="D269" s="43"/>
      <c r="E269" s="43">
        <v>268</v>
      </c>
      <c r="F269" s="43" t="s">
        <v>7316</v>
      </c>
      <c r="G269" s="43" t="str">
        <f t="shared" si="16"/>
        <v>E1_3_98_5_kcat: 13.7</v>
      </c>
      <c r="H269" s="43" t="str">
        <f t="shared" si="17"/>
        <v>E1_3_98_5_kcat: 1</v>
      </c>
      <c r="I269" s="43" t="s">
        <v>10785</v>
      </c>
      <c r="J269" s="43" t="s">
        <v>8731</v>
      </c>
      <c r="K269" s="43" t="s">
        <v>11793</v>
      </c>
      <c r="L269" s="43" t="s">
        <v>9739</v>
      </c>
      <c r="M269" s="43" t="str">
        <f t="shared" si="18"/>
        <v>(${Variables:E1_3_98_5_kcat} * E1_3_98_5 * C21284 * C00027) / (${Variables:E1_3_98_5_km} + (E1_3_98_5 * C21284 * C00027))</v>
      </c>
      <c r="N269" s="43" t="str">
        <f t="shared" si="19"/>
        <v>r268: C21284 + C00027 -&gt; C00032 + C00011 + C00001 | (${Variables:E1_3_98_5_kcat} * E1_3_98_5 * C21284 * C00027) / (${Variables:E1_3_98_5_km} + (E1_3_98_5 * C21284 * C00027))</v>
      </c>
    </row>
    <row r="270" spans="1:14" ht="43.5" x14ac:dyDescent="0.35">
      <c r="A270" s="43" t="s">
        <v>1679</v>
      </c>
      <c r="B270" s="70" t="s">
        <v>1884</v>
      </c>
      <c r="C270" s="43" t="s">
        <v>6745</v>
      </c>
      <c r="D270" s="43"/>
      <c r="E270" s="43">
        <v>269</v>
      </c>
      <c r="F270" s="43" t="s">
        <v>7316</v>
      </c>
      <c r="G270" s="43" t="str">
        <f t="shared" si="16"/>
        <v>E1_3_98_5_kcat: 13.7</v>
      </c>
      <c r="H270" s="43" t="str">
        <f t="shared" si="17"/>
        <v>E1_3_98_5_kcat: 1</v>
      </c>
      <c r="I270" s="43" t="s">
        <v>10786</v>
      </c>
      <c r="J270" s="43" t="s">
        <v>8732</v>
      </c>
      <c r="K270" s="43" t="s">
        <v>11794</v>
      </c>
      <c r="L270" s="43" t="s">
        <v>9740</v>
      </c>
      <c r="M270" s="43" t="str">
        <f t="shared" si="18"/>
        <v>(${Variables:E1_3_98_5_kcat} * E1_3_98_5 * C21284 * C00027) / (${Variables:E1_3_98_5_km} + (E1_3_98_5 * C21284 * C00027))</v>
      </c>
      <c r="N270" s="43" t="str">
        <f t="shared" si="19"/>
        <v>r269: C21284 + C00027 -&gt; C22173 + C00011 + C00001 | (${Variables:E1_3_98_5_kcat} * E1_3_98_5 * C21284 * C00027) / (${Variables:E1_3_98_5_km} + (E1_3_98_5 * C21284 * C00027))</v>
      </c>
    </row>
    <row r="271" spans="1:14" ht="43.5" x14ac:dyDescent="0.35">
      <c r="A271" s="43" t="s">
        <v>1679</v>
      </c>
      <c r="B271" s="70" t="s">
        <v>1884</v>
      </c>
      <c r="C271" s="43" t="s">
        <v>6745</v>
      </c>
      <c r="D271" s="43"/>
      <c r="E271" s="43">
        <v>270</v>
      </c>
      <c r="F271" s="43" t="s">
        <v>7316</v>
      </c>
      <c r="G271" s="43" t="str">
        <f t="shared" si="16"/>
        <v>E1_3_98_5_kcat: 13.7</v>
      </c>
      <c r="H271" s="43" t="str">
        <f t="shared" si="17"/>
        <v>E1_3_98_5_kcat: 1</v>
      </c>
      <c r="I271" s="43" t="s">
        <v>10787</v>
      </c>
      <c r="J271" s="43" t="s">
        <v>8733</v>
      </c>
      <c r="K271" s="43" t="s">
        <v>11795</v>
      </c>
      <c r="L271" s="43" t="s">
        <v>9741</v>
      </c>
      <c r="M271" s="43" t="str">
        <f t="shared" si="18"/>
        <v>(${Variables:E1_3_98_5_kcat} * E1_3_98_5 * C22173 * C00027) / (${Variables:E1_3_98_5_km} + (E1_3_98_5 * C22173 * C00027))</v>
      </c>
      <c r="N271" s="43" t="str">
        <f t="shared" si="19"/>
        <v>r270: C22173 + C00027 -&gt; C00032 + C00011 + C00001 | (${Variables:E1_3_98_5_kcat} * E1_3_98_5 * C22173 * C00027) / (${Variables:E1_3_98_5_km} + (E1_3_98_5 * C22173 * C00027))</v>
      </c>
    </row>
    <row r="272" spans="1:14" ht="43.5" x14ac:dyDescent="0.35">
      <c r="A272" s="43" t="s">
        <v>1680</v>
      </c>
      <c r="B272" s="70" t="s">
        <v>1885</v>
      </c>
      <c r="C272" s="43" t="s">
        <v>6746</v>
      </c>
      <c r="D272" s="43"/>
      <c r="E272" s="43">
        <v>271</v>
      </c>
      <c r="F272" s="43" t="s">
        <v>7317</v>
      </c>
      <c r="G272" s="43" t="str">
        <f t="shared" si="16"/>
        <v>E1_4_1_1_kcat: 13.7</v>
      </c>
      <c r="H272" s="43" t="str">
        <f t="shared" si="17"/>
        <v>E1_4_1_1_kcat: 1</v>
      </c>
      <c r="I272" s="43" t="s">
        <v>10788</v>
      </c>
      <c r="J272" s="43" t="s">
        <v>8734</v>
      </c>
      <c r="K272" s="43" t="s">
        <v>11780</v>
      </c>
      <c r="L272" s="43" t="s">
        <v>9726</v>
      </c>
      <c r="M272" s="43" t="str">
        <f t="shared" si="18"/>
        <v>(${Variables:E1_4_1_1_kcat} * E1_4_1_1 * C05167 * C00001 * C00003 ) / (${Variables:E1_4_1_1_km} + (E1_4_1_1 * C05167 * C00001 * C00003 ))</v>
      </c>
      <c r="N272" s="43" t="str">
        <f t="shared" si="19"/>
        <v>r271: C05167 + C00001 + C00003  -&gt; C00161 + C00014 + C00004 + C00080 | (${Variables:E1_4_1_1_kcat} * E1_4_1_1 * C05167 * C00001 * C00003 ) / (${Variables:E1_4_1_1_km} + (E1_4_1_1 * C05167 * C00001 * C00003 ))</v>
      </c>
    </row>
    <row r="273" spans="1:14" ht="43.5" x14ac:dyDescent="0.35">
      <c r="A273" s="43" t="s">
        <v>1680</v>
      </c>
      <c r="B273" s="70" t="s">
        <v>1885</v>
      </c>
      <c r="C273" s="43" t="s">
        <v>6746</v>
      </c>
      <c r="D273" s="43"/>
      <c r="E273" s="43">
        <v>272</v>
      </c>
      <c r="F273" s="43" t="s">
        <v>7317</v>
      </c>
      <c r="G273" s="43" t="str">
        <f t="shared" si="16"/>
        <v>E1_4_1_1_kcat: 13.7</v>
      </c>
      <c r="H273" s="43" t="str">
        <f t="shared" si="17"/>
        <v>E1_4_1_1_kcat: 1</v>
      </c>
      <c r="I273" s="43" t="s">
        <v>10774</v>
      </c>
      <c r="J273" s="43" t="s">
        <v>8720</v>
      </c>
      <c r="K273" s="43" t="s">
        <v>11781</v>
      </c>
      <c r="L273" s="43" t="s">
        <v>9727</v>
      </c>
      <c r="M273" s="43" t="str">
        <f t="shared" si="18"/>
        <v>(${Variables:E1_4_1_1_kcat} * E1_4_1_1 * C05167 * C00001 * C00006) / (${Variables:E1_4_1_1_km} + (E1_4_1_1 * C05167 * C00001 * C00006))</v>
      </c>
      <c r="N273" s="43" t="str">
        <f t="shared" si="19"/>
        <v>r272: C05167 + C00001 + C00006 -&gt; C00161 + C00014 + C00005 + C00080 | (${Variables:E1_4_1_1_kcat} * E1_4_1_1 * C05167 * C00001 * C00006) / (${Variables:E1_4_1_1_km} + (E1_4_1_1 * C05167 * C00001 * C00006))</v>
      </c>
    </row>
    <row r="274" spans="1:14" ht="43.5" x14ac:dyDescent="0.35">
      <c r="A274" s="43" t="s">
        <v>1680</v>
      </c>
      <c r="B274" s="70" t="s">
        <v>1885</v>
      </c>
      <c r="C274" s="43" t="s">
        <v>6746</v>
      </c>
      <c r="D274" s="43"/>
      <c r="E274" s="43">
        <v>273</v>
      </c>
      <c r="F274" s="43" t="s">
        <v>7317</v>
      </c>
      <c r="G274" s="43" t="str">
        <f t="shared" si="16"/>
        <v>E1_4_1_1_kcat: 13.7</v>
      </c>
      <c r="H274" s="43" t="str">
        <f t="shared" si="17"/>
        <v>E1_4_1_1_kcat: 1</v>
      </c>
      <c r="I274" s="43" t="s">
        <v>10775</v>
      </c>
      <c r="J274" s="43" t="s">
        <v>8721</v>
      </c>
      <c r="K274" s="43" t="s">
        <v>11782</v>
      </c>
      <c r="L274" s="43" t="s">
        <v>9728</v>
      </c>
      <c r="M274" s="43" t="str">
        <f t="shared" si="18"/>
        <v>(${Variables:E1_4_1_1_kcat} * E1_4_1_1 * C00037 * C00001 * C00003) / (${Variables:E1_4_1_1_km} + (E1_4_1_1 * C00037 * C00001 * C00003))</v>
      </c>
      <c r="N274" s="43" t="str">
        <f t="shared" si="19"/>
        <v>r273: C00037 + C00001 + C00003 -&gt; C00048 + C00014 + C00004 + C00080 | (${Variables:E1_4_1_1_kcat} * E1_4_1_1 * C00037 * C00001 * C00003) / (${Variables:E1_4_1_1_km} + (E1_4_1_1 * C00037 * C00001 * C00003))</v>
      </c>
    </row>
    <row r="275" spans="1:14" ht="43.5" x14ac:dyDescent="0.35">
      <c r="A275" s="43" t="s">
        <v>1680</v>
      </c>
      <c r="B275" s="70" t="s">
        <v>1885</v>
      </c>
      <c r="C275" s="43" t="s">
        <v>6746</v>
      </c>
      <c r="D275" s="43"/>
      <c r="E275" s="43">
        <v>274</v>
      </c>
      <c r="F275" s="43" t="s">
        <v>7317</v>
      </c>
      <c r="G275" s="43" t="str">
        <f t="shared" si="16"/>
        <v>E1_4_1_1_kcat: 13.7</v>
      </c>
      <c r="H275" s="43" t="str">
        <f t="shared" si="17"/>
        <v>E1_4_1_1_kcat: 1</v>
      </c>
      <c r="I275" s="43" t="s">
        <v>10776</v>
      </c>
      <c r="J275" s="43" t="s">
        <v>8722</v>
      </c>
      <c r="K275" s="43" t="s">
        <v>11783</v>
      </c>
      <c r="L275" s="43" t="s">
        <v>9729</v>
      </c>
      <c r="M275" s="43" t="str">
        <f t="shared" si="18"/>
        <v>(${Variables:E1_4_1_1_kcat} * E1_4_1_1 * C00041 * C00003 * C00001) / (${Variables:E1_4_1_1_km} + (E1_4_1_1 * C00041 * C00003 * C00001))</v>
      </c>
      <c r="N275" s="43" t="str">
        <f t="shared" si="19"/>
        <v>r274: C00041 + C00003 + C00001 -&gt; C00022 + C00014 + C00004 + C00080 | (${Variables:E1_4_1_1_kcat} * E1_4_1_1 * C00041 * C00003 * C00001) / (${Variables:E1_4_1_1_km} + (E1_4_1_1 * C00041 * C00003 * C00001))</v>
      </c>
    </row>
    <row r="276" spans="1:14" ht="43.5" x14ac:dyDescent="0.35">
      <c r="A276" s="43" t="s">
        <v>1681</v>
      </c>
      <c r="B276" s="70" t="s">
        <v>1886</v>
      </c>
      <c r="C276" s="43" t="s">
        <v>6747</v>
      </c>
      <c r="D276" s="43"/>
      <c r="E276" s="43">
        <v>275</v>
      </c>
      <c r="F276" s="43" t="s">
        <v>7318</v>
      </c>
      <c r="G276" s="43" t="str">
        <f t="shared" si="16"/>
        <v>E1_4_1_13_kcat: 13.7</v>
      </c>
      <c r="H276" s="43" t="str">
        <f t="shared" si="17"/>
        <v>E1_4_1_13_kcat: 1</v>
      </c>
      <c r="I276" s="43" t="s">
        <v>10789</v>
      </c>
      <c r="J276" s="43" t="s">
        <v>8735</v>
      </c>
      <c r="K276" s="43" t="s">
        <v>11796</v>
      </c>
      <c r="L276" s="43" t="s">
        <v>9742</v>
      </c>
      <c r="M276" s="43" t="str">
        <f t="shared" si="18"/>
        <v>(${Variables:E1_4_1_13_kcat} * E1_4_1_13 * C00025 * C00006 ) / (${Variables:E1_4_1_13_km} + (E1_4_1_13 * C00025 * C00006 ))</v>
      </c>
      <c r="N276" s="43" t="str">
        <f t="shared" si="19"/>
        <v>r275: C00025 + C00006  -&gt; C00064 + C00026 + C00005 + C00080 | (${Variables:E1_4_1_13_kcat} * E1_4_1_13 * C00025 * C00006 ) / (${Variables:E1_4_1_13_km} + (E1_4_1_13 * C00025 * C00006 ))</v>
      </c>
    </row>
    <row r="277" spans="1:14" ht="43.5" x14ac:dyDescent="0.35">
      <c r="A277" s="43" t="s">
        <v>1681</v>
      </c>
      <c r="B277" s="70" t="s">
        <v>1886</v>
      </c>
      <c r="C277" s="43" t="s">
        <v>6747</v>
      </c>
      <c r="D277" s="43"/>
      <c r="E277" s="43">
        <v>276</v>
      </c>
      <c r="F277" s="43" t="s">
        <v>7318</v>
      </c>
      <c r="G277" s="43" t="str">
        <f t="shared" si="16"/>
        <v>E1_4_1_13_kcat: 13.7</v>
      </c>
      <c r="H277" s="43" t="str">
        <f t="shared" si="17"/>
        <v>E1_4_1_13_kcat: 1</v>
      </c>
      <c r="I277" s="43" t="s">
        <v>10790</v>
      </c>
      <c r="J277" s="43" t="s">
        <v>8736</v>
      </c>
      <c r="K277" s="43" t="s">
        <v>11797</v>
      </c>
      <c r="L277" s="43" t="s">
        <v>9743</v>
      </c>
      <c r="M277" s="43" t="str">
        <f t="shared" si="18"/>
        <v>(${Variables:E1_4_1_13_kcat} * E1_4_1_13 * C00025 * C00006 * C00001) / (${Variables:E1_4_1_13_km} + (E1_4_1_13 * C00025 * C00006 * C00001))</v>
      </c>
      <c r="N277" s="43" t="str">
        <f t="shared" si="19"/>
        <v>r276: C00025 + C00006 + C00001 -&gt; C00026 + C00014 + C00005 + C00080 | (${Variables:E1_4_1_13_kcat} * E1_4_1_13 * C00025 * C00006 * C00001) / (${Variables:E1_4_1_13_km} + (E1_4_1_13 * C00025 * C00006 * C00001))</v>
      </c>
    </row>
    <row r="278" spans="1:14" ht="43.5" x14ac:dyDescent="0.35">
      <c r="A278" s="43" t="s">
        <v>1681</v>
      </c>
      <c r="B278" s="70" t="s">
        <v>1886</v>
      </c>
      <c r="C278" s="43" t="s">
        <v>6747</v>
      </c>
      <c r="D278" s="43"/>
      <c r="E278" s="43">
        <v>277</v>
      </c>
      <c r="F278" s="43" t="s">
        <v>7318</v>
      </c>
      <c r="G278" s="43" t="str">
        <f t="shared" si="16"/>
        <v>E1_4_1_13_kcat: 13.7</v>
      </c>
      <c r="H278" s="43" t="str">
        <f t="shared" si="17"/>
        <v>E1_4_1_13_kcat: 1</v>
      </c>
      <c r="I278" s="43" t="s">
        <v>10791</v>
      </c>
      <c r="J278" s="43" t="s">
        <v>8737</v>
      </c>
      <c r="K278" s="43" t="s">
        <v>11798</v>
      </c>
      <c r="L278" s="43" t="s">
        <v>9744</v>
      </c>
      <c r="M278" s="43" t="str">
        <f t="shared" si="18"/>
        <v>(${Variables:E1_4_1_13_kcat} * E1_4_1_13 * C00064 * C00001) / (${Variables:E1_4_1_13_km} + (E1_4_1_13 * C00064 * C00001))</v>
      </c>
      <c r="N278" s="43" t="str">
        <f t="shared" si="19"/>
        <v>r277: C00064 + C00001 -&gt; C00025 + C00014 | (${Variables:E1_4_1_13_kcat} * E1_4_1_13 * C00064 * C00001) / (${Variables:E1_4_1_13_km} + (E1_4_1_13 * C00064 * C00001))</v>
      </c>
    </row>
    <row r="279" spans="1:14" ht="43.5" x14ac:dyDescent="0.35">
      <c r="A279" s="43" t="s">
        <v>1682</v>
      </c>
      <c r="B279" s="70" t="s">
        <v>1887</v>
      </c>
      <c r="C279" s="43" t="s">
        <v>6748</v>
      </c>
      <c r="D279" s="43"/>
      <c r="E279" s="43">
        <v>278</v>
      </c>
      <c r="F279" s="43" t="s">
        <v>7319</v>
      </c>
      <c r="G279" s="43" t="str">
        <f t="shared" si="16"/>
        <v>E1_4_1_2_kcat: 13.7</v>
      </c>
      <c r="H279" s="43" t="str">
        <f t="shared" si="17"/>
        <v>E1_4_1_2_kcat: 1</v>
      </c>
      <c r="I279" s="43" t="s">
        <v>10773</v>
      </c>
      <c r="J279" s="43" t="s">
        <v>8719</v>
      </c>
      <c r="K279" s="43" t="s">
        <v>11780</v>
      </c>
      <c r="L279" s="43" t="s">
        <v>9726</v>
      </c>
      <c r="M279" s="43" t="str">
        <f t="shared" si="18"/>
        <v>(${Variables:E1_4_1_2_kcat} * E1_4_1_2 * C05167 * C00001 * C00003) / (${Variables:E1_4_1_2_km} + (E1_4_1_2 * C05167 * C00001 * C00003))</v>
      </c>
      <c r="N279" s="43" t="str">
        <f t="shared" si="19"/>
        <v>r278: C05167 + C00001 + C00003 -&gt; C00161 + C00014 + C00004 + C00080 | (${Variables:E1_4_1_2_kcat} * E1_4_1_2 * C05167 * C00001 * C00003) / (${Variables:E1_4_1_2_km} + (E1_4_1_2 * C05167 * C00001 * C00003))</v>
      </c>
    </row>
    <row r="280" spans="1:14" ht="43.5" x14ac:dyDescent="0.35">
      <c r="A280" s="43" t="s">
        <v>1682</v>
      </c>
      <c r="B280" s="70" t="s">
        <v>1887</v>
      </c>
      <c r="C280" s="43" t="s">
        <v>6748</v>
      </c>
      <c r="D280" s="43"/>
      <c r="E280" s="43">
        <v>279</v>
      </c>
      <c r="F280" s="43" t="s">
        <v>7319</v>
      </c>
      <c r="G280" s="43" t="str">
        <f t="shared" si="16"/>
        <v>E1_4_1_2_kcat: 13.7</v>
      </c>
      <c r="H280" s="43" t="str">
        <f t="shared" si="17"/>
        <v>E1_4_1_2_kcat: 1</v>
      </c>
      <c r="I280" s="43" t="s">
        <v>10792</v>
      </c>
      <c r="J280" s="43" t="s">
        <v>8738</v>
      </c>
      <c r="K280" s="43" t="s">
        <v>11781</v>
      </c>
      <c r="L280" s="43" t="s">
        <v>9727</v>
      </c>
      <c r="M280" s="43" t="str">
        <f t="shared" si="18"/>
        <v>(${Variables:E1_4_1_2_kcat} * E1_4_1_2 * C05167 * C00001 * C00006 ) / (${Variables:E1_4_1_2_km} + (E1_4_1_2 * C05167 * C00001 * C00006 ))</v>
      </c>
      <c r="N280" s="43" t="str">
        <f t="shared" si="19"/>
        <v>r279: C05167 + C00001 + C00006  -&gt; C00161 + C00014 + C00005 + C00080 | (${Variables:E1_4_1_2_kcat} * E1_4_1_2 * C05167 * C00001 * C00006 ) / (${Variables:E1_4_1_2_km} + (E1_4_1_2 * C05167 * C00001 * C00006 ))</v>
      </c>
    </row>
    <row r="281" spans="1:14" ht="43.5" x14ac:dyDescent="0.35">
      <c r="A281" s="43" t="s">
        <v>1682</v>
      </c>
      <c r="B281" s="70" t="s">
        <v>1887</v>
      </c>
      <c r="C281" s="43" t="s">
        <v>6748</v>
      </c>
      <c r="D281" s="43"/>
      <c r="E281" s="43">
        <v>280</v>
      </c>
      <c r="F281" s="43" t="s">
        <v>7319</v>
      </c>
      <c r="G281" s="43" t="str">
        <f t="shared" si="16"/>
        <v>E1_4_1_2_kcat: 13.7</v>
      </c>
      <c r="H281" s="43" t="str">
        <f t="shared" si="17"/>
        <v>E1_4_1_2_kcat: 1</v>
      </c>
      <c r="I281" s="43" t="s">
        <v>10793</v>
      </c>
      <c r="J281" s="43" t="s">
        <v>8739</v>
      </c>
      <c r="K281" s="43" t="s">
        <v>11799</v>
      </c>
      <c r="L281" s="43" t="s">
        <v>9745</v>
      </c>
      <c r="M281" s="43" t="str">
        <f t="shared" si="18"/>
        <v>(${Variables:E1_4_1_2_kcat} * E1_4_1_2 * C00025 * C00003 * C00001) / (${Variables:E1_4_1_2_km} + (E1_4_1_2 * C00025 * C00003 * C00001))</v>
      </c>
      <c r="N281" s="43" t="str">
        <f t="shared" si="19"/>
        <v>r280: C00025 + C00003 + C00001 -&gt; C00026 + C00014 + C00004 + C00080 | (${Variables:E1_4_1_2_kcat} * E1_4_1_2 * C00025 * C00003 * C00001) / (${Variables:E1_4_1_2_km} + (E1_4_1_2 * C00025 * C00003 * C00001))</v>
      </c>
    </row>
    <row r="282" spans="1:14" ht="43.5" x14ac:dyDescent="0.35">
      <c r="A282" s="43" t="s">
        <v>1683</v>
      </c>
      <c r="B282" s="70" t="s">
        <v>1888</v>
      </c>
      <c r="C282" s="43" t="s">
        <v>6749</v>
      </c>
      <c r="D282" s="43"/>
      <c r="E282" s="43">
        <v>281</v>
      </c>
      <c r="F282" s="43" t="s">
        <v>7320</v>
      </c>
      <c r="G282" s="43" t="str">
        <f t="shared" si="16"/>
        <v>E1_4_3_16_kcat: 13.7</v>
      </c>
      <c r="H282" s="43" t="str">
        <f t="shared" si="17"/>
        <v>E1_4_3_16_kcat: 1</v>
      </c>
      <c r="I282" s="43" t="s">
        <v>10794</v>
      </c>
      <c r="J282" s="43" t="s">
        <v>8740</v>
      </c>
      <c r="K282" s="43" t="s">
        <v>11800</v>
      </c>
      <c r="L282" s="43" t="s">
        <v>9746</v>
      </c>
      <c r="M282" s="43" t="str">
        <f t="shared" si="18"/>
        <v>(${Variables:E1_4_3_16_kcat} * E1_4_3_16 * C00049 * C00001 * C00007) / (${Variables:E1_4_3_16_km} + (E1_4_3_16 * C00049 * C00001 * C00007))</v>
      </c>
      <c r="N282" s="43" t="str">
        <f t="shared" si="19"/>
        <v>r281: C00049 + C00001 + C00007 -&gt; C00036 + C00014 + C00027 | (${Variables:E1_4_3_16_kcat} * E1_4_3_16 * C00049 * C00001 * C00007) / (${Variables:E1_4_3_16_km} + (E1_4_3_16 * C00049 * C00001 * C00007))</v>
      </c>
    </row>
    <row r="283" spans="1:14" ht="43.5" x14ac:dyDescent="0.35">
      <c r="A283" s="43" t="s">
        <v>1683</v>
      </c>
      <c r="B283" s="70" t="s">
        <v>1888</v>
      </c>
      <c r="C283" s="43" t="s">
        <v>6749</v>
      </c>
      <c r="D283" s="43"/>
      <c r="E283" s="43">
        <v>282</v>
      </c>
      <c r="F283" s="43" t="s">
        <v>7320</v>
      </c>
      <c r="G283" s="43" t="str">
        <f t="shared" si="16"/>
        <v>E1_4_3_16_kcat: 13.7</v>
      </c>
      <c r="H283" s="43" t="str">
        <f t="shared" si="17"/>
        <v>E1_4_3_16_kcat: 1</v>
      </c>
      <c r="I283" s="43" t="s">
        <v>10795</v>
      </c>
      <c r="J283" s="43" t="s">
        <v>8741</v>
      </c>
      <c r="K283" s="43" t="s">
        <v>11801</v>
      </c>
      <c r="L283" s="43" t="s">
        <v>9747</v>
      </c>
      <c r="M283" s="43" t="str">
        <f t="shared" si="18"/>
        <v>(${Variables:E1_4_3_16_kcat} * E1_4_3_16 * C00049 * C00007) / (${Variables:E1_4_3_16_km} + (E1_4_3_16 * C00049 * C00007))</v>
      </c>
      <c r="N283" s="43" t="str">
        <f t="shared" si="19"/>
        <v>r282: C00049 + C00007 -&gt; C05840 + C00027 | (${Variables:E1_4_3_16_kcat} * E1_4_3_16 * C00049 * C00007) / (${Variables:E1_4_3_16_km} + (E1_4_3_16 * C00049 * C00007))</v>
      </c>
    </row>
    <row r="284" spans="1:14" ht="43.5" x14ac:dyDescent="0.35">
      <c r="A284" s="43" t="s">
        <v>1684</v>
      </c>
      <c r="B284" s="70" t="s">
        <v>1889</v>
      </c>
      <c r="C284" s="43" t="s">
        <v>6750</v>
      </c>
      <c r="D284" s="43"/>
      <c r="E284" s="43">
        <v>283</v>
      </c>
      <c r="F284" s="43" t="s">
        <v>7321</v>
      </c>
      <c r="G284" s="43" t="str">
        <f t="shared" si="16"/>
        <v>E1_4_3_19_kcat: 13.7</v>
      </c>
      <c r="H284" s="43" t="str">
        <f t="shared" si="17"/>
        <v>E1_4_3_19_kcat: 1</v>
      </c>
      <c r="I284" s="43" t="s">
        <v>10796</v>
      </c>
      <c r="J284" s="43" t="s">
        <v>8742</v>
      </c>
      <c r="K284" s="43" t="s">
        <v>11802</v>
      </c>
      <c r="L284" s="43" t="s">
        <v>9748</v>
      </c>
      <c r="M284" s="43" t="str">
        <f t="shared" si="18"/>
        <v>(${Variables:E1_4_3_19_kcat} * E1_4_3_19 * C00037 * C00001 * C00007) / (${Variables:E1_4_3_19_km} + (E1_4_3_19 * C00037 * C00001 * C00007))</v>
      </c>
      <c r="N284" s="43" t="str">
        <f t="shared" si="19"/>
        <v>r283: C00037 + C00001 + C00007 -&gt; C00048 + C00014 + C00027 | (${Variables:E1_4_3_19_kcat} * E1_4_3_19 * C00037 * C00001 * C00007) / (${Variables:E1_4_3_19_km} + (E1_4_3_19 * C00037 * C00001 * C00007))</v>
      </c>
    </row>
    <row r="285" spans="1:14" ht="43.5" x14ac:dyDescent="0.35">
      <c r="A285" s="43" t="s">
        <v>1684</v>
      </c>
      <c r="B285" s="70" t="s">
        <v>1889</v>
      </c>
      <c r="C285" s="43" t="s">
        <v>6750</v>
      </c>
      <c r="D285" s="43"/>
      <c r="E285" s="43">
        <v>284</v>
      </c>
      <c r="F285" s="43" t="s">
        <v>7321</v>
      </c>
      <c r="G285" s="43" t="str">
        <f t="shared" si="16"/>
        <v>E1_4_3_19_kcat: 13.7</v>
      </c>
      <c r="H285" s="43" t="str">
        <f t="shared" si="17"/>
        <v>E1_4_3_19_kcat: 1</v>
      </c>
      <c r="I285" s="43" t="s">
        <v>10797</v>
      </c>
      <c r="J285" s="43" t="s">
        <v>8743</v>
      </c>
      <c r="K285" s="43" t="s">
        <v>11803</v>
      </c>
      <c r="L285" s="43" t="s">
        <v>9749</v>
      </c>
      <c r="M285" s="43" t="str">
        <f t="shared" si="18"/>
        <v>(${Variables:E1_4_3_19_kcat} * E1_4_3_19 * C00133 * C00001 * C00007) / (${Variables:E1_4_3_19_km} + (E1_4_3_19 * C00133 * C00001 * C00007))</v>
      </c>
      <c r="N285" s="43" t="str">
        <f t="shared" si="19"/>
        <v>r284: C00133 + C00001 + C00007 -&gt; C00022 + C00014 + C00027 | (${Variables:E1_4_3_19_kcat} * E1_4_3_19 * C00133 * C00001 * C00007) / (${Variables:E1_4_3_19_km} + (E1_4_3_19 * C00133 * C00001 * C00007))</v>
      </c>
    </row>
    <row r="286" spans="1:14" ht="43.5" x14ac:dyDescent="0.35">
      <c r="A286" s="43" t="s">
        <v>1684</v>
      </c>
      <c r="B286" s="70" t="s">
        <v>1889</v>
      </c>
      <c r="C286" s="43" t="s">
        <v>6750</v>
      </c>
      <c r="D286" s="43"/>
      <c r="E286" s="43">
        <v>285</v>
      </c>
      <c r="F286" s="43" t="s">
        <v>7321</v>
      </c>
      <c r="G286" s="43" t="str">
        <f t="shared" si="16"/>
        <v>E1_4_3_19_kcat: 13.7</v>
      </c>
      <c r="H286" s="43" t="str">
        <f t="shared" si="17"/>
        <v>E1_4_3_19_kcat: 1</v>
      </c>
      <c r="I286" s="43" t="s">
        <v>10798</v>
      </c>
      <c r="J286" s="43" t="s">
        <v>8744</v>
      </c>
      <c r="K286" s="43" t="s">
        <v>11804</v>
      </c>
      <c r="L286" s="43" t="s">
        <v>9750</v>
      </c>
      <c r="M286" s="43" t="str">
        <f t="shared" si="18"/>
        <v>(${Variables:E1_4_3_19_kcat} * E1_4_3_19 * C00213 * C00001 * C00007) / (${Variables:E1_4_3_19_km} + (E1_4_3_19 * C00213 * C00001 * C00007))</v>
      </c>
      <c r="N286" s="43" t="str">
        <f t="shared" si="19"/>
        <v>r285: C00213 + C00001 + C00007 -&gt; C00048 + C00218 + C00027 | (${Variables:E1_4_3_19_kcat} * E1_4_3_19 * C00213 * C00001 * C00007) / (${Variables:E1_4_3_19_km} + (E1_4_3_19 * C00213 * C00001 * C00007))</v>
      </c>
    </row>
    <row r="287" spans="1:14" ht="43.5" x14ac:dyDescent="0.35">
      <c r="A287" s="43" t="s">
        <v>1684</v>
      </c>
      <c r="B287" s="70" t="s">
        <v>1889</v>
      </c>
      <c r="C287" s="43" t="s">
        <v>6750</v>
      </c>
      <c r="D287" s="43"/>
      <c r="E287" s="43">
        <v>286</v>
      </c>
      <c r="F287" s="43" t="s">
        <v>7321</v>
      </c>
      <c r="G287" s="43" t="str">
        <f t="shared" si="16"/>
        <v>E1_4_3_19_kcat: 13.7</v>
      </c>
      <c r="H287" s="43" t="str">
        <f t="shared" si="17"/>
        <v>E1_4_3_19_kcat: 1</v>
      </c>
      <c r="I287" s="43" t="s">
        <v>10799</v>
      </c>
      <c r="J287" s="43" t="s">
        <v>8745</v>
      </c>
      <c r="K287" s="43" t="s">
        <v>11805</v>
      </c>
      <c r="L287" s="43" t="s">
        <v>9751</v>
      </c>
      <c r="M287" s="43" t="str">
        <f t="shared" si="18"/>
        <v>(${Variables:E1_4_3_19_kcat} * E1_4_3_19 * C11735 * C00001 * C00007) / (${Variables:E1_4_3_19_km} + (E1_4_3_19 * C11735 * C00001 * C00007))</v>
      </c>
      <c r="N287" s="43" t="str">
        <f t="shared" si="19"/>
        <v>r286: C11735 + C00001 + C00007 -&gt; C00048 + C00797 + C00027 | (${Variables:E1_4_3_19_kcat} * E1_4_3_19 * C11735 * C00001 * C00007) / (${Variables:E1_4_3_19_km} + (E1_4_3_19 * C11735 * C00001 * C00007))</v>
      </c>
    </row>
    <row r="288" spans="1:14" ht="43.5" x14ac:dyDescent="0.35">
      <c r="A288" s="43" t="s">
        <v>1684</v>
      </c>
      <c r="B288" s="70" t="s">
        <v>1889</v>
      </c>
      <c r="C288" s="43" t="s">
        <v>6750</v>
      </c>
      <c r="D288" s="43"/>
      <c r="E288" s="43">
        <v>287</v>
      </c>
      <c r="F288" s="43" t="s">
        <v>7321</v>
      </c>
      <c r="G288" s="43" t="str">
        <f t="shared" si="16"/>
        <v>E1_4_3_19_kcat: 13.7</v>
      </c>
      <c r="H288" s="43" t="str">
        <f t="shared" si="17"/>
        <v>E1_4_3_19_kcat: 1</v>
      </c>
      <c r="I288" s="43" t="s">
        <v>10800</v>
      </c>
      <c r="J288" s="43" t="s">
        <v>8746</v>
      </c>
      <c r="K288" s="43" t="s">
        <v>11806</v>
      </c>
      <c r="L288" s="43" t="s">
        <v>9752</v>
      </c>
      <c r="M288" s="43" t="str">
        <f t="shared" si="18"/>
        <v>(${Variables:E1_4_3_19_kcat} * E1_4_3_19 * C00037 * C00007) / (${Variables:E1_4_3_19_km} + (E1_4_3_19 * C00037 * C00007))</v>
      </c>
      <c r="N288" s="43" t="str">
        <f t="shared" si="19"/>
        <v>r287: C00037 + C00007 -&gt; C15809 + C00027 | (${Variables:E1_4_3_19_kcat} * E1_4_3_19 * C00037 * C00007) / (${Variables:E1_4_3_19_km} + (E1_4_3_19 * C00037 * C00007))</v>
      </c>
    </row>
    <row r="289" spans="1:14" ht="43.5" x14ac:dyDescent="0.35">
      <c r="A289" s="43" t="s">
        <v>1684</v>
      </c>
      <c r="B289" s="70" t="s">
        <v>1889</v>
      </c>
      <c r="C289" s="43" t="s">
        <v>6750</v>
      </c>
      <c r="D289" s="43"/>
      <c r="E289" s="43">
        <v>288</v>
      </c>
      <c r="F289" s="43" t="s">
        <v>7321</v>
      </c>
      <c r="G289" s="43" t="str">
        <f t="shared" si="16"/>
        <v>E1_4_3_19_kcat: 13.7</v>
      </c>
      <c r="H289" s="43" t="str">
        <f t="shared" si="17"/>
        <v>E1_4_3_19_kcat: 1</v>
      </c>
      <c r="I289" s="43" t="s">
        <v>10801</v>
      </c>
      <c r="J289" s="43" t="s">
        <v>8747</v>
      </c>
      <c r="K289" s="43" t="s">
        <v>11807</v>
      </c>
      <c r="L289" s="43" t="s">
        <v>9753</v>
      </c>
      <c r="M289" s="43" t="str">
        <f t="shared" si="18"/>
        <v>(${Variables:E1_4_3_19_kcat} * E1_4_3_19 * C15809 * C00001 ) / (${Variables:E1_4_3_19_km} + (E1_4_3_19 * C15809 * C00001 ))</v>
      </c>
      <c r="N289" s="43" t="str">
        <f t="shared" si="19"/>
        <v>r288: C15809 + C00001  -&gt; C00048 + C00014 | (${Variables:E1_4_3_19_kcat} * E1_4_3_19 * C15809 * C00001 ) / (${Variables:E1_4_3_19_km} + (E1_4_3_19 * C15809 * C00001 ))</v>
      </c>
    </row>
    <row r="290" spans="1:14" ht="43.5" x14ac:dyDescent="0.35">
      <c r="A290" s="43" t="s">
        <v>1685</v>
      </c>
      <c r="B290" s="70" t="s">
        <v>1890</v>
      </c>
      <c r="C290" s="43" t="s">
        <v>6751</v>
      </c>
      <c r="D290" s="43"/>
      <c r="E290" s="43">
        <v>289</v>
      </c>
      <c r="F290" s="43" t="s">
        <v>7322</v>
      </c>
      <c r="G290" s="43" t="str">
        <f t="shared" si="16"/>
        <v>E1_4_4_2_kcat: 13.7</v>
      </c>
      <c r="H290" s="43" t="str">
        <f t="shared" si="17"/>
        <v>E1_4_4_2_kcat: 1</v>
      </c>
      <c r="I290" s="43" t="s">
        <v>10802</v>
      </c>
      <c r="J290" s="43" t="s">
        <v>8748</v>
      </c>
      <c r="K290" s="43" t="s">
        <v>11808</v>
      </c>
      <c r="L290" s="43" t="s">
        <v>9754</v>
      </c>
      <c r="M290" s="43" t="str">
        <f t="shared" si="18"/>
        <v>(${Variables:E1_4_4_2_kcat} * E1_4_4_2 * C00037 * C02051) / (${Variables:E1_4_4_2_km} + (E1_4_4_2 * C00037 * C02051))</v>
      </c>
      <c r="N290" s="43" t="str">
        <f t="shared" si="19"/>
        <v>r289: C00037 + C02051 -&gt; C01242 + C00011 | (${Variables:E1_4_4_2_kcat} * E1_4_4_2 * C00037 * C02051) / (${Variables:E1_4_4_2_km} + (E1_4_4_2 * C00037 * C02051))</v>
      </c>
    </row>
    <row r="291" spans="1:14" ht="43.5" x14ac:dyDescent="0.35">
      <c r="A291" s="43" t="s">
        <v>1686</v>
      </c>
      <c r="B291" s="70" t="s">
        <v>1891</v>
      </c>
      <c r="C291" s="43" t="s">
        <v>6752</v>
      </c>
      <c r="D291" s="43"/>
      <c r="E291" s="43">
        <v>290</v>
      </c>
      <c r="F291" s="43" t="s">
        <v>7323</v>
      </c>
      <c r="G291" s="43" t="str">
        <f t="shared" si="16"/>
        <v>E1_5_1_2_kcat: 13.7</v>
      </c>
      <c r="H291" s="43" t="str">
        <f t="shared" si="17"/>
        <v>E1_5_1_2_kcat: 1</v>
      </c>
      <c r="I291" s="43" t="s">
        <v>10803</v>
      </c>
      <c r="J291" s="43" t="s">
        <v>8749</v>
      </c>
      <c r="K291" s="43" t="s">
        <v>11809</v>
      </c>
      <c r="L291" s="43" t="s">
        <v>9755</v>
      </c>
      <c r="M291" s="43" t="str">
        <f t="shared" si="18"/>
        <v>(${Variables:E1_5_1_2_kcat} * E1_5_1_2 * C00148 * C00003 ) / (${Variables:E1_5_1_2_km} + (E1_5_1_2 * C00148 * C00003 ))</v>
      </c>
      <c r="N291" s="43" t="str">
        <f t="shared" si="19"/>
        <v>r290: C00148 + C00003  -&gt; C03912 + C00004 + C00080 | (${Variables:E1_5_1_2_kcat} * E1_5_1_2 * C00148 * C00003 ) / (${Variables:E1_5_1_2_km} + (E1_5_1_2 * C00148 * C00003 ))</v>
      </c>
    </row>
    <row r="292" spans="1:14" ht="43.5" x14ac:dyDescent="0.35">
      <c r="A292" s="43" t="s">
        <v>1686</v>
      </c>
      <c r="B292" s="70" t="s">
        <v>1891</v>
      </c>
      <c r="C292" s="43" t="s">
        <v>6752</v>
      </c>
      <c r="D292" s="43"/>
      <c r="E292" s="43">
        <v>291</v>
      </c>
      <c r="F292" s="43" t="s">
        <v>7323</v>
      </c>
      <c r="G292" s="43" t="str">
        <f t="shared" si="16"/>
        <v>E1_5_1_2_kcat: 13.7</v>
      </c>
      <c r="H292" s="43" t="str">
        <f t="shared" si="17"/>
        <v>E1_5_1_2_kcat: 1</v>
      </c>
      <c r="I292" s="43" t="s">
        <v>10804</v>
      </c>
      <c r="J292" s="43" t="s">
        <v>8750</v>
      </c>
      <c r="K292" s="43" t="s">
        <v>11810</v>
      </c>
      <c r="L292" s="43" t="s">
        <v>9756</v>
      </c>
      <c r="M292" s="43" t="str">
        <f t="shared" si="18"/>
        <v>(${Variables:E1_5_1_2_kcat} * E1_5_1_2 * C00148 * C00006 ) / (${Variables:E1_5_1_2_km} + (E1_5_1_2 * C00148 * C00006 ))</v>
      </c>
      <c r="N292" s="43" t="str">
        <f t="shared" si="19"/>
        <v>r291: C00148 + C00006  -&gt; C03912 + C00005 + C00080 | (${Variables:E1_5_1_2_kcat} * E1_5_1_2 * C00148 * C00006 ) / (${Variables:E1_5_1_2_km} + (E1_5_1_2 * C00148 * C00006 ))</v>
      </c>
    </row>
    <row r="293" spans="1:14" ht="43.5" x14ac:dyDescent="0.35">
      <c r="A293" s="43" t="s">
        <v>1686</v>
      </c>
      <c r="B293" s="70" t="s">
        <v>1891</v>
      </c>
      <c r="C293" s="43" t="s">
        <v>6752</v>
      </c>
      <c r="D293" s="43"/>
      <c r="E293" s="43">
        <v>292</v>
      </c>
      <c r="F293" s="43" t="s">
        <v>7323</v>
      </c>
      <c r="G293" s="43" t="str">
        <f t="shared" si="16"/>
        <v>E1_5_1_2_kcat: 13.7</v>
      </c>
      <c r="H293" s="43" t="str">
        <f t="shared" si="17"/>
        <v>E1_5_1_2_kcat: 1</v>
      </c>
      <c r="I293" s="43" t="s">
        <v>10805</v>
      </c>
      <c r="J293" s="43" t="s">
        <v>8751</v>
      </c>
      <c r="K293" s="43" t="s">
        <v>11811</v>
      </c>
      <c r="L293" s="43" t="s">
        <v>9757</v>
      </c>
      <c r="M293" s="43" t="str">
        <f t="shared" si="18"/>
        <v>(${Variables:E1_5_1_2_kcat} * E1_5_1_2 * C01157 * C00003) / (${Variables:E1_5_1_2_km} + (E1_5_1_2 * C01157 * C00003))</v>
      </c>
      <c r="N293" s="43" t="str">
        <f t="shared" si="19"/>
        <v>r292: C01157 + C00003 -&gt; C04281 + C00004 + C00080 | (${Variables:E1_5_1_2_kcat} * E1_5_1_2 * C01157 * C00003) / (${Variables:E1_5_1_2_km} + (E1_5_1_2 * C01157 * C00003))</v>
      </c>
    </row>
    <row r="294" spans="1:14" ht="43.5" x14ac:dyDescent="0.35">
      <c r="A294" s="43" t="s">
        <v>1686</v>
      </c>
      <c r="B294" s="70" t="s">
        <v>1891</v>
      </c>
      <c r="C294" s="43" t="s">
        <v>6752</v>
      </c>
      <c r="D294" s="43"/>
      <c r="E294" s="43">
        <v>293</v>
      </c>
      <c r="F294" s="43" t="s">
        <v>7323</v>
      </c>
      <c r="G294" s="43" t="str">
        <f t="shared" si="16"/>
        <v>E1_5_1_2_kcat: 13.7</v>
      </c>
      <c r="H294" s="43" t="str">
        <f t="shared" si="17"/>
        <v>E1_5_1_2_kcat: 1</v>
      </c>
      <c r="I294" s="43" t="s">
        <v>10806</v>
      </c>
      <c r="J294" s="43" t="s">
        <v>8752</v>
      </c>
      <c r="K294" s="43" t="s">
        <v>11812</v>
      </c>
      <c r="L294" s="43" t="s">
        <v>9758</v>
      </c>
      <c r="M294" s="43" t="str">
        <f t="shared" si="18"/>
        <v>(${Variables:E1_5_1_2_kcat} * E1_5_1_2 * C01157 * C00006) / (${Variables:E1_5_1_2_km} + (E1_5_1_2 * C01157 * C00006))</v>
      </c>
      <c r="N294" s="43" t="str">
        <f t="shared" si="19"/>
        <v>r293: C01157 + C00006 -&gt; C04281 + C00005 + C00080 | (${Variables:E1_5_1_2_kcat} * E1_5_1_2 * C01157 * C00006) / (${Variables:E1_5_1_2_km} + (E1_5_1_2 * C01157 * C00006))</v>
      </c>
    </row>
    <row r="295" spans="1:14" ht="43.5" x14ac:dyDescent="0.35">
      <c r="A295" s="43" t="s">
        <v>1687</v>
      </c>
      <c r="B295" s="70" t="s">
        <v>1892</v>
      </c>
      <c r="C295" s="43" t="s">
        <v>6753</v>
      </c>
      <c r="D295" s="43"/>
      <c r="E295" s="43">
        <v>294</v>
      </c>
      <c r="F295" s="43" t="s">
        <v>7324</v>
      </c>
      <c r="G295" s="43" t="str">
        <f t="shared" si="16"/>
        <v>E1_5_1_20_kcat: 13.7</v>
      </c>
      <c r="H295" s="43" t="str">
        <f t="shared" si="17"/>
        <v>E1_5_1_20_kcat: 1</v>
      </c>
      <c r="I295" s="43" t="s">
        <v>10807</v>
      </c>
      <c r="J295" s="43" t="s">
        <v>8753</v>
      </c>
      <c r="K295" s="43" t="s">
        <v>11813</v>
      </c>
      <c r="L295" s="43" t="s">
        <v>9759</v>
      </c>
      <c r="M295" s="43" t="str">
        <f t="shared" si="18"/>
        <v>(${Variables:E1_5_1_20_kcat} * E1_5_1_20 * C00440 * C00006 ) / (${Variables:E1_5_1_20_km} + (E1_5_1_20 * C00440 * C00006 ))</v>
      </c>
      <c r="N295" s="43" t="str">
        <f t="shared" si="19"/>
        <v>r294: C00440 + C00006  -&gt; C00143 + C00005 + C00080 | (${Variables:E1_5_1_20_kcat} * E1_5_1_20 * C00440 * C00006 ) / (${Variables:E1_5_1_20_km} + (E1_5_1_20 * C00440 * C00006 ))</v>
      </c>
    </row>
    <row r="296" spans="1:14" ht="43.5" x14ac:dyDescent="0.35">
      <c r="A296" s="43" t="s">
        <v>1687</v>
      </c>
      <c r="B296" s="70" t="s">
        <v>1892</v>
      </c>
      <c r="C296" s="43" t="s">
        <v>6753</v>
      </c>
      <c r="D296" s="43"/>
      <c r="E296" s="43">
        <v>295</v>
      </c>
      <c r="F296" s="43" t="s">
        <v>7324</v>
      </c>
      <c r="G296" s="43" t="str">
        <f t="shared" si="16"/>
        <v>E1_5_1_20_kcat: 13.7</v>
      </c>
      <c r="H296" s="43" t="str">
        <f t="shared" si="17"/>
        <v>E1_5_1_20_kcat: 1</v>
      </c>
      <c r="I296" s="43" t="s">
        <v>10808</v>
      </c>
      <c r="J296" s="43" t="s">
        <v>8754</v>
      </c>
      <c r="K296" s="43" t="s">
        <v>11814</v>
      </c>
      <c r="L296" s="43" t="s">
        <v>9760</v>
      </c>
      <c r="M296" s="43" t="str">
        <f t="shared" si="18"/>
        <v>(${Variables:E1_5_1_20_kcat} * E1_5_1_20 * C00440 * C00003 ) / (${Variables:E1_5_1_20_km} + (E1_5_1_20 * C00440 * C00003 ))</v>
      </c>
      <c r="N296" s="43" t="str">
        <f t="shared" si="19"/>
        <v>r295: C00440 + C00003  -&gt; C00143 + C00004 + C00080 | (${Variables:E1_5_1_20_kcat} * E1_5_1_20 * C00440 * C00003 ) / (${Variables:E1_5_1_20_km} + (E1_5_1_20 * C00440 * C00003 ))</v>
      </c>
    </row>
    <row r="297" spans="1:14" ht="43.5" x14ac:dyDescent="0.35">
      <c r="A297" s="43" t="s">
        <v>1688</v>
      </c>
      <c r="B297" s="70" t="s">
        <v>1893</v>
      </c>
      <c r="C297" s="43" t="s">
        <v>6754</v>
      </c>
      <c r="D297" s="43"/>
      <c r="E297" s="43">
        <v>296</v>
      </c>
      <c r="F297" s="43" t="s">
        <v>7325</v>
      </c>
      <c r="G297" s="43" t="str">
        <f t="shared" si="16"/>
        <v>E1_5_1_3_kcat: 13.7</v>
      </c>
      <c r="H297" s="43" t="str">
        <f t="shared" si="17"/>
        <v>E1_5_1_3_kcat: 1</v>
      </c>
      <c r="I297" s="43" t="s">
        <v>10809</v>
      </c>
      <c r="J297" s="43" t="s">
        <v>8755</v>
      </c>
      <c r="K297" s="43" t="s">
        <v>11815</v>
      </c>
      <c r="L297" s="43" t="s">
        <v>9761</v>
      </c>
      <c r="M297" s="43" t="str">
        <f t="shared" si="18"/>
        <v>(${Variables:E1_5_1_3_kcat} * E1_5_1_3 * C00101 * C00003) / (${Variables:E1_5_1_3_km} + (E1_5_1_3 * C00101 * C00003))</v>
      </c>
      <c r="N297" s="43" t="str">
        <f t="shared" si="19"/>
        <v>r296: C00101 + C00003 -&gt; C00415 + C00004 + C00080 | (${Variables:E1_5_1_3_kcat} * E1_5_1_3 * C00101 * C00003) / (${Variables:E1_5_1_3_km} + (E1_5_1_3 * C00101 * C00003))</v>
      </c>
    </row>
    <row r="298" spans="1:14" ht="43.5" x14ac:dyDescent="0.35">
      <c r="A298" s="43" t="s">
        <v>1688</v>
      </c>
      <c r="B298" s="70" t="s">
        <v>1893</v>
      </c>
      <c r="C298" s="43" t="s">
        <v>6754</v>
      </c>
      <c r="D298" s="43"/>
      <c r="E298" s="43">
        <v>297</v>
      </c>
      <c r="F298" s="43" t="s">
        <v>7325</v>
      </c>
      <c r="G298" s="43" t="str">
        <f t="shared" si="16"/>
        <v>E1_5_1_3_kcat: 13.7</v>
      </c>
      <c r="H298" s="43" t="str">
        <f t="shared" si="17"/>
        <v>E1_5_1_3_kcat: 1</v>
      </c>
      <c r="I298" s="43" t="s">
        <v>10810</v>
      </c>
      <c r="J298" s="43" t="s">
        <v>8756</v>
      </c>
      <c r="K298" s="43" t="s">
        <v>11816</v>
      </c>
      <c r="L298" s="43" t="s">
        <v>9762</v>
      </c>
      <c r="M298" s="43" t="str">
        <f t="shared" si="18"/>
        <v>(${Variables:E1_5_1_3_kcat} * E1_5_1_3 * C00101 * C00003) / (${Variables:E1_5_1_3_km} + (E1_5_1_3 * C00101 * C00003))</v>
      </c>
      <c r="N298" s="43" t="str">
        <f t="shared" si="19"/>
        <v>r297: C00101 + C00003 -&gt; C00504 + C00004 + C00080 | (${Variables:E1_5_1_3_kcat} * E1_5_1_3 * C00101 * C00003) / (${Variables:E1_5_1_3_km} + (E1_5_1_3 * C00101 * C00003))</v>
      </c>
    </row>
    <row r="299" spans="1:14" ht="43.5" x14ac:dyDescent="0.35">
      <c r="A299" s="43" t="s">
        <v>1688</v>
      </c>
      <c r="B299" s="70" t="s">
        <v>1893</v>
      </c>
      <c r="C299" s="43" t="s">
        <v>6754</v>
      </c>
      <c r="D299" s="43"/>
      <c r="E299" s="43">
        <v>298</v>
      </c>
      <c r="F299" s="43" t="s">
        <v>7325</v>
      </c>
      <c r="G299" s="43" t="str">
        <f t="shared" si="16"/>
        <v>E1_5_1_3_kcat: 13.7</v>
      </c>
      <c r="H299" s="43" t="str">
        <f t="shared" si="17"/>
        <v>E1_5_1_3_kcat: 1</v>
      </c>
      <c r="I299" s="43" t="s">
        <v>10811</v>
      </c>
      <c r="J299" s="43" t="s">
        <v>8757</v>
      </c>
      <c r="K299" s="43" t="s">
        <v>11817</v>
      </c>
      <c r="L299" s="43" t="s">
        <v>9763</v>
      </c>
      <c r="M299" s="43" t="str">
        <f t="shared" si="18"/>
        <v>(${Variables:E1_5_1_3_kcat} * E1_5_1_3 * C00101 * C00006) / (${Variables:E1_5_1_3_km} + (E1_5_1_3 * C00101 * C00006))</v>
      </c>
      <c r="N299" s="43" t="str">
        <f t="shared" si="19"/>
        <v>r298: C00101 + C00006 -&gt; C00415 + C00005 + C00080 | (${Variables:E1_5_1_3_kcat} * E1_5_1_3 * C00101 * C00006) / (${Variables:E1_5_1_3_km} + (E1_5_1_3 * C00101 * C00006))</v>
      </c>
    </row>
    <row r="300" spans="1:14" ht="43.5" x14ac:dyDescent="0.35">
      <c r="A300" s="43" t="s">
        <v>1688</v>
      </c>
      <c r="B300" s="70" t="s">
        <v>1893</v>
      </c>
      <c r="C300" s="43" t="s">
        <v>6754</v>
      </c>
      <c r="D300" s="43"/>
      <c r="E300" s="43">
        <v>299</v>
      </c>
      <c r="F300" s="43" t="s">
        <v>7325</v>
      </c>
      <c r="G300" s="43" t="str">
        <f t="shared" si="16"/>
        <v>E1_5_1_3_kcat: 13.7</v>
      </c>
      <c r="H300" s="43" t="str">
        <f t="shared" si="17"/>
        <v>E1_5_1_3_kcat: 1</v>
      </c>
      <c r="I300" s="43" t="s">
        <v>10812</v>
      </c>
      <c r="J300" s="43" t="s">
        <v>8758</v>
      </c>
      <c r="K300" s="43" t="s">
        <v>11818</v>
      </c>
      <c r="L300" s="43" t="s">
        <v>9764</v>
      </c>
      <c r="M300" s="43" t="str">
        <f t="shared" si="18"/>
        <v>(${Variables:E1_5_1_3_kcat} * E1_5_1_3 * C00101 * C00006) / (${Variables:E1_5_1_3_km} + (E1_5_1_3 * C00101 * C00006))</v>
      </c>
      <c r="N300" s="43" t="str">
        <f t="shared" si="19"/>
        <v>r299: C00101 + C00006 -&gt; C00504 + C00005 + C00080 | (${Variables:E1_5_1_3_kcat} * E1_5_1_3 * C00101 * C00006) / (${Variables:E1_5_1_3_km} + (E1_5_1_3 * C00101 * C00006))</v>
      </c>
    </row>
    <row r="301" spans="1:14" ht="43.5" x14ac:dyDescent="0.35">
      <c r="A301" s="43" t="s">
        <v>1688</v>
      </c>
      <c r="B301" s="70" t="s">
        <v>1893</v>
      </c>
      <c r="C301" s="43" t="s">
        <v>6754</v>
      </c>
      <c r="D301" s="43"/>
      <c r="E301" s="43">
        <v>300</v>
      </c>
      <c r="F301" s="43" t="s">
        <v>7325</v>
      </c>
      <c r="G301" s="43" t="str">
        <f t="shared" si="16"/>
        <v>E1_5_1_3_kcat: 13.7</v>
      </c>
      <c r="H301" s="43" t="str">
        <f t="shared" si="17"/>
        <v>E1_5_1_3_kcat: 1</v>
      </c>
      <c r="I301" s="43" t="s">
        <v>10813</v>
      </c>
      <c r="J301" s="43" t="s">
        <v>8759</v>
      </c>
      <c r="K301" s="43" t="s">
        <v>11819</v>
      </c>
      <c r="L301" s="43" t="s">
        <v>9765</v>
      </c>
      <c r="M301" s="43" t="str">
        <f t="shared" si="18"/>
        <v>(${Variables:E1_5_1_3_kcat} * E1_5_1_3 * C00415 * C00003) / (${Variables:E1_5_1_3_km} + (E1_5_1_3 * C00415 * C00003))</v>
      </c>
      <c r="N301" s="43" t="str">
        <f t="shared" si="19"/>
        <v>r300: C00415 + C00003 -&gt; C00504 + C00004 + C00080 | (${Variables:E1_5_1_3_kcat} * E1_5_1_3 * C00415 * C00003) / (${Variables:E1_5_1_3_km} + (E1_5_1_3 * C00415 * C00003))</v>
      </c>
    </row>
    <row r="302" spans="1:14" ht="43.5" x14ac:dyDescent="0.35">
      <c r="A302" s="43" t="s">
        <v>1688</v>
      </c>
      <c r="B302" s="70" t="s">
        <v>1893</v>
      </c>
      <c r="C302" s="43" t="s">
        <v>6754</v>
      </c>
      <c r="D302" s="43"/>
      <c r="E302" s="43">
        <v>301</v>
      </c>
      <c r="F302" s="43" t="s">
        <v>7325</v>
      </c>
      <c r="G302" s="43" t="str">
        <f t="shared" si="16"/>
        <v>E1_5_1_3_kcat: 13.7</v>
      </c>
      <c r="H302" s="43" t="str">
        <f t="shared" si="17"/>
        <v>E1_5_1_3_kcat: 1</v>
      </c>
      <c r="I302" s="43" t="s">
        <v>10814</v>
      </c>
      <c r="J302" s="43" t="s">
        <v>8760</v>
      </c>
      <c r="K302" s="43" t="s">
        <v>11820</v>
      </c>
      <c r="L302" s="43" t="s">
        <v>9766</v>
      </c>
      <c r="M302" s="43" t="str">
        <f t="shared" si="18"/>
        <v>(${Variables:E1_5_1_3_kcat} * E1_5_1_3 * C00415 * C00006) / (${Variables:E1_5_1_3_km} + (E1_5_1_3 * C00415 * C00006))</v>
      </c>
      <c r="N302" s="43" t="str">
        <f t="shared" si="19"/>
        <v>r301: C00415 + C00006 -&gt; C00504 + C00005 + C00080 | (${Variables:E1_5_1_3_kcat} * E1_5_1_3 * C00415 * C00006) / (${Variables:E1_5_1_3_km} + (E1_5_1_3 * C00415 * C00006))</v>
      </c>
    </row>
    <row r="303" spans="1:14" ht="43.5" x14ac:dyDescent="0.35">
      <c r="A303" s="43" t="s">
        <v>1688</v>
      </c>
      <c r="B303" s="70" t="s">
        <v>1893</v>
      </c>
      <c r="C303" s="43" t="s">
        <v>6754</v>
      </c>
      <c r="D303" s="43"/>
      <c r="E303" s="43">
        <v>302</v>
      </c>
      <c r="F303" s="43" t="s">
        <v>7325</v>
      </c>
      <c r="G303" s="43" t="str">
        <f t="shared" si="16"/>
        <v>E1_5_1_3_kcat: 13.7</v>
      </c>
      <c r="H303" s="43" t="str">
        <f t="shared" si="17"/>
        <v>E1_5_1_3_kcat: 1</v>
      </c>
      <c r="I303" s="43" t="s">
        <v>10815</v>
      </c>
      <c r="J303" s="43" t="s">
        <v>8761</v>
      </c>
      <c r="K303" s="43" t="s">
        <v>11821</v>
      </c>
      <c r="L303" s="43" t="s">
        <v>9767</v>
      </c>
      <c r="M303" s="43" t="str">
        <f t="shared" si="18"/>
        <v>(${Variables:E1_5_1_3_kcat} * E1_5_1_3 * C00272 * C00006) / (${Variables:E1_5_1_3_km} + (E1_5_1_3 * C00272 * C00006))</v>
      </c>
      <c r="N303" s="43" t="str">
        <f t="shared" si="19"/>
        <v>r302: C00272 + C00006 -&gt; C02953 + C00005 + C00080 | (${Variables:E1_5_1_3_kcat} * E1_5_1_3 * C00272 * C00006) / (${Variables:E1_5_1_3_km} + (E1_5_1_3 * C00272 * C00006))</v>
      </c>
    </row>
    <row r="304" spans="1:14" ht="43.5" x14ac:dyDescent="0.35">
      <c r="A304" s="43" t="s">
        <v>1689</v>
      </c>
      <c r="B304" s="70" t="s">
        <v>1894</v>
      </c>
      <c r="C304" s="43" t="s">
        <v>6755</v>
      </c>
      <c r="D304" s="43"/>
      <c r="E304" s="43">
        <v>303</v>
      </c>
      <c r="F304" s="43" t="s">
        <v>7326</v>
      </c>
      <c r="G304" s="43" t="str">
        <f t="shared" si="16"/>
        <v>E1_5_1_5_kcat: 13.7</v>
      </c>
      <c r="H304" s="43" t="str">
        <f t="shared" si="17"/>
        <v>E1_5_1_5_kcat: 1</v>
      </c>
      <c r="I304" s="43" t="s">
        <v>10816</v>
      </c>
      <c r="J304" s="43" t="s">
        <v>8762</v>
      </c>
      <c r="K304" s="43" t="s">
        <v>11822</v>
      </c>
      <c r="L304" s="43" t="s">
        <v>9768</v>
      </c>
      <c r="M304" s="43" t="str">
        <f t="shared" si="18"/>
        <v>(${Variables:E1_5_1_5_kcat} * E1_5_1_5 * C00143 * C00006) / (${Variables:E1_5_1_5_km} + (E1_5_1_5 * C00143 * C00006))</v>
      </c>
      <c r="N304" s="43" t="str">
        <f t="shared" si="19"/>
        <v>r303: C00143 + C00006 -&gt; C00445 + C00005 | (${Variables:E1_5_1_5_kcat} * E1_5_1_5 * C00143 * C00006) / (${Variables:E1_5_1_5_km} + (E1_5_1_5 * C00143 * C00006))</v>
      </c>
    </row>
    <row r="305" spans="1:14" ht="43.5" x14ac:dyDescent="0.35">
      <c r="A305" s="43" t="s">
        <v>1690</v>
      </c>
      <c r="B305" s="70" t="s">
        <v>1895</v>
      </c>
      <c r="C305" s="43" t="s">
        <v>6756</v>
      </c>
      <c r="D305" s="43"/>
      <c r="E305" s="43">
        <v>304</v>
      </c>
      <c r="F305" s="43" t="s">
        <v>7327</v>
      </c>
      <c r="G305" s="43" t="str">
        <f t="shared" si="16"/>
        <v>E1_5_5_2_kcat: 13.7</v>
      </c>
      <c r="H305" s="43" t="str">
        <f t="shared" si="17"/>
        <v>E1_5_5_2_kcat: 1</v>
      </c>
      <c r="I305" s="43" t="s">
        <v>10817</v>
      </c>
      <c r="J305" s="43" t="s">
        <v>8763</v>
      </c>
      <c r="K305" s="43" t="s">
        <v>11823</v>
      </c>
      <c r="L305" s="43" t="s">
        <v>9769</v>
      </c>
      <c r="M305" s="43" t="str">
        <f t="shared" si="18"/>
        <v>(${Variables:E1_5_5_2_kcat} * E1_5_5_2 * C00148 * C15602) / (${Variables:E1_5_5_2_km} + (E1_5_5_2 * C00148 * C15602))</v>
      </c>
      <c r="N305" s="43" t="str">
        <f t="shared" si="19"/>
        <v>r304: C00148 + C15602 -&gt; C03912 + C15603 | (${Variables:E1_5_5_2_kcat} * E1_5_5_2 * C00148 * C15602) / (${Variables:E1_5_5_2_km} + (E1_5_5_2 * C00148 * C15602))</v>
      </c>
    </row>
    <row r="306" spans="1:14" ht="43.5" x14ac:dyDescent="0.35">
      <c r="A306" s="43" t="s">
        <v>1642</v>
      </c>
      <c r="B306" s="70" t="s">
        <v>1847</v>
      </c>
      <c r="C306" s="43" t="s">
        <v>6757</v>
      </c>
      <c r="D306" s="43"/>
      <c r="E306" s="43">
        <v>305</v>
      </c>
      <c r="F306" s="43" t="s">
        <v>7328</v>
      </c>
      <c r="G306" s="43" t="str">
        <f t="shared" si="16"/>
        <v>E1_6_2_4_kcat: 13.7</v>
      </c>
      <c r="H306" s="43" t="str">
        <f t="shared" si="17"/>
        <v>E1_6_2_4_kcat: 1</v>
      </c>
      <c r="I306" s="43" t="s">
        <v>10818</v>
      </c>
      <c r="J306" s="43" t="s">
        <v>8764</v>
      </c>
      <c r="K306" s="43" t="s">
        <v>11824</v>
      </c>
      <c r="L306" s="43" t="s">
        <v>9770</v>
      </c>
      <c r="M306" s="43" t="str">
        <f t="shared" si="18"/>
        <v>(${Variables:E1_6_2_4_kcat} * E1_6_2_4 * C00005 * C00923) / (${Variables:E1_6_2_4_km} + (E1_6_2_4 * C00005 * C00923))</v>
      </c>
      <c r="N306" s="43" t="str">
        <f t="shared" si="19"/>
        <v>r305: C00005 + C00923 -&gt; C00006 + C00924 + C00080 | (${Variables:E1_6_2_4_kcat} * E1_6_2_4 * C00005 * C00923) / (${Variables:E1_6_2_4_km} + (E1_6_2_4 * C00005 * C00923))</v>
      </c>
    </row>
    <row r="307" spans="1:14" ht="43.5" x14ac:dyDescent="0.35">
      <c r="A307" s="43" t="s">
        <v>1642</v>
      </c>
      <c r="B307" s="70" t="s">
        <v>1847</v>
      </c>
      <c r="C307" s="43" t="s">
        <v>6757</v>
      </c>
      <c r="D307" s="43"/>
      <c r="E307" s="43">
        <v>306</v>
      </c>
      <c r="F307" s="43" t="s">
        <v>7328</v>
      </c>
      <c r="G307" s="43" t="str">
        <f t="shared" si="16"/>
        <v>E1_6_2_4_kcat: 13.7</v>
      </c>
      <c r="H307" s="43" t="str">
        <f t="shared" si="17"/>
        <v>E1_6_2_4_kcat: 1</v>
      </c>
      <c r="I307" s="43" t="s">
        <v>10819</v>
      </c>
      <c r="J307" s="43" t="s">
        <v>8765</v>
      </c>
      <c r="K307" s="43" t="s">
        <v>11825</v>
      </c>
      <c r="L307" s="43" t="s">
        <v>9771</v>
      </c>
      <c r="M307" s="43" t="str">
        <f t="shared" si="18"/>
        <v>(${Variables:E1_6_2_4_kcat} * E1_6_2_4 * C06109 * C00005 ) / (${Variables:E1_6_2_4_km} + (E1_6_2_4 * C06109 * C00005 ))</v>
      </c>
      <c r="N307" s="43" t="str">
        <f t="shared" si="19"/>
        <v>r306: C06109 + C00005  -&gt; C06110 + C00006 + C00080 | (${Variables:E1_6_2_4_kcat} * E1_6_2_4 * C06109 * C00005 ) / (${Variables:E1_6_2_4_km} + (E1_6_2_4 * C06109 * C00005 ))</v>
      </c>
    </row>
    <row r="308" spans="1:14" ht="43.5" x14ac:dyDescent="0.35">
      <c r="A308" s="43" t="s">
        <v>1642</v>
      </c>
      <c r="B308" s="70" t="s">
        <v>1847</v>
      </c>
      <c r="C308" s="43" t="s">
        <v>6757</v>
      </c>
      <c r="D308" s="43"/>
      <c r="E308" s="43">
        <v>307</v>
      </c>
      <c r="F308" s="43" t="s">
        <v>7328</v>
      </c>
      <c r="G308" s="43" t="str">
        <f t="shared" si="16"/>
        <v>E1_6_2_4_kcat: 13.7</v>
      </c>
      <c r="H308" s="43" t="str">
        <f t="shared" si="17"/>
        <v>E1_6_2_4_kcat: 1</v>
      </c>
      <c r="I308" s="43" t="s">
        <v>10820</v>
      </c>
      <c r="J308" s="43" t="s">
        <v>8766</v>
      </c>
      <c r="K308" s="43" t="s">
        <v>11826</v>
      </c>
      <c r="L308" s="43" t="s">
        <v>9772</v>
      </c>
      <c r="M308" s="43" t="str">
        <f t="shared" si="18"/>
        <v>(${Variables:E1_6_2_4_kcat} * E1_6_2_4 * C00005 * C00996) / (${Variables:E1_6_2_4_km} + (E1_6_2_4 * C00005 * C00996))</v>
      </c>
      <c r="N308" s="43" t="str">
        <f t="shared" si="19"/>
        <v>r307: C00005 + C00996 -&gt; C00006 + C00999 | (${Variables:E1_6_2_4_kcat} * E1_6_2_4 * C00005 * C00996) / (${Variables:E1_6_2_4_km} + (E1_6_2_4 * C00005 * C00996))</v>
      </c>
    </row>
    <row r="309" spans="1:14" ht="43.5" x14ac:dyDescent="0.35">
      <c r="A309" s="43" t="s">
        <v>1642</v>
      </c>
      <c r="B309" s="70" t="s">
        <v>1847</v>
      </c>
      <c r="C309" s="43" t="s">
        <v>6757</v>
      </c>
      <c r="D309" s="43"/>
      <c r="E309" s="43">
        <v>308</v>
      </c>
      <c r="F309" s="43" t="s">
        <v>7328</v>
      </c>
      <c r="G309" s="43" t="str">
        <f t="shared" si="16"/>
        <v>E1_6_2_4_kcat: 13.7</v>
      </c>
      <c r="H309" s="43" t="str">
        <f t="shared" si="17"/>
        <v>E1_6_2_4_kcat: 1</v>
      </c>
      <c r="I309" s="43" t="s">
        <v>10821</v>
      </c>
      <c r="J309" s="43" t="s">
        <v>8767</v>
      </c>
      <c r="K309" s="43" t="s">
        <v>11827</v>
      </c>
      <c r="L309" s="43" t="s">
        <v>9773</v>
      </c>
      <c r="M309" s="43" t="str">
        <f t="shared" si="18"/>
        <v>(${Variables:E1_6_2_4_kcat} * E1_6_2_4 * C03161 * C00005 * C00080) / (${Variables:E1_6_2_4_km} + (E1_6_2_4 * C03161 * C00005 * C00080))</v>
      </c>
      <c r="N309" s="43" t="str">
        <f t="shared" si="19"/>
        <v>r308: C03161 + C00005 + C00080 -&gt; C03024 + C00006 | (${Variables:E1_6_2_4_kcat} * E1_6_2_4 * C03161 * C00005 * C00080) / (${Variables:E1_6_2_4_km} + (E1_6_2_4 * C03161 * C00005 * C00080))</v>
      </c>
    </row>
    <row r="310" spans="1:14" ht="43.5" x14ac:dyDescent="0.35">
      <c r="A310" s="43" t="s">
        <v>1691</v>
      </c>
      <c r="B310" s="70" t="s">
        <v>1896</v>
      </c>
      <c r="C310" s="43" t="s">
        <v>6758</v>
      </c>
      <c r="D310" s="43"/>
      <c r="E310" s="43">
        <v>309</v>
      </c>
      <c r="F310" s="43" t="s">
        <v>7329</v>
      </c>
      <c r="G310" s="43" t="str">
        <f t="shared" si="16"/>
        <v>E1_6_5_9_kcat: 13.7</v>
      </c>
      <c r="H310" s="43" t="str">
        <f t="shared" si="17"/>
        <v>E1_6_5_9_kcat: 1</v>
      </c>
      <c r="I310" s="43" t="s">
        <v>10822</v>
      </c>
      <c r="J310" s="43" t="s">
        <v>8768</v>
      </c>
      <c r="K310" s="43" t="s">
        <v>11828</v>
      </c>
      <c r="L310" s="43" t="s">
        <v>9774</v>
      </c>
      <c r="M310" s="43" t="str">
        <f t="shared" si="18"/>
        <v>(${Variables:E1_6_5_9_kcat} * E1_6_5_9 * C00390 * C00003) / (${Variables:E1_6_5_9_km} + (E1_6_5_9 * C00390 * C00003))</v>
      </c>
      <c r="N310" s="43" t="str">
        <f t="shared" si="19"/>
        <v>r309: C00390 + C00003 -&gt; C00399 + C00004 + C00080 | (${Variables:E1_6_5_9_kcat} * E1_6_5_9 * C00390 * C00003) / (${Variables:E1_6_5_9_km} + (E1_6_5_9 * C00390 * C00003))</v>
      </c>
    </row>
    <row r="311" spans="1:14" ht="43.5" x14ac:dyDescent="0.35">
      <c r="A311" s="43" t="s">
        <v>1691</v>
      </c>
      <c r="B311" s="70" t="s">
        <v>1896</v>
      </c>
      <c r="C311" s="43" t="s">
        <v>6758</v>
      </c>
      <c r="D311" s="43"/>
      <c r="E311" s="43">
        <v>310</v>
      </c>
      <c r="F311" s="43" t="s">
        <v>7329</v>
      </c>
      <c r="G311" s="43" t="str">
        <f t="shared" si="16"/>
        <v>E1_6_5_9_kcat: 13.7</v>
      </c>
      <c r="H311" s="43" t="str">
        <f t="shared" si="17"/>
        <v>E1_6_5_9_kcat: 1</v>
      </c>
      <c r="I311" s="43" t="s">
        <v>10823</v>
      </c>
      <c r="J311" s="43" t="s">
        <v>8769</v>
      </c>
      <c r="K311" s="43" t="s">
        <v>11829</v>
      </c>
      <c r="L311" s="43" t="s">
        <v>9775</v>
      </c>
      <c r="M311" s="43" t="str">
        <f t="shared" si="18"/>
        <v>(${Variables:E1_6_5_9_kcat} * E1_6_5_9 * C00004 * C00080 * C15602) / (${Variables:E1_6_5_9_km} + (E1_6_5_9 * C00004 * C00080 * C15602))</v>
      </c>
      <c r="N311" s="43" t="str">
        <f t="shared" si="19"/>
        <v>r310: C00004 + C00080 + C15602 -&gt; C00003 + C15603 | (${Variables:E1_6_5_9_kcat} * E1_6_5_9 * C00004 * C00080 * C15602) / (${Variables:E1_6_5_9_km} + (E1_6_5_9 * C00004 * C00080 * C15602))</v>
      </c>
    </row>
    <row r="312" spans="1:14" ht="43.5" x14ac:dyDescent="0.35">
      <c r="A312" s="43" t="s">
        <v>1692</v>
      </c>
      <c r="B312" s="70" t="s">
        <v>1897</v>
      </c>
      <c r="C312" s="43" t="s">
        <v>6759</v>
      </c>
      <c r="D312" s="43"/>
      <c r="E312" s="43">
        <v>311</v>
      </c>
      <c r="F312" s="43" t="s">
        <v>7330</v>
      </c>
      <c r="G312" s="43" t="str">
        <f t="shared" si="16"/>
        <v>E1_6_99_1_kcat: 13.7</v>
      </c>
      <c r="H312" s="43" t="str">
        <f t="shared" si="17"/>
        <v>E1_6_99_1_kcat: 1</v>
      </c>
      <c r="I312" s="43" t="s">
        <v>10824</v>
      </c>
      <c r="J312" s="43" t="s">
        <v>8770</v>
      </c>
      <c r="K312" s="43" t="s">
        <v>11830</v>
      </c>
      <c r="L312" s="43" t="s">
        <v>9776</v>
      </c>
      <c r="M312" s="43" t="str">
        <f t="shared" si="18"/>
        <v>(${Variables:E1_6_99_1_kcat} * E1_6_99_1 * C00028 * C00005 * C00080) / (${Variables:E1_6_99_1_km} + (E1_6_99_1 * C00028 * C00005 * C00080))</v>
      </c>
      <c r="N312" s="43" t="str">
        <f t="shared" si="19"/>
        <v>r311: C00028 + C00005 + C00080 -&gt; C00030 + C00006 | (${Variables:E1_6_99_1_kcat} * E1_6_99_1 * C00028 * C00005 * C00080) / (${Variables:E1_6_99_1_km} + (E1_6_99_1 * C00028 * C00005 * C00080))</v>
      </c>
    </row>
    <row r="313" spans="1:14" ht="43.5" x14ac:dyDescent="0.35">
      <c r="A313" s="43" t="s">
        <v>1693</v>
      </c>
      <c r="B313" s="70" t="s">
        <v>1898</v>
      </c>
      <c r="C313" s="43" t="s">
        <v>6760</v>
      </c>
      <c r="D313" s="43"/>
      <c r="E313" s="43">
        <v>312</v>
      </c>
      <c r="F313" s="43" t="s">
        <v>7331</v>
      </c>
      <c r="G313" s="43" t="str">
        <f t="shared" si="16"/>
        <v>E1_7_1_13_kcat: 13.7</v>
      </c>
      <c r="H313" s="43" t="str">
        <f t="shared" si="17"/>
        <v>E1_7_1_13_kcat: 1</v>
      </c>
      <c r="I313" s="43" t="s">
        <v>10825</v>
      </c>
      <c r="J313" s="43" t="s">
        <v>8771</v>
      </c>
      <c r="K313" s="43" t="s">
        <v>11831</v>
      </c>
      <c r="L313" s="43" t="s">
        <v>9777</v>
      </c>
      <c r="M313" s="43" t="str">
        <f t="shared" si="18"/>
        <v>(${Variables:E1_7_1_13_kcat} * E1_7_1_13 * C16675 * C00006) / (${Variables:E1_7_1_13_km} + (E1_7_1_13 * C16675 * C00006))</v>
      </c>
      <c r="N313" s="43" t="str">
        <f t="shared" si="19"/>
        <v>r312: C16675 + C00006 -&gt; C15996 + C00005 + C00080 | (${Variables:E1_7_1_13_kcat} * E1_7_1_13 * C16675 * C00006) / (${Variables:E1_7_1_13_km} + (E1_7_1_13 * C16675 * C00006))</v>
      </c>
    </row>
    <row r="314" spans="1:14" ht="43.5" x14ac:dyDescent="0.35">
      <c r="A314" s="43" t="s">
        <v>1694</v>
      </c>
      <c r="B314" s="70" t="s">
        <v>1899</v>
      </c>
      <c r="C314" s="43" t="s">
        <v>6761</v>
      </c>
      <c r="D314" s="43"/>
      <c r="E314" s="43">
        <v>313</v>
      </c>
      <c r="F314" s="43" t="s">
        <v>7332</v>
      </c>
      <c r="G314" s="43" t="str">
        <f t="shared" si="16"/>
        <v>E1_7_1_7_kcat: 13.7</v>
      </c>
      <c r="H314" s="43" t="str">
        <f t="shared" si="17"/>
        <v>E1_7_1_7_kcat: 1</v>
      </c>
      <c r="I314" s="43" t="s">
        <v>10826</v>
      </c>
      <c r="J314" s="43" t="s">
        <v>8772</v>
      </c>
      <c r="K314" s="43" t="s">
        <v>11832</v>
      </c>
      <c r="L314" s="43" t="s">
        <v>9778</v>
      </c>
      <c r="M314" s="43" t="str">
        <f t="shared" si="18"/>
        <v>(${Variables:E1_7_1_7_kcat} * E1_7_1_7 * C00130 * C00014 * C00006) / (${Variables:E1_7_1_7_km} + (E1_7_1_7 * C00130 * C00014 * C00006))</v>
      </c>
      <c r="N314" s="43" t="str">
        <f t="shared" si="19"/>
        <v>r313: C00130 + C00014 + C00006 -&gt; C00144 + C00005 + C00080 | (${Variables:E1_7_1_7_kcat} * E1_7_1_7 * C00130 * C00014 * C00006) / (${Variables:E1_7_1_7_km} + (E1_7_1_7 * C00130 * C00014 * C00006))</v>
      </c>
    </row>
    <row r="315" spans="1:14" ht="43.5" x14ac:dyDescent="0.35">
      <c r="A315" s="43" t="s">
        <v>1695</v>
      </c>
      <c r="B315" s="70" t="s">
        <v>1900</v>
      </c>
      <c r="C315" s="43" t="s">
        <v>6762</v>
      </c>
      <c r="D315" s="43"/>
      <c r="E315" s="43">
        <v>314</v>
      </c>
      <c r="F315" s="43" t="s">
        <v>7333</v>
      </c>
      <c r="G315" s="43" t="str">
        <f t="shared" si="16"/>
        <v>E1_7_3_3_kcat: 13.7</v>
      </c>
      <c r="H315" s="43" t="str">
        <f t="shared" si="17"/>
        <v>E1_7_3_3_kcat: 1</v>
      </c>
      <c r="I315" s="43" t="s">
        <v>10827</v>
      </c>
      <c r="J315" s="43" t="s">
        <v>8773</v>
      </c>
      <c r="K315" s="43" t="s">
        <v>11833</v>
      </c>
      <c r="L315" s="43" t="s">
        <v>9779</v>
      </c>
      <c r="M315" s="43" t="str">
        <f t="shared" si="18"/>
        <v>(${Variables:E1_7_3_3_kcat} * E1_7_3_3 * C00366 * C00007 * C00001) / (${Variables:E1_7_3_3_km} + (E1_7_3_3 * C00366 * C00007 * C00001))</v>
      </c>
      <c r="N315" s="43" t="str">
        <f t="shared" si="19"/>
        <v>r314: C00366 + C00007 + C00001 -&gt; C11821 + C00027 | (${Variables:E1_7_3_3_kcat} * E1_7_3_3 * C00366 * C00007 * C00001) / (${Variables:E1_7_3_3_km} + (E1_7_3_3 * C00366 * C00007 * C00001))</v>
      </c>
    </row>
    <row r="316" spans="1:14" ht="43.5" x14ac:dyDescent="0.35">
      <c r="A316" s="43" t="s">
        <v>1695</v>
      </c>
      <c r="B316" s="70" t="s">
        <v>1900</v>
      </c>
      <c r="C316" s="43" t="s">
        <v>6762</v>
      </c>
      <c r="D316" s="43"/>
      <c r="E316" s="43">
        <v>315</v>
      </c>
      <c r="F316" s="43" t="s">
        <v>7333</v>
      </c>
      <c r="G316" s="43" t="str">
        <f t="shared" si="16"/>
        <v>E1_7_3_3_kcat: 13.7</v>
      </c>
      <c r="H316" s="43" t="str">
        <f t="shared" si="17"/>
        <v>E1_7_3_3_kcat: 1</v>
      </c>
      <c r="I316" s="43" t="s">
        <v>10828</v>
      </c>
      <c r="J316" s="43" t="s">
        <v>8774</v>
      </c>
      <c r="K316" s="43" t="s">
        <v>11834</v>
      </c>
      <c r="L316" s="43" t="s">
        <v>9780</v>
      </c>
      <c r="M316" s="43" t="str">
        <f t="shared" si="18"/>
        <v>(${Variables:E1_7_3_3_kcat} * E1_7_3_3 * C16361 * C00007 * C00001) / (${Variables:E1_7_3_3_km} + (E1_7_3_3 * C16361 * C00007 * C00001))</v>
      </c>
      <c r="N316" s="43" t="str">
        <f t="shared" si="19"/>
        <v>r315: C16361 + C00007 + C00001 -&gt; C16362 + C00011 + C00027 | (${Variables:E1_7_3_3_kcat} * E1_7_3_3 * C16361 * C00007 * C00001) / (${Variables:E1_7_3_3_km} + (E1_7_3_3 * C16361 * C00007 * C00001))</v>
      </c>
    </row>
    <row r="317" spans="1:14" ht="43.5" x14ac:dyDescent="0.35">
      <c r="A317" s="43" t="s">
        <v>1696</v>
      </c>
      <c r="B317" s="70" t="s">
        <v>1901</v>
      </c>
      <c r="C317" s="43" t="s">
        <v>6763</v>
      </c>
      <c r="D317" s="43"/>
      <c r="E317" s="43">
        <v>316</v>
      </c>
      <c r="F317" s="43" t="s">
        <v>7334</v>
      </c>
      <c r="G317" s="43" t="str">
        <f t="shared" si="16"/>
        <v>E1_8_1_2_kcat: 13.7</v>
      </c>
      <c r="H317" s="43" t="str">
        <f t="shared" si="17"/>
        <v>E1_8_1_2_kcat: 1</v>
      </c>
      <c r="I317" s="43" t="s">
        <v>10829</v>
      </c>
      <c r="J317" s="43" t="s">
        <v>8775</v>
      </c>
      <c r="K317" s="43" t="s">
        <v>11835</v>
      </c>
      <c r="L317" s="43" t="s">
        <v>9781</v>
      </c>
      <c r="M317" s="43" t="str">
        <f t="shared" si="18"/>
        <v>(${Variables:E1_8_1_2_kcat} * E1_8_1_2 * C00283 * C00006 * C00001) / (${Variables:E1_8_1_2_km} + (E1_8_1_2 * C00283 * C00006 * C00001))</v>
      </c>
      <c r="N317" s="43" t="str">
        <f t="shared" si="19"/>
        <v>r316: C00283 + C00006 + C00001 -&gt; C00094 + C00005 + C00080 | (${Variables:E1_8_1_2_kcat} * E1_8_1_2 * C00283 * C00006 * C00001) / (${Variables:E1_8_1_2_km} + (E1_8_1_2 * C00283 * C00006 * C00001))</v>
      </c>
    </row>
    <row r="318" spans="1:14" ht="43.5" x14ac:dyDescent="0.35">
      <c r="A318" s="43" t="s">
        <v>1697</v>
      </c>
      <c r="B318" s="70" t="s">
        <v>1902</v>
      </c>
      <c r="C318" s="43" t="s">
        <v>6764</v>
      </c>
      <c r="D318" s="43"/>
      <c r="E318" s="43">
        <v>317</v>
      </c>
      <c r="F318" s="43" t="s">
        <v>7335</v>
      </c>
      <c r="G318" s="43" t="str">
        <f t="shared" si="16"/>
        <v>E1_8_1_4_kcat: 13.7</v>
      </c>
      <c r="H318" s="43" t="str">
        <f t="shared" si="17"/>
        <v>E1_8_1_4_kcat: 1</v>
      </c>
      <c r="I318" s="43" t="s">
        <v>10830</v>
      </c>
      <c r="J318" s="43" t="s">
        <v>8776</v>
      </c>
      <c r="K318" s="43" t="s">
        <v>11836</v>
      </c>
      <c r="L318" s="43" t="s">
        <v>9782</v>
      </c>
      <c r="M318" s="43" t="str">
        <f t="shared" si="18"/>
        <v>(${Variables:E1_8_1_4_kcat} * E1_8_1_4 * C00579 * C00003) / (${Variables:E1_8_1_4_km} + (E1_8_1_4 * C00579 * C00003))</v>
      </c>
      <c r="N318" s="43" t="str">
        <f t="shared" si="19"/>
        <v>r317: C00579 + C00003 -&gt; C00248 + C00004 + C00080 | (${Variables:E1_8_1_4_kcat} * E1_8_1_4 * C00579 * C00003) / (${Variables:E1_8_1_4_km} + (E1_8_1_4 * C00579 * C00003))</v>
      </c>
    </row>
    <row r="319" spans="1:14" ht="43.5" x14ac:dyDescent="0.35">
      <c r="A319" s="43" t="s">
        <v>1697</v>
      </c>
      <c r="B319" s="70" t="s">
        <v>1902</v>
      </c>
      <c r="C319" s="43" t="s">
        <v>6764</v>
      </c>
      <c r="D319" s="43"/>
      <c r="E319" s="43">
        <v>318</v>
      </c>
      <c r="F319" s="43" t="s">
        <v>7335</v>
      </c>
      <c r="G319" s="43" t="str">
        <f t="shared" si="16"/>
        <v>E1_8_1_4_kcat: 13.7</v>
      </c>
      <c r="H319" s="43" t="str">
        <f t="shared" si="17"/>
        <v>E1_8_1_4_kcat: 1</v>
      </c>
      <c r="I319" s="43" t="s">
        <v>10831</v>
      </c>
      <c r="J319" s="43" t="s">
        <v>8777</v>
      </c>
      <c r="K319" s="43" t="s">
        <v>11837</v>
      </c>
      <c r="L319" s="43" t="s">
        <v>9783</v>
      </c>
      <c r="M319" s="43" t="str">
        <f t="shared" si="18"/>
        <v>(${Variables:E1_8_1_4_kcat} * E1_8_1_4 * C02972 * C00003) / (${Variables:E1_8_1_4_km} + (E1_8_1_4 * C02972 * C00003))</v>
      </c>
      <c r="N319" s="43" t="str">
        <f t="shared" si="19"/>
        <v>r318: C02972 + C00003 -&gt; C02051 + C00004 + C00080 | (${Variables:E1_8_1_4_kcat} * E1_8_1_4 * C02972 * C00003) / (${Variables:E1_8_1_4_km} + (E1_8_1_4 * C02972 * C00003))</v>
      </c>
    </row>
    <row r="320" spans="1:14" ht="43.5" x14ac:dyDescent="0.35">
      <c r="A320" s="43" t="s">
        <v>1697</v>
      </c>
      <c r="B320" s="70" t="s">
        <v>1902</v>
      </c>
      <c r="C320" s="43" t="s">
        <v>6764</v>
      </c>
      <c r="D320" s="43"/>
      <c r="E320" s="43">
        <v>319</v>
      </c>
      <c r="F320" s="43" t="s">
        <v>7335</v>
      </c>
      <c r="G320" s="43" t="str">
        <f t="shared" si="16"/>
        <v>E1_8_1_4_kcat: 13.7</v>
      </c>
      <c r="H320" s="43" t="str">
        <f t="shared" si="17"/>
        <v>E1_8_1_4_kcat: 1</v>
      </c>
      <c r="I320" s="43" t="s">
        <v>10832</v>
      </c>
      <c r="J320" s="43" t="s">
        <v>8778</v>
      </c>
      <c r="K320" s="43" t="s">
        <v>11708</v>
      </c>
      <c r="L320" s="43" t="s">
        <v>9654</v>
      </c>
      <c r="M320" s="43" t="str">
        <f t="shared" si="18"/>
        <v>(${Variables:E1_8_1_4_kcat} * E1_8_1_4 * C03972 * C00003 * C00001 ) / (${Variables:E1_8_1_4_km} + (E1_8_1_4 * C03972 * C00003 * C00001 ))</v>
      </c>
      <c r="N320" s="43" t="str">
        <f t="shared" si="19"/>
        <v>r319: C03972 + C00003 + C00001  -&gt; C20258 + C00004 + C00080 | (${Variables:E1_8_1_4_kcat} * E1_8_1_4 * C03972 * C00003 * C00001 ) / (${Variables:E1_8_1_4_km} + (E1_8_1_4 * C03972 * C00003 * C00001 ))</v>
      </c>
    </row>
    <row r="321" spans="1:14" ht="43.5" x14ac:dyDescent="0.35">
      <c r="A321" s="43" t="s">
        <v>1697</v>
      </c>
      <c r="B321" s="70" t="s">
        <v>1902</v>
      </c>
      <c r="C321" s="43" t="s">
        <v>6764</v>
      </c>
      <c r="D321" s="43"/>
      <c r="E321" s="43">
        <v>320</v>
      </c>
      <c r="F321" s="43" t="s">
        <v>7335</v>
      </c>
      <c r="G321" s="43" t="str">
        <f t="shared" si="16"/>
        <v>E1_8_1_4_kcat: 13.7</v>
      </c>
      <c r="H321" s="43" t="str">
        <f t="shared" si="17"/>
        <v>E1_8_1_4_kcat: 1</v>
      </c>
      <c r="I321" s="43" t="s">
        <v>10833</v>
      </c>
      <c r="J321" s="43" t="s">
        <v>8779</v>
      </c>
      <c r="K321" s="43" t="s">
        <v>11838</v>
      </c>
      <c r="L321" s="43" t="s">
        <v>9784</v>
      </c>
      <c r="M321" s="43" t="str">
        <f t="shared" si="18"/>
        <v>(${Variables:E1_8_1_4_kcat} * E1_8_1_4 * C16832 * C00003 ) / (${Variables:E1_8_1_4_km} + (E1_8_1_4 * C16832 * C00003 ))</v>
      </c>
      <c r="N321" s="43" t="str">
        <f t="shared" si="19"/>
        <v>r320: C16832 + C00003  -&gt; C16237 + C00004 + C00080 | (${Variables:E1_8_1_4_kcat} * E1_8_1_4 * C16832 * C00003 ) / (${Variables:E1_8_1_4_km} + (E1_8_1_4 * C16832 * C00003 ))</v>
      </c>
    </row>
    <row r="322" spans="1:14" ht="43.5" x14ac:dyDescent="0.35">
      <c r="A322" s="43" t="s">
        <v>1698</v>
      </c>
      <c r="B322" s="70" t="s">
        <v>1903</v>
      </c>
      <c r="C322" s="43" t="s">
        <v>6765</v>
      </c>
      <c r="D322" s="43"/>
      <c r="E322" s="43">
        <v>321</v>
      </c>
      <c r="F322" s="43" t="s">
        <v>7336</v>
      </c>
      <c r="G322" s="43" t="str">
        <f t="shared" si="16"/>
        <v>E1_8_1_9_kcat: 13.7</v>
      </c>
      <c r="H322" s="43" t="str">
        <f t="shared" si="17"/>
        <v>E1_8_1_9_kcat: 1</v>
      </c>
      <c r="I322" s="43" t="s">
        <v>10834</v>
      </c>
      <c r="J322" s="43" t="s">
        <v>8780</v>
      </c>
      <c r="K322" s="43" t="s">
        <v>11839</v>
      </c>
      <c r="L322" s="43" t="s">
        <v>9785</v>
      </c>
      <c r="M322" s="43" t="str">
        <f t="shared" si="18"/>
        <v>(${Variables:E1_8_1_9_kcat} * E1_8_1_9 * C00097 * C00051 * C00006) / (${Variables:E1_8_1_9_km} + (E1_8_1_9 * C00097 * C00051 * C00006))</v>
      </c>
      <c r="N322" s="43" t="str">
        <f t="shared" si="19"/>
        <v>r321: C00097 + C00051 + C00006 -&gt; C05526 + C00005 | (${Variables:E1_8_1_9_kcat} * E1_8_1_9 * C00097 * C00051 * C00006) / (${Variables:E1_8_1_9_km} + (E1_8_1_9 * C00097 * C00051 * C00006))</v>
      </c>
    </row>
    <row r="323" spans="1:14" ht="43.5" x14ac:dyDescent="0.35">
      <c r="A323" s="43" t="s">
        <v>1698</v>
      </c>
      <c r="B323" s="70" t="s">
        <v>1903</v>
      </c>
      <c r="C323" s="43" t="s">
        <v>6765</v>
      </c>
      <c r="D323" s="43"/>
      <c r="E323" s="43">
        <v>322</v>
      </c>
      <c r="F323" s="43" t="s">
        <v>7336</v>
      </c>
      <c r="G323" s="43" t="str">
        <f t="shared" ref="G323:G386" si="20">_xlfn.CONCAT(F323,"_kcat: ",13.7)</f>
        <v>E1_8_1_9_kcat: 13.7</v>
      </c>
      <c r="H323" s="43" t="str">
        <f t="shared" ref="H323:H386" si="21">_xlfn.CONCAT(F323,"_kcat: ",1)</f>
        <v>E1_8_1_9_kcat: 1</v>
      </c>
      <c r="I323" s="43" t="s">
        <v>10835</v>
      </c>
      <c r="J323" s="43" t="s">
        <v>8781</v>
      </c>
      <c r="K323" s="43" t="s">
        <v>11840</v>
      </c>
      <c r="L323" s="43" t="s">
        <v>9786</v>
      </c>
      <c r="M323" s="43" t="str">
        <f t="shared" ref="M323:M386" si="22">_xlfn.CONCAT("(${Variables:",F323,"_kcat} * ",F323," * ",J323, ") / (${Variables:",F323,"_km} + (",F323," * ", J323,"))")</f>
        <v>(${Variables:E1_8_1_9_kcat} * E1_8_1_9 * C00342 * C00006) / (${Variables:E1_8_1_9_km} + (E1_8_1_9 * C00342 * C00006))</v>
      </c>
      <c r="N323" s="43" t="str">
        <f t="shared" ref="N323:N386" si="23">_xlfn.CONCAT("r",E323,": ",I323," -&gt; ",K323, " | ",M323)</f>
        <v>r322: C00342 + C00006 -&gt; C00343 + C00005 + C00080 | (${Variables:E1_8_1_9_kcat} * E1_8_1_9 * C00342 * C00006) / (${Variables:E1_8_1_9_km} + (E1_8_1_9 * C00342 * C00006))</v>
      </c>
    </row>
    <row r="324" spans="1:14" ht="43.5" x14ac:dyDescent="0.35">
      <c r="A324" s="43" t="s">
        <v>1698</v>
      </c>
      <c r="B324" s="70" t="s">
        <v>1903</v>
      </c>
      <c r="C324" s="43" t="s">
        <v>6765</v>
      </c>
      <c r="D324" s="43"/>
      <c r="E324" s="43">
        <v>323</v>
      </c>
      <c r="F324" s="43" t="s">
        <v>7336</v>
      </c>
      <c r="G324" s="43" t="str">
        <f t="shared" si="20"/>
        <v>E1_8_1_9_kcat: 13.7</v>
      </c>
      <c r="H324" s="43" t="str">
        <f t="shared" si="21"/>
        <v>E1_8_1_9_kcat: 1</v>
      </c>
      <c r="I324" s="43" t="s">
        <v>10836</v>
      </c>
      <c r="J324" s="43" t="s">
        <v>8782</v>
      </c>
      <c r="K324" s="43" t="s">
        <v>11841</v>
      </c>
      <c r="L324" s="43" t="s">
        <v>9787</v>
      </c>
      <c r="M324" s="43" t="str">
        <f t="shared" si="22"/>
        <v>(${Variables:E1_8_1_9_kcat} * E1_8_1_9 * C01528 * C00006 * C00001) / (${Variables:E1_8_1_9_km} + (E1_8_1_9 * C01528 * C00006 * C00001))</v>
      </c>
      <c r="N324" s="43" t="str">
        <f t="shared" si="23"/>
        <v>r323: C01528 + C00006 + C00001 -&gt; C05684 + C00005 + C00080 | (${Variables:E1_8_1_9_kcat} * E1_8_1_9 * C01528 * C00006 * C00001) / (${Variables:E1_8_1_9_km} + (E1_8_1_9 * C01528 * C00006 * C00001))</v>
      </c>
    </row>
    <row r="325" spans="1:14" ht="43.5" x14ac:dyDescent="0.35">
      <c r="A325" s="43" t="s">
        <v>1698</v>
      </c>
      <c r="B325" s="70" t="s">
        <v>1903</v>
      </c>
      <c r="C325" s="43" t="s">
        <v>6765</v>
      </c>
      <c r="D325" s="43"/>
      <c r="E325" s="43">
        <v>324</v>
      </c>
      <c r="F325" s="43" t="s">
        <v>7336</v>
      </c>
      <c r="G325" s="43" t="str">
        <f t="shared" si="20"/>
        <v>E1_8_1_9_kcat: 13.7</v>
      </c>
      <c r="H325" s="43" t="str">
        <f t="shared" si="21"/>
        <v>E1_8_1_9_kcat: 1</v>
      </c>
      <c r="I325" s="43" t="s">
        <v>10837</v>
      </c>
      <c r="J325" s="43" t="s">
        <v>8783</v>
      </c>
      <c r="K325" s="43" t="s">
        <v>11842</v>
      </c>
      <c r="L325" s="43" t="s">
        <v>9788</v>
      </c>
      <c r="M325" s="43" t="str">
        <f t="shared" si="22"/>
        <v>(${Variables:E1_8_1_9_kcat} * E1_8_1_9 * C00005 * C00080 * C18902) / (${Variables:E1_8_1_9_km} + (E1_8_1_9 * C00005 * C00080 * C18902))</v>
      </c>
      <c r="N325" s="43" t="str">
        <f t="shared" si="23"/>
        <v>r324: C00005 + C00080 + C18902 -&gt; C00006 + C00001 + C05703 | (${Variables:E1_8_1_9_kcat} * E1_8_1_9 * C00005 * C00080 * C18902) / (${Variables:E1_8_1_9_km} + (E1_8_1_9 * C00005 * C00080 * C18902))</v>
      </c>
    </row>
    <row r="326" spans="1:14" ht="43.5" x14ac:dyDescent="0.35">
      <c r="A326" s="43" t="s">
        <v>1699</v>
      </c>
      <c r="B326" s="70" t="s">
        <v>1904</v>
      </c>
      <c r="C326" s="43" t="s">
        <v>6766</v>
      </c>
      <c r="D326" s="43"/>
      <c r="E326" s="43">
        <v>325</v>
      </c>
      <c r="F326" s="43" t="s">
        <v>7337</v>
      </c>
      <c r="G326" s="43" t="str">
        <f t="shared" si="20"/>
        <v>E1_8_4_11_kcat: 13.7</v>
      </c>
      <c r="H326" s="43" t="str">
        <f t="shared" si="21"/>
        <v>E1_8_4_11_kcat: 1</v>
      </c>
      <c r="I326" s="43" t="s">
        <v>10838</v>
      </c>
      <c r="J326" s="43" t="s">
        <v>8784</v>
      </c>
      <c r="K326" s="43" t="s">
        <v>11843</v>
      </c>
      <c r="L326" s="43" t="s">
        <v>9789</v>
      </c>
      <c r="M326" s="43" t="str">
        <f t="shared" si="22"/>
        <v>(${Variables:E1_8_4_11_kcat} * E1_8_4_11 * C03023 * C00343 * C00001 ) / (${Variables:E1_8_4_11_km} + (E1_8_4_11 * C03023 * C00343 * C00001 ))</v>
      </c>
      <c r="N326" s="43" t="str">
        <f t="shared" si="23"/>
        <v>r325: C03023 + C00343 + C00001  -&gt; C03895 + C00342 | (${Variables:E1_8_4_11_kcat} * E1_8_4_11 * C03023 * C00343 * C00001 ) / (${Variables:E1_8_4_11_km} + (E1_8_4_11 * C03023 * C00343 * C00001 ))</v>
      </c>
    </row>
    <row r="327" spans="1:14" ht="43.5" x14ac:dyDescent="0.35">
      <c r="A327" s="43" t="s">
        <v>1699</v>
      </c>
      <c r="B327" s="70" t="s">
        <v>1904</v>
      </c>
      <c r="C327" s="43" t="s">
        <v>6766</v>
      </c>
      <c r="D327" s="43"/>
      <c r="E327" s="43">
        <v>326</v>
      </c>
      <c r="F327" s="43" t="s">
        <v>7337</v>
      </c>
      <c r="G327" s="43" t="str">
        <f t="shared" si="20"/>
        <v>E1_8_4_11_kcat: 13.7</v>
      </c>
      <c r="H327" s="43" t="str">
        <f t="shared" si="21"/>
        <v>E1_8_4_11_kcat: 1</v>
      </c>
      <c r="I327" s="43" t="s">
        <v>10839</v>
      </c>
      <c r="J327" s="43" t="s">
        <v>8785</v>
      </c>
      <c r="K327" s="43" t="s">
        <v>11844</v>
      </c>
      <c r="L327" s="43" t="s">
        <v>9790</v>
      </c>
      <c r="M327" s="43" t="str">
        <f t="shared" si="22"/>
        <v>(${Variables:E1_8_4_11_kcat} * E1_8_4_11 * C00073 * C00343 * C00001) / (${Variables:E1_8_4_11_km} + (E1_8_4_11 * C00073 * C00343 * C00001))</v>
      </c>
      <c r="N327" s="43" t="str">
        <f t="shared" si="23"/>
        <v>r326: C00073 + C00343 + C00001 -&gt; C15999 + C00342 | (${Variables:E1_8_4_11_kcat} * E1_8_4_11 * C00073 * C00343 * C00001) / (${Variables:E1_8_4_11_km} + (E1_8_4_11 * C00073 * C00343 * C00001))</v>
      </c>
    </row>
    <row r="328" spans="1:14" ht="43.5" x14ac:dyDescent="0.35">
      <c r="A328" s="43" t="s">
        <v>1700</v>
      </c>
      <c r="B328" s="70" t="s">
        <v>1905</v>
      </c>
      <c r="C328" s="43" t="s">
        <v>6767</v>
      </c>
      <c r="D328" s="43"/>
      <c r="E328" s="43">
        <v>327</v>
      </c>
      <c r="F328" s="43" t="s">
        <v>7338</v>
      </c>
      <c r="G328" s="43" t="str">
        <f t="shared" si="20"/>
        <v>E1_8_4_12_kcat: 13.7</v>
      </c>
      <c r="H328" s="43" t="str">
        <f t="shared" si="21"/>
        <v>E1_8_4_12_kcat: 1</v>
      </c>
      <c r="I328" s="43" t="s">
        <v>10840</v>
      </c>
      <c r="J328" s="43" t="s">
        <v>8786</v>
      </c>
      <c r="K328" s="43" t="s">
        <v>11845</v>
      </c>
      <c r="L328" s="43" t="s">
        <v>9791</v>
      </c>
      <c r="M328" s="43" t="str">
        <f t="shared" si="22"/>
        <v>(${Variables:E1_8_4_12_kcat} * E1_8_4_12 * C03023 * C00343 * C00001) / (${Variables:E1_8_4_12_km} + (E1_8_4_12 * C03023 * C00343 * C00001))</v>
      </c>
      <c r="N328" s="43" t="str">
        <f t="shared" si="23"/>
        <v>r327: C03023 + C00343 + C00001 -&gt; C15653 + C00342 | (${Variables:E1_8_4_12_kcat} * E1_8_4_12 * C03023 * C00343 * C00001) / (${Variables:E1_8_4_12_km} + (E1_8_4_12 * C03023 * C00343 * C00001))</v>
      </c>
    </row>
    <row r="329" spans="1:14" ht="43.5" x14ac:dyDescent="0.35">
      <c r="A329" s="43" t="s">
        <v>1702</v>
      </c>
      <c r="B329" s="71" t="s">
        <v>1701</v>
      </c>
      <c r="C329" s="43" t="s">
        <v>6768</v>
      </c>
      <c r="D329" s="43"/>
      <c r="E329" s="43">
        <v>328</v>
      </c>
      <c r="F329" s="43" t="s">
        <v>7339</v>
      </c>
      <c r="G329" s="43" t="str">
        <f t="shared" si="20"/>
        <v>E1_8_4_8_kcat: 13.7</v>
      </c>
      <c r="H329" s="43" t="str">
        <f t="shared" si="21"/>
        <v>E1_8_4_8_kcat: 1</v>
      </c>
      <c r="I329" s="43" t="s">
        <v>10841</v>
      </c>
      <c r="J329" s="43" t="s">
        <v>8787</v>
      </c>
      <c r="K329" s="43" t="s">
        <v>11846</v>
      </c>
      <c r="L329" s="43" t="s">
        <v>9792</v>
      </c>
      <c r="M329" s="43" t="str">
        <f t="shared" si="22"/>
        <v>(${Variables:E1_8_4_8_kcat} * E1_8_4_8 * C00342 * C00053 ) / (${Variables:E1_8_4_8_km} + (E1_8_4_8 * C00342 * C00053 ))</v>
      </c>
      <c r="N329" s="43" t="str">
        <f t="shared" si="23"/>
        <v>r328: C00342 + C00053  -&gt; C00343 + C00094 + C00054 | (${Variables:E1_8_4_8_kcat} * E1_8_4_8 * C00342 * C00053 ) / (${Variables:E1_8_4_8_km} + (E1_8_4_8 * C00342 * C00053 ))</v>
      </c>
    </row>
    <row r="330" spans="1:14" ht="43.5" x14ac:dyDescent="0.35">
      <c r="A330" s="43" t="s">
        <v>1906</v>
      </c>
      <c r="B330" s="70" t="s">
        <v>1907</v>
      </c>
      <c r="C330" s="43" t="s">
        <v>6769</v>
      </c>
      <c r="D330" s="43"/>
      <c r="E330" s="43">
        <v>329</v>
      </c>
      <c r="F330" s="43" t="s">
        <v>7340</v>
      </c>
      <c r="G330" s="43" t="str">
        <f t="shared" si="20"/>
        <v>E2_1_1_10_kcat: 13.7</v>
      </c>
      <c r="H330" s="43" t="str">
        <f t="shared" si="21"/>
        <v>E2_1_1_10_kcat: 1</v>
      </c>
      <c r="I330" s="43" t="s">
        <v>10842</v>
      </c>
      <c r="J330" s="43" t="s">
        <v>8788</v>
      </c>
      <c r="K330" s="43" t="s">
        <v>11847</v>
      </c>
      <c r="L330" s="43" t="s">
        <v>9793</v>
      </c>
      <c r="M330" s="43" t="str">
        <f t="shared" si="22"/>
        <v>(${Variables:E2_1_1_10_kcat} * E2_1_1_10 * C00019 * C00155 ) / (${Variables:E2_1_1_10_km} + (E2_1_1_10 * C00019 * C00155 ))</v>
      </c>
      <c r="N330" s="43" t="str">
        <f t="shared" si="23"/>
        <v>r329: C00019 + C00155  -&gt; C00021 + C00073 | (${Variables:E2_1_1_10_kcat} * E2_1_1_10 * C00019 * C00155 ) / (${Variables:E2_1_1_10_km} + (E2_1_1_10 * C00019 * C00155 ))</v>
      </c>
    </row>
    <row r="331" spans="1:14" ht="43.5" x14ac:dyDescent="0.35">
      <c r="A331" s="43" t="s">
        <v>1906</v>
      </c>
      <c r="B331" s="70" t="s">
        <v>1907</v>
      </c>
      <c r="C331" s="43" t="s">
        <v>6769</v>
      </c>
      <c r="D331" s="43"/>
      <c r="E331" s="43">
        <v>330</v>
      </c>
      <c r="F331" s="43" t="s">
        <v>7340</v>
      </c>
      <c r="G331" s="43" t="str">
        <f t="shared" si="20"/>
        <v>E2_1_1_10_kcat: 13.7</v>
      </c>
      <c r="H331" s="43" t="str">
        <f t="shared" si="21"/>
        <v>E2_1_1_10_kcat: 1</v>
      </c>
      <c r="I331" s="43" t="s">
        <v>10843</v>
      </c>
      <c r="J331" s="43" t="s">
        <v>8789</v>
      </c>
      <c r="K331" s="69" t="s">
        <v>1464</v>
      </c>
      <c r="L331" s="69" t="s">
        <v>1464</v>
      </c>
      <c r="M331" s="43" t="str">
        <f t="shared" si="22"/>
        <v>(${Variables:E2_1_1_10_kcat} * E2_1_1_10 * C03172 * C00155) / (${Variables:E2_1_1_10_km} + (E2_1_1_10 * C03172 * C00155))</v>
      </c>
      <c r="N331" s="43" t="str">
        <f t="shared" si="23"/>
        <v>r330: C03172 + C00155 -&gt; C00073 | (${Variables:E2_1_1_10_kcat} * E2_1_1_10 * C03172 * C00155) / (${Variables:E2_1_1_10_km} + (E2_1_1_10 * C03172 * C00155))</v>
      </c>
    </row>
    <row r="332" spans="1:14" ht="43.5" x14ac:dyDescent="0.35">
      <c r="A332" s="43" t="s">
        <v>1909</v>
      </c>
      <c r="B332" s="70" t="s">
        <v>1908</v>
      </c>
      <c r="C332" s="43" t="s">
        <v>6770</v>
      </c>
      <c r="D332" s="43"/>
      <c r="E332" s="43">
        <v>331</v>
      </c>
      <c r="F332" s="43" t="s">
        <v>7341</v>
      </c>
      <c r="G332" s="43" t="str">
        <f t="shared" si="20"/>
        <v>E2_1_1_107_kcat: 13.7</v>
      </c>
      <c r="H332" s="43" t="str">
        <f t="shared" si="21"/>
        <v>E2_1_1_107_kcat: 1</v>
      </c>
      <c r="I332" s="43" t="s">
        <v>10844</v>
      </c>
      <c r="J332" s="43" t="s">
        <v>8790</v>
      </c>
      <c r="K332" s="43" t="s">
        <v>11848</v>
      </c>
      <c r="L332" s="43" t="s">
        <v>9794</v>
      </c>
      <c r="M332" s="43" t="str">
        <f t="shared" si="22"/>
        <v>(${Variables:E2_1_1_107_kcat} * E2_1_1_107 * C00019 * C01051) / (${Variables:E2_1_1_107_km} + (E2_1_1_107 * C00019 * C01051))</v>
      </c>
      <c r="N332" s="43" t="str">
        <f t="shared" si="23"/>
        <v>r331: C00019 + C01051 -&gt; C00021 + C02463 | (${Variables:E2_1_1_107_kcat} * E2_1_1_107 * C00019 * C01051) / (${Variables:E2_1_1_107_km} + (E2_1_1_107 * C00019 * C01051))</v>
      </c>
    </row>
    <row r="333" spans="1:14" ht="43.5" x14ac:dyDescent="0.35">
      <c r="A333" s="43" t="s">
        <v>1909</v>
      </c>
      <c r="B333" s="70" t="s">
        <v>1908</v>
      </c>
      <c r="C333" s="43" t="s">
        <v>6770</v>
      </c>
      <c r="D333" s="43"/>
      <c r="E333" s="43">
        <v>332</v>
      </c>
      <c r="F333" s="43" t="s">
        <v>7341</v>
      </c>
      <c r="G333" s="43" t="str">
        <f t="shared" si="20"/>
        <v>E2_1_1_107_kcat: 13.7</v>
      </c>
      <c r="H333" s="43" t="str">
        <f t="shared" si="21"/>
        <v>E2_1_1_107_kcat: 1</v>
      </c>
      <c r="I333" s="43" t="s">
        <v>10845</v>
      </c>
      <c r="J333" s="43" t="s">
        <v>8791</v>
      </c>
      <c r="K333" s="43" t="s">
        <v>11849</v>
      </c>
      <c r="L333" s="43" t="s">
        <v>9795</v>
      </c>
      <c r="M333" s="43" t="str">
        <f t="shared" si="22"/>
        <v>(${Variables:E2_1_1_107_kcat} * E2_1_1_107 * C00019 * C02469) / (${Variables:E2_1_1_107_km} + (E2_1_1_107 * C00019 * C02469))</v>
      </c>
      <c r="N333" s="43" t="str">
        <f t="shared" si="23"/>
        <v>r332: C00019 + C02469 -&gt; C00021 + C05778 | (${Variables:E2_1_1_107_kcat} * E2_1_1_107 * C00019 * C02469) / (${Variables:E2_1_1_107_km} + (E2_1_1_107 * C00019 * C02469))</v>
      </c>
    </row>
    <row r="334" spans="1:14" ht="43.5" x14ac:dyDescent="0.35">
      <c r="A334" s="43" t="s">
        <v>1909</v>
      </c>
      <c r="B334" s="70" t="s">
        <v>1908</v>
      </c>
      <c r="C334" s="43" t="s">
        <v>6770</v>
      </c>
      <c r="D334" s="43"/>
      <c r="E334" s="43">
        <v>333</v>
      </c>
      <c r="F334" s="43" t="s">
        <v>7341</v>
      </c>
      <c r="G334" s="43" t="str">
        <f t="shared" si="20"/>
        <v>E2_1_1_107_kcat: 13.7</v>
      </c>
      <c r="H334" s="43" t="str">
        <f t="shared" si="21"/>
        <v>E2_1_1_107_kcat: 1</v>
      </c>
      <c r="I334" s="43" t="s">
        <v>10844</v>
      </c>
      <c r="J334" s="43" t="s">
        <v>8790</v>
      </c>
      <c r="K334" s="43" t="s">
        <v>11850</v>
      </c>
      <c r="L334" s="43" t="s">
        <v>9796</v>
      </c>
      <c r="M334" s="43" t="str">
        <f t="shared" si="22"/>
        <v>(${Variables:E2_1_1_107_kcat} * E2_1_1_107 * C00019 * C01051) / (${Variables:E2_1_1_107_km} + (E2_1_1_107 * C00019 * C01051))</v>
      </c>
      <c r="N334" s="43" t="str">
        <f t="shared" si="23"/>
        <v>r333: C00019 + C01051 -&gt; C00021 + C15527 | (${Variables:E2_1_1_107_kcat} * E2_1_1_107 * C00019 * C01051) / (${Variables:E2_1_1_107_km} + (E2_1_1_107 * C00019 * C01051))</v>
      </c>
    </row>
    <row r="335" spans="1:14" ht="43.5" x14ac:dyDescent="0.35">
      <c r="A335" s="43" t="s">
        <v>1909</v>
      </c>
      <c r="B335" s="70" t="s">
        <v>1908</v>
      </c>
      <c r="C335" s="43" t="s">
        <v>6770</v>
      </c>
      <c r="D335" s="43"/>
      <c r="E335" s="43">
        <v>334</v>
      </c>
      <c r="F335" s="43" t="s">
        <v>7341</v>
      </c>
      <c r="G335" s="43" t="str">
        <f t="shared" si="20"/>
        <v>E2_1_1_107_kcat: 13.7</v>
      </c>
      <c r="H335" s="43" t="str">
        <f t="shared" si="21"/>
        <v>E2_1_1_107_kcat: 1</v>
      </c>
      <c r="I335" s="43" t="s">
        <v>10846</v>
      </c>
      <c r="J335" s="43" t="s">
        <v>8792</v>
      </c>
      <c r="K335" s="43" t="s">
        <v>11848</v>
      </c>
      <c r="L335" s="43" t="s">
        <v>9794</v>
      </c>
      <c r="M335" s="43" t="str">
        <f t="shared" si="22"/>
        <v>(${Variables:E2_1_1_107_kcat} * E2_1_1_107 * C00019 * C15527) / (${Variables:E2_1_1_107_km} + (E2_1_1_107 * C00019 * C15527))</v>
      </c>
      <c r="N335" s="43" t="str">
        <f t="shared" si="23"/>
        <v>r334: C00019 + C15527 -&gt; C00021 + C02463 | (${Variables:E2_1_1_107_kcat} * E2_1_1_107 * C00019 * C15527) / (${Variables:E2_1_1_107_km} + (E2_1_1_107 * C00019 * C15527))</v>
      </c>
    </row>
    <row r="336" spans="1:14" ht="43.5" x14ac:dyDescent="0.35">
      <c r="A336" s="43" t="s">
        <v>1911</v>
      </c>
      <c r="B336" s="70" t="s">
        <v>1910</v>
      </c>
      <c r="C336" s="43" t="s">
        <v>6771</v>
      </c>
      <c r="D336" s="43"/>
      <c r="E336" s="43">
        <v>335</v>
      </c>
      <c r="F336" s="43" t="s">
        <v>7342</v>
      </c>
      <c r="G336" s="43" t="str">
        <f t="shared" si="20"/>
        <v>E2_1_1_14_kcat: 13.7</v>
      </c>
      <c r="H336" s="43" t="str">
        <f t="shared" si="21"/>
        <v>E2_1_1_14_kcat: 1</v>
      </c>
      <c r="I336" s="43" t="s">
        <v>10847</v>
      </c>
      <c r="J336" s="43" t="s">
        <v>8793</v>
      </c>
      <c r="K336" s="43" t="s">
        <v>11851</v>
      </c>
      <c r="L336" s="43" t="s">
        <v>9797</v>
      </c>
      <c r="M336" s="43" t="str">
        <f t="shared" si="22"/>
        <v>(${Variables:E2_1_1_14_kcat} * E2_1_1_14 * C04489 * C00155) / (${Variables:E2_1_1_14_km} + (E2_1_1_14 * C04489 * C00155))</v>
      </c>
      <c r="N336" s="43" t="str">
        <f t="shared" si="23"/>
        <v>r335: C04489 + C00155 -&gt; C04144 + C00073 | (${Variables:E2_1_1_14_kcat} * E2_1_1_14 * C04489 * C00155) / (${Variables:E2_1_1_14_km} + (E2_1_1_14 * C04489 * C00155))</v>
      </c>
    </row>
    <row r="337" spans="1:14" ht="43.5" x14ac:dyDescent="0.35">
      <c r="A337" s="43" t="s">
        <v>1911</v>
      </c>
      <c r="B337" s="70" t="s">
        <v>1910</v>
      </c>
      <c r="C337" s="43" t="s">
        <v>6771</v>
      </c>
      <c r="D337" s="43"/>
      <c r="E337" s="43">
        <v>336</v>
      </c>
      <c r="F337" s="43" t="s">
        <v>7342</v>
      </c>
      <c r="G337" s="43" t="str">
        <f t="shared" si="20"/>
        <v>E2_1_1_14_kcat: 13.7</v>
      </c>
      <c r="H337" s="43" t="str">
        <f t="shared" si="21"/>
        <v>E2_1_1_14_kcat: 1</v>
      </c>
      <c r="I337" s="43" t="s">
        <v>10848</v>
      </c>
      <c r="J337" s="43" t="s">
        <v>8794</v>
      </c>
      <c r="K337" s="43" t="s">
        <v>11852</v>
      </c>
      <c r="L337" s="43" t="s">
        <v>9798</v>
      </c>
      <c r="M337" s="43" t="str">
        <f t="shared" si="22"/>
        <v>(${Variables:E2_1_1_14_kcat} * E2_1_1_14 * C05698 * C04489) / (${Variables:E2_1_1_14_km} + (E2_1_1_14 * C05698 * C04489))</v>
      </c>
      <c r="N337" s="43" t="str">
        <f t="shared" si="23"/>
        <v>r336: C05698 + C04489 -&gt; C05335 + C04144 | (${Variables:E2_1_1_14_kcat} * E2_1_1_14 * C05698 * C04489) / (${Variables:E2_1_1_14_km} + (E2_1_1_14 * C05698 * C04489))</v>
      </c>
    </row>
    <row r="338" spans="1:14" ht="43.5" x14ac:dyDescent="0.35">
      <c r="A338" s="43" t="s">
        <v>1912</v>
      </c>
      <c r="B338" s="70" t="s">
        <v>1913</v>
      </c>
      <c r="C338" s="43" t="s">
        <v>6772</v>
      </c>
      <c r="D338" s="43"/>
      <c r="E338" s="43">
        <v>337</v>
      </c>
      <c r="F338" s="43" t="s">
        <v>7343</v>
      </c>
      <c r="G338" s="43" t="str">
        <f t="shared" si="20"/>
        <v>E2_1_1_163_kcat: 13.7</v>
      </c>
      <c r="H338" s="43" t="str">
        <f t="shared" si="21"/>
        <v>E2_1_1_163_kcat: 1</v>
      </c>
      <c r="I338" s="43" t="s">
        <v>10849</v>
      </c>
      <c r="J338" s="43" t="s">
        <v>8795</v>
      </c>
      <c r="K338" s="43" t="s">
        <v>11853</v>
      </c>
      <c r="L338" s="43" t="s">
        <v>9799</v>
      </c>
      <c r="M338" s="43" t="str">
        <f t="shared" si="22"/>
        <v>(${Variables:E2_1_1_163_kcat} * E2_1_1_163 * C19847 * C00019) / (${Variables:E2_1_1_163_km} + (E2_1_1_163 * C19847 * C00019))</v>
      </c>
      <c r="N338" s="43" t="str">
        <f t="shared" si="23"/>
        <v>r337: C19847 + C00019 -&gt; C05819 + C00021 | (${Variables:E2_1_1_163_kcat} * E2_1_1_163 * C19847 * C00019) / (${Variables:E2_1_1_163_km} + (E2_1_1_163 * C19847 * C00019))</v>
      </c>
    </row>
    <row r="339" spans="1:14" ht="43.5" x14ac:dyDescent="0.35">
      <c r="A339" s="43" t="s">
        <v>1917</v>
      </c>
      <c r="B339" s="70" t="s">
        <v>1916</v>
      </c>
      <c r="C339" s="43" t="s">
        <v>6773</v>
      </c>
      <c r="D339" s="43"/>
      <c r="E339" s="43">
        <v>338</v>
      </c>
      <c r="F339" s="43" t="s">
        <v>7344</v>
      </c>
      <c r="G339" s="43" t="str">
        <f t="shared" si="20"/>
        <v>E2_1_1_171_kcat: 13.7</v>
      </c>
      <c r="H339" s="43" t="str">
        <f t="shared" si="21"/>
        <v>E2_1_1_171_kcat: 1</v>
      </c>
      <c r="I339" s="43" t="s">
        <v>10850</v>
      </c>
      <c r="J339" s="43" t="s">
        <v>8796</v>
      </c>
      <c r="K339" s="43" t="s">
        <v>11854</v>
      </c>
      <c r="L339" s="43" t="s">
        <v>9800</v>
      </c>
      <c r="M339" s="43" t="str">
        <f t="shared" si="22"/>
        <v>(${Variables:E2_1_1_171_kcat} * E2_1_1_171 * C00019 * C00240) / (${Variables:E2_1_1_171_km} + (E2_1_1_171 * C00019 * C00240))</v>
      </c>
      <c r="N339" s="43" t="str">
        <f t="shared" si="23"/>
        <v>r338: C00019 + C00240 -&gt; C00021 + C04153 | (${Variables:E2_1_1_171_kcat} * E2_1_1_171 * C00019 * C00240) / (${Variables:E2_1_1_171_km} + (E2_1_1_171 * C00019 * C00240))</v>
      </c>
    </row>
    <row r="340" spans="1:14" ht="43.5" x14ac:dyDescent="0.35">
      <c r="A340" s="43" t="s">
        <v>1923</v>
      </c>
      <c r="B340" s="70" t="s">
        <v>1922</v>
      </c>
      <c r="C340" s="43" t="s">
        <v>6774</v>
      </c>
      <c r="D340" s="43"/>
      <c r="E340" s="43">
        <v>339</v>
      </c>
      <c r="F340" s="43" t="s">
        <v>7345</v>
      </c>
      <c r="G340" s="43" t="str">
        <f t="shared" si="20"/>
        <v>E2_1_1_182_kcat: 13.7</v>
      </c>
      <c r="H340" s="43" t="str">
        <f t="shared" si="21"/>
        <v>E2_1_1_182_kcat: 1</v>
      </c>
      <c r="I340" s="43" t="s">
        <v>10851</v>
      </c>
      <c r="J340" s="43" t="s">
        <v>8797</v>
      </c>
      <c r="K340" s="43" t="s">
        <v>11855</v>
      </c>
      <c r="L340" s="43" t="s">
        <v>9801</v>
      </c>
      <c r="M340" s="43" t="str">
        <f t="shared" si="22"/>
        <v>(${Variables:E2_1_1_182_kcat} * E2_1_1_182 * C00019 * C20648) / (${Variables:E2_1_1_182_km} + (E2_1_1_182 * C00019 * C20648))</v>
      </c>
      <c r="N340" s="43" t="str">
        <f t="shared" si="23"/>
        <v>r339: C00019 + C20648 -&gt; C00021 + C20796 | (${Variables:E2_1_1_182_kcat} * E2_1_1_182 * C00019 * C20648) / (${Variables:E2_1_1_182_km} + (E2_1_1_182 * C00019 * C20648))</v>
      </c>
    </row>
    <row r="341" spans="1:14" ht="43.5" x14ac:dyDescent="0.35">
      <c r="A341" s="43" t="s">
        <v>1941</v>
      </c>
      <c r="B341" s="70" t="s">
        <v>1940</v>
      </c>
      <c r="C341" s="43" t="s">
        <v>6775</v>
      </c>
      <c r="D341" s="43"/>
      <c r="E341" s="43">
        <v>340</v>
      </c>
      <c r="F341" s="43" t="s">
        <v>7346</v>
      </c>
      <c r="G341" s="43" t="str">
        <f t="shared" si="20"/>
        <v>E2_1_1_228_kcat: 13.7</v>
      </c>
      <c r="H341" s="43" t="str">
        <f t="shared" si="21"/>
        <v>E2_1_1_228_kcat: 1</v>
      </c>
      <c r="I341" s="43" t="s">
        <v>10852</v>
      </c>
      <c r="J341" s="43" t="s">
        <v>8798</v>
      </c>
      <c r="K341" s="43" t="s">
        <v>11856</v>
      </c>
      <c r="L341" s="43" t="s">
        <v>9802</v>
      </c>
      <c r="M341" s="43" t="str">
        <f t="shared" si="22"/>
        <v>(${Variables:E2_1_1_228_kcat} * E2_1_1_228 * C00019 * C01977 ) / (${Variables:E2_1_1_228_km} + (E2_1_1_228 * C00019 * C01977 ))</v>
      </c>
      <c r="N341" s="43" t="str">
        <f t="shared" si="23"/>
        <v>r340: C00019 + C01977  -&gt; C00021 + C04157 | (${Variables:E2_1_1_228_kcat} * E2_1_1_228 * C00019 * C01977 ) / (${Variables:E2_1_1_228_km} + (E2_1_1_228 * C00019 * C01977 ))</v>
      </c>
    </row>
    <row r="342" spans="1:14" ht="43.5" x14ac:dyDescent="0.35">
      <c r="A342" s="43" t="s">
        <v>1943</v>
      </c>
      <c r="B342" s="70" t="s">
        <v>1942</v>
      </c>
      <c r="C342" s="43" t="s">
        <v>6776</v>
      </c>
      <c r="D342" s="43"/>
      <c r="E342" s="43">
        <v>341</v>
      </c>
      <c r="F342" s="43" t="s">
        <v>7347</v>
      </c>
      <c r="G342" s="43" t="str">
        <f t="shared" si="20"/>
        <v>E2_1_1_297_kcat: 13.7</v>
      </c>
      <c r="H342" s="43" t="str">
        <f t="shared" si="21"/>
        <v>E2_1_1_297_kcat: 1</v>
      </c>
      <c r="I342" s="43" t="s">
        <v>10853</v>
      </c>
      <c r="J342" s="43" t="s">
        <v>8799</v>
      </c>
      <c r="K342" s="43" t="s">
        <v>11857</v>
      </c>
      <c r="L342" s="43" t="s">
        <v>9803</v>
      </c>
      <c r="M342" s="43" t="str">
        <f t="shared" si="22"/>
        <v>(${Variables:E2_1_1_297_kcat} * E2_1_1_297 * C02583 * C00019) / (${Variables:E2_1_1_297_km} + (E2_1_1_297 * C02583 * C00019))</v>
      </c>
      <c r="N342" s="43" t="str">
        <f t="shared" si="23"/>
        <v>r341: C02583 + C00019 -&gt; C20858 + C00021 | (${Variables:E2_1_1_297_kcat} * E2_1_1_297 * C02583 * C00019) / (${Variables:E2_1_1_297_km} + (E2_1_1_297 * C02583 * C00019))</v>
      </c>
    </row>
    <row r="343" spans="1:14" ht="43.5" x14ac:dyDescent="0.35">
      <c r="A343" s="43" t="s">
        <v>1945</v>
      </c>
      <c r="B343" s="70" t="s">
        <v>1944</v>
      </c>
      <c r="C343" s="43" t="s">
        <v>6777</v>
      </c>
      <c r="D343" s="43"/>
      <c r="E343" s="43">
        <v>342</v>
      </c>
      <c r="F343" s="43" t="s">
        <v>7348</v>
      </c>
      <c r="G343" s="43" t="str">
        <f t="shared" si="20"/>
        <v>E2_1_1_33_kcat: 13.7</v>
      </c>
      <c r="H343" s="43" t="str">
        <f t="shared" si="21"/>
        <v>E2_1_1_33_kcat: 1</v>
      </c>
      <c r="I343" s="43" t="s">
        <v>10854</v>
      </c>
      <c r="J343" s="43" t="s">
        <v>8800</v>
      </c>
      <c r="K343" s="43" t="s">
        <v>11858</v>
      </c>
      <c r="L343" s="43" t="s">
        <v>9804</v>
      </c>
      <c r="M343" s="43" t="str">
        <f t="shared" si="22"/>
        <v>(${Variables:E2_1_1_33_kcat} * E2_1_1_33 * C00019 * C01977) / (${Variables:E2_1_1_33_km} + (E2_1_1_33 * C00019 * C01977))</v>
      </c>
      <c r="N343" s="43" t="str">
        <f t="shared" si="23"/>
        <v>r342: C00019 + C01977 -&gt; C00021 + C04160 | (${Variables:E2_1_1_33_kcat} * E2_1_1_33 * C00019 * C01977) / (${Variables:E2_1_1_33_km} + (E2_1_1_33 * C00019 * C01977))</v>
      </c>
    </row>
    <row r="344" spans="1:14" ht="43.5" x14ac:dyDescent="0.35">
      <c r="A344" s="43" t="s">
        <v>1947</v>
      </c>
      <c r="B344" s="70" t="s">
        <v>1946</v>
      </c>
      <c r="C344" s="43" t="s">
        <v>6778</v>
      </c>
      <c r="D344" s="43"/>
      <c r="E344" s="43">
        <v>343</v>
      </c>
      <c r="F344" s="43" t="s">
        <v>7349</v>
      </c>
      <c r="G344" s="43" t="str">
        <f t="shared" si="20"/>
        <v>E2_1_1_37_kcat: 13.7</v>
      </c>
      <c r="H344" s="43" t="str">
        <f t="shared" si="21"/>
        <v>E2_1_1_37_kcat: 1</v>
      </c>
      <c r="I344" s="43" t="s">
        <v>10855</v>
      </c>
      <c r="J344" s="43" t="s">
        <v>8801</v>
      </c>
      <c r="K344" s="43" t="s">
        <v>11859</v>
      </c>
      <c r="L344" s="43" t="s">
        <v>9805</v>
      </c>
      <c r="M344" s="43" t="str">
        <f t="shared" si="22"/>
        <v>(${Variables:E2_1_1_37_kcat} * E2_1_1_37 * C00019 * C00039) / (${Variables:E2_1_1_37_km} + (E2_1_1_37 * C00019 * C00039))</v>
      </c>
      <c r="N344" s="43" t="str">
        <f t="shared" si="23"/>
        <v>r343: C00019 + C00039 -&gt; C00021 + C02967 | (${Variables:E2_1_1_37_kcat} * E2_1_1_37 * C00019 * C00039) / (${Variables:E2_1_1_37_km} + (E2_1_1_37 * C00019 * C00039))</v>
      </c>
    </row>
    <row r="345" spans="1:14" ht="43.5" x14ac:dyDescent="0.35">
      <c r="A345" s="43" t="s">
        <v>1947</v>
      </c>
      <c r="B345" s="70" t="s">
        <v>1946</v>
      </c>
      <c r="C345" s="43" t="s">
        <v>6778</v>
      </c>
      <c r="D345" s="43"/>
      <c r="E345" s="43">
        <v>344</v>
      </c>
      <c r="F345" s="43" t="s">
        <v>7349</v>
      </c>
      <c r="G345" s="43" t="str">
        <f t="shared" si="20"/>
        <v>E2_1_1_37_kcat: 13.7</v>
      </c>
      <c r="H345" s="43" t="str">
        <f t="shared" si="21"/>
        <v>E2_1_1_37_kcat: 1</v>
      </c>
      <c r="I345" s="43" t="s">
        <v>10856</v>
      </c>
      <c r="J345" s="43" t="s">
        <v>8802</v>
      </c>
      <c r="K345" s="43" t="s">
        <v>11859</v>
      </c>
      <c r="L345" s="43" t="s">
        <v>9805</v>
      </c>
      <c r="M345" s="43" t="str">
        <f t="shared" si="22"/>
        <v>(${Variables:E2_1_1_37_kcat} * E2_1_1_37 * C00019 * C00856) / (${Variables:E2_1_1_37_km} + (E2_1_1_37 * C00019 * C00856))</v>
      </c>
      <c r="N345" s="43" t="str">
        <f t="shared" si="23"/>
        <v>r344: C00019 + C00856 -&gt; C00021 + C02967 | (${Variables:E2_1_1_37_kcat} * E2_1_1_37 * C00019 * C00856) / (${Variables:E2_1_1_37_km} + (E2_1_1_37 * C00019 * C00856))</v>
      </c>
    </row>
    <row r="346" spans="1:14" ht="43.5" x14ac:dyDescent="0.35">
      <c r="A346" s="43" t="s">
        <v>1949</v>
      </c>
      <c r="B346" s="70" t="s">
        <v>1948</v>
      </c>
      <c r="C346" s="43" t="s">
        <v>6779</v>
      </c>
      <c r="D346" s="43"/>
      <c r="E346" s="43">
        <v>345</v>
      </c>
      <c r="F346" s="43" t="s">
        <v>7350</v>
      </c>
      <c r="G346" s="43" t="str">
        <f t="shared" si="20"/>
        <v>E2_1_1_45_kcat: 13.7</v>
      </c>
      <c r="H346" s="43" t="str">
        <f t="shared" si="21"/>
        <v>E2_1_1_45_kcat: 1</v>
      </c>
      <c r="I346" s="43" t="s">
        <v>10857</v>
      </c>
      <c r="J346" s="43" t="s">
        <v>8803</v>
      </c>
      <c r="K346" s="43" t="s">
        <v>11860</v>
      </c>
      <c r="L346" s="43" t="s">
        <v>9806</v>
      </c>
      <c r="M346" s="43" t="str">
        <f t="shared" si="22"/>
        <v>(${Variables:E2_1_1_45_kcat} * E2_1_1_45 * C00365 * C00143) / (${Variables:E2_1_1_45_km} + (E2_1_1_45 * C00365 * C00143))</v>
      </c>
      <c r="N346" s="43" t="str">
        <f t="shared" si="23"/>
        <v>r345: C00365 + C00143 -&gt; C00415 + C00364 | (${Variables:E2_1_1_45_kcat} * E2_1_1_45 * C00365 * C00143) / (${Variables:E2_1_1_45_km} + (E2_1_1_45 * C00365 * C00143))</v>
      </c>
    </row>
    <row r="347" spans="1:14" ht="43.5" x14ac:dyDescent="0.35">
      <c r="A347" s="43" t="s">
        <v>1953</v>
      </c>
      <c r="B347" s="70" t="s">
        <v>1952</v>
      </c>
      <c r="C347" s="43" t="s">
        <v>6780</v>
      </c>
      <c r="D347" s="43"/>
      <c r="E347" s="43">
        <v>346</v>
      </c>
      <c r="F347" s="43" t="s">
        <v>7351</v>
      </c>
      <c r="G347" s="43" t="str">
        <f t="shared" si="20"/>
        <v>E2_1_1_74_kcat: 13.7</v>
      </c>
      <c r="H347" s="43" t="str">
        <f t="shared" si="21"/>
        <v>E2_1_1_74_kcat: 1</v>
      </c>
      <c r="I347" s="43" t="s">
        <v>10858</v>
      </c>
      <c r="J347" s="43" t="s">
        <v>8804</v>
      </c>
      <c r="K347" s="43" t="s">
        <v>11861</v>
      </c>
      <c r="L347" s="43" t="s">
        <v>9807</v>
      </c>
      <c r="M347" s="43" t="str">
        <f t="shared" si="22"/>
        <v>(${Variables:E2_1_1_74_kcat} * E2_1_1_74 * C00143 * C01764 * C01352) / (${Variables:E2_1_1_74_km} + (E2_1_1_74 * C00143 * C01764 * C01352))</v>
      </c>
      <c r="N347" s="43" t="str">
        <f t="shared" si="23"/>
        <v>r346: C00143 + C01764 + C01352 -&gt; C00101 + C03446 + C00016 | (${Variables:E2_1_1_74_kcat} * E2_1_1_74 * C00143 * C01764 * C01352) / (${Variables:E2_1_1_74_km} + (E2_1_1_74 * C00143 * C01764 * C01352))</v>
      </c>
    </row>
    <row r="348" spans="1:14" ht="58" x14ac:dyDescent="0.35">
      <c r="A348" s="43" t="s">
        <v>1953</v>
      </c>
      <c r="B348" s="70" t="s">
        <v>1952</v>
      </c>
      <c r="C348" s="43" t="s">
        <v>6780</v>
      </c>
      <c r="D348" s="43"/>
      <c r="E348" s="43">
        <v>347</v>
      </c>
      <c r="F348" s="43" t="s">
        <v>7351</v>
      </c>
      <c r="G348" s="43" t="str">
        <f t="shared" si="20"/>
        <v>E2_1_1_74_kcat: 13.7</v>
      </c>
      <c r="H348" s="43" t="str">
        <f t="shared" si="21"/>
        <v>E2_1_1_74_kcat: 1</v>
      </c>
      <c r="I348" s="43" t="s">
        <v>10859</v>
      </c>
      <c r="J348" s="43" t="s">
        <v>8805</v>
      </c>
      <c r="K348" s="43" t="s">
        <v>11862</v>
      </c>
      <c r="L348" s="43" t="s">
        <v>9808</v>
      </c>
      <c r="M348" s="43" t="str">
        <f t="shared" si="22"/>
        <v>(${Variables:E2_1_1_74_kcat} * E2_1_1_74 * C00143 * C01764 * C00004 * C00080 ) / (${Variables:E2_1_1_74_km} + (E2_1_1_74 * C00143 * C01764 * C00004 * C00080 ))</v>
      </c>
      <c r="N348" s="43" t="str">
        <f t="shared" si="23"/>
        <v>r347: C00143 + C01764 + C00004 + C00080  -&gt; C00101 + C03446 + C00003 | (${Variables:E2_1_1_74_kcat} * E2_1_1_74 * C00143 * C01764 * C00004 * C00080 ) / (${Variables:E2_1_1_74_km} + (E2_1_1_74 * C00143 * C01764 * C00004 * C00080 ))</v>
      </c>
    </row>
    <row r="349" spans="1:14" ht="43.5" x14ac:dyDescent="0.35">
      <c r="A349" s="43" t="s">
        <v>1955</v>
      </c>
      <c r="B349" s="70" t="s">
        <v>1954</v>
      </c>
      <c r="C349" s="43" t="s">
        <v>6781</v>
      </c>
      <c r="D349" s="43"/>
      <c r="E349" s="43">
        <v>348</v>
      </c>
      <c r="F349" s="43" t="s">
        <v>7352</v>
      </c>
      <c r="G349" s="43" t="str">
        <f t="shared" si="20"/>
        <v>E2_1_1_80_kcat: 13.7</v>
      </c>
      <c r="H349" s="43" t="str">
        <f t="shared" si="21"/>
        <v>E2_1_1_80_kcat: 1</v>
      </c>
      <c r="I349" s="43" t="s">
        <v>10860</v>
      </c>
      <c r="J349" s="43" t="s">
        <v>8806</v>
      </c>
      <c r="K349" s="43" t="s">
        <v>11863</v>
      </c>
      <c r="L349" s="43" t="s">
        <v>9809</v>
      </c>
      <c r="M349" s="43" t="str">
        <f t="shared" si="22"/>
        <v>(${Variables:E2_1_1_80_kcat} * E2_1_1_80 * C00019 * C00614) / (${Variables:E2_1_1_80_km} + (E2_1_1_80 * C00019 * C00614))</v>
      </c>
      <c r="N349" s="43" t="str">
        <f t="shared" si="23"/>
        <v>r348: C00019 + C00614 -&gt; C00021 + C04142 | (${Variables:E2_1_1_80_kcat} * E2_1_1_80 * C00019 * C00614) / (${Variables:E2_1_1_80_km} + (E2_1_1_80 * C00019 * C00614))</v>
      </c>
    </row>
    <row r="350" spans="1:14" ht="43.5" x14ac:dyDescent="0.35">
      <c r="A350" s="43" t="s">
        <v>1957</v>
      </c>
      <c r="B350" s="70" t="s">
        <v>1956</v>
      </c>
      <c r="C350" s="43" t="s">
        <v>6782</v>
      </c>
      <c r="D350" s="43"/>
      <c r="E350" s="43">
        <v>349</v>
      </c>
      <c r="F350" s="43" t="s">
        <v>7353</v>
      </c>
      <c r="G350" s="43" t="str">
        <f t="shared" si="20"/>
        <v>E2_1_2_1_kcat: 13.7</v>
      </c>
      <c r="H350" s="43" t="str">
        <f t="shared" si="21"/>
        <v>E2_1_2_1_kcat: 1</v>
      </c>
      <c r="I350" s="43" t="s">
        <v>10861</v>
      </c>
      <c r="J350" s="43" t="s">
        <v>8807</v>
      </c>
      <c r="K350" s="43" t="s">
        <v>11864</v>
      </c>
      <c r="L350" s="43" t="s">
        <v>9810</v>
      </c>
      <c r="M350" s="43" t="str">
        <f t="shared" si="22"/>
        <v>(${Variables:E2_1_2_1_kcat} * E2_1_2_1 * C00143 * C00037 * C00001) / (${Variables:E2_1_2_1_km} + (E2_1_2_1 * C00143 * C00037 * C00001))</v>
      </c>
      <c r="N350" s="43" t="str">
        <f t="shared" si="23"/>
        <v>r349: C00143 + C00037 + C00001 -&gt; C00101 + C00065 | (${Variables:E2_1_2_1_kcat} * E2_1_2_1 * C00143 * C00037 * C00001) / (${Variables:E2_1_2_1_km} + (E2_1_2_1 * C00143 * C00037 * C00001))</v>
      </c>
    </row>
    <row r="351" spans="1:14" ht="43.5" x14ac:dyDescent="0.35">
      <c r="A351" s="43" t="s">
        <v>1957</v>
      </c>
      <c r="B351" s="70" t="s">
        <v>1956</v>
      </c>
      <c r="C351" s="43" t="s">
        <v>6782</v>
      </c>
      <c r="D351" s="43"/>
      <c r="E351" s="43">
        <v>350</v>
      </c>
      <c r="F351" s="43" t="s">
        <v>7353</v>
      </c>
      <c r="G351" s="43" t="str">
        <f t="shared" si="20"/>
        <v>E2_1_2_1_kcat: 13.7</v>
      </c>
      <c r="H351" s="43" t="str">
        <f t="shared" si="21"/>
        <v>E2_1_2_1_kcat: 1</v>
      </c>
      <c r="I351" s="43" t="s">
        <v>10862</v>
      </c>
      <c r="J351" s="43" t="s">
        <v>8808</v>
      </c>
      <c r="K351" s="43" t="s">
        <v>11865</v>
      </c>
      <c r="L351" s="43" t="s">
        <v>9811</v>
      </c>
      <c r="M351" s="43" t="str">
        <f t="shared" si="22"/>
        <v>(${Variables:E2_1_2_1_kcat} * E2_1_2_1 * C00065 * C01217) / (${Variables:E2_1_2_1_km} + (E2_1_2_1 * C00065 * C01217))</v>
      </c>
      <c r="N351" s="43" t="str">
        <f t="shared" si="23"/>
        <v>r350: C00065 + C01217 -&gt; C04377 + C00037 + C00001 | (${Variables:E2_1_2_1_kcat} * E2_1_2_1 * C00065 * C01217) / (${Variables:E2_1_2_1_km} + (E2_1_2_1 * C00065 * C01217))</v>
      </c>
    </row>
    <row r="352" spans="1:14" ht="43.5" x14ac:dyDescent="0.35">
      <c r="A352" s="43" t="s">
        <v>1959</v>
      </c>
      <c r="B352" s="70" t="s">
        <v>1958</v>
      </c>
      <c r="C352" s="43" t="s">
        <v>6783</v>
      </c>
      <c r="D352" s="43"/>
      <c r="E352" s="43">
        <v>351</v>
      </c>
      <c r="F352" s="43" t="s">
        <v>7354</v>
      </c>
      <c r="G352" s="43" t="str">
        <f t="shared" si="20"/>
        <v>E2_1_2_10_kcat: 13.7</v>
      </c>
      <c r="H352" s="43" t="str">
        <f t="shared" si="21"/>
        <v>E2_1_2_10_kcat: 1</v>
      </c>
      <c r="I352" s="69" t="s">
        <v>3744</v>
      </c>
      <c r="J352" s="69" t="s">
        <v>3744</v>
      </c>
      <c r="K352" s="43" t="s">
        <v>11406</v>
      </c>
      <c r="L352" s="43" t="s">
        <v>9352</v>
      </c>
      <c r="M352" s="43" t="str">
        <f t="shared" si="22"/>
        <v>(${Variables:E2_1_2_10_kcat} * E2_1_2_10 * C03479) / (${Variables:E2_1_2_10_km} + (E2_1_2_10 * C03479))</v>
      </c>
      <c r="N352" s="43" t="str">
        <f t="shared" si="23"/>
        <v>r351: C03479 -&gt; C00445 + C00001 | (${Variables:E2_1_2_10_kcat} * E2_1_2_10 * C03479) / (${Variables:E2_1_2_10_km} + (E2_1_2_10 * C03479))</v>
      </c>
    </row>
    <row r="353" spans="1:14" ht="43.5" x14ac:dyDescent="0.35">
      <c r="A353" s="43" t="s">
        <v>1959</v>
      </c>
      <c r="B353" s="70" t="s">
        <v>1958</v>
      </c>
      <c r="C353" s="43" t="s">
        <v>6783</v>
      </c>
      <c r="D353" s="43"/>
      <c r="E353" s="43">
        <v>352</v>
      </c>
      <c r="F353" s="43" t="s">
        <v>7354</v>
      </c>
      <c r="G353" s="43" t="str">
        <f t="shared" si="20"/>
        <v>E2_1_2_10_kcat: 13.7</v>
      </c>
      <c r="H353" s="43" t="str">
        <f t="shared" si="21"/>
        <v>E2_1_2_10_kcat: 1</v>
      </c>
      <c r="I353" s="43" t="s">
        <v>10863</v>
      </c>
      <c r="J353" s="43" t="s">
        <v>8809</v>
      </c>
      <c r="K353" s="43" t="s">
        <v>11866</v>
      </c>
      <c r="L353" s="43" t="s">
        <v>9812</v>
      </c>
      <c r="M353" s="43" t="str">
        <f t="shared" si="22"/>
        <v>(${Variables:E2_1_2_10_kcat} * E2_1_2_10 * C01242 * C00101) / (${Variables:E2_1_2_10_km} + (E2_1_2_10 * C01242 * C00101))</v>
      </c>
      <c r="N353" s="43" t="str">
        <f t="shared" si="23"/>
        <v>r352: C01242 + C00101 -&gt; C02972 + C00143 + C00014 | (${Variables:E2_1_2_10_kcat} * E2_1_2_10 * C01242 * C00101) / (${Variables:E2_1_2_10_km} + (E2_1_2_10 * C01242 * C00101))</v>
      </c>
    </row>
    <row r="354" spans="1:14" ht="43.5" x14ac:dyDescent="0.35">
      <c r="A354" s="43" t="s">
        <v>1961</v>
      </c>
      <c r="B354" s="70" t="s">
        <v>1960</v>
      </c>
      <c r="C354" s="43" t="s">
        <v>6784</v>
      </c>
      <c r="D354" s="43"/>
      <c r="E354" s="43">
        <v>353</v>
      </c>
      <c r="F354" s="43" t="s">
        <v>7355</v>
      </c>
      <c r="G354" s="43" t="str">
        <f t="shared" si="20"/>
        <v>E2_1_2_11_kcat: 13.7</v>
      </c>
      <c r="H354" s="43" t="str">
        <f t="shared" si="21"/>
        <v>E2_1_2_11_kcat: 1</v>
      </c>
      <c r="I354" s="69" t="s">
        <v>3745</v>
      </c>
      <c r="J354" s="69" t="s">
        <v>3745</v>
      </c>
      <c r="K354" s="43" t="s">
        <v>11867</v>
      </c>
      <c r="L354" s="43" t="s">
        <v>9813</v>
      </c>
      <c r="M354" s="43" t="str">
        <f t="shared" si="22"/>
        <v>(${Variables:E2_1_2_11_kcat} * E2_1_2_11 * C00966 ) / (${Variables:E2_1_2_11_km} + (E2_1_2_11 * C00966 ))</v>
      </c>
      <c r="N354" s="43" t="str">
        <f t="shared" si="23"/>
        <v>r353: C00966  -&gt; C00141 + C00067 | (${Variables:E2_1_2_11_kcat} * E2_1_2_11 * C00966 ) / (${Variables:E2_1_2_11_km} + (E2_1_2_11 * C00966 ))</v>
      </c>
    </row>
    <row r="355" spans="1:14" ht="43.5" x14ac:dyDescent="0.35">
      <c r="A355" s="43" t="s">
        <v>1961</v>
      </c>
      <c r="B355" s="70" t="s">
        <v>1960</v>
      </c>
      <c r="C355" s="43" t="s">
        <v>6784</v>
      </c>
      <c r="D355" s="43"/>
      <c r="E355" s="43">
        <v>354</v>
      </c>
      <c r="F355" s="43" t="s">
        <v>7355</v>
      </c>
      <c r="G355" s="43" t="str">
        <f t="shared" si="20"/>
        <v>E2_1_2_11_kcat: 13.7</v>
      </c>
      <c r="H355" s="43" t="str">
        <f t="shared" si="21"/>
        <v>E2_1_2_11_kcat: 1</v>
      </c>
      <c r="I355" s="43" t="s">
        <v>10864</v>
      </c>
      <c r="J355" s="43" t="s">
        <v>8810</v>
      </c>
      <c r="K355" s="43" t="s">
        <v>11868</v>
      </c>
      <c r="L355" s="43" t="s">
        <v>9814</v>
      </c>
      <c r="M355" s="43" t="str">
        <f t="shared" si="22"/>
        <v>(${Variables:E2_1_2_11_kcat} * E2_1_2_11 * C00143 * C00141 * C00001) / (${Variables:E2_1_2_11_km} + (E2_1_2_11 * C00143 * C00141 * C00001))</v>
      </c>
      <c r="N355" s="43" t="str">
        <f t="shared" si="23"/>
        <v>r354: C00143 + C00141 + C00001 -&gt; C00101 + C00966 | (${Variables:E2_1_2_11_kcat} * E2_1_2_11 * C00143 * C00141 * C00001) / (${Variables:E2_1_2_11_km} + (E2_1_2_11 * C00143 * C00141 * C00001))</v>
      </c>
    </row>
    <row r="356" spans="1:14" ht="43.5" x14ac:dyDescent="0.35">
      <c r="A356" s="43" t="s">
        <v>1963</v>
      </c>
      <c r="B356" s="70" t="s">
        <v>1962</v>
      </c>
      <c r="C356" s="43" t="s">
        <v>6785</v>
      </c>
      <c r="D356" s="43"/>
      <c r="E356" s="43">
        <v>355</v>
      </c>
      <c r="F356" s="43" t="s">
        <v>7356</v>
      </c>
      <c r="G356" s="43" t="str">
        <f t="shared" si="20"/>
        <v>E2_1_2_2_kcat: 13.7</v>
      </c>
      <c r="H356" s="43" t="str">
        <f t="shared" si="21"/>
        <v>E2_1_2_2_kcat: 1</v>
      </c>
      <c r="I356" s="43" t="s">
        <v>10865</v>
      </c>
      <c r="J356" s="43" t="s">
        <v>8811</v>
      </c>
      <c r="K356" s="43" t="s">
        <v>11869</v>
      </c>
      <c r="L356" s="43" t="s">
        <v>9815</v>
      </c>
      <c r="M356" s="43" t="str">
        <f t="shared" si="22"/>
        <v>(${Variables:E2_1_2_2_kcat} * E2_1_2_2 * C00234 * C03838) / (${Variables:E2_1_2_2_km} + (E2_1_2_2 * C00234 * C03838))</v>
      </c>
      <c r="N356" s="43" t="str">
        <f t="shared" si="23"/>
        <v>r355: C00234 + C03838 -&gt; C00101 + C04376 | (${Variables:E2_1_2_2_kcat} * E2_1_2_2 * C00234 * C03838) / (${Variables:E2_1_2_2_km} + (E2_1_2_2 * C00234 * C03838))</v>
      </c>
    </row>
    <row r="357" spans="1:14" ht="43.5" x14ac:dyDescent="0.35">
      <c r="A357" s="43" t="s">
        <v>1963</v>
      </c>
      <c r="B357" s="70" t="s">
        <v>1962</v>
      </c>
      <c r="C357" s="43" t="s">
        <v>6785</v>
      </c>
      <c r="D357" s="43"/>
      <c r="E357" s="43">
        <v>356</v>
      </c>
      <c r="F357" s="43" t="s">
        <v>7356</v>
      </c>
      <c r="G357" s="43" t="str">
        <f t="shared" si="20"/>
        <v>E2_1_2_2_kcat: 13.7</v>
      </c>
      <c r="H357" s="43" t="str">
        <f t="shared" si="21"/>
        <v>E2_1_2_2_kcat: 1</v>
      </c>
      <c r="I357" s="43" t="s">
        <v>10866</v>
      </c>
      <c r="J357" s="43" t="s">
        <v>8812</v>
      </c>
      <c r="K357" s="43" t="s">
        <v>11870</v>
      </c>
      <c r="L357" s="43" t="s">
        <v>9816</v>
      </c>
      <c r="M357" s="43" t="str">
        <f t="shared" si="22"/>
        <v>(${Variables:E2_1_2_2_kcat} * E2_1_2_2 * C03838 * C00445 * C00001) / (${Variables:E2_1_2_2_km} + (E2_1_2_2 * C03838 * C00445 * C00001))</v>
      </c>
      <c r="N357" s="43" t="str">
        <f t="shared" si="23"/>
        <v>r356: C03838 + C00445 + C00001 -&gt; C04376 + C00101 | (${Variables:E2_1_2_2_kcat} * E2_1_2_2 * C03838 * C00445 * C00001) / (${Variables:E2_1_2_2_km} + (E2_1_2_2 * C03838 * C00445 * C00001))</v>
      </c>
    </row>
    <row r="358" spans="1:14" ht="43.5" x14ac:dyDescent="0.35">
      <c r="A358" s="43" t="s">
        <v>1965</v>
      </c>
      <c r="B358" s="70" t="s">
        <v>1964</v>
      </c>
      <c r="C358" s="43" t="s">
        <v>6786</v>
      </c>
      <c r="D358" s="43"/>
      <c r="E358" s="43">
        <v>357</v>
      </c>
      <c r="F358" s="43" t="s">
        <v>7357</v>
      </c>
      <c r="G358" s="43" t="str">
        <f t="shared" si="20"/>
        <v>E2_1_2_3_kcat: 13.7</v>
      </c>
      <c r="H358" s="43" t="str">
        <f t="shared" si="21"/>
        <v>E2_1_2_3_kcat: 1</v>
      </c>
      <c r="I358" s="43" t="s">
        <v>10867</v>
      </c>
      <c r="J358" s="43" t="s">
        <v>8813</v>
      </c>
      <c r="K358" s="43" t="s">
        <v>11871</v>
      </c>
      <c r="L358" s="43" t="s">
        <v>9817</v>
      </c>
      <c r="M358" s="43" t="str">
        <f t="shared" si="22"/>
        <v>(${Variables:E2_1_2_3_kcat} * E2_1_2_3 * C00234 * C04677) / (${Variables:E2_1_2_3_km} + (E2_1_2_3 * C00234 * C04677))</v>
      </c>
      <c r="N358" s="43" t="str">
        <f t="shared" si="23"/>
        <v>r357: C00234 + C04677 -&gt; C00101 + C04734 | (${Variables:E2_1_2_3_kcat} * E2_1_2_3 * C00234 * C04677) / (${Variables:E2_1_2_3_km} + (E2_1_2_3 * C00234 * C04677))</v>
      </c>
    </row>
    <row r="359" spans="1:14" ht="43.5" x14ac:dyDescent="0.35">
      <c r="A359" s="43" t="s">
        <v>1967</v>
      </c>
      <c r="B359" s="70" t="s">
        <v>1966</v>
      </c>
      <c r="C359" s="43" t="s">
        <v>6787</v>
      </c>
      <c r="D359" s="43"/>
      <c r="E359" s="43">
        <v>358</v>
      </c>
      <c r="F359" s="43" t="s">
        <v>7358</v>
      </c>
      <c r="G359" s="43" t="str">
        <f t="shared" si="20"/>
        <v>E2_1_2_9_kcat: 13.7</v>
      </c>
      <c r="H359" s="43" t="str">
        <f t="shared" si="21"/>
        <v>E2_1_2_9_kcat: 1</v>
      </c>
      <c r="I359" s="43" t="s">
        <v>10868</v>
      </c>
      <c r="J359" s="43" t="s">
        <v>8814</v>
      </c>
      <c r="K359" s="43" t="s">
        <v>11872</v>
      </c>
      <c r="L359" s="43" t="s">
        <v>9818</v>
      </c>
      <c r="M359" s="43" t="str">
        <f t="shared" si="22"/>
        <v>(${Variables:E2_1_2_9_kcat} * E2_1_2_9 * C02430 * C00234) / (${Variables:E2_1_2_9_km} + (E2_1_2_9 * C02430 * C00234))</v>
      </c>
      <c r="N359" s="43" t="str">
        <f t="shared" si="23"/>
        <v>r358: C02430 + C00234 -&gt; C00101 + C03294 | (${Variables:E2_1_2_9_kcat} * E2_1_2_9 * C02430 * C00234) / (${Variables:E2_1_2_9_km} + (E2_1_2_9 * C02430 * C00234))</v>
      </c>
    </row>
    <row r="360" spans="1:14" ht="43.5" x14ac:dyDescent="0.35">
      <c r="A360" s="43" t="s">
        <v>1969</v>
      </c>
      <c r="B360" s="70" t="s">
        <v>1968</v>
      </c>
      <c r="C360" s="43" t="s">
        <v>6788</v>
      </c>
      <c r="D360" s="43"/>
      <c r="E360" s="43">
        <v>359</v>
      </c>
      <c r="F360" s="43" t="s">
        <v>7359</v>
      </c>
      <c r="G360" s="43" t="str">
        <f t="shared" si="20"/>
        <v>E2_1_3_2_kcat: 13.7</v>
      </c>
      <c r="H360" s="43" t="str">
        <f t="shared" si="21"/>
        <v>E2_1_3_2_kcat: 1</v>
      </c>
      <c r="I360" s="43" t="s">
        <v>10869</v>
      </c>
      <c r="J360" s="43" t="s">
        <v>8815</v>
      </c>
      <c r="K360" s="43" t="s">
        <v>11873</v>
      </c>
      <c r="L360" s="43" t="s">
        <v>9819</v>
      </c>
      <c r="M360" s="43" t="str">
        <f t="shared" si="22"/>
        <v>(${Variables:E2_1_3_2_kcat} * E2_1_3_2 * C00169 * C00049) / (${Variables:E2_1_3_2_km} + (E2_1_3_2 * C00169 * C00049))</v>
      </c>
      <c r="N360" s="43" t="str">
        <f t="shared" si="23"/>
        <v>r359: C00169 + C00049 -&gt; C00009 + C00438 | (${Variables:E2_1_3_2_kcat} * E2_1_3_2 * C00169 * C00049) / (${Variables:E2_1_3_2_km} + (E2_1_3_2 * C00169 * C00049))</v>
      </c>
    </row>
    <row r="361" spans="1:14" ht="43.5" x14ac:dyDescent="0.35">
      <c r="A361" s="43" t="s">
        <v>1971</v>
      </c>
      <c r="B361" s="70" t="s">
        <v>1970</v>
      </c>
      <c r="C361" s="43" t="s">
        <v>6789</v>
      </c>
      <c r="D361" s="43"/>
      <c r="E361" s="43">
        <v>360</v>
      </c>
      <c r="F361" s="43" t="s">
        <v>7360</v>
      </c>
      <c r="G361" s="43" t="str">
        <f t="shared" si="20"/>
        <v>E2_1_3_3_kcat: 13.7</v>
      </c>
      <c r="H361" s="43" t="str">
        <f t="shared" si="21"/>
        <v>E2_1_3_3_kcat: 1</v>
      </c>
      <c r="I361" s="43" t="s">
        <v>10870</v>
      </c>
      <c r="J361" s="43" t="s">
        <v>8816</v>
      </c>
      <c r="K361" s="43" t="s">
        <v>11874</v>
      </c>
      <c r="L361" s="43" t="s">
        <v>9820</v>
      </c>
      <c r="M361" s="43" t="str">
        <f t="shared" si="22"/>
        <v>(${Variables:E2_1_3_3_kcat} * E2_1_3_3 * C00169 * C00077) / (${Variables:E2_1_3_3_km} + (E2_1_3_3 * C00169 * C00077))</v>
      </c>
      <c r="N361" s="43" t="str">
        <f t="shared" si="23"/>
        <v>r360: C00169 + C00077 -&gt; C00009 + C00327 | (${Variables:E2_1_3_3_kcat} * E2_1_3_3 * C00169 * C00077) / (${Variables:E2_1_3_3_km} + (E2_1_3_3 * C00169 * C00077))</v>
      </c>
    </row>
    <row r="362" spans="1:14" ht="43.5" x14ac:dyDescent="0.35">
      <c r="A362" s="43" t="s">
        <v>1973</v>
      </c>
      <c r="B362" s="70" t="s">
        <v>1972</v>
      </c>
      <c r="C362" s="43" t="s">
        <v>6790</v>
      </c>
      <c r="D362" s="43"/>
      <c r="E362" s="43">
        <v>361</v>
      </c>
      <c r="F362" s="43" t="s">
        <v>7361</v>
      </c>
      <c r="G362" s="43" t="str">
        <f t="shared" si="20"/>
        <v>E2_2_1_1_kcat: 13.7</v>
      </c>
      <c r="H362" s="43" t="str">
        <f t="shared" si="21"/>
        <v>E2_2_1_1_kcat: 1</v>
      </c>
      <c r="I362" s="43" t="s">
        <v>10871</v>
      </c>
      <c r="J362" s="43" t="s">
        <v>8817</v>
      </c>
      <c r="K362" s="43" t="s">
        <v>11875</v>
      </c>
      <c r="L362" s="43" t="s">
        <v>9821</v>
      </c>
      <c r="M362" s="43" t="str">
        <f t="shared" si="22"/>
        <v>(${Variables:E2_2_1_1_kcat} * E2_2_1_1 * C00085 * C00118) / (${Variables:E2_2_1_1_km} + (E2_2_1_1 * C00085 * C00118))</v>
      </c>
      <c r="N362" s="43" t="str">
        <f t="shared" si="23"/>
        <v>r361: C00085 + C00118 -&gt; C00279 + C00231 | (${Variables:E2_2_1_1_kcat} * E2_2_1_1 * C00085 * C00118) / (${Variables:E2_2_1_1_km} + (E2_2_1_1 * C00085 * C00118))</v>
      </c>
    </row>
    <row r="363" spans="1:14" ht="43.5" x14ac:dyDescent="0.35">
      <c r="A363" s="43" t="s">
        <v>1973</v>
      </c>
      <c r="B363" s="70" t="s">
        <v>1972</v>
      </c>
      <c r="C363" s="43" t="s">
        <v>6790</v>
      </c>
      <c r="D363" s="43"/>
      <c r="E363" s="43">
        <v>362</v>
      </c>
      <c r="F363" s="43" t="s">
        <v>7361</v>
      </c>
      <c r="G363" s="43" t="str">
        <f t="shared" si="20"/>
        <v>E2_2_1_1_kcat: 13.7</v>
      </c>
      <c r="H363" s="43" t="str">
        <f t="shared" si="21"/>
        <v>E2_2_1_1_kcat: 1</v>
      </c>
      <c r="I363" s="43" t="s">
        <v>10872</v>
      </c>
      <c r="J363" s="43" t="s">
        <v>8818</v>
      </c>
      <c r="K363" s="43" t="s">
        <v>11876</v>
      </c>
      <c r="L363" s="43" t="s">
        <v>9822</v>
      </c>
      <c r="M363" s="43" t="str">
        <f t="shared" si="22"/>
        <v>(${Variables:E2_2_1_1_kcat} * E2_2_1_1 * C05382 * C00118 ) / (${Variables:E2_2_1_1_km} + (E2_2_1_1 * C05382 * C00118 ))</v>
      </c>
      <c r="N363" s="43" t="str">
        <f t="shared" si="23"/>
        <v>r362: C05382 + C00118  -&gt; C00117 + C00231 | (${Variables:E2_2_1_1_kcat} * E2_2_1_1 * C05382 * C00118 ) / (${Variables:E2_2_1_1_km} + (E2_2_1_1 * C05382 * C00118 ))</v>
      </c>
    </row>
    <row r="364" spans="1:14" ht="43.5" x14ac:dyDescent="0.35">
      <c r="A364" s="43" t="s">
        <v>1973</v>
      </c>
      <c r="B364" s="70" t="s">
        <v>1972</v>
      </c>
      <c r="C364" s="43" t="s">
        <v>6790</v>
      </c>
      <c r="D364" s="43"/>
      <c r="E364" s="43">
        <v>363</v>
      </c>
      <c r="F364" s="43" t="s">
        <v>7361</v>
      </c>
      <c r="G364" s="43" t="str">
        <f t="shared" si="20"/>
        <v>E2_2_1_1_kcat: 13.7</v>
      </c>
      <c r="H364" s="43" t="str">
        <f t="shared" si="21"/>
        <v>E2_2_1_1_kcat: 1</v>
      </c>
      <c r="I364" s="43" t="s">
        <v>10873</v>
      </c>
      <c r="J364" s="43" t="s">
        <v>8819</v>
      </c>
      <c r="K364" s="43" t="s">
        <v>11875</v>
      </c>
      <c r="L364" s="43" t="s">
        <v>9821</v>
      </c>
      <c r="M364" s="43" t="str">
        <f t="shared" si="22"/>
        <v>(${Variables:E2_2_1_1_kcat} * E2_2_1_1 * C05345 * C00118) / (${Variables:E2_2_1_1_km} + (E2_2_1_1 * C05345 * C00118))</v>
      </c>
      <c r="N364" s="43" t="str">
        <f t="shared" si="23"/>
        <v>r363: C05345 + C00118 -&gt; C00279 + C00231 | (${Variables:E2_2_1_1_kcat} * E2_2_1_1 * C05345 * C00118) / (${Variables:E2_2_1_1_km} + (E2_2_1_1 * C05345 * C00118))</v>
      </c>
    </row>
    <row r="365" spans="1:14" ht="43.5" x14ac:dyDescent="0.35">
      <c r="A365" s="43" t="s">
        <v>1973</v>
      </c>
      <c r="B365" s="70" t="s">
        <v>1972</v>
      </c>
      <c r="C365" s="43" t="s">
        <v>6790</v>
      </c>
      <c r="D365" s="43"/>
      <c r="E365" s="43">
        <v>364</v>
      </c>
      <c r="F365" s="43" t="s">
        <v>7361</v>
      </c>
      <c r="G365" s="43" t="str">
        <f t="shared" si="20"/>
        <v>E2_2_1_1_kcat: 13.7</v>
      </c>
      <c r="H365" s="43" t="str">
        <f t="shared" si="21"/>
        <v>E2_2_1_1_kcat: 1</v>
      </c>
      <c r="I365" s="43" t="s">
        <v>10874</v>
      </c>
      <c r="J365" s="43" t="s">
        <v>8820</v>
      </c>
      <c r="K365" s="43" t="s">
        <v>11877</v>
      </c>
      <c r="L365" s="43" t="s">
        <v>9823</v>
      </c>
      <c r="M365" s="43" t="str">
        <f t="shared" si="22"/>
        <v>(${Variables:E2_2_1_1_kcat} * E2_2_1_1 * C12214 * C00117) / (${Variables:E2_2_1_1_km} + (E2_2_1_1 * C12214 * C00117))</v>
      </c>
      <c r="N365" s="43" t="str">
        <f t="shared" si="23"/>
        <v>r364: C12214 + C00117 -&gt; C12215 + C05382 | (${Variables:E2_2_1_1_kcat} * E2_2_1_1 * C12214 * C00117) / (${Variables:E2_2_1_1_km} + (E2_2_1_1 * C12214 * C00117))</v>
      </c>
    </row>
    <row r="366" spans="1:14" ht="43.5" x14ac:dyDescent="0.35">
      <c r="A366" s="43" t="s">
        <v>1973</v>
      </c>
      <c r="B366" s="70" t="s">
        <v>1972</v>
      </c>
      <c r="C366" s="43" t="s">
        <v>6790</v>
      </c>
      <c r="D366" s="43"/>
      <c r="E366" s="43">
        <v>365</v>
      </c>
      <c r="F366" s="43" t="s">
        <v>7361</v>
      </c>
      <c r="G366" s="43" t="str">
        <f t="shared" si="20"/>
        <v>E2_2_1_1_kcat: 13.7</v>
      </c>
      <c r="H366" s="43" t="str">
        <f t="shared" si="21"/>
        <v>E2_2_1_1_kcat: 1</v>
      </c>
      <c r="I366" s="43" t="s">
        <v>10875</v>
      </c>
      <c r="J366" s="43" t="s">
        <v>8821</v>
      </c>
      <c r="K366" s="43" t="s">
        <v>11878</v>
      </c>
      <c r="L366" s="43" t="s">
        <v>9824</v>
      </c>
      <c r="M366" s="43" t="str">
        <f t="shared" si="22"/>
        <v>(${Variables:E2_2_1_1_kcat} * E2_2_1_1 * C00231 * C00068) / (${Variables:E2_2_1_1_km} + (E2_2_1_1 * C00231 * C00068))</v>
      </c>
      <c r="N366" s="43" t="str">
        <f t="shared" si="23"/>
        <v>r365: C00231 + C00068 -&gt; C13378 + C00118 | (${Variables:E2_2_1_1_kcat} * E2_2_1_1 * C00231 * C00068) / (${Variables:E2_2_1_1_km} + (E2_2_1_1 * C00231 * C00068))</v>
      </c>
    </row>
    <row r="367" spans="1:14" ht="43.5" x14ac:dyDescent="0.35">
      <c r="A367" s="43" t="s">
        <v>1973</v>
      </c>
      <c r="B367" s="70" t="s">
        <v>1972</v>
      </c>
      <c r="C367" s="43" t="s">
        <v>6790</v>
      </c>
      <c r="D367" s="43"/>
      <c r="E367" s="43">
        <v>366</v>
      </c>
      <c r="F367" s="43" t="s">
        <v>7361</v>
      </c>
      <c r="G367" s="43" t="str">
        <f t="shared" si="20"/>
        <v>E2_2_1_1_kcat: 13.7</v>
      </c>
      <c r="H367" s="43" t="str">
        <f t="shared" si="21"/>
        <v>E2_2_1_1_kcat: 1</v>
      </c>
      <c r="I367" s="43" t="s">
        <v>10876</v>
      </c>
      <c r="J367" s="43" t="s">
        <v>8822</v>
      </c>
      <c r="K367" s="43" t="s">
        <v>11879</v>
      </c>
      <c r="L367" s="43" t="s">
        <v>9825</v>
      </c>
      <c r="M367" s="43" t="str">
        <f t="shared" si="22"/>
        <v>(${Variables:E2_2_1_1_kcat} * E2_2_1_1 * C05382 * C00068) / (${Variables:E2_2_1_1_km} + (E2_2_1_1 * C05382 * C00068))</v>
      </c>
      <c r="N367" s="43" t="str">
        <f t="shared" si="23"/>
        <v>r366: C05382 + C00068 -&gt; C13378 + C00117 | (${Variables:E2_2_1_1_kcat} * E2_2_1_1 * C05382 * C00068) / (${Variables:E2_2_1_1_km} + (E2_2_1_1 * C05382 * C00068))</v>
      </c>
    </row>
    <row r="368" spans="1:14" ht="43.5" x14ac:dyDescent="0.35">
      <c r="A368" s="43" t="s">
        <v>1975</v>
      </c>
      <c r="B368" s="70" t="s">
        <v>1974</v>
      </c>
      <c r="C368" s="43" t="s">
        <v>6791</v>
      </c>
      <c r="D368" s="43"/>
      <c r="E368" s="43">
        <v>367</v>
      </c>
      <c r="F368" s="43" t="s">
        <v>7362</v>
      </c>
      <c r="G368" s="43" t="str">
        <f t="shared" si="20"/>
        <v>E2_2_1_6_kcat: 13.7</v>
      </c>
      <c r="H368" s="43" t="str">
        <f t="shared" si="21"/>
        <v>E2_2_1_6_kcat: 1</v>
      </c>
      <c r="I368" s="43" t="s">
        <v>10877</v>
      </c>
      <c r="J368" s="43" t="s">
        <v>8823</v>
      </c>
      <c r="K368" s="69" t="s">
        <v>1447</v>
      </c>
      <c r="L368" s="69" t="s">
        <v>1447</v>
      </c>
      <c r="M368" s="43" t="str">
        <f t="shared" si="22"/>
        <v>(${Variables:E2_2_1_6_kcat} * E2_2_1_6 * C00900 * C00011 ) / (${Variables:E2_2_1_6_km} + (E2_2_1_6 * C00900 * C00011 ))</v>
      </c>
      <c r="N368" s="43" t="str">
        <f t="shared" si="23"/>
        <v>r367: C00900 + C00011  -&gt; C00022 | (${Variables:E2_2_1_6_kcat} * E2_2_1_6 * C00900 * C00011 ) / (${Variables:E2_2_1_6_km} + (E2_2_1_6 * C00900 * C00011 ))</v>
      </c>
    </row>
    <row r="369" spans="1:14" ht="43.5" x14ac:dyDescent="0.35">
      <c r="A369" s="43" t="s">
        <v>1975</v>
      </c>
      <c r="B369" s="70" t="s">
        <v>1974</v>
      </c>
      <c r="C369" s="43" t="s">
        <v>6791</v>
      </c>
      <c r="D369" s="43"/>
      <c r="E369" s="43">
        <v>368</v>
      </c>
      <c r="F369" s="43" t="s">
        <v>7362</v>
      </c>
      <c r="G369" s="43" t="str">
        <f t="shared" si="20"/>
        <v>E2_2_1_6_kcat: 13.7</v>
      </c>
      <c r="H369" s="43" t="str">
        <f t="shared" si="21"/>
        <v>E2_2_1_6_kcat: 1</v>
      </c>
      <c r="I369" s="43" t="s">
        <v>10878</v>
      </c>
      <c r="J369" s="43" t="s">
        <v>8824</v>
      </c>
      <c r="K369" s="43" t="s">
        <v>11880</v>
      </c>
      <c r="L369" s="43" t="s">
        <v>9826</v>
      </c>
      <c r="M369" s="43" t="str">
        <f t="shared" si="22"/>
        <v>(${Variables:E2_2_1_6_kcat} * E2_2_1_6 * C00022 * C00068 ) / (${Variables:E2_2_1_6_km} + (E2_2_1_6 * C00022 * C00068 ))</v>
      </c>
      <c r="N369" s="43" t="str">
        <f t="shared" si="23"/>
        <v>r368: C00022 + C00068  -&gt; C05125 + C00011 | (${Variables:E2_2_1_6_kcat} * E2_2_1_6 * C00022 * C00068 ) / (${Variables:E2_2_1_6_km} + (E2_2_1_6 * C00022 * C00068 ))</v>
      </c>
    </row>
    <row r="370" spans="1:14" ht="43.5" x14ac:dyDescent="0.35">
      <c r="A370" s="43" t="s">
        <v>1975</v>
      </c>
      <c r="B370" s="70" t="s">
        <v>1974</v>
      </c>
      <c r="C370" s="43" t="s">
        <v>6791</v>
      </c>
      <c r="D370" s="43"/>
      <c r="E370" s="43">
        <v>369</v>
      </c>
      <c r="F370" s="43" t="s">
        <v>7362</v>
      </c>
      <c r="G370" s="43" t="str">
        <f t="shared" si="20"/>
        <v>E2_2_1_6_kcat: 13.7</v>
      </c>
      <c r="H370" s="43" t="str">
        <f t="shared" si="21"/>
        <v>E2_2_1_6_kcat: 1</v>
      </c>
      <c r="I370" s="43" t="s">
        <v>10879</v>
      </c>
      <c r="J370" s="43" t="s">
        <v>8825</v>
      </c>
      <c r="K370" s="69" t="s">
        <v>1447</v>
      </c>
      <c r="L370" s="69" t="s">
        <v>1447</v>
      </c>
      <c r="M370" s="43" t="str">
        <f t="shared" si="22"/>
        <v>(${Variables:E2_2_1_6_kcat} * E2_2_1_6 * C06010 * C00011) / (${Variables:E2_2_1_6_km} + (E2_2_1_6 * C06010 * C00011))</v>
      </c>
      <c r="N370" s="43" t="str">
        <f t="shared" si="23"/>
        <v>r369: C06010 + C00011 -&gt; C00022 | (${Variables:E2_2_1_6_kcat} * E2_2_1_6 * C06010 * C00011) / (${Variables:E2_2_1_6_km} + (E2_2_1_6 * C06010 * C00011))</v>
      </c>
    </row>
    <row r="371" spans="1:14" ht="43.5" x14ac:dyDescent="0.35">
      <c r="A371" s="43" t="s">
        <v>1975</v>
      </c>
      <c r="B371" s="70" t="s">
        <v>1974</v>
      </c>
      <c r="C371" s="43" t="s">
        <v>6791</v>
      </c>
      <c r="D371" s="43"/>
      <c r="E371" s="43">
        <v>370</v>
      </c>
      <c r="F371" s="43" t="s">
        <v>7362</v>
      </c>
      <c r="G371" s="43" t="str">
        <f t="shared" si="20"/>
        <v>E2_2_1_6_kcat: 13.7</v>
      </c>
      <c r="H371" s="43" t="str">
        <f t="shared" si="21"/>
        <v>E2_2_1_6_kcat: 1</v>
      </c>
      <c r="I371" s="43" t="s">
        <v>10880</v>
      </c>
      <c r="J371" s="43" t="s">
        <v>8826</v>
      </c>
      <c r="K371" s="43" t="s">
        <v>11881</v>
      </c>
      <c r="L371" s="43" t="s">
        <v>9827</v>
      </c>
      <c r="M371" s="43" t="str">
        <f t="shared" si="22"/>
        <v>(${Variables:E2_2_1_6_kcat} * E2_2_1_6 * C00900 * C00068) / (${Variables:E2_2_1_6_km} + (E2_2_1_6 * C00900 * C00068))</v>
      </c>
      <c r="N371" s="43" t="str">
        <f t="shared" si="23"/>
        <v>r370: C00900 + C00068 -&gt; C05125 + C00022 | (${Variables:E2_2_1_6_kcat} * E2_2_1_6 * C00900 * C00068) / (${Variables:E2_2_1_6_km} + (E2_2_1_6 * C00900 * C00068))</v>
      </c>
    </row>
    <row r="372" spans="1:14" ht="43.5" x14ac:dyDescent="0.35">
      <c r="A372" s="43" t="s">
        <v>1975</v>
      </c>
      <c r="B372" s="70" t="s">
        <v>1974</v>
      </c>
      <c r="C372" s="43" t="s">
        <v>6791</v>
      </c>
      <c r="D372" s="43"/>
      <c r="E372" s="43">
        <v>371</v>
      </c>
      <c r="F372" s="43" t="s">
        <v>7362</v>
      </c>
      <c r="G372" s="43" t="str">
        <f t="shared" si="20"/>
        <v>E2_2_1_6_kcat: 13.7</v>
      </c>
      <c r="H372" s="43" t="str">
        <f t="shared" si="21"/>
        <v>E2_2_1_6_kcat: 1</v>
      </c>
      <c r="I372" s="43" t="s">
        <v>10881</v>
      </c>
      <c r="J372" s="43" t="s">
        <v>8827</v>
      </c>
      <c r="K372" s="43" t="s">
        <v>11881</v>
      </c>
      <c r="L372" s="43" t="s">
        <v>9827</v>
      </c>
      <c r="M372" s="43" t="str">
        <f t="shared" si="22"/>
        <v>(${Variables:E2_2_1_6_kcat} * E2_2_1_6 * C06010 * C00068) / (${Variables:E2_2_1_6_km} + (E2_2_1_6 * C06010 * C00068))</v>
      </c>
      <c r="N372" s="43" t="str">
        <f t="shared" si="23"/>
        <v>r371: C06010 + C00068 -&gt; C05125 + C00022 | (${Variables:E2_2_1_6_kcat} * E2_2_1_6 * C06010 * C00068) / (${Variables:E2_2_1_6_km} + (E2_2_1_6 * C06010 * C00068))</v>
      </c>
    </row>
    <row r="373" spans="1:14" ht="43.5" x14ac:dyDescent="0.35">
      <c r="A373" s="43" t="s">
        <v>1975</v>
      </c>
      <c r="B373" s="70" t="s">
        <v>1974</v>
      </c>
      <c r="C373" s="43" t="s">
        <v>6791</v>
      </c>
      <c r="D373" s="43"/>
      <c r="E373" s="43">
        <v>372</v>
      </c>
      <c r="F373" s="43" t="s">
        <v>7362</v>
      </c>
      <c r="G373" s="43" t="str">
        <f t="shared" si="20"/>
        <v>E2_2_1_6_kcat: 13.7</v>
      </c>
      <c r="H373" s="43" t="str">
        <f t="shared" si="21"/>
        <v>E2_2_1_6_kcat: 1</v>
      </c>
      <c r="I373" s="43" t="s">
        <v>10882</v>
      </c>
      <c r="J373" s="43" t="s">
        <v>8828</v>
      </c>
      <c r="K373" s="43" t="s">
        <v>11882</v>
      </c>
      <c r="L373" s="43" t="s">
        <v>9828</v>
      </c>
      <c r="M373" s="43" t="str">
        <f t="shared" si="22"/>
        <v>(${Variables:E2_2_1_6_kcat} * E2_2_1_6 * C00109 * C05125) / (${Variables:E2_2_1_6_km} + (E2_2_1_6 * C00109 * C05125))</v>
      </c>
      <c r="N373" s="43" t="str">
        <f t="shared" si="23"/>
        <v>r372: C00109 + C05125 -&gt; C06006 + C00068 | (${Variables:E2_2_1_6_kcat} * E2_2_1_6 * C00109 * C05125) / (${Variables:E2_2_1_6_km} + (E2_2_1_6 * C00109 * C05125))</v>
      </c>
    </row>
    <row r="374" spans="1:14" ht="43.5" x14ac:dyDescent="0.35">
      <c r="A374" s="43" t="s">
        <v>1975</v>
      </c>
      <c r="B374" s="70" t="s">
        <v>1974</v>
      </c>
      <c r="C374" s="43" t="s">
        <v>6791</v>
      </c>
      <c r="D374" s="43"/>
      <c r="E374" s="43">
        <v>373</v>
      </c>
      <c r="F374" s="43" t="s">
        <v>7362</v>
      </c>
      <c r="G374" s="43" t="str">
        <f t="shared" si="20"/>
        <v>E2_2_1_6_kcat: 13.7</v>
      </c>
      <c r="H374" s="43" t="str">
        <f t="shared" si="21"/>
        <v>E2_2_1_6_kcat: 1</v>
      </c>
      <c r="I374" s="43" t="s">
        <v>10883</v>
      </c>
      <c r="J374" s="43" t="s">
        <v>8829</v>
      </c>
      <c r="K374" s="43" t="s">
        <v>11883</v>
      </c>
      <c r="L374" s="43" t="s">
        <v>9829</v>
      </c>
      <c r="M374" s="43" t="str">
        <f t="shared" si="22"/>
        <v>(${Variables:E2_2_1_6_kcat} * E2_2_1_6 * C00022 * C00109) / (${Variables:E2_2_1_6_km} + (E2_2_1_6 * C00022 * C00109))</v>
      </c>
      <c r="N374" s="43" t="str">
        <f t="shared" si="23"/>
        <v>r373: C00022 + C00109 -&gt; C06006 + C00011 | (${Variables:E2_2_1_6_kcat} * E2_2_1_6 * C00022 * C00109) / (${Variables:E2_2_1_6_km} + (E2_2_1_6 * C00022 * C00109))</v>
      </c>
    </row>
    <row r="375" spans="1:14" ht="43.5" x14ac:dyDescent="0.35">
      <c r="A375" s="43" t="s">
        <v>1977</v>
      </c>
      <c r="B375" s="70" t="s">
        <v>1976</v>
      </c>
      <c r="C375" s="43" t="s">
        <v>6792</v>
      </c>
      <c r="D375" s="43"/>
      <c r="E375" s="43">
        <v>374</v>
      </c>
      <c r="F375" s="43" t="s">
        <v>7363</v>
      </c>
      <c r="G375" s="43" t="str">
        <f t="shared" si="20"/>
        <v>E2_2_1_7_kcat: 13.7</v>
      </c>
      <c r="H375" s="43" t="str">
        <f t="shared" si="21"/>
        <v>E2_2_1_7_kcat: 1</v>
      </c>
      <c r="I375" s="43" t="s">
        <v>10884</v>
      </c>
      <c r="J375" s="43" t="s">
        <v>8830</v>
      </c>
      <c r="K375" s="43" t="s">
        <v>11884</v>
      </c>
      <c r="L375" s="43" t="s">
        <v>9830</v>
      </c>
      <c r="M375" s="43" t="str">
        <f t="shared" si="22"/>
        <v>(${Variables:E2_2_1_7_kcat} * E2_2_1_7 * C00022 * C00118 ) / (${Variables:E2_2_1_7_km} + (E2_2_1_7 * C00022 * C00118 ))</v>
      </c>
      <c r="N375" s="43" t="str">
        <f t="shared" si="23"/>
        <v>r374: C00022 + C00118  -&gt; C11437 + C00011 | (${Variables:E2_2_1_7_kcat} * E2_2_1_7 * C00022 * C00118 ) / (${Variables:E2_2_1_7_km} + (E2_2_1_7 * C00022 * C00118 ))</v>
      </c>
    </row>
    <row r="376" spans="1:14" ht="43.5" x14ac:dyDescent="0.35">
      <c r="A376" s="43" t="s">
        <v>1979</v>
      </c>
      <c r="B376" s="70" t="s">
        <v>1978</v>
      </c>
      <c r="C376" s="43" t="s">
        <v>6793</v>
      </c>
      <c r="D376" s="43"/>
      <c r="E376" s="43">
        <v>375</v>
      </c>
      <c r="F376" s="43" t="s">
        <v>7364</v>
      </c>
      <c r="G376" s="43" t="str">
        <f t="shared" si="20"/>
        <v>E2_2_1_9_kcat: 13.7</v>
      </c>
      <c r="H376" s="43" t="str">
        <f t="shared" si="21"/>
        <v>E2_2_1_9_kcat: 1</v>
      </c>
      <c r="I376" s="43" t="s">
        <v>10885</v>
      </c>
      <c r="J376" s="43" t="s">
        <v>8831</v>
      </c>
      <c r="K376" s="43" t="s">
        <v>11885</v>
      </c>
      <c r="L376" s="43" t="s">
        <v>9831</v>
      </c>
      <c r="M376" s="43" t="str">
        <f t="shared" si="22"/>
        <v>(${Variables:E2_2_1_9_kcat} * E2_2_1_9 * C00885 * C00026) / (${Variables:E2_2_1_9_km} + (E2_2_1_9 * C00885 * C00026))</v>
      </c>
      <c r="N376" s="43" t="str">
        <f t="shared" si="23"/>
        <v>r375: C00885 + C00026 -&gt; C16519 + C00011 | (${Variables:E2_2_1_9_kcat} * E2_2_1_9 * C00885 * C00026) / (${Variables:E2_2_1_9_km} + (E2_2_1_9 * C00885 * C00026))</v>
      </c>
    </row>
    <row r="377" spans="1:14" ht="43.5" x14ac:dyDescent="0.35">
      <c r="A377" s="43" t="s">
        <v>1981</v>
      </c>
      <c r="B377" s="70" t="s">
        <v>1980</v>
      </c>
      <c r="C377" s="43" t="s">
        <v>6794</v>
      </c>
      <c r="D377" s="43"/>
      <c r="E377" s="43">
        <v>376</v>
      </c>
      <c r="F377" s="43" t="s">
        <v>7365</v>
      </c>
      <c r="G377" s="43" t="str">
        <f t="shared" si="20"/>
        <v>E2_3_1_1_kcat: 13.7</v>
      </c>
      <c r="H377" s="43" t="str">
        <f t="shared" si="21"/>
        <v>E2_3_1_1_kcat: 1</v>
      </c>
      <c r="I377" s="43" t="s">
        <v>10886</v>
      </c>
      <c r="J377" s="43" t="s">
        <v>8832</v>
      </c>
      <c r="K377" s="43" t="s">
        <v>11886</v>
      </c>
      <c r="L377" s="43" t="s">
        <v>9832</v>
      </c>
      <c r="M377" s="43" t="str">
        <f t="shared" si="22"/>
        <v>(${Variables:E2_3_1_1_kcat} * E2_3_1_1 * C00024 * C00025 ) / (${Variables:E2_3_1_1_km} + (E2_3_1_1 * C00024 * C00025 ))</v>
      </c>
      <c r="N377" s="43" t="str">
        <f t="shared" si="23"/>
        <v>r376: C00024 + C00025  -&gt; C00010 + C00624 | (${Variables:E2_3_1_1_kcat} * E2_3_1_1 * C00024 * C00025 ) / (${Variables:E2_3_1_1_km} + (E2_3_1_1 * C00024 * C00025 ))</v>
      </c>
    </row>
    <row r="378" spans="1:14" ht="43.5" x14ac:dyDescent="0.35">
      <c r="A378" s="43" t="s">
        <v>1983</v>
      </c>
      <c r="B378" s="70" t="s">
        <v>1982</v>
      </c>
      <c r="C378" s="43" t="s">
        <v>6795</v>
      </c>
      <c r="D378" s="43"/>
      <c r="E378" s="43">
        <v>377</v>
      </c>
      <c r="F378" s="43" t="s">
        <v>7366</v>
      </c>
      <c r="G378" s="43" t="str">
        <f t="shared" si="20"/>
        <v>E2_3_1_12_kcat: 13.7</v>
      </c>
      <c r="H378" s="43" t="str">
        <f t="shared" si="21"/>
        <v>E2_3_1_12_kcat: 1</v>
      </c>
      <c r="I378" s="43" t="s">
        <v>10887</v>
      </c>
      <c r="J378" s="43" t="s">
        <v>8833</v>
      </c>
      <c r="K378" s="43" t="s">
        <v>11887</v>
      </c>
      <c r="L378" s="43" t="s">
        <v>9833</v>
      </c>
      <c r="M378" s="43" t="str">
        <f t="shared" si="22"/>
        <v>(${Variables:E2_3_1_12_kcat} * E2_3_1_12 * C00024 * C15973) / (${Variables:E2_3_1_12_km} + (E2_3_1_12 * C00024 * C15973))</v>
      </c>
      <c r="N378" s="43" t="str">
        <f t="shared" si="23"/>
        <v>r377: C00024 + C15973 -&gt; C00010 + C16255 | (${Variables:E2_3_1_12_kcat} * E2_3_1_12 * C00024 * C15973) / (${Variables:E2_3_1_12_km} + (E2_3_1_12 * C00024 * C15973))</v>
      </c>
    </row>
    <row r="379" spans="1:14" ht="43.5" x14ac:dyDescent="0.35">
      <c r="A379" s="43" t="s">
        <v>1985</v>
      </c>
      <c r="B379" s="70" t="s">
        <v>1984</v>
      </c>
      <c r="C379" s="43" t="s">
        <v>6796</v>
      </c>
      <c r="D379" s="43"/>
      <c r="E379" s="43">
        <v>378</v>
      </c>
      <c r="F379" s="43" t="s">
        <v>7367</v>
      </c>
      <c r="G379" s="43" t="str">
        <f t="shared" si="20"/>
        <v>E2_3_1_15_kcat: 13.7</v>
      </c>
      <c r="H379" s="43" t="str">
        <f t="shared" si="21"/>
        <v>E2_3_1_15_kcat: 1</v>
      </c>
      <c r="I379" s="43" t="s">
        <v>10888</v>
      </c>
      <c r="J379" s="43" t="s">
        <v>8834</v>
      </c>
      <c r="K379" s="43" t="s">
        <v>11888</v>
      </c>
      <c r="L379" s="43" t="s">
        <v>9834</v>
      </c>
      <c r="M379" s="43" t="str">
        <f t="shared" si="22"/>
        <v>(${Variables:E2_3_1_15_kcat} * E2_3_1_15 * C00093 * C00040) / (${Variables:E2_3_1_15_km} + (E2_3_1_15 * C00093 * C00040))</v>
      </c>
      <c r="N379" s="43" t="str">
        <f t="shared" si="23"/>
        <v>r378: C00093 + C00040 -&gt; C00681 + C00010 | (${Variables:E2_3_1_15_kcat} * E2_3_1_15 * C00093 * C00040) / (${Variables:E2_3_1_15_km} + (E2_3_1_15 * C00093 * C00040))</v>
      </c>
    </row>
    <row r="380" spans="1:14" ht="43.5" x14ac:dyDescent="0.35">
      <c r="A380" s="43" t="s">
        <v>1985</v>
      </c>
      <c r="B380" s="70" t="s">
        <v>1984</v>
      </c>
      <c r="C380" s="43" t="s">
        <v>6796</v>
      </c>
      <c r="D380" s="43"/>
      <c r="E380" s="43">
        <v>379</v>
      </c>
      <c r="F380" s="43" t="s">
        <v>7367</v>
      </c>
      <c r="G380" s="43" t="str">
        <f t="shared" si="20"/>
        <v>E2_3_1_15_kcat: 13.7</v>
      </c>
      <c r="H380" s="43" t="str">
        <f t="shared" si="21"/>
        <v>E2_3_1_15_kcat: 1</v>
      </c>
      <c r="I380" s="43" t="s">
        <v>10889</v>
      </c>
      <c r="J380" s="43" t="s">
        <v>8835</v>
      </c>
      <c r="K380" s="43" t="s">
        <v>11889</v>
      </c>
      <c r="L380" s="43" t="s">
        <v>9835</v>
      </c>
      <c r="M380" s="43" t="str">
        <f t="shared" si="22"/>
        <v>(${Variables:E2_3_1_15_kcat} * E2_3_1_15 * C00605 * C00093 ) / (${Variables:E2_3_1_15_km} + (E2_3_1_15 * C00605 * C00093 ))</v>
      </c>
      <c r="N380" s="43" t="str">
        <f t="shared" si="23"/>
        <v>r379: C00605 + C00093  -&gt; C00010 + C00681 | (${Variables:E2_3_1_15_kcat} * E2_3_1_15 * C00605 * C00093 ) / (${Variables:E2_3_1_15_km} + (E2_3_1_15 * C00605 * C00093 ))</v>
      </c>
    </row>
    <row r="381" spans="1:14" ht="43.5" x14ac:dyDescent="0.35">
      <c r="A381" s="43" t="s">
        <v>1985</v>
      </c>
      <c r="B381" s="70" t="s">
        <v>1984</v>
      </c>
      <c r="C381" s="43" t="s">
        <v>6796</v>
      </c>
      <c r="D381" s="43"/>
      <c r="E381" s="43">
        <v>380</v>
      </c>
      <c r="F381" s="43" t="s">
        <v>7367</v>
      </c>
      <c r="G381" s="43" t="str">
        <f t="shared" si="20"/>
        <v>E2_3_1_15_kcat: 13.7</v>
      </c>
      <c r="H381" s="43" t="str">
        <f t="shared" si="21"/>
        <v>E2_3_1_15_kcat: 1</v>
      </c>
      <c r="I381" s="43" t="s">
        <v>10890</v>
      </c>
      <c r="J381" s="43" t="s">
        <v>8836</v>
      </c>
      <c r="K381" s="43" t="s">
        <v>11890</v>
      </c>
      <c r="L381" s="43" t="s">
        <v>9836</v>
      </c>
      <c r="M381" s="43" t="str">
        <f t="shared" si="22"/>
        <v>(${Variables:E2_3_1_15_kcat} * E2_3_1_15 * C00173 * C00093) / (${Variables:E2_3_1_15_km} + (E2_3_1_15 * C00173 * C00093))</v>
      </c>
      <c r="N381" s="43" t="str">
        <f t="shared" si="23"/>
        <v>r380: C00173 + C00093 -&gt; C00681 + C00229 | (${Variables:E2_3_1_15_kcat} * E2_3_1_15 * C00173 * C00093) / (${Variables:E2_3_1_15_km} + (E2_3_1_15 * C00173 * C00093))</v>
      </c>
    </row>
    <row r="382" spans="1:14" ht="43.5" x14ac:dyDescent="0.35">
      <c r="A382" s="43" t="s">
        <v>1987</v>
      </c>
      <c r="B382" s="70" t="s">
        <v>1986</v>
      </c>
      <c r="C382" s="43" t="s">
        <v>6797</v>
      </c>
      <c r="D382" s="43"/>
      <c r="E382" s="43">
        <v>381</v>
      </c>
      <c r="F382" s="43" t="s">
        <v>7368</v>
      </c>
      <c r="G382" s="43" t="str">
        <f t="shared" si="20"/>
        <v>E2_3_1_157_kcat: 13.7</v>
      </c>
      <c r="H382" s="43" t="str">
        <f t="shared" si="21"/>
        <v>E2_3_1_157_kcat: 1</v>
      </c>
      <c r="I382" s="43" t="s">
        <v>10891</v>
      </c>
      <c r="J382" s="43" t="s">
        <v>8837</v>
      </c>
      <c r="K382" s="43" t="s">
        <v>11891</v>
      </c>
      <c r="L382" s="43" t="s">
        <v>9837</v>
      </c>
      <c r="M382" s="43" t="str">
        <f t="shared" si="22"/>
        <v>(${Variables:E2_3_1_157_kcat} * E2_3_1_157 * C00024 * C06156 ) / (${Variables:E2_3_1_157_km} + (E2_3_1_157 * C00024 * C06156 ))</v>
      </c>
      <c r="N382" s="43" t="str">
        <f t="shared" si="23"/>
        <v>r381: C00024 + C06156  -&gt; C00010 + C04501 | (${Variables:E2_3_1_157_kcat} * E2_3_1_157 * C00024 * C06156 ) / (${Variables:E2_3_1_157_km} + (E2_3_1_157 * C00024 * C06156 ))</v>
      </c>
    </row>
    <row r="383" spans="1:14" ht="43.5" x14ac:dyDescent="0.35">
      <c r="A383" s="43" t="s">
        <v>1989</v>
      </c>
      <c r="B383" s="70" t="s">
        <v>1988</v>
      </c>
      <c r="C383" s="43" t="s">
        <v>6798</v>
      </c>
      <c r="D383" s="43"/>
      <c r="E383" s="43">
        <v>382</v>
      </c>
      <c r="F383" s="43" t="s">
        <v>7369</v>
      </c>
      <c r="G383" s="43" t="str">
        <f t="shared" si="20"/>
        <v>E2_3_1_168_kcat: 13.7</v>
      </c>
      <c r="H383" s="43" t="str">
        <f t="shared" si="21"/>
        <v>E2_3_1_168_kcat: 1</v>
      </c>
      <c r="I383" s="43" t="s">
        <v>10892</v>
      </c>
      <c r="J383" s="43" t="s">
        <v>8838</v>
      </c>
      <c r="K383" s="43" t="s">
        <v>11892</v>
      </c>
      <c r="L383" s="43" t="s">
        <v>9838</v>
      </c>
      <c r="M383" s="43" t="str">
        <f t="shared" si="22"/>
        <v>(${Variables:E2_3_1_168_kcat} * E2_3_1_168 * C00630 * C15973 ) / (${Variables:E2_3_1_168_km} + (E2_3_1_168 * C00630 * C15973 ))</v>
      </c>
      <c r="N383" s="43" t="str">
        <f t="shared" si="23"/>
        <v>r382: C00630 + C15973  -&gt; C00010 + C15977 | (${Variables:E2_3_1_168_kcat} * E2_3_1_168 * C00630 * C15973 ) / (${Variables:E2_3_1_168_km} + (E2_3_1_168 * C00630 * C15973 ))</v>
      </c>
    </row>
    <row r="384" spans="1:14" ht="43.5" x14ac:dyDescent="0.35">
      <c r="A384" s="43" t="s">
        <v>1989</v>
      </c>
      <c r="B384" s="70" t="s">
        <v>1988</v>
      </c>
      <c r="C384" s="43" t="s">
        <v>6798</v>
      </c>
      <c r="D384" s="43"/>
      <c r="E384" s="43">
        <v>383</v>
      </c>
      <c r="F384" s="43" t="s">
        <v>7369</v>
      </c>
      <c r="G384" s="43" t="str">
        <f t="shared" si="20"/>
        <v>E2_3_1_168_kcat: 13.7</v>
      </c>
      <c r="H384" s="43" t="str">
        <f t="shared" si="21"/>
        <v>E2_3_1_168_kcat: 1</v>
      </c>
      <c r="I384" s="43" t="s">
        <v>10893</v>
      </c>
      <c r="J384" s="43" t="s">
        <v>8839</v>
      </c>
      <c r="K384" s="43" t="s">
        <v>11893</v>
      </c>
      <c r="L384" s="43" t="s">
        <v>9839</v>
      </c>
      <c r="M384" s="43" t="str">
        <f t="shared" si="22"/>
        <v>(${Variables:E2_3_1_168_kcat} * E2_3_1_168 * C15980 * C15973 ) / (${Variables:E2_3_1_168_km} + (E2_3_1_168 * C15980 * C15973 ))</v>
      </c>
      <c r="N384" s="43" t="str">
        <f t="shared" si="23"/>
        <v>r383: C15980 + C15973  -&gt; C00010 + C15979 | (${Variables:E2_3_1_168_kcat} * E2_3_1_168 * C15980 * C15973 ) / (${Variables:E2_3_1_168_km} + (E2_3_1_168 * C15980 * C15973 ))</v>
      </c>
    </row>
    <row r="385" spans="1:14" ht="43.5" x14ac:dyDescent="0.35">
      <c r="A385" s="43" t="s">
        <v>1989</v>
      </c>
      <c r="B385" s="70" t="s">
        <v>1988</v>
      </c>
      <c r="C385" s="43" t="s">
        <v>6798</v>
      </c>
      <c r="D385" s="43"/>
      <c r="E385" s="43">
        <v>384</v>
      </c>
      <c r="F385" s="43" t="s">
        <v>7369</v>
      </c>
      <c r="G385" s="43" t="str">
        <f t="shared" si="20"/>
        <v>E2_3_1_168_kcat: 13.7</v>
      </c>
      <c r="H385" s="43" t="str">
        <f t="shared" si="21"/>
        <v>E2_3_1_168_kcat: 1</v>
      </c>
      <c r="I385" s="43" t="s">
        <v>10894</v>
      </c>
      <c r="J385" s="43" t="s">
        <v>8840</v>
      </c>
      <c r="K385" s="43" t="s">
        <v>11894</v>
      </c>
      <c r="L385" s="43" t="s">
        <v>9840</v>
      </c>
      <c r="M385" s="43" t="str">
        <f t="shared" si="22"/>
        <v>(${Variables:E2_3_1_168_kcat} * E2_3_1_168 * C02939 * C15973) / (${Variables:E2_3_1_168_km} + (E2_3_1_168 * C02939 * C15973))</v>
      </c>
      <c r="N385" s="43" t="str">
        <f t="shared" si="23"/>
        <v>r384: C02939 + C15973 -&gt; C00010 + C15975 | (${Variables:E2_3_1_168_kcat} * E2_3_1_168 * C02939 * C15973) / (${Variables:E2_3_1_168_km} + (E2_3_1_168 * C02939 * C15973))</v>
      </c>
    </row>
    <row r="386" spans="1:14" ht="43.5" x14ac:dyDescent="0.35">
      <c r="A386" s="43" t="s">
        <v>1989</v>
      </c>
      <c r="B386" s="70" t="s">
        <v>1988</v>
      </c>
      <c r="C386" s="43" t="s">
        <v>6798</v>
      </c>
      <c r="D386" s="43"/>
      <c r="E386" s="43">
        <v>385</v>
      </c>
      <c r="F386" s="43" t="s">
        <v>7369</v>
      </c>
      <c r="G386" s="43" t="str">
        <f t="shared" si="20"/>
        <v>E2_3_1_168_kcat: 13.7</v>
      </c>
      <c r="H386" s="43" t="str">
        <f t="shared" si="21"/>
        <v>E2_3_1_168_kcat: 1</v>
      </c>
      <c r="I386" s="43" t="s">
        <v>10895</v>
      </c>
      <c r="J386" s="43" t="s">
        <v>8841</v>
      </c>
      <c r="K386" s="43" t="s">
        <v>11895</v>
      </c>
      <c r="L386" s="43" t="s">
        <v>9841</v>
      </c>
      <c r="M386" s="43" t="str">
        <f t="shared" si="22"/>
        <v>(${Variables:E2_3_1_168_kcat} * E2_3_1_168 * C00100 * C15973) / (${Variables:E2_3_1_168_km} + (E2_3_1_168 * C00100 * C15973))</v>
      </c>
      <c r="N386" s="43" t="str">
        <f t="shared" si="23"/>
        <v>r385: C00100 + C15973 -&gt; C00010 + C21018 | (${Variables:E2_3_1_168_kcat} * E2_3_1_168 * C00100 * C15973) / (${Variables:E2_3_1_168_km} + (E2_3_1_168 * C00100 * C15973))</v>
      </c>
    </row>
    <row r="387" spans="1:14" ht="43.5" x14ac:dyDescent="0.35">
      <c r="A387" s="43" t="s">
        <v>1991</v>
      </c>
      <c r="B387" s="70" t="s">
        <v>1990</v>
      </c>
      <c r="C387" s="43" t="s">
        <v>6799</v>
      </c>
      <c r="D387" s="43"/>
      <c r="E387" s="43">
        <v>386</v>
      </c>
      <c r="F387" s="43" t="s">
        <v>7370</v>
      </c>
      <c r="G387" s="43" t="str">
        <f t="shared" ref="G387:G450" si="24">_xlfn.CONCAT(F387,"_kcat: ",13.7)</f>
        <v>E2_3_1_179_kcat: 13.7</v>
      </c>
      <c r="H387" s="43" t="str">
        <f t="shared" ref="H387:H450" si="25">_xlfn.CONCAT(F387,"_kcat: ",1)</f>
        <v>E2_3_1_179_kcat: 1</v>
      </c>
      <c r="I387" s="43" t="s">
        <v>10896</v>
      </c>
      <c r="J387" s="43" t="s">
        <v>8842</v>
      </c>
      <c r="K387" s="43" t="s">
        <v>11896</v>
      </c>
      <c r="L387" s="43" t="s">
        <v>9842</v>
      </c>
      <c r="M387" s="43" t="str">
        <f t="shared" ref="M387:M450" si="26">_xlfn.CONCAT("(${Variables:",F387,"_kcat} * ",F387," * ",J387, ") / (${Variables:",F387,"_km} + (",F387," * ", J387,"))")</f>
        <v>(${Variables:E2_3_1_179_kcat} * E2_3_1_179 * C00173 * C01209) / (${Variables:E2_3_1_179_km} + (E2_3_1_179 * C00173 * C01209))</v>
      </c>
      <c r="N387" s="43" t="str">
        <f t="shared" ref="N387:N450" si="27">_xlfn.CONCAT("r",E387,": ",I387," -&gt; ",K387, " | ",M387)</f>
        <v>r386: C00173 + C01209 -&gt; C00685 + C00011 + C00229 | (${Variables:E2_3_1_179_kcat} * E2_3_1_179 * C00173 * C01209) / (${Variables:E2_3_1_179_km} + (E2_3_1_179 * C00173 * C01209))</v>
      </c>
    </row>
    <row r="388" spans="1:14" ht="43.5" x14ac:dyDescent="0.35">
      <c r="A388" s="43" t="s">
        <v>1991</v>
      </c>
      <c r="B388" s="70" t="s">
        <v>1990</v>
      </c>
      <c r="C388" s="43" t="s">
        <v>6799</v>
      </c>
      <c r="D388" s="43"/>
      <c r="E388" s="43">
        <v>387</v>
      </c>
      <c r="F388" s="43" t="s">
        <v>7370</v>
      </c>
      <c r="G388" s="43" t="str">
        <f t="shared" si="24"/>
        <v>E2_3_1_179_kcat: 13.7</v>
      </c>
      <c r="H388" s="43" t="str">
        <f t="shared" si="25"/>
        <v>E2_3_1_179_kcat: 1</v>
      </c>
      <c r="I388" s="43" t="s">
        <v>10897</v>
      </c>
      <c r="J388" s="43" t="s">
        <v>8843</v>
      </c>
      <c r="K388" s="43" t="s">
        <v>11897</v>
      </c>
      <c r="L388" s="43" t="s">
        <v>9843</v>
      </c>
      <c r="M388" s="43" t="str">
        <f t="shared" si="26"/>
        <v>(${Variables:E2_3_1_179_kcat} * E2_3_1_179 * C03939 * C01209) / (${Variables:E2_3_1_179_km} + (E2_3_1_179 * C03939 * C01209))</v>
      </c>
      <c r="N388" s="43" t="str">
        <f t="shared" si="27"/>
        <v>r387: C03939 + C01209 -&gt; C05744 + C00011 + C00229 | (${Variables:E2_3_1_179_kcat} * E2_3_1_179 * C03939 * C01209) / (${Variables:E2_3_1_179_km} + (E2_3_1_179 * C03939 * C01209))</v>
      </c>
    </row>
    <row r="389" spans="1:14" ht="43.5" x14ac:dyDescent="0.35">
      <c r="A389" s="43" t="s">
        <v>1991</v>
      </c>
      <c r="B389" s="70" t="s">
        <v>1990</v>
      </c>
      <c r="C389" s="43" t="s">
        <v>6799</v>
      </c>
      <c r="D389" s="43"/>
      <c r="E389" s="43">
        <v>388</v>
      </c>
      <c r="F389" s="43" t="s">
        <v>7370</v>
      </c>
      <c r="G389" s="43" t="str">
        <f t="shared" si="24"/>
        <v>E2_3_1_179_kcat: 13.7</v>
      </c>
      <c r="H389" s="43" t="str">
        <f t="shared" si="25"/>
        <v>E2_3_1_179_kcat: 1</v>
      </c>
      <c r="I389" s="43" t="s">
        <v>10898</v>
      </c>
      <c r="J389" s="43" t="s">
        <v>8844</v>
      </c>
      <c r="K389" s="43" t="s">
        <v>11898</v>
      </c>
      <c r="L389" s="43" t="s">
        <v>9844</v>
      </c>
      <c r="M389" s="43" t="str">
        <f t="shared" si="26"/>
        <v>(${Variables:E2_3_1_179_kcat} * E2_3_1_179 * C05223 * C01209) / (${Variables:E2_3_1_179_km} + (E2_3_1_179 * C05223 * C01209))</v>
      </c>
      <c r="N389" s="43" t="str">
        <f t="shared" si="27"/>
        <v>r388: C05223 + C01209 -&gt; C05759 + C00011 + C00229 | (${Variables:E2_3_1_179_kcat} * E2_3_1_179 * C05223 * C01209) / (${Variables:E2_3_1_179_km} + (E2_3_1_179 * C05223 * C01209))</v>
      </c>
    </row>
    <row r="390" spans="1:14" ht="43.5" x14ac:dyDescent="0.35">
      <c r="A390" s="43" t="s">
        <v>1991</v>
      </c>
      <c r="B390" s="70" t="s">
        <v>1990</v>
      </c>
      <c r="C390" s="43" t="s">
        <v>6799</v>
      </c>
      <c r="D390" s="43"/>
      <c r="E390" s="43">
        <v>389</v>
      </c>
      <c r="F390" s="43" t="s">
        <v>7370</v>
      </c>
      <c r="G390" s="43" t="str">
        <f t="shared" si="24"/>
        <v>E2_3_1_179_kcat: 13.7</v>
      </c>
      <c r="H390" s="43" t="str">
        <f t="shared" si="25"/>
        <v>E2_3_1_179_kcat: 1</v>
      </c>
      <c r="I390" s="43" t="s">
        <v>10899</v>
      </c>
      <c r="J390" s="43" t="s">
        <v>8845</v>
      </c>
      <c r="K390" s="43" t="s">
        <v>11899</v>
      </c>
      <c r="L390" s="43" t="s">
        <v>9845</v>
      </c>
      <c r="M390" s="43" t="str">
        <f t="shared" si="26"/>
        <v>(${Variables:E2_3_1_179_kcat} * E2_3_1_179 * C05745 * C01209) / (${Variables:E2_3_1_179_km} + (E2_3_1_179 * C05745 * C01209))</v>
      </c>
      <c r="N390" s="43" t="str">
        <f t="shared" si="27"/>
        <v>r389: C05745 + C01209 -&gt; C05746 + C00011 + C00229 | (${Variables:E2_3_1_179_kcat} * E2_3_1_179 * C05745 * C01209) / (${Variables:E2_3_1_179_km} + (E2_3_1_179 * C05745 * C01209))</v>
      </c>
    </row>
    <row r="391" spans="1:14" ht="43.5" x14ac:dyDescent="0.35">
      <c r="A391" s="43" t="s">
        <v>1991</v>
      </c>
      <c r="B391" s="70" t="s">
        <v>1990</v>
      </c>
      <c r="C391" s="43" t="s">
        <v>6799</v>
      </c>
      <c r="D391" s="43"/>
      <c r="E391" s="43">
        <v>390</v>
      </c>
      <c r="F391" s="43" t="s">
        <v>7370</v>
      </c>
      <c r="G391" s="43" t="str">
        <f t="shared" si="24"/>
        <v>E2_3_1_179_kcat: 13.7</v>
      </c>
      <c r="H391" s="43" t="str">
        <f t="shared" si="25"/>
        <v>E2_3_1_179_kcat: 1</v>
      </c>
      <c r="I391" s="43" t="s">
        <v>10900</v>
      </c>
      <c r="J391" s="43" t="s">
        <v>8846</v>
      </c>
      <c r="K391" s="43" t="s">
        <v>11900</v>
      </c>
      <c r="L391" s="43" t="s">
        <v>9846</v>
      </c>
      <c r="M391" s="43" t="str">
        <f t="shared" si="26"/>
        <v>(${Variables:E2_3_1_179_kcat} * E2_3_1_179 * C05749 * C01209 ) / (${Variables:E2_3_1_179_km} + (E2_3_1_179 * C05749 * C01209 ))</v>
      </c>
      <c r="N391" s="43" t="str">
        <f t="shared" si="27"/>
        <v>r390: C05749 + C01209  -&gt; C05750 + C00011 + C00229 | (${Variables:E2_3_1_179_kcat} * E2_3_1_179 * C05749 * C01209 ) / (${Variables:E2_3_1_179_km} + (E2_3_1_179 * C05749 * C01209 ))</v>
      </c>
    </row>
    <row r="392" spans="1:14" ht="43.5" x14ac:dyDescent="0.35">
      <c r="A392" s="43" t="s">
        <v>1991</v>
      </c>
      <c r="B392" s="70" t="s">
        <v>1990</v>
      </c>
      <c r="C392" s="43" t="s">
        <v>6799</v>
      </c>
      <c r="D392" s="43"/>
      <c r="E392" s="43">
        <v>391</v>
      </c>
      <c r="F392" s="43" t="s">
        <v>7370</v>
      </c>
      <c r="G392" s="43" t="str">
        <f t="shared" si="24"/>
        <v>E2_3_1_179_kcat: 13.7</v>
      </c>
      <c r="H392" s="43" t="str">
        <f t="shared" si="25"/>
        <v>E2_3_1_179_kcat: 1</v>
      </c>
      <c r="I392" s="43" t="s">
        <v>10901</v>
      </c>
      <c r="J392" s="43" t="s">
        <v>8847</v>
      </c>
      <c r="K392" s="43" t="s">
        <v>11901</v>
      </c>
      <c r="L392" s="43" t="s">
        <v>9847</v>
      </c>
      <c r="M392" s="43" t="str">
        <f t="shared" si="26"/>
        <v>(${Variables:E2_3_1_179_kcat} * E2_3_1_179 * C05752 * C01209 ) / (${Variables:E2_3_1_179_km} + (E2_3_1_179 * C05752 * C01209 ))</v>
      </c>
      <c r="N392" s="43" t="str">
        <f t="shared" si="27"/>
        <v>r391: C05752 + C01209  -&gt; C05753 + C00011 + C00229 | (${Variables:E2_3_1_179_kcat} * E2_3_1_179 * C05752 * C01209 ) / (${Variables:E2_3_1_179_km} + (E2_3_1_179 * C05752 * C01209 ))</v>
      </c>
    </row>
    <row r="393" spans="1:14" ht="43.5" x14ac:dyDescent="0.35">
      <c r="A393" s="43" t="s">
        <v>1991</v>
      </c>
      <c r="B393" s="70" t="s">
        <v>1990</v>
      </c>
      <c r="C393" s="43" t="s">
        <v>6799</v>
      </c>
      <c r="D393" s="43"/>
      <c r="E393" s="43">
        <v>392</v>
      </c>
      <c r="F393" s="43" t="s">
        <v>7370</v>
      </c>
      <c r="G393" s="43" t="str">
        <f t="shared" si="24"/>
        <v>E2_3_1_179_kcat: 13.7</v>
      </c>
      <c r="H393" s="43" t="str">
        <f t="shared" si="25"/>
        <v>E2_3_1_179_kcat: 1</v>
      </c>
      <c r="I393" s="43" t="s">
        <v>10902</v>
      </c>
      <c r="J393" s="43" t="s">
        <v>8848</v>
      </c>
      <c r="K393" s="43" t="s">
        <v>11902</v>
      </c>
      <c r="L393" s="43" t="s">
        <v>9848</v>
      </c>
      <c r="M393" s="43" t="str">
        <f t="shared" si="26"/>
        <v>(${Variables:E2_3_1_179_kcat} * E2_3_1_179 * C05755 * C01209) / (${Variables:E2_3_1_179_km} + (E2_3_1_179 * C05755 * C01209))</v>
      </c>
      <c r="N393" s="43" t="str">
        <f t="shared" si="27"/>
        <v>r392: C05755 + C01209 -&gt; C05756 + C00011 + C00229 | (${Variables:E2_3_1_179_kcat} * E2_3_1_179 * C05755 * C01209) / (${Variables:E2_3_1_179_km} + (E2_3_1_179 * C05755 * C01209))</v>
      </c>
    </row>
    <row r="394" spans="1:14" ht="43.5" x14ac:dyDescent="0.35">
      <c r="A394" s="43" t="s">
        <v>1991</v>
      </c>
      <c r="B394" s="70" t="s">
        <v>1990</v>
      </c>
      <c r="C394" s="43" t="s">
        <v>6799</v>
      </c>
      <c r="D394" s="43"/>
      <c r="E394" s="43">
        <v>393</v>
      </c>
      <c r="F394" s="43" t="s">
        <v>7370</v>
      </c>
      <c r="G394" s="43" t="str">
        <f t="shared" si="24"/>
        <v>E2_3_1_179_kcat: 13.7</v>
      </c>
      <c r="H394" s="43" t="str">
        <f t="shared" si="25"/>
        <v>E2_3_1_179_kcat: 1</v>
      </c>
      <c r="I394" s="43" t="s">
        <v>10903</v>
      </c>
      <c r="J394" s="43" t="s">
        <v>8849</v>
      </c>
      <c r="K394" s="43" t="s">
        <v>11903</v>
      </c>
      <c r="L394" s="43" t="s">
        <v>9849</v>
      </c>
      <c r="M394" s="43" t="str">
        <f t="shared" si="26"/>
        <v>(${Variables:E2_3_1_179_kcat} * E2_3_1_179 * C05761 * C01209 ) / (${Variables:E2_3_1_179_km} + (E2_3_1_179 * C05761 * C01209 ))</v>
      </c>
      <c r="N394" s="43" t="str">
        <f t="shared" si="27"/>
        <v>r393: C05761 + C01209  -&gt; C05762 + C00011 + C00229 | (${Variables:E2_3_1_179_kcat} * E2_3_1_179 * C05761 * C01209 ) / (${Variables:E2_3_1_179_km} + (E2_3_1_179 * C05761 * C01209 ))</v>
      </c>
    </row>
    <row r="395" spans="1:14" ht="43.5" x14ac:dyDescent="0.35">
      <c r="A395" s="43" t="s">
        <v>1991</v>
      </c>
      <c r="B395" s="70" t="s">
        <v>1990</v>
      </c>
      <c r="C395" s="43" t="s">
        <v>6799</v>
      </c>
      <c r="D395" s="43"/>
      <c r="E395" s="43">
        <v>394</v>
      </c>
      <c r="F395" s="43" t="s">
        <v>7370</v>
      </c>
      <c r="G395" s="43" t="str">
        <f t="shared" si="24"/>
        <v>E2_3_1_179_kcat: 13.7</v>
      </c>
      <c r="H395" s="43" t="str">
        <f t="shared" si="25"/>
        <v>E2_3_1_179_kcat: 1</v>
      </c>
      <c r="I395" s="43" t="s">
        <v>10904</v>
      </c>
      <c r="J395" s="43" t="s">
        <v>8850</v>
      </c>
      <c r="K395" s="43" t="s">
        <v>11904</v>
      </c>
      <c r="L395" s="43" t="s">
        <v>9850</v>
      </c>
      <c r="M395" s="43" t="str">
        <f t="shared" si="26"/>
        <v>(${Variables:E2_3_1_179_kcat} * E2_3_1_179 * C05764 * C01209 ) / (${Variables:E2_3_1_179_km} + (E2_3_1_179 * C05764 * C01209 ))</v>
      </c>
      <c r="N395" s="43" t="str">
        <f t="shared" si="27"/>
        <v>r394: C05764 + C01209  -&gt; C16219 + C00229 + C00011 | (${Variables:E2_3_1_179_kcat} * E2_3_1_179 * C05764 * C01209 ) / (${Variables:E2_3_1_179_km} + (E2_3_1_179 * C05764 * C01209 ))</v>
      </c>
    </row>
    <row r="396" spans="1:14" ht="43.5" x14ac:dyDescent="0.35">
      <c r="A396" s="43" t="s">
        <v>1991</v>
      </c>
      <c r="B396" s="70" t="s">
        <v>1990</v>
      </c>
      <c r="C396" s="43" t="s">
        <v>6799</v>
      </c>
      <c r="D396" s="43"/>
      <c r="E396" s="43">
        <v>395</v>
      </c>
      <c r="F396" s="43" t="s">
        <v>7370</v>
      </c>
      <c r="G396" s="43" t="str">
        <f t="shared" si="24"/>
        <v>E2_3_1_179_kcat: 13.7</v>
      </c>
      <c r="H396" s="43" t="str">
        <f t="shared" si="25"/>
        <v>E2_3_1_179_kcat: 1</v>
      </c>
      <c r="I396" s="43" t="s">
        <v>10905</v>
      </c>
      <c r="J396" s="43" t="s">
        <v>8851</v>
      </c>
      <c r="K396" s="43" t="s">
        <v>11905</v>
      </c>
      <c r="L396" s="43" t="s">
        <v>9851</v>
      </c>
      <c r="M396" s="43" t="str">
        <f t="shared" si="26"/>
        <v>(${Variables:E2_3_1_179_kcat} * E2_3_1_179 * C19673 * C01209) / (${Variables:E2_3_1_179_km} + (E2_3_1_179 * C19673 * C01209))</v>
      </c>
      <c r="N396" s="43" t="str">
        <f t="shared" si="27"/>
        <v>r395: C19673 + C01209 -&gt; C20372 + C00011 + C00229 | (${Variables:E2_3_1_179_kcat} * E2_3_1_179 * C19673 * C01209) / (${Variables:E2_3_1_179_km} + (E2_3_1_179 * C19673 * C01209))</v>
      </c>
    </row>
    <row r="397" spans="1:14" ht="43.5" x14ac:dyDescent="0.35">
      <c r="A397" s="43" t="s">
        <v>1991</v>
      </c>
      <c r="B397" s="70" t="s">
        <v>1990</v>
      </c>
      <c r="C397" s="43" t="s">
        <v>6799</v>
      </c>
      <c r="D397" s="43"/>
      <c r="E397" s="43">
        <v>396</v>
      </c>
      <c r="F397" s="43" t="s">
        <v>7370</v>
      </c>
      <c r="G397" s="43" t="str">
        <f t="shared" si="24"/>
        <v>E2_3_1_179_kcat: 13.7</v>
      </c>
      <c r="H397" s="43" t="str">
        <f t="shared" si="25"/>
        <v>E2_3_1_179_kcat: 1</v>
      </c>
      <c r="I397" s="43" t="s">
        <v>10906</v>
      </c>
      <c r="J397" s="43" t="s">
        <v>8852</v>
      </c>
      <c r="K397" s="43" t="s">
        <v>11906</v>
      </c>
      <c r="L397" s="43" t="s">
        <v>9852</v>
      </c>
      <c r="M397" s="43" t="str">
        <f t="shared" si="26"/>
        <v>(${Variables:E2_3_1_179_kcat} * E2_3_1_179 * C20375 * C01209) / (${Variables:E2_3_1_179_km} + (E2_3_1_179 * C20375 * C01209))</v>
      </c>
      <c r="N397" s="43" t="str">
        <f t="shared" si="27"/>
        <v>r396: C20375 + C01209 -&gt; C20376 + C00011 + C00229 | (${Variables:E2_3_1_179_kcat} * E2_3_1_179 * C20375 * C01209) / (${Variables:E2_3_1_179_km} + (E2_3_1_179 * C20375 * C01209))</v>
      </c>
    </row>
    <row r="398" spans="1:14" ht="43.5" x14ac:dyDescent="0.35">
      <c r="A398" s="43" t="s">
        <v>1993</v>
      </c>
      <c r="B398" s="70" t="s">
        <v>1992</v>
      </c>
      <c r="C398" s="43" t="s">
        <v>6800</v>
      </c>
      <c r="D398" s="43"/>
      <c r="E398" s="43">
        <v>397</v>
      </c>
      <c r="F398" s="43" t="s">
        <v>7371</v>
      </c>
      <c r="G398" s="43" t="str">
        <f t="shared" si="24"/>
        <v>E2_3_1_180_kcat: 13.7</v>
      </c>
      <c r="H398" s="43" t="str">
        <f t="shared" si="25"/>
        <v>E2_3_1_180_kcat: 1</v>
      </c>
      <c r="I398" s="43" t="s">
        <v>10907</v>
      </c>
      <c r="J398" s="43" t="s">
        <v>8853</v>
      </c>
      <c r="K398" s="43" t="s">
        <v>11907</v>
      </c>
      <c r="L398" s="43" t="s">
        <v>9853</v>
      </c>
      <c r="M398" s="43" t="str">
        <f t="shared" si="26"/>
        <v>(${Variables:E2_3_1_180_kcat} * E2_3_1_180 * C00024 * C01209) / (${Variables:E2_3_1_180_km} + (E2_3_1_180 * C00024 * C01209))</v>
      </c>
      <c r="N398" s="43" t="str">
        <f t="shared" si="27"/>
        <v>r397: C00024 + C01209 -&gt; C05744 + C00010 + C00011 | (${Variables:E2_3_1_180_kcat} * E2_3_1_180 * C00024 * C01209) / (${Variables:E2_3_1_180_km} + (E2_3_1_180 * C00024 * C01209))</v>
      </c>
    </row>
    <row r="399" spans="1:14" ht="43.5" x14ac:dyDescent="0.35">
      <c r="A399" s="43" t="s">
        <v>1995</v>
      </c>
      <c r="B399" s="70" t="s">
        <v>1994</v>
      </c>
      <c r="C399" s="43" t="s">
        <v>6801</v>
      </c>
      <c r="D399" s="43"/>
      <c r="E399" s="43">
        <v>398</v>
      </c>
      <c r="F399" s="43" t="s">
        <v>7372</v>
      </c>
      <c r="G399" s="43" t="str">
        <f t="shared" si="24"/>
        <v>E2_3_1_181_kcat: 13.7</v>
      </c>
      <c r="H399" s="43" t="str">
        <f t="shared" si="25"/>
        <v>E2_3_1_181_kcat: 1</v>
      </c>
      <c r="I399" s="43" t="s">
        <v>10908</v>
      </c>
      <c r="J399" s="43" t="s">
        <v>8854</v>
      </c>
      <c r="K399" s="43" t="s">
        <v>11908</v>
      </c>
      <c r="L399" s="43" t="s">
        <v>9854</v>
      </c>
      <c r="M399" s="43" t="str">
        <f t="shared" si="26"/>
        <v>(${Variables:E2_3_1_181_kcat} * E2_3_1_181 * C05752 * C16240) / (${Variables:E2_3_1_181_km} + (E2_3_1_181 * C05752 * C16240))</v>
      </c>
      <c r="N399" s="43" t="str">
        <f t="shared" si="27"/>
        <v>r398: C05752 + C16240 -&gt; C16236 + C00229 | (${Variables:E2_3_1_181_kcat} * E2_3_1_181 * C05752 * C16240) / (${Variables:E2_3_1_181_km} + (E2_3_1_181 * C05752 * C16240))</v>
      </c>
    </row>
    <row r="400" spans="1:14" ht="43.5" x14ac:dyDescent="0.35">
      <c r="A400" s="43" t="s">
        <v>1995</v>
      </c>
      <c r="B400" s="70" t="s">
        <v>1994</v>
      </c>
      <c r="C400" s="43" t="s">
        <v>6801</v>
      </c>
      <c r="D400" s="43"/>
      <c r="E400" s="43">
        <v>399</v>
      </c>
      <c r="F400" s="43" t="s">
        <v>7372</v>
      </c>
      <c r="G400" s="43" t="str">
        <f t="shared" si="24"/>
        <v>E2_3_1_181_kcat: 13.7</v>
      </c>
      <c r="H400" s="43" t="str">
        <f t="shared" si="25"/>
        <v>E2_3_1_181_kcat: 1</v>
      </c>
      <c r="I400" s="43" t="s">
        <v>10909</v>
      </c>
      <c r="J400" s="43" t="s">
        <v>8855</v>
      </c>
      <c r="K400" s="43" t="s">
        <v>11909</v>
      </c>
      <c r="L400" s="43" t="s">
        <v>9855</v>
      </c>
      <c r="M400" s="43" t="str">
        <f t="shared" si="26"/>
        <v>(${Variables:E2_3_1_181_kcat} * E2_3_1_181 * C16239 * C16240) / (${Variables:E2_3_1_181_km} + (E2_3_1_181 * C16239 * C16240))</v>
      </c>
      <c r="N400" s="43" t="str">
        <f t="shared" si="27"/>
        <v>r399: C16239 + C16240 -&gt; C16237 + C00229 | (${Variables:E2_3_1_181_kcat} * E2_3_1_181 * C16239 * C16240) / (${Variables:E2_3_1_181_km} + (E2_3_1_181 * C16239 * C16240))</v>
      </c>
    </row>
    <row r="401" spans="1:14" ht="43.5" x14ac:dyDescent="0.35">
      <c r="A401" s="43" t="s">
        <v>1995</v>
      </c>
      <c r="B401" s="70" t="s">
        <v>1994</v>
      </c>
      <c r="C401" s="43" t="s">
        <v>6801</v>
      </c>
      <c r="D401" s="43"/>
      <c r="E401" s="43">
        <v>400</v>
      </c>
      <c r="F401" s="43" t="s">
        <v>7372</v>
      </c>
      <c r="G401" s="43" t="str">
        <f t="shared" si="24"/>
        <v>E2_3_1_181_kcat: 13.7</v>
      </c>
      <c r="H401" s="43" t="str">
        <f t="shared" si="25"/>
        <v>E2_3_1_181_kcat: 1</v>
      </c>
      <c r="I401" s="43" t="s">
        <v>10910</v>
      </c>
      <c r="J401" s="43" t="s">
        <v>8856</v>
      </c>
      <c r="K401" s="43" t="s">
        <v>11910</v>
      </c>
      <c r="L401" s="43" t="s">
        <v>9856</v>
      </c>
      <c r="M401" s="43" t="str">
        <f t="shared" si="26"/>
        <v>(${Variables:E2_3_1_181_kcat} * E2_3_1_181 * C05752 * C22158) / (${Variables:E2_3_1_181_km} + (E2_3_1_181 * C05752 * C22158))</v>
      </c>
      <c r="N401" s="43" t="str">
        <f t="shared" si="27"/>
        <v>r400: C05752 + C22158 -&gt; C22160 + C00229 | (${Variables:E2_3_1_181_kcat} * E2_3_1_181 * C05752 * C22158) / (${Variables:E2_3_1_181_km} + (E2_3_1_181 * C05752 * C22158))</v>
      </c>
    </row>
    <row r="402" spans="1:14" ht="43.5" x14ac:dyDescent="0.35">
      <c r="A402" s="43" t="s">
        <v>1995</v>
      </c>
      <c r="B402" s="70" t="s">
        <v>1994</v>
      </c>
      <c r="C402" s="43" t="s">
        <v>6801</v>
      </c>
      <c r="D402" s="43"/>
      <c r="E402" s="43">
        <v>401</v>
      </c>
      <c r="F402" s="43" t="s">
        <v>7372</v>
      </c>
      <c r="G402" s="43" t="str">
        <f t="shared" si="24"/>
        <v>E2_3_1_181_kcat: 13.7</v>
      </c>
      <c r="H402" s="43" t="str">
        <f t="shared" si="25"/>
        <v>E2_3_1_181_kcat: 1</v>
      </c>
      <c r="I402" s="43" t="s">
        <v>10911</v>
      </c>
      <c r="J402" s="43" t="s">
        <v>8857</v>
      </c>
      <c r="K402" s="43" t="s">
        <v>11911</v>
      </c>
      <c r="L402" s="43" t="s">
        <v>9857</v>
      </c>
      <c r="M402" s="43" t="str">
        <f t="shared" si="26"/>
        <v>(${Variables:E2_3_1_181_kcat} * E2_3_1_181 * C05752 * C22157) / (${Variables:E2_3_1_181_km} + (E2_3_1_181 * C05752 * C22157))</v>
      </c>
      <c r="N402" s="43" t="str">
        <f t="shared" si="27"/>
        <v>r401: C05752 + C22157 -&gt; C22159 + C00229 | (${Variables:E2_3_1_181_kcat} * E2_3_1_181 * C05752 * C22157) / (${Variables:E2_3_1_181_km} + (E2_3_1_181 * C05752 * C22157))</v>
      </c>
    </row>
    <row r="403" spans="1:14" ht="43.5" x14ac:dyDescent="0.35">
      <c r="A403" s="43" t="s">
        <v>1997</v>
      </c>
      <c r="B403" s="70" t="s">
        <v>1996</v>
      </c>
      <c r="C403" s="43" t="s">
        <v>6802</v>
      </c>
      <c r="D403" s="43"/>
      <c r="E403" s="43">
        <v>402</v>
      </c>
      <c r="F403" s="43" t="s">
        <v>7373</v>
      </c>
      <c r="G403" s="43" t="str">
        <f t="shared" si="24"/>
        <v>E2_3_1_19_kcat: 13.7</v>
      </c>
      <c r="H403" s="43" t="str">
        <f t="shared" si="25"/>
        <v>E2_3_1_19_kcat: 1</v>
      </c>
      <c r="I403" s="43" t="s">
        <v>10912</v>
      </c>
      <c r="J403" s="43" t="s">
        <v>8858</v>
      </c>
      <c r="K403" s="43" t="s">
        <v>11912</v>
      </c>
      <c r="L403" s="43" t="s">
        <v>9858</v>
      </c>
      <c r="M403" s="43" t="str">
        <f t="shared" si="26"/>
        <v>(${Variables:E2_3_1_19_kcat} * E2_3_1_19 * C00136 * C00009 ) / (${Variables:E2_3_1_19_km} + (E2_3_1_19 * C00136 * C00009 ))</v>
      </c>
      <c r="N403" s="43" t="str">
        <f t="shared" si="27"/>
        <v>r402: C00136 + C00009  -&gt; C00010 + C02527 | (${Variables:E2_3_1_19_kcat} * E2_3_1_19 * C00136 * C00009 ) / (${Variables:E2_3_1_19_km} + (E2_3_1_19 * C00136 * C00009 ))</v>
      </c>
    </row>
    <row r="404" spans="1:14" ht="43.5" x14ac:dyDescent="0.35">
      <c r="A404" s="43" t="s">
        <v>1999</v>
      </c>
      <c r="B404" s="70" t="s">
        <v>1998</v>
      </c>
      <c r="C404" s="43" t="s">
        <v>6803</v>
      </c>
      <c r="D404" s="43"/>
      <c r="E404" s="43">
        <v>403</v>
      </c>
      <c r="F404" s="43" t="s">
        <v>7374</v>
      </c>
      <c r="G404" s="43" t="str">
        <f t="shared" si="24"/>
        <v>E2_3_1_204_kcat: 13.7</v>
      </c>
      <c r="H404" s="43" t="str">
        <f t="shared" si="25"/>
        <v>E2_3_1_204_kcat: 1</v>
      </c>
      <c r="I404" s="43" t="s">
        <v>10913</v>
      </c>
      <c r="J404" s="43" t="s">
        <v>8859</v>
      </c>
      <c r="K404" s="43" t="s">
        <v>11913</v>
      </c>
      <c r="L404" s="43" t="s">
        <v>9859</v>
      </c>
      <c r="M404" s="43" t="str">
        <f t="shared" si="26"/>
        <v>(${Variables:E2_3_1_204_kcat} * E2_3_1_204 * C22159 * C22158) / (${Variables:E2_3_1_204_km} + (E2_3_1_204 * C22159 * C22158))</v>
      </c>
      <c r="N404" s="43" t="str">
        <f t="shared" si="27"/>
        <v>r403: C22159 + C22158 -&gt; C22157 + C22160 | (${Variables:E2_3_1_204_kcat} * E2_3_1_204 * C22159 * C22158) / (${Variables:E2_3_1_204_km} + (E2_3_1_204 * C22159 * C22158))</v>
      </c>
    </row>
    <row r="405" spans="1:14" ht="43.5" x14ac:dyDescent="0.35">
      <c r="A405" s="43" t="s">
        <v>2001</v>
      </c>
      <c r="B405" s="70" t="s">
        <v>2000</v>
      </c>
      <c r="C405" s="43" t="s">
        <v>6804</v>
      </c>
      <c r="D405" s="43"/>
      <c r="E405" s="43">
        <v>404</v>
      </c>
      <c r="F405" s="43" t="s">
        <v>7375</v>
      </c>
      <c r="G405" s="43" t="str">
        <f t="shared" si="24"/>
        <v>E2_3_1_234_kcat: 13.7</v>
      </c>
      <c r="H405" s="43" t="str">
        <f t="shared" si="25"/>
        <v>E2_3_1_234_kcat: 1</v>
      </c>
      <c r="I405" s="43" t="s">
        <v>10914</v>
      </c>
      <c r="J405" s="43" t="s">
        <v>8860</v>
      </c>
      <c r="K405" s="43" t="s">
        <v>11914</v>
      </c>
      <c r="L405" s="43" t="s">
        <v>9860</v>
      </c>
      <c r="M405" s="43" t="str">
        <f t="shared" si="26"/>
        <v>(${Variables:E2_3_1_234_kcat} * E2_3_1_234 * C20641 * C17324) / (${Variables:E2_3_1_234_km} + (E2_3_1_234 * C20641 * C17324))</v>
      </c>
      <c r="N405" s="43" t="str">
        <f t="shared" si="27"/>
        <v>r404: C20641 + C17324 -&gt; C00020 + C20751 | (${Variables:E2_3_1_234_kcat} * E2_3_1_234 * C20641 * C17324) / (${Variables:E2_3_1_234_km} + (E2_3_1_234 * C20641 * C17324))</v>
      </c>
    </row>
    <row r="406" spans="1:14" ht="43.5" x14ac:dyDescent="0.35">
      <c r="A406" s="43" t="s">
        <v>2003</v>
      </c>
      <c r="B406" s="70" t="s">
        <v>2002</v>
      </c>
      <c r="C406" s="43" t="s">
        <v>6805</v>
      </c>
      <c r="D406" s="43"/>
      <c r="E406" s="43">
        <v>405</v>
      </c>
      <c r="F406" s="43" t="s">
        <v>7376</v>
      </c>
      <c r="G406" s="43" t="str">
        <f t="shared" si="24"/>
        <v>E2_3_1_266_kcat: 13.7</v>
      </c>
      <c r="H406" s="43" t="str">
        <f t="shared" si="25"/>
        <v>E2_3_1_266_kcat: 1</v>
      </c>
      <c r="I406" s="43" t="s">
        <v>10915</v>
      </c>
      <c r="J406" s="43" t="s">
        <v>8861</v>
      </c>
      <c r="K406" s="43" t="s">
        <v>11915</v>
      </c>
      <c r="L406" s="43" t="s">
        <v>9861</v>
      </c>
      <c r="M406" s="43" t="str">
        <f t="shared" si="26"/>
        <v>(${Variables:E2_3_1_266_kcat} * E2_3_1_266 * C00024 * C03803) / (${Variables:E2_3_1_266_km} + (E2_3_1_266 * C00024 * C03803))</v>
      </c>
      <c r="N406" s="43" t="str">
        <f t="shared" si="27"/>
        <v>r405: C00024 + C03803 -&gt; C00010 + C04341 | (${Variables:E2_3_1_266_kcat} * E2_3_1_266 * C00024 * C03803) / (${Variables:E2_3_1_266_km} + (E2_3_1_266 * C00024 * C03803))</v>
      </c>
    </row>
    <row r="407" spans="1:14" ht="43.5" x14ac:dyDescent="0.35">
      <c r="A407" s="43" t="s">
        <v>2005</v>
      </c>
      <c r="B407" s="70" t="s">
        <v>2004</v>
      </c>
      <c r="C407" s="43" t="s">
        <v>6806</v>
      </c>
      <c r="D407" s="43"/>
      <c r="E407" s="43">
        <v>406</v>
      </c>
      <c r="F407" s="43" t="s">
        <v>7377</v>
      </c>
      <c r="G407" s="43" t="str">
        <f t="shared" si="24"/>
        <v>E2_3_1_274_kcat: 13.7</v>
      </c>
      <c r="H407" s="43" t="str">
        <f t="shared" si="25"/>
        <v>E2_3_1_274_kcat: 1</v>
      </c>
      <c r="I407" s="43" t="s">
        <v>10916</v>
      </c>
      <c r="J407" s="43" t="s">
        <v>8862</v>
      </c>
      <c r="K407" s="43" t="s">
        <v>11916</v>
      </c>
      <c r="L407" s="43" t="s">
        <v>9862</v>
      </c>
      <c r="M407" s="43" t="str">
        <f t="shared" si="26"/>
        <v>(${Variables:E2_3_1_274_kcat} * E2_3_1_274 * C00173 * C00009) / (${Variables:E2_3_1_274_km} + (E2_3_1_274 * C00173 * C00009))</v>
      </c>
      <c r="N407" s="43" t="str">
        <f t="shared" si="27"/>
        <v>r406: C00173 + C00009 -&gt; C02133 + C00229 | (${Variables:E2_3_1_274_kcat} * E2_3_1_274 * C00173 * C00009) / (${Variables:E2_3_1_274_km} + (E2_3_1_274 * C00173 * C00009))</v>
      </c>
    </row>
    <row r="408" spans="1:14" ht="43.5" x14ac:dyDescent="0.35">
      <c r="A408" s="43" t="s">
        <v>2007</v>
      </c>
      <c r="B408" s="70" t="s">
        <v>2006</v>
      </c>
      <c r="C408" s="43" t="s">
        <v>6807</v>
      </c>
      <c r="D408" s="43"/>
      <c r="E408" s="43">
        <v>407</v>
      </c>
      <c r="F408" s="43" t="s">
        <v>7378</v>
      </c>
      <c r="G408" s="43" t="str">
        <f t="shared" si="24"/>
        <v>E2_3_1_29_kcat: 13.7</v>
      </c>
      <c r="H408" s="43" t="str">
        <f t="shared" si="25"/>
        <v>E2_3_1_29_kcat: 1</v>
      </c>
      <c r="I408" s="43" t="s">
        <v>10917</v>
      </c>
      <c r="J408" s="43" t="s">
        <v>8863</v>
      </c>
      <c r="K408" s="43" t="s">
        <v>11917</v>
      </c>
      <c r="L408" s="43" t="s">
        <v>9863</v>
      </c>
      <c r="M408" s="43" t="str">
        <f t="shared" si="26"/>
        <v>(${Variables:E2_3_1_29_kcat} * E2_3_1_29 * C00024 * C00037) / (${Variables:E2_3_1_29_km} + (E2_3_1_29 * C00024 * C00037))</v>
      </c>
      <c r="N408" s="43" t="str">
        <f t="shared" si="27"/>
        <v>r407: C00024 + C00037 -&gt; C00010 + C03508 | (${Variables:E2_3_1_29_kcat} * E2_3_1_29 * C00024 * C00037) / (${Variables:E2_3_1_29_km} + (E2_3_1_29 * C00024 * C00037))</v>
      </c>
    </row>
    <row r="409" spans="1:14" ht="43.5" x14ac:dyDescent="0.35">
      <c r="A409" s="43" t="s">
        <v>2009</v>
      </c>
      <c r="B409" s="70" t="s">
        <v>2008</v>
      </c>
      <c r="C409" s="43" t="s">
        <v>6808</v>
      </c>
      <c r="D409" s="43"/>
      <c r="E409" s="43">
        <v>408</v>
      </c>
      <c r="F409" s="43" t="s">
        <v>7379</v>
      </c>
      <c r="G409" s="43" t="str">
        <f t="shared" si="24"/>
        <v>E2_3_1_30_kcat: 13.7</v>
      </c>
      <c r="H409" s="43" t="str">
        <f t="shared" si="25"/>
        <v>E2_3_1_30_kcat: 1</v>
      </c>
      <c r="I409" s="43" t="s">
        <v>10918</v>
      </c>
      <c r="J409" s="43" t="s">
        <v>8864</v>
      </c>
      <c r="K409" s="43" t="s">
        <v>11918</v>
      </c>
      <c r="L409" s="43" t="s">
        <v>9864</v>
      </c>
      <c r="M409" s="43" t="str">
        <f t="shared" si="26"/>
        <v>(${Variables:E2_3_1_30_kcat} * E2_3_1_30 * C00065 * C00024) / (${Variables:E2_3_1_30_km} + (E2_3_1_30 * C00065 * C00024))</v>
      </c>
      <c r="N409" s="43" t="str">
        <f t="shared" si="27"/>
        <v>r408: C00065 + C00024 -&gt; C00979 + C00010 | (${Variables:E2_3_1_30_kcat} * E2_3_1_30 * C00065 * C00024) / (${Variables:E2_3_1_30_km} + (E2_3_1_30 * C00065 * C00024))</v>
      </c>
    </row>
    <row r="410" spans="1:14" ht="43.5" x14ac:dyDescent="0.35">
      <c r="A410" s="43" t="s">
        <v>1981</v>
      </c>
      <c r="B410" s="70" t="s">
        <v>1980</v>
      </c>
      <c r="C410" s="43" t="s">
        <v>6809</v>
      </c>
      <c r="D410" s="43"/>
      <c r="E410" s="43">
        <v>409</v>
      </c>
      <c r="F410" s="43" t="s">
        <v>7380</v>
      </c>
      <c r="G410" s="43" t="str">
        <f t="shared" si="24"/>
        <v>E2_3_1_35_kcat: 13.7</v>
      </c>
      <c r="H410" s="43" t="str">
        <f t="shared" si="25"/>
        <v>E2_3_1_35_kcat: 1</v>
      </c>
      <c r="I410" s="43" t="s">
        <v>10919</v>
      </c>
      <c r="J410" s="43" t="s">
        <v>8865</v>
      </c>
      <c r="K410" s="43" t="s">
        <v>11919</v>
      </c>
      <c r="L410" s="43" t="s">
        <v>9865</v>
      </c>
      <c r="M410" s="43" t="str">
        <f t="shared" si="26"/>
        <v>(${Variables:E2_3_1_35_kcat} * E2_3_1_35 * C00437 * C00025) / (${Variables:E2_3_1_35_km} + (E2_3_1_35 * C00437 * C00025))</v>
      </c>
      <c r="N410" s="43" t="str">
        <f t="shared" si="27"/>
        <v>r409: C00437 + C00025 -&gt; C00077 + C00624 | (${Variables:E2_3_1_35_kcat} * E2_3_1_35 * C00437 * C00025) / (${Variables:E2_3_1_35_km} + (E2_3_1_35 * C00437 * C00025))</v>
      </c>
    </row>
    <row r="411" spans="1:14" ht="43.5" x14ac:dyDescent="0.35">
      <c r="A411" s="43" t="s">
        <v>2011</v>
      </c>
      <c r="B411" s="70" t="s">
        <v>2010</v>
      </c>
      <c r="C411" s="43" t="s">
        <v>6810</v>
      </c>
      <c r="D411" s="43"/>
      <c r="E411" s="43">
        <v>410</v>
      </c>
      <c r="F411" s="43" t="s">
        <v>7381</v>
      </c>
      <c r="G411" s="43" t="str">
        <f t="shared" si="24"/>
        <v>E2_3_1_39_kcat: 13.7</v>
      </c>
      <c r="H411" s="43" t="str">
        <f t="shared" si="25"/>
        <v>E2_3_1_39_kcat: 1</v>
      </c>
      <c r="I411" s="43" t="s">
        <v>10920</v>
      </c>
      <c r="J411" s="43" t="s">
        <v>8866</v>
      </c>
      <c r="K411" s="43" t="s">
        <v>11920</v>
      </c>
      <c r="L411" s="43" t="s">
        <v>9866</v>
      </c>
      <c r="M411" s="43" t="str">
        <f t="shared" si="26"/>
        <v>(${Variables:E2_3_1_39_kcat} * E2_3_1_39 * C00083 * C00229 ) / (${Variables:E2_3_1_39_km} + (E2_3_1_39 * C00083 * C00229 ))</v>
      </c>
      <c r="N411" s="43" t="str">
        <f t="shared" si="27"/>
        <v>r410: C00083 + C00229  -&gt; C00010 + C01209 | (${Variables:E2_3_1_39_kcat} * E2_3_1_39 * C00083 * C00229 ) / (${Variables:E2_3_1_39_km} + (E2_3_1_39 * C00083 * C00229 ))</v>
      </c>
    </row>
    <row r="412" spans="1:14" ht="43.5" x14ac:dyDescent="0.35">
      <c r="A412" s="43" t="s">
        <v>2013</v>
      </c>
      <c r="B412" s="70" t="s">
        <v>2012</v>
      </c>
      <c r="C412" s="43" t="s">
        <v>6811</v>
      </c>
      <c r="D412" s="43"/>
      <c r="E412" s="43">
        <v>411</v>
      </c>
      <c r="F412" s="43" t="s">
        <v>7382</v>
      </c>
      <c r="G412" s="43" t="str">
        <f t="shared" si="24"/>
        <v>E2_3_1_47_kcat: 13.7</v>
      </c>
      <c r="H412" s="43" t="str">
        <f t="shared" si="25"/>
        <v>E2_3_1_47_kcat: 1</v>
      </c>
      <c r="I412" s="43" t="s">
        <v>10921</v>
      </c>
      <c r="J412" s="43" t="s">
        <v>8867</v>
      </c>
      <c r="K412" s="43" t="s">
        <v>11921</v>
      </c>
      <c r="L412" s="43" t="s">
        <v>9867</v>
      </c>
      <c r="M412" s="43" t="str">
        <f t="shared" si="26"/>
        <v>(${Variables:E2_3_1_47_kcat} * E2_3_1_47 * C01063 * C00041 ) / (${Variables:E2_3_1_47_km} + (E2_3_1_47 * C01063 * C00041 ))</v>
      </c>
      <c r="N412" s="43" t="str">
        <f t="shared" si="27"/>
        <v>r411: C01063 + C00041  -&gt; C01092 + C00010 + C00011 | (${Variables:E2_3_1_47_kcat} * E2_3_1_47 * C01063 * C00041 ) / (${Variables:E2_3_1_47_km} + (E2_3_1_47 * C01063 * C00041 ))</v>
      </c>
    </row>
    <row r="413" spans="1:14" ht="43.5" x14ac:dyDescent="0.35">
      <c r="A413" s="43" t="s">
        <v>2013</v>
      </c>
      <c r="B413" s="70" t="s">
        <v>2012</v>
      </c>
      <c r="C413" s="43" t="s">
        <v>6811</v>
      </c>
      <c r="D413" s="43"/>
      <c r="E413" s="43">
        <v>412</v>
      </c>
      <c r="F413" s="43" t="s">
        <v>7382</v>
      </c>
      <c r="G413" s="43" t="str">
        <f t="shared" si="24"/>
        <v>E2_3_1_47_kcat: 13.7</v>
      </c>
      <c r="H413" s="43" t="str">
        <f t="shared" si="25"/>
        <v>E2_3_1_47_kcat: 1</v>
      </c>
      <c r="I413" s="43" t="s">
        <v>10922</v>
      </c>
      <c r="J413" s="43" t="s">
        <v>8868</v>
      </c>
      <c r="K413" s="43" t="s">
        <v>11922</v>
      </c>
      <c r="L413" s="43" t="s">
        <v>9868</v>
      </c>
      <c r="M413" s="43" t="str">
        <f t="shared" si="26"/>
        <v>(${Variables:E2_3_1_47_kcat} * E2_3_1_47 * C19845 * C00041 ) / (${Variables:E2_3_1_47_km} + (E2_3_1_47 * C19845 * C00041 ))</v>
      </c>
      <c r="N413" s="43" t="str">
        <f t="shared" si="27"/>
        <v>r412: C19845 + C00041  -&gt; C01092 + C00229 + C00011 | (${Variables:E2_3_1_47_kcat} * E2_3_1_47 * C19845 * C00041 ) / (${Variables:E2_3_1_47_km} + (E2_3_1_47 * C19845 * C00041 ))</v>
      </c>
    </row>
    <row r="414" spans="1:14" ht="43.5" x14ac:dyDescent="0.35">
      <c r="A414" s="43" t="s">
        <v>2015</v>
      </c>
      <c r="B414" s="70" t="s">
        <v>2014</v>
      </c>
      <c r="C414" s="43" t="s">
        <v>6812</v>
      </c>
      <c r="D414" s="43"/>
      <c r="E414" s="43">
        <v>413</v>
      </c>
      <c r="F414" s="43" t="s">
        <v>7383</v>
      </c>
      <c r="G414" s="43" t="str">
        <f t="shared" si="24"/>
        <v>E2_3_1_51_kcat: 13.7</v>
      </c>
      <c r="H414" s="43" t="str">
        <f t="shared" si="25"/>
        <v>E2_3_1_51_kcat: 1</v>
      </c>
      <c r="I414" s="43" t="s">
        <v>10923</v>
      </c>
      <c r="J414" s="43" t="s">
        <v>8869</v>
      </c>
      <c r="K414" s="43" t="s">
        <v>11923</v>
      </c>
      <c r="L414" s="43" t="s">
        <v>9869</v>
      </c>
      <c r="M414" s="43" t="str">
        <f t="shared" si="26"/>
        <v>(${Variables:E2_3_1_51_kcat} * E2_3_1_51 * C00416 * C00010 ) / (${Variables:E2_3_1_51_km} + (E2_3_1_51 * C00416 * C00010 ))</v>
      </c>
      <c r="N414" s="43" t="str">
        <f t="shared" si="27"/>
        <v>r413: C00416 + C00010  -&gt; C00681 + C00040 | (${Variables:E2_3_1_51_kcat} * E2_3_1_51 * C00416 * C00010 ) / (${Variables:E2_3_1_51_km} + (E2_3_1_51 * C00416 * C00010 ))</v>
      </c>
    </row>
    <row r="415" spans="1:14" ht="43.5" x14ac:dyDescent="0.35">
      <c r="A415" s="43" t="s">
        <v>2015</v>
      </c>
      <c r="B415" s="70" t="s">
        <v>2014</v>
      </c>
      <c r="C415" s="43" t="s">
        <v>6812</v>
      </c>
      <c r="D415" s="43"/>
      <c r="E415" s="43">
        <v>414</v>
      </c>
      <c r="F415" s="43" t="s">
        <v>7383</v>
      </c>
      <c r="G415" s="43" t="str">
        <f t="shared" si="24"/>
        <v>E2_3_1_51_kcat: 13.7</v>
      </c>
      <c r="H415" s="43" t="str">
        <f t="shared" si="25"/>
        <v>E2_3_1_51_kcat: 1</v>
      </c>
      <c r="I415" s="43" t="s">
        <v>10924</v>
      </c>
      <c r="J415" s="43" t="s">
        <v>8870</v>
      </c>
      <c r="K415" s="43" t="s">
        <v>11924</v>
      </c>
      <c r="L415" s="43" t="s">
        <v>9870</v>
      </c>
      <c r="M415" s="43" t="str">
        <f t="shared" si="26"/>
        <v>(${Variables:E2_3_1_51_kcat} * E2_3_1_51 * C00605 * C00681) / (${Variables:E2_3_1_51_km} + (E2_3_1_51 * C00605 * C00681))</v>
      </c>
      <c r="N415" s="43" t="str">
        <f t="shared" si="27"/>
        <v>r414: C00605 + C00681 -&gt; C00010 + C00416 | (${Variables:E2_3_1_51_kcat} * E2_3_1_51 * C00605 * C00681) / (${Variables:E2_3_1_51_km} + (E2_3_1_51 * C00605 * C00681))</v>
      </c>
    </row>
    <row r="416" spans="1:14" ht="43.5" x14ac:dyDescent="0.35">
      <c r="A416" s="43" t="s">
        <v>2015</v>
      </c>
      <c r="B416" s="70" t="s">
        <v>2014</v>
      </c>
      <c r="C416" s="43" t="s">
        <v>6812</v>
      </c>
      <c r="D416" s="43"/>
      <c r="E416" s="43">
        <v>415</v>
      </c>
      <c r="F416" s="43" t="s">
        <v>7383</v>
      </c>
      <c r="G416" s="43" t="str">
        <f t="shared" si="24"/>
        <v>E2_3_1_51_kcat: 13.7</v>
      </c>
      <c r="H416" s="43" t="str">
        <f t="shared" si="25"/>
        <v>E2_3_1_51_kcat: 1</v>
      </c>
      <c r="I416" s="43" t="s">
        <v>10925</v>
      </c>
      <c r="J416" s="43" t="s">
        <v>8871</v>
      </c>
      <c r="K416" s="43" t="s">
        <v>11925</v>
      </c>
      <c r="L416" s="43" t="s">
        <v>9871</v>
      </c>
      <c r="M416" s="43" t="str">
        <f t="shared" si="26"/>
        <v>(${Variables:E2_3_1_51_kcat} * E2_3_1_51 * C00173 * C00681) / (${Variables:E2_3_1_51_km} + (E2_3_1_51 * C00173 * C00681))</v>
      </c>
      <c r="N416" s="43" t="str">
        <f t="shared" si="27"/>
        <v>r415: C00173 + C00681 -&gt; C00229 + C00416 | (${Variables:E2_3_1_51_kcat} * E2_3_1_51 * C00173 * C00681) / (${Variables:E2_3_1_51_km} + (E2_3_1_51 * C00173 * C00681))</v>
      </c>
    </row>
    <row r="417" spans="1:14" ht="43.5" x14ac:dyDescent="0.35">
      <c r="A417" s="43" t="s">
        <v>2017</v>
      </c>
      <c r="B417" s="70" t="s">
        <v>2016</v>
      </c>
      <c r="C417" s="43" t="s">
        <v>6813</v>
      </c>
      <c r="D417" s="43"/>
      <c r="E417" s="43">
        <v>416</v>
      </c>
      <c r="F417" s="43" t="s">
        <v>7384</v>
      </c>
      <c r="G417" s="43" t="str">
        <f t="shared" si="24"/>
        <v>E2_3_1_57_kcat: 13.7</v>
      </c>
      <c r="H417" s="43" t="str">
        <f t="shared" si="25"/>
        <v>E2_3_1_57_kcat: 1</v>
      </c>
      <c r="I417" s="43" t="s">
        <v>10926</v>
      </c>
      <c r="J417" s="43" t="s">
        <v>8872</v>
      </c>
      <c r="K417" s="43" t="s">
        <v>11926</v>
      </c>
      <c r="L417" s="43" t="s">
        <v>9872</v>
      </c>
      <c r="M417" s="43" t="str">
        <f t="shared" si="26"/>
        <v>(${Variables:E2_3_1_57_kcat} * E2_3_1_57 * C00024 * C00134 ) / (${Variables:E2_3_1_57_km} + (E2_3_1_57 * C00024 * C00134 ))</v>
      </c>
      <c r="N417" s="43" t="str">
        <f t="shared" si="27"/>
        <v>r416: C00024 + C00134  -&gt; C00010 + C02714 | (${Variables:E2_3_1_57_kcat} * E2_3_1_57 * C00024 * C00134 ) / (${Variables:E2_3_1_57_km} + (E2_3_1_57 * C00024 * C00134 ))</v>
      </c>
    </row>
    <row r="418" spans="1:14" ht="43.5" x14ac:dyDescent="0.35">
      <c r="A418" s="43" t="s">
        <v>2017</v>
      </c>
      <c r="B418" s="70" t="s">
        <v>2016</v>
      </c>
      <c r="C418" s="43" t="s">
        <v>6813</v>
      </c>
      <c r="D418" s="43"/>
      <c r="E418" s="43">
        <v>417</v>
      </c>
      <c r="F418" s="43" t="s">
        <v>7384</v>
      </c>
      <c r="G418" s="43" t="str">
        <f t="shared" si="24"/>
        <v>E2_3_1_57_kcat: 13.7</v>
      </c>
      <c r="H418" s="43" t="str">
        <f t="shared" si="25"/>
        <v>E2_3_1_57_kcat: 1</v>
      </c>
      <c r="I418" s="43" t="s">
        <v>10927</v>
      </c>
      <c r="J418" s="43" t="s">
        <v>8873</v>
      </c>
      <c r="K418" s="43" t="s">
        <v>11927</v>
      </c>
      <c r="L418" s="43" t="s">
        <v>9873</v>
      </c>
      <c r="M418" s="43" t="str">
        <f t="shared" si="26"/>
        <v>(${Variables:E2_3_1_57_kcat} * E2_3_1_57 * C00024 * C03687) / (${Variables:E2_3_1_57_km} + (E2_3_1_57 * C00024 * C03687))</v>
      </c>
      <c r="N418" s="43" t="str">
        <f t="shared" si="27"/>
        <v>r417: C00024 + C03687 -&gt; C00010 + C02297 | (${Variables:E2_3_1_57_kcat} * E2_3_1_57 * C00024 * C03687) / (${Variables:E2_3_1_57_km} + (E2_3_1_57 * C00024 * C03687))</v>
      </c>
    </row>
    <row r="419" spans="1:14" ht="43.5" x14ac:dyDescent="0.35">
      <c r="A419" s="43" t="s">
        <v>2019</v>
      </c>
      <c r="B419" s="70" t="s">
        <v>2018</v>
      </c>
      <c r="C419" s="43" t="s">
        <v>6814</v>
      </c>
      <c r="D419" s="43"/>
      <c r="E419" s="43">
        <v>418</v>
      </c>
      <c r="F419" s="43" t="s">
        <v>7385</v>
      </c>
      <c r="G419" s="43" t="str">
        <f t="shared" si="24"/>
        <v>E2_3_1_61_kcat: 13.7</v>
      </c>
      <c r="H419" s="43" t="str">
        <f t="shared" si="25"/>
        <v>E2_3_1_61_kcat: 1</v>
      </c>
      <c r="I419" s="43" t="s">
        <v>10928</v>
      </c>
      <c r="J419" s="43" t="s">
        <v>8874</v>
      </c>
      <c r="K419" s="43" t="s">
        <v>11928</v>
      </c>
      <c r="L419" s="43" t="s">
        <v>9874</v>
      </c>
      <c r="M419" s="43" t="str">
        <f t="shared" si="26"/>
        <v>(${Variables:E2_3_1_61_kcat} * E2_3_1_61 * C00091 * C15973) / (${Variables:E2_3_1_61_km} + (E2_3_1_61 * C00091 * C15973))</v>
      </c>
      <c r="N419" s="43" t="str">
        <f t="shared" si="27"/>
        <v>r418: C00091 + C15973 -&gt; C00010 + C16254 | (${Variables:E2_3_1_61_kcat} * E2_3_1_61 * C00091 * C15973) / (${Variables:E2_3_1_61_km} + (E2_3_1_61 * C00091 * C15973))</v>
      </c>
    </row>
    <row r="420" spans="1:14" ht="43.5" x14ac:dyDescent="0.35">
      <c r="A420" s="43" t="s">
        <v>2019</v>
      </c>
      <c r="B420" s="70" t="s">
        <v>2018</v>
      </c>
      <c r="C420" s="43" t="s">
        <v>6814</v>
      </c>
      <c r="D420" s="43"/>
      <c r="E420" s="43">
        <v>419</v>
      </c>
      <c r="F420" s="43" t="s">
        <v>7385</v>
      </c>
      <c r="G420" s="43" t="str">
        <f t="shared" si="24"/>
        <v>E2_3_1_61_kcat: 13.7</v>
      </c>
      <c r="H420" s="43" t="str">
        <f t="shared" si="25"/>
        <v>E2_3_1_61_kcat: 1</v>
      </c>
      <c r="I420" s="43" t="s">
        <v>10929</v>
      </c>
      <c r="J420" s="43" t="s">
        <v>8875</v>
      </c>
      <c r="K420" s="43" t="s">
        <v>11929</v>
      </c>
      <c r="L420" s="43" t="s">
        <v>9875</v>
      </c>
      <c r="M420" s="43" t="str">
        <f t="shared" si="26"/>
        <v>(${Variables:E2_3_1_61_kcat} * E2_3_1_61 * C00527 * C15973) / (${Variables:E2_3_1_61_km} + (E2_3_1_61 * C00527 * C15973))</v>
      </c>
      <c r="N420" s="43" t="str">
        <f t="shared" si="27"/>
        <v>r419: C00527 + C15973 -&gt; C00010 + C06157 | (${Variables:E2_3_1_61_kcat} * E2_3_1_61 * C00527 * C15973) / (${Variables:E2_3_1_61_km} + (E2_3_1_61 * C00527 * C15973))</v>
      </c>
    </row>
    <row r="421" spans="1:14" ht="43.5" x14ac:dyDescent="0.35">
      <c r="A421" s="43" t="s">
        <v>2021</v>
      </c>
      <c r="B421" s="70" t="s">
        <v>2020</v>
      </c>
      <c r="C421" s="43" t="s">
        <v>6815</v>
      </c>
      <c r="D421" s="43"/>
      <c r="E421" s="43">
        <v>420</v>
      </c>
      <c r="F421" s="43" t="s">
        <v>7386</v>
      </c>
      <c r="G421" s="43" t="str">
        <f t="shared" si="24"/>
        <v>E2_3_1_8_kcat: 13.7</v>
      </c>
      <c r="H421" s="43" t="str">
        <f t="shared" si="25"/>
        <v>E2_3_1_8_kcat: 1</v>
      </c>
      <c r="I421" s="43" t="s">
        <v>10930</v>
      </c>
      <c r="J421" s="43" t="s">
        <v>8876</v>
      </c>
      <c r="K421" s="43" t="s">
        <v>11930</v>
      </c>
      <c r="L421" s="43" t="s">
        <v>9876</v>
      </c>
      <c r="M421" s="43" t="str">
        <f t="shared" si="26"/>
        <v>(${Variables:E2_3_1_8_kcat} * E2_3_1_8 * C00024 * C00009) / (${Variables:E2_3_1_8_km} + (E2_3_1_8 * C00024 * C00009))</v>
      </c>
      <c r="N421" s="43" t="str">
        <f t="shared" si="27"/>
        <v>r420: C00024 + C00009 -&gt; C00010 + C00227 | (${Variables:E2_3_1_8_kcat} * E2_3_1_8 * C00024 * C00009) / (${Variables:E2_3_1_8_km} + (E2_3_1_8 * C00024 * C00009))</v>
      </c>
    </row>
    <row r="422" spans="1:14" ht="43.5" x14ac:dyDescent="0.35">
      <c r="A422" s="43" t="s">
        <v>2021</v>
      </c>
      <c r="B422" s="70" t="s">
        <v>2020</v>
      </c>
      <c r="C422" s="43" t="s">
        <v>6815</v>
      </c>
      <c r="D422" s="43"/>
      <c r="E422" s="43">
        <v>421</v>
      </c>
      <c r="F422" s="43" t="s">
        <v>7386</v>
      </c>
      <c r="G422" s="43" t="str">
        <f t="shared" si="24"/>
        <v>E2_3_1_8_kcat: 13.7</v>
      </c>
      <c r="H422" s="43" t="str">
        <f t="shared" si="25"/>
        <v>E2_3_1_8_kcat: 1</v>
      </c>
      <c r="I422" s="43" t="s">
        <v>10931</v>
      </c>
      <c r="J422" s="43" t="s">
        <v>8877</v>
      </c>
      <c r="K422" s="43" t="s">
        <v>11931</v>
      </c>
      <c r="L422" s="43" t="s">
        <v>9877</v>
      </c>
      <c r="M422" s="43" t="str">
        <f t="shared" si="26"/>
        <v>(${Variables:E2_3_1_8_kcat} * E2_3_1_8 * C00100 * C00009) / (${Variables:E2_3_1_8_km} + (E2_3_1_8 * C00100 * C00009))</v>
      </c>
      <c r="N422" s="43" t="str">
        <f t="shared" si="27"/>
        <v>r421: C00100 + C00009 -&gt; C02876 + C00010 | (${Variables:E2_3_1_8_kcat} * E2_3_1_8 * C00100 * C00009) / (${Variables:E2_3_1_8_km} + (E2_3_1_8 * C00100 * C00009))</v>
      </c>
    </row>
    <row r="423" spans="1:14" ht="43.5" x14ac:dyDescent="0.35">
      <c r="A423" s="43" t="s">
        <v>2023</v>
      </c>
      <c r="B423" s="70" t="s">
        <v>2022</v>
      </c>
      <c r="C423" s="43" t="s">
        <v>6816</v>
      </c>
      <c r="D423" s="43"/>
      <c r="E423" s="43">
        <v>422</v>
      </c>
      <c r="F423" s="43" t="s">
        <v>7387</v>
      </c>
      <c r="G423" s="43" t="str">
        <f t="shared" si="24"/>
        <v>E2_3_1_89_kcat: 13.7</v>
      </c>
      <c r="H423" s="43" t="str">
        <f t="shared" si="25"/>
        <v>E2_3_1_89_kcat: 1</v>
      </c>
      <c r="I423" s="43" t="s">
        <v>10932</v>
      </c>
      <c r="J423" s="43" t="s">
        <v>8878</v>
      </c>
      <c r="K423" s="43" t="s">
        <v>11932</v>
      </c>
      <c r="L423" s="43" t="s">
        <v>9878</v>
      </c>
      <c r="M423" s="43" t="str">
        <f t="shared" si="26"/>
        <v>(${Variables:E2_3_1_89_kcat} * E2_3_1_89 * C03972 * C00024 * C00001) / (${Variables:E2_3_1_89_km} + (E2_3_1_89 * C03972 * C00024 * C00001))</v>
      </c>
      <c r="N423" s="43" t="str">
        <f t="shared" si="27"/>
        <v>r422: C03972 + C00024 + C00001 -&gt; C05539 + C00010 | (${Variables:E2_3_1_89_kcat} * E2_3_1_89 * C03972 * C00024 * C00001) / (${Variables:E2_3_1_89_km} + (E2_3_1_89 * C03972 * C00024 * C00001))</v>
      </c>
    </row>
    <row r="424" spans="1:14" ht="29" x14ac:dyDescent="0.35">
      <c r="A424" s="43" t="s">
        <v>2025</v>
      </c>
      <c r="B424" s="70" t="s">
        <v>2024</v>
      </c>
      <c r="C424" s="43" t="s">
        <v>6817</v>
      </c>
      <c r="D424" s="43"/>
      <c r="E424" s="43">
        <v>423</v>
      </c>
      <c r="F424" s="43" t="s">
        <v>7388</v>
      </c>
      <c r="G424" s="43" t="str">
        <f t="shared" si="24"/>
        <v>E2_3_1_9_kcat: 13.7</v>
      </c>
      <c r="H424" s="43" t="str">
        <f t="shared" si="25"/>
        <v>E2_3_1_9_kcat: 1</v>
      </c>
      <c r="I424" s="69" t="s">
        <v>3746</v>
      </c>
      <c r="J424" s="69" t="s">
        <v>3746</v>
      </c>
      <c r="K424" s="43" t="s">
        <v>11933</v>
      </c>
      <c r="L424" s="43" t="s">
        <v>9879</v>
      </c>
      <c r="M424" s="43" t="str">
        <f t="shared" si="26"/>
        <v>(${Variables:E2_3_1_9_kcat} * E2_3_1_9 * C00024 ) / (${Variables:E2_3_1_9_km} + (E2_3_1_9 * C00024 ))</v>
      </c>
      <c r="N424" s="43" t="str">
        <f t="shared" si="27"/>
        <v>r423: C00024  -&gt; C00010 + C00332 | (${Variables:E2_3_1_9_kcat} * E2_3_1_9 * C00024 ) / (${Variables:E2_3_1_9_km} + (E2_3_1_9 * C00024 ))</v>
      </c>
    </row>
    <row r="425" spans="1:14" ht="43.5" x14ac:dyDescent="0.35">
      <c r="A425" s="43" t="s">
        <v>2025</v>
      </c>
      <c r="B425" s="70" t="s">
        <v>2024</v>
      </c>
      <c r="C425" s="43" t="s">
        <v>6817</v>
      </c>
      <c r="D425" s="43"/>
      <c r="E425" s="43">
        <v>424</v>
      </c>
      <c r="F425" s="43" t="s">
        <v>7388</v>
      </c>
      <c r="G425" s="43" t="str">
        <f t="shared" si="24"/>
        <v>E2_3_1_9_kcat: 13.7</v>
      </c>
      <c r="H425" s="43" t="str">
        <f t="shared" si="25"/>
        <v>E2_3_1_9_kcat: 1</v>
      </c>
      <c r="I425" s="43" t="s">
        <v>10933</v>
      </c>
      <c r="J425" s="43" t="s">
        <v>8879</v>
      </c>
      <c r="K425" s="43" t="s">
        <v>11934</v>
      </c>
      <c r="L425" s="43" t="s">
        <v>9880</v>
      </c>
      <c r="M425" s="43" t="str">
        <f t="shared" si="26"/>
        <v>(${Variables:E2_3_1_9_kcat} * E2_3_1_9 * C00100 * C00024) / (${Variables:E2_3_1_9_km} + (E2_3_1_9 * C00100 * C00024))</v>
      </c>
      <c r="N425" s="43" t="str">
        <f t="shared" si="27"/>
        <v>r424: C00100 + C00024 -&gt; C00010 + C03344 | (${Variables:E2_3_1_9_kcat} * E2_3_1_9 * C00100 * C00024) / (${Variables:E2_3_1_9_km} + (E2_3_1_9 * C00100 * C00024))</v>
      </c>
    </row>
    <row r="426" spans="1:14" ht="43.5" x14ac:dyDescent="0.35">
      <c r="A426" s="43" t="s">
        <v>2025</v>
      </c>
      <c r="B426" s="70" t="s">
        <v>2024</v>
      </c>
      <c r="C426" s="43" t="s">
        <v>6817</v>
      </c>
      <c r="D426" s="43"/>
      <c r="E426" s="43">
        <v>425</v>
      </c>
      <c r="F426" s="43" t="s">
        <v>7388</v>
      </c>
      <c r="G426" s="43" t="str">
        <f t="shared" si="24"/>
        <v>E2_3_1_9_kcat: 13.7</v>
      </c>
      <c r="H426" s="43" t="str">
        <f t="shared" si="25"/>
        <v>E2_3_1_9_kcat: 1</v>
      </c>
      <c r="I426" s="43" t="s">
        <v>10934</v>
      </c>
      <c r="J426" s="43" t="s">
        <v>8880</v>
      </c>
      <c r="K426" s="43" t="s">
        <v>11935</v>
      </c>
      <c r="L426" s="43" t="s">
        <v>9881</v>
      </c>
      <c r="M426" s="43" t="str">
        <f t="shared" si="26"/>
        <v>(${Variables:E2_3_1_9_kcat} * E2_3_1_9 * C00024 * C00136) / (${Variables:E2_3_1_9_km} + (E2_3_1_9 * C00024 * C00136))</v>
      </c>
      <c r="N426" s="43" t="str">
        <f t="shared" si="27"/>
        <v>r425: C00024 + C00136 -&gt; C00010 + C05269 | (${Variables:E2_3_1_9_kcat} * E2_3_1_9 * C00024 * C00136) / (${Variables:E2_3_1_9_km} + (E2_3_1_9 * C00024 * C00136))</v>
      </c>
    </row>
    <row r="427" spans="1:14" ht="43.5" x14ac:dyDescent="0.35">
      <c r="A427" s="43" t="s">
        <v>2027</v>
      </c>
      <c r="B427" s="70" t="s">
        <v>2026</v>
      </c>
      <c r="C427" s="43" t="s">
        <v>6818</v>
      </c>
      <c r="D427" s="43"/>
      <c r="E427" s="43">
        <v>426</v>
      </c>
      <c r="F427" s="43" t="s">
        <v>7389</v>
      </c>
      <c r="G427" s="43" t="str">
        <f t="shared" si="24"/>
        <v>E2_3_2_13_kcat: 13.7</v>
      </c>
      <c r="H427" s="43" t="str">
        <f t="shared" si="25"/>
        <v>E2_3_2_13_kcat: 1</v>
      </c>
      <c r="I427" s="43" t="s">
        <v>10935</v>
      </c>
      <c r="J427" s="43" t="s">
        <v>8881</v>
      </c>
      <c r="K427" s="43" t="s">
        <v>11936</v>
      </c>
      <c r="L427" s="43" t="s">
        <v>9882</v>
      </c>
      <c r="M427" s="43" t="str">
        <f t="shared" si="26"/>
        <v>(${Variables:E2_3_2_13_kcat} * E2_3_2_13 * C02583 * C01664) / (${Variables:E2_3_2_13_km} + (E2_3_2_13 * C02583 * C01664))</v>
      </c>
      <c r="N427" s="43" t="str">
        <f t="shared" si="27"/>
        <v>r426: C02583 + C01664 -&gt; C03636 + C00014 | (${Variables:E2_3_2_13_kcat} * E2_3_2_13 * C02583 * C01664) / (${Variables:E2_3_2_13_km} + (E2_3_2_13 * C02583 * C01664))</v>
      </c>
    </row>
    <row r="428" spans="1:14" ht="43.5" x14ac:dyDescent="0.35">
      <c r="A428" s="43" t="s">
        <v>2029</v>
      </c>
      <c r="B428" s="70" t="s">
        <v>2028</v>
      </c>
      <c r="C428" s="43" t="s">
        <v>6819</v>
      </c>
      <c r="D428" s="43"/>
      <c r="E428" s="43">
        <v>427</v>
      </c>
      <c r="F428" s="43" t="s">
        <v>7390</v>
      </c>
      <c r="G428" s="43" t="str">
        <f t="shared" si="24"/>
        <v>E2_3_2_2_kcat: 13.7</v>
      </c>
      <c r="H428" s="43" t="str">
        <f t="shared" si="25"/>
        <v>E2_3_2_2_kcat: 1</v>
      </c>
      <c r="I428" s="43" t="s">
        <v>10936</v>
      </c>
      <c r="J428" s="43" t="s">
        <v>8882</v>
      </c>
      <c r="K428" s="43" t="s">
        <v>11937</v>
      </c>
      <c r="L428" s="43" t="s">
        <v>9883</v>
      </c>
      <c r="M428" s="43" t="str">
        <f t="shared" si="26"/>
        <v>(${Variables:E2_3_2_2_kcat} * E2_3_2_2 * C00051 * C00151) / (${Variables:E2_3_2_2_km} + (E2_3_2_2 * C00051 * C00151))</v>
      </c>
      <c r="N428" s="43" t="str">
        <f t="shared" si="27"/>
        <v>r427: C00051 + C00151 -&gt; C01419 + C03740 | (${Variables:E2_3_2_2_kcat} * E2_3_2_2 * C00051 * C00151) / (${Variables:E2_3_2_2_km} + (E2_3_2_2 * C00051 * C00151))</v>
      </c>
    </row>
    <row r="429" spans="1:14" ht="43.5" x14ac:dyDescent="0.35">
      <c r="A429" s="43" t="s">
        <v>2029</v>
      </c>
      <c r="B429" s="70" t="s">
        <v>2028</v>
      </c>
      <c r="C429" s="43" t="s">
        <v>6819</v>
      </c>
      <c r="D429" s="43"/>
      <c r="E429" s="43">
        <v>428</v>
      </c>
      <c r="F429" s="43" t="s">
        <v>7390</v>
      </c>
      <c r="G429" s="43" t="str">
        <f t="shared" si="24"/>
        <v>E2_3_2_2_kcat: 13.7</v>
      </c>
      <c r="H429" s="43" t="str">
        <f t="shared" si="25"/>
        <v>E2_3_2_2_kcat: 1</v>
      </c>
      <c r="I429" s="43" t="s">
        <v>10937</v>
      </c>
      <c r="J429" s="43" t="s">
        <v>8883</v>
      </c>
      <c r="K429" s="43" t="s">
        <v>11938</v>
      </c>
      <c r="L429" s="43" t="s">
        <v>9884</v>
      </c>
      <c r="M429" s="43" t="str">
        <f t="shared" si="26"/>
        <v>(${Variables:E2_3_2_2_kcat} * E2_3_2_2 * C03193 * C00245) / (${Variables:E2_3_2_2_km} + (E2_3_2_2 * C03193 * C00245))</v>
      </c>
      <c r="N429" s="43" t="str">
        <f t="shared" si="27"/>
        <v>r428: C03193 + C00245 -&gt; C00012 + C05844 | (${Variables:E2_3_2_2_kcat} * E2_3_2_2 * C03193 * C00245) / (${Variables:E2_3_2_2_km} + (E2_3_2_2 * C03193 * C00245))</v>
      </c>
    </row>
    <row r="430" spans="1:14" ht="43.5" x14ac:dyDescent="0.35">
      <c r="A430" s="43" t="s">
        <v>2029</v>
      </c>
      <c r="B430" s="70" t="s">
        <v>2028</v>
      </c>
      <c r="C430" s="43" t="s">
        <v>6819</v>
      </c>
      <c r="D430" s="43"/>
      <c r="E430" s="43">
        <v>429</v>
      </c>
      <c r="F430" s="43" t="s">
        <v>7390</v>
      </c>
      <c r="G430" s="43" t="str">
        <f t="shared" si="24"/>
        <v>E2_3_2_2_kcat: 13.7</v>
      </c>
      <c r="H430" s="43" t="str">
        <f t="shared" si="25"/>
        <v>E2_3_2_2_kcat: 1</v>
      </c>
      <c r="I430" s="43" t="s">
        <v>10938</v>
      </c>
      <c r="J430" s="43" t="s">
        <v>8884</v>
      </c>
      <c r="K430" s="43" t="s">
        <v>11939</v>
      </c>
      <c r="L430" s="43" t="s">
        <v>9885</v>
      </c>
      <c r="M430" s="43" t="str">
        <f t="shared" si="26"/>
        <v>(${Variables:E2_3_2_2_kcat} * E2_3_2_2 * C02166 * C00045) / (${Variables:E2_3_2_2_km} + (E2_3_2_2 * C02166 * C00045))</v>
      </c>
      <c r="N430" s="43" t="str">
        <f t="shared" si="27"/>
        <v>r429: C02166 + C00045 -&gt; C05951 + C03363 | (${Variables:E2_3_2_2_kcat} * E2_3_2_2 * C02166 * C00045) / (${Variables:E2_3_2_2_km} + (E2_3_2_2 * C02166 * C00045))</v>
      </c>
    </row>
    <row r="431" spans="1:14" ht="43.5" x14ac:dyDescent="0.35">
      <c r="A431" s="43" t="s">
        <v>2029</v>
      </c>
      <c r="B431" s="70" t="s">
        <v>2028</v>
      </c>
      <c r="C431" s="43" t="s">
        <v>6819</v>
      </c>
      <c r="D431" s="43"/>
      <c r="E431" s="43">
        <v>430</v>
      </c>
      <c r="F431" s="43" t="s">
        <v>7390</v>
      </c>
      <c r="G431" s="43" t="str">
        <f t="shared" si="24"/>
        <v>E2_3_2_2_kcat: 13.7</v>
      </c>
      <c r="H431" s="43" t="str">
        <f t="shared" si="25"/>
        <v>E2_3_2_2_kcat: 1</v>
      </c>
      <c r="I431" s="43" t="s">
        <v>10939</v>
      </c>
      <c r="J431" s="43" t="s">
        <v>8885</v>
      </c>
      <c r="K431" s="43" t="s">
        <v>11940</v>
      </c>
      <c r="L431" s="43" t="s">
        <v>9886</v>
      </c>
      <c r="M431" s="43" t="str">
        <f t="shared" si="26"/>
        <v>(${Variables:E2_3_2_2_kcat} * E2_3_2_2 * C02320 * C00001) / (${Variables:E2_3_2_2_km} + (E2_3_2_2 * C02320 * C00001))</v>
      </c>
      <c r="N431" s="43" t="str">
        <f t="shared" si="27"/>
        <v>r430: C02320 + C00001 -&gt; C05729 + C00025 | (${Variables:E2_3_2_2_kcat} * E2_3_2_2 * C02320 * C00001) / (${Variables:E2_3_2_2_km} + (E2_3_2_2 * C02320 * C00001))</v>
      </c>
    </row>
    <row r="432" spans="1:14" ht="43.5" x14ac:dyDescent="0.35">
      <c r="A432" s="43" t="s">
        <v>2029</v>
      </c>
      <c r="B432" s="70" t="s">
        <v>2028</v>
      </c>
      <c r="C432" s="43" t="s">
        <v>6819</v>
      </c>
      <c r="D432" s="43"/>
      <c r="E432" s="43">
        <v>431</v>
      </c>
      <c r="F432" s="43" t="s">
        <v>7390</v>
      </c>
      <c r="G432" s="43" t="str">
        <f t="shared" si="24"/>
        <v>E2_3_2_2_kcat: 13.7</v>
      </c>
      <c r="H432" s="43" t="str">
        <f t="shared" si="25"/>
        <v>E2_3_2_2_kcat: 1</v>
      </c>
      <c r="I432" s="43" t="s">
        <v>10940</v>
      </c>
      <c r="J432" s="43" t="s">
        <v>8886</v>
      </c>
      <c r="K432" s="43" t="s">
        <v>11941</v>
      </c>
      <c r="L432" s="43" t="s">
        <v>9887</v>
      </c>
      <c r="M432" s="43" t="str">
        <f t="shared" si="26"/>
        <v>(${Variables:E2_3_2_2_kcat} * E2_3_2_2 * C02512 * C00025) / (${Variables:E2_3_2_2_km} + (E2_3_2_2 * C02512 * C00025))</v>
      </c>
      <c r="N432" s="43" t="str">
        <f t="shared" si="27"/>
        <v>r431: C02512 + C00025 -&gt; C05711 + C00001 | (${Variables:E2_3_2_2_kcat} * E2_3_2_2 * C02512 * C00025) / (${Variables:E2_3_2_2_km} + (E2_3_2_2 * C02512 * C00025))</v>
      </c>
    </row>
    <row r="433" spans="1:14" ht="43.5" x14ac:dyDescent="0.35">
      <c r="A433" s="43" t="s">
        <v>2029</v>
      </c>
      <c r="B433" s="70" t="s">
        <v>2028</v>
      </c>
      <c r="C433" s="43" t="s">
        <v>6819</v>
      </c>
      <c r="D433" s="43"/>
      <c r="E433" s="43">
        <v>432</v>
      </c>
      <c r="F433" s="43" t="s">
        <v>7390</v>
      </c>
      <c r="G433" s="43" t="str">
        <f t="shared" si="24"/>
        <v>E2_3_2_2_kcat: 13.7</v>
      </c>
      <c r="H433" s="43" t="str">
        <f t="shared" si="25"/>
        <v>E2_3_2_2_kcat: 1</v>
      </c>
      <c r="I433" s="43" t="s">
        <v>10941</v>
      </c>
      <c r="J433" s="43" t="s">
        <v>8887</v>
      </c>
      <c r="K433" s="43" t="s">
        <v>11942</v>
      </c>
      <c r="L433" s="43" t="s">
        <v>9888</v>
      </c>
      <c r="M433" s="43" t="str">
        <f t="shared" si="26"/>
        <v>(${Variables:E2_3_2_2_kcat} * E2_3_2_2 * C05670 * C00025) / (${Variables:E2_3_2_2_km} + (E2_3_2_2 * C05670 * C00025))</v>
      </c>
      <c r="N433" s="43" t="str">
        <f t="shared" si="27"/>
        <v>r432: C05670 + C00025 -&gt; C06114 + C00001 | (${Variables:E2_3_2_2_kcat} * E2_3_2_2 * C05670 * C00025) / (${Variables:E2_3_2_2_km} + (E2_3_2_2 * C05670 * C00025))</v>
      </c>
    </row>
    <row r="434" spans="1:14" ht="43.5" x14ac:dyDescent="0.35">
      <c r="A434" s="43" t="s">
        <v>2029</v>
      </c>
      <c r="B434" s="70" t="s">
        <v>2028</v>
      </c>
      <c r="C434" s="43" t="s">
        <v>6819</v>
      </c>
      <c r="D434" s="43"/>
      <c r="E434" s="43">
        <v>433</v>
      </c>
      <c r="F434" s="43" t="s">
        <v>7390</v>
      </c>
      <c r="G434" s="43" t="str">
        <f t="shared" si="24"/>
        <v>E2_3_2_2_kcat: 13.7</v>
      </c>
      <c r="H434" s="43" t="str">
        <f t="shared" si="25"/>
        <v>E2_3_2_2_kcat: 1</v>
      </c>
      <c r="I434" s="43" t="s">
        <v>10942</v>
      </c>
      <c r="J434" s="43" t="s">
        <v>8888</v>
      </c>
      <c r="K434" s="43" t="s">
        <v>11943</v>
      </c>
      <c r="L434" s="43" t="s">
        <v>9889</v>
      </c>
      <c r="M434" s="43" t="str">
        <f t="shared" si="26"/>
        <v>(${Variables:E2_3_2_2_kcat} * E2_3_2_2 * C03193 * C00045 ) / (${Variables:E2_3_2_2_km} + (E2_3_2_2 * C03193 * C00045 ))</v>
      </c>
      <c r="N434" s="43" t="str">
        <f t="shared" si="27"/>
        <v>r433: C03193 + C00045  -&gt; C00012 + C03363 | (${Variables:E2_3_2_2_kcat} * E2_3_2_2 * C03193 * C00045 ) / (${Variables:E2_3_2_2_km} + (E2_3_2_2 * C03193 * C00045 ))</v>
      </c>
    </row>
    <row r="435" spans="1:14" ht="43.5" x14ac:dyDescent="0.35">
      <c r="A435" s="43" t="s">
        <v>2029</v>
      </c>
      <c r="B435" s="70" t="s">
        <v>2028</v>
      </c>
      <c r="C435" s="43" t="s">
        <v>6819</v>
      </c>
      <c r="D435" s="43"/>
      <c r="E435" s="43">
        <v>434</v>
      </c>
      <c r="F435" s="43" t="s">
        <v>7390</v>
      </c>
      <c r="G435" s="43" t="str">
        <f t="shared" si="24"/>
        <v>E2_3_2_2_kcat: 13.7</v>
      </c>
      <c r="H435" s="43" t="str">
        <f t="shared" si="25"/>
        <v>E2_3_2_2_kcat: 1</v>
      </c>
      <c r="I435" s="43" t="s">
        <v>10943</v>
      </c>
      <c r="J435" s="43" t="s">
        <v>8889</v>
      </c>
      <c r="K435" s="43" t="s">
        <v>11944</v>
      </c>
      <c r="L435" s="43" t="s">
        <v>9890</v>
      </c>
      <c r="M435" s="43" t="str">
        <f t="shared" si="26"/>
        <v>(${Variables:E2_3_2_2_kcat} * E2_3_2_2 * C03193 * C05689) / (${Variables:E2_3_2_2_km} + (E2_3_2_2 * C03193 * C05689))</v>
      </c>
      <c r="N435" s="43" t="str">
        <f t="shared" si="27"/>
        <v>r434: C03193 + C05689 -&gt; C00012 + C05695 | (${Variables:E2_3_2_2_kcat} * E2_3_2_2 * C03193 * C05689) / (${Variables:E2_3_2_2_km} + (E2_3_2_2 * C03193 * C05689))</v>
      </c>
    </row>
    <row r="436" spans="1:14" ht="43.5" x14ac:dyDescent="0.35">
      <c r="A436" s="43" t="s">
        <v>2031</v>
      </c>
      <c r="B436" s="70" t="s">
        <v>2030</v>
      </c>
      <c r="C436" s="43" t="s">
        <v>6820</v>
      </c>
      <c r="D436" s="43"/>
      <c r="E436" s="43">
        <v>435</v>
      </c>
      <c r="F436" s="43" t="s">
        <v>7391</v>
      </c>
      <c r="G436" s="43" t="str">
        <f t="shared" si="24"/>
        <v>E2_3_2_22_kcat: 13.7</v>
      </c>
      <c r="H436" s="43" t="str">
        <f t="shared" si="25"/>
        <v>E2_3_2_22_kcat: 1</v>
      </c>
      <c r="I436" s="69" t="s">
        <v>3747</v>
      </c>
      <c r="J436" s="69" t="s">
        <v>3747</v>
      </c>
      <c r="K436" s="43" t="s">
        <v>11945</v>
      </c>
      <c r="L436" s="43" t="s">
        <v>9891</v>
      </c>
      <c r="M436" s="43" t="str">
        <f t="shared" si="26"/>
        <v>(${Variables:E2_3_2_22_kcat} * E2_3_2_22 * C02047) / (${Variables:E2_3_2_22_km} + (E2_3_2_22 * C02047))</v>
      </c>
      <c r="N436" s="43" t="str">
        <f t="shared" si="27"/>
        <v>r435: C02047 -&gt; C01645 + C20514 | (${Variables:E2_3_2_22_kcat} * E2_3_2_22 * C02047) / (${Variables:E2_3_2_22_km} + (E2_3_2_22 * C02047))</v>
      </c>
    </row>
    <row r="437" spans="1:14" ht="43.5" x14ac:dyDescent="0.35">
      <c r="A437" s="43" t="s">
        <v>2033</v>
      </c>
      <c r="B437" s="70" t="s">
        <v>2032</v>
      </c>
      <c r="C437" s="43" t="s">
        <v>6821</v>
      </c>
      <c r="D437" s="43"/>
      <c r="E437" s="43">
        <v>436</v>
      </c>
      <c r="F437" s="43" t="s">
        <v>7392</v>
      </c>
      <c r="G437" s="43" t="str">
        <f t="shared" si="24"/>
        <v>E2_3_3_1_kcat: 13.7</v>
      </c>
      <c r="H437" s="43" t="str">
        <f t="shared" si="25"/>
        <v>E2_3_3_1_kcat: 1</v>
      </c>
      <c r="I437" s="43" t="s">
        <v>10944</v>
      </c>
      <c r="J437" s="43" t="s">
        <v>8890</v>
      </c>
      <c r="K437" s="43" t="s">
        <v>11946</v>
      </c>
      <c r="L437" s="43" t="s">
        <v>9892</v>
      </c>
      <c r="M437" s="43" t="str">
        <f t="shared" si="26"/>
        <v>(${Variables:E2_3_3_1_kcat} * E2_3_3_1 * C00158 * C00010 ) / (${Variables:E2_3_3_1_km} + (E2_3_3_1 * C00158 * C00010 ))</v>
      </c>
      <c r="N437" s="43" t="str">
        <f t="shared" si="27"/>
        <v>r436: C00158 + C00010  -&gt; C00024 + C00001 + C00036 | (${Variables:E2_3_3_1_kcat} * E2_3_3_1 * C00158 * C00010 ) / (${Variables:E2_3_3_1_km} + (E2_3_3_1 * C00158 * C00010 ))</v>
      </c>
    </row>
    <row r="438" spans="1:14" ht="43.5" x14ac:dyDescent="0.35">
      <c r="A438" s="43" t="s">
        <v>2037</v>
      </c>
      <c r="B438" s="70" t="s">
        <v>2036</v>
      </c>
      <c r="C438" s="43" t="s">
        <v>6822</v>
      </c>
      <c r="D438" s="43"/>
      <c r="E438" s="43">
        <v>437</v>
      </c>
      <c r="F438" s="43" t="s">
        <v>7393</v>
      </c>
      <c r="G438" s="43" t="str">
        <f t="shared" si="24"/>
        <v>E2_3_3_13_kcat: 13.7</v>
      </c>
      <c r="H438" s="43" t="str">
        <f t="shared" si="25"/>
        <v>E2_3_3_13_kcat: 1</v>
      </c>
      <c r="I438" s="43" t="s">
        <v>10945</v>
      </c>
      <c r="J438" s="43" t="s">
        <v>8891</v>
      </c>
      <c r="K438" s="43" t="s">
        <v>11947</v>
      </c>
      <c r="L438" s="43" t="s">
        <v>9893</v>
      </c>
      <c r="M438" s="43" t="str">
        <f t="shared" si="26"/>
        <v>(${Variables:E2_3_3_13_kcat} * E2_3_3_13 * C02504 * C00010) / (${Variables:E2_3_3_13_km} + (E2_3_3_13 * C02504 * C00010))</v>
      </c>
      <c r="N438" s="43" t="str">
        <f t="shared" si="27"/>
        <v>r437: C02504 + C00010 -&gt; C00024 + C00141 + C00001 | (${Variables:E2_3_3_13_kcat} * E2_3_3_13 * C02504 * C00010) / (${Variables:E2_3_3_13_km} + (E2_3_3_13 * C02504 * C00010))</v>
      </c>
    </row>
    <row r="439" spans="1:14" ht="43.5" x14ac:dyDescent="0.35">
      <c r="A439" s="43" t="s">
        <v>2035</v>
      </c>
      <c r="B439" s="70" t="s">
        <v>2034</v>
      </c>
      <c r="C439" s="43" t="s">
        <v>6823</v>
      </c>
      <c r="D439" s="43"/>
      <c r="E439" s="43">
        <v>438</v>
      </c>
      <c r="F439" s="43" t="s">
        <v>7394</v>
      </c>
      <c r="G439" s="43" t="str">
        <f t="shared" si="24"/>
        <v>E2_3_3_16_kcat: 13.7</v>
      </c>
      <c r="H439" s="43" t="str">
        <f t="shared" si="25"/>
        <v>E2_3_3_16_kcat: 1</v>
      </c>
      <c r="I439" s="43" t="s">
        <v>10944</v>
      </c>
      <c r="J439" s="43" t="s">
        <v>8890</v>
      </c>
      <c r="K439" s="43" t="s">
        <v>11946</v>
      </c>
      <c r="L439" s="43" t="s">
        <v>9892</v>
      </c>
      <c r="M439" s="43" t="str">
        <f t="shared" si="26"/>
        <v>(${Variables:E2_3_3_16_kcat} * E2_3_3_16 * C00158 * C00010 ) / (${Variables:E2_3_3_16_km} + (E2_3_3_16 * C00158 * C00010 ))</v>
      </c>
      <c r="N439" s="43" t="str">
        <f t="shared" si="27"/>
        <v>r438: C00158 + C00010  -&gt; C00024 + C00001 + C00036 | (${Variables:E2_3_3_16_kcat} * E2_3_3_16 * C00158 * C00010 ) / (${Variables:E2_3_3_16_km} + (E2_3_3_16 * C00158 * C00010 ))</v>
      </c>
    </row>
    <row r="440" spans="1:14" ht="43.5" x14ac:dyDescent="0.35">
      <c r="A440" s="43" t="s">
        <v>2039</v>
      </c>
      <c r="B440" s="70" t="s">
        <v>2038</v>
      </c>
      <c r="C440" s="43" t="s">
        <v>6824</v>
      </c>
      <c r="D440" s="43"/>
      <c r="E440" s="43">
        <v>439</v>
      </c>
      <c r="F440" s="43" t="s">
        <v>7395</v>
      </c>
      <c r="G440" s="43" t="str">
        <f t="shared" si="24"/>
        <v>E2_4_1_1_kcat: 13.7</v>
      </c>
      <c r="H440" s="43" t="str">
        <f t="shared" si="25"/>
        <v>E2_4_1_1_kcat: 1</v>
      </c>
      <c r="I440" s="43" t="s">
        <v>10946</v>
      </c>
      <c r="J440" s="43" t="s">
        <v>8892</v>
      </c>
      <c r="K440" s="43" t="s">
        <v>11948</v>
      </c>
      <c r="L440" s="43" t="s">
        <v>9894</v>
      </c>
      <c r="M440" s="43" t="str">
        <f t="shared" si="26"/>
        <v>(${Variables:E2_4_1_1_kcat} * E2_4_1_1 * C00718 * C00009) / (${Variables:E2_4_1_1_km} + (E2_4_1_1 * C00718 * C00009))</v>
      </c>
      <c r="N440" s="43" t="str">
        <f t="shared" si="27"/>
        <v>r439: C00718 + C00009 -&gt; C00718 + C00103 | (${Variables:E2_4_1_1_kcat} * E2_4_1_1 * C00718 * C00009) / (${Variables:E2_4_1_1_km} + (E2_4_1_1 * C00718 * C00009))</v>
      </c>
    </row>
    <row r="441" spans="1:14" ht="43.5" x14ac:dyDescent="0.35">
      <c r="A441" s="43" t="s">
        <v>2039</v>
      </c>
      <c r="B441" s="70" t="s">
        <v>2038</v>
      </c>
      <c r="C441" s="43" t="s">
        <v>6824</v>
      </c>
      <c r="D441" s="43"/>
      <c r="E441" s="43">
        <v>440</v>
      </c>
      <c r="F441" s="43" t="s">
        <v>7395</v>
      </c>
      <c r="G441" s="43" t="str">
        <f t="shared" si="24"/>
        <v>E2_4_1_1_kcat: 13.7</v>
      </c>
      <c r="H441" s="43" t="str">
        <f t="shared" si="25"/>
        <v>E2_4_1_1_kcat: 1</v>
      </c>
      <c r="I441" s="43" t="s">
        <v>10947</v>
      </c>
      <c r="J441" s="43" t="s">
        <v>8893</v>
      </c>
      <c r="K441" s="43" t="s">
        <v>11948</v>
      </c>
      <c r="L441" s="43" t="s">
        <v>9894</v>
      </c>
      <c r="M441" s="43" t="str">
        <f t="shared" si="26"/>
        <v>(${Variables:E2_4_1_1_kcat} * E2_4_1_1 * C00369 * C00009) / (${Variables:E2_4_1_1_km} + (E2_4_1_1 * C00369 * C00009))</v>
      </c>
      <c r="N441" s="43" t="str">
        <f t="shared" si="27"/>
        <v>r440: C00369 + C00009 -&gt; C00718 + C00103 | (${Variables:E2_4_1_1_kcat} * E2_4_1_1 * C00369 * C00009) / (${Variables:E2_4_1_1_km} + (E2_4_1_1 * C00369 * C00009))</v>
      </c>
    </row>
    <row r="442" spans="1:14" ht="43.5" x14ac:dyDescent="0.35">
      <c r="A442" s="43" t="s">
        <v>2039</v>
      </c>
      <c r="B442" s="70" t="s">
        <v>2038</v>
      </c>
      <c r="C442" s="43" t="s">
        <v>6824</v>
      </c>
      <c r="D442" s="43"/>
      <c r="E442" s="43">
        <v>441</v>
      </c>
      <c r="F442" s="43" t="s">
        <v>7395</v>
      </c>
      <c r="G442" s="43" t="str">
        <f t="shared" si="24"/>
        <v>E2_4_1_1_kcat: 13.7</v>
      </c>
      <c r="H442" s="43" t="str">
        <f t="shared" si="25"/>
        <v>E2_4_1_1_kcat: 1</v>
      </c>
      <c r="I442" s="43" t="s">
        <v>10948</v>
      </c>
      <c r="J442" s="43" t="s">
        <v>8894</v>
      </c>
      <c r="K442" s="43" t="s">
        <v>11949</v>
      </c>
      <c r="L442" s="43" t="s">
        <v>9895</v>
      </c>
      <c r="M442" s="43" t="str">
        <f t="shared" si="26"/>
        <v>(${Variables:E2_4_1_1_kcat} * E2_4_1_1 * G10495 * C00009) / (${Variables:E2_4_1_1_km} + (E2_4_1_1 * G10495 * C00009))</v>
      </c>
      <c r="N442" s="43" t="str">
        <f t="shared" si="27"/>
        <v>r441: G10495 + C00009 -&gt; G10495 + C00103 | (${Variables:E2_4_1_1_kcat} * E2_4_1_1 * G10495 * C00009) / (${Variables:E2_4_1_1_km} + (E2_4_1_1 * G10495 * C00009))</v>
      </c>
    </row>
    <row r="443" spans="1:14" ht="43.5" x14ac:dyDescent="0.35">
      <c r="A443" s="43" t="s">
        <v>2039</v>
      </c>
      <c r="B443" s="70" t="s">
        <v>2038</v>
      </c>
      <c r="C443" s="43" t="s">
        <v>6824</v>
      </c>
      <c r="D443" s="43"/>
      <c r="E443" s="43">
        <v>442</v>
      </c>
      <c r="F443" s="43" t="s">
        <v>7395</v>
      </c>
      <c r="G443" s="43" t="str">
        <f t="shared" si="24"/>
        <v>E2_4_1_1_kcat: 13.7</v>
      </c>
      <c r="H443" s="43" t="str">
        <f t="shared" si="25"/>
        <v>E2_4_1_1_kcat: 1</v>
      </c>
      <c r="I443" s="43" t="s">
        <v>10949</v>
      </c>
      <c r="J443" s="43" t="s">
        <v>8895</v>
      </c>
      <c r="K443" s="43" t="s">
        <v>11950</v>
      </c>
      <c r="L443" s="43" t="s">
        <v>9896</v>
      </c>
      <c r="M443" s="43" t="str">
        <f t="shared" si="26"/>
        <v>(${Variables:E2_4_1_1_kcat} * E2_4_1_1 * G10545 * C00009) / (${Variables:E2_4_1_1_km} + (E2_4_1_1 * G10545 * C00009))</v>
      </c>
      <c r="N443" s="43" t="str">
        <f t="shared" si="27"/>
        <v>r442: G10545 + C00009 -&gt; G10495 + C00103 | (${Variables:E2_4_1_1_kcat} * E2_4_1_1 * G10545 * C00009) / (${Variables:E2_4_1_1_km} + (E2_4_1_1 * G10545 * C00009))</v>
      </c>
    </row>
    <row r="444" spans="1:14" ht="43.5" x14ac:dyDescent="0.35">
      <c r="A444" s="43" t="s">
        <v>2041</v>
      </c>
      <c r="B444" s="70" t="s">
        <v>2040</v>
      </c>
      <c r="C444" s="43" t="s">
        <v>6825</v>
      </c>
      <c r="D444" s="43"/>
      <c r="E444" s="43">
        <v>443</v>
      </c>
      <c r="F444" s="43" t="s">
        <v>7396</v>
      </c>
      <c r="G444" s="43" t="str">
        <f t="shared" si="24"/>
        <v>E2_4_1_10_kcat: 13.7</v>
      </c>
      <c r="H444" s="43" t="str">
        <f t="shared" si="25"/>
        <v>E2_4_1_10_kcat: 1</v>
      </c>
      <c r="I444" s="43" t="s">
        <v>10950</v>
      </c>
      <c r="J444" s="43" t="s">
        <v>8896</v>
      </c>
      <c r="K444" s="43" t="s">
        <v>11951</v>
      </c>
      <c r="L444" s="43" t="s">
        <v>9897</v>
      </c>
      <c r="M444" s="43" t="str">
        <f t="shared" si="26"/>
        <v>(${Variables:E2_4_1_10_kcat} * E2_4_1_10 * C00031 * C06215) / (${Variables:E2_4_1_10_km} + (E2_4_1_10 * C00031 * C06215))</v>
      </c>
      <c r="N444" s="43" t="str">
        <f t="shared" si="27"/>
        <v>r443: C00031 + C06215 -&gt; C00089 + C06215 | (${Variables:E2_4_1_10_kcat} * E2_4_1_10 * C00031 * C06215) / (${Variables:E2_4_1_10_km} + (E2_4_1_10 * C00031 * C06215))</v>
      </c>
    </row>
    <row r="445" spans="1:14" ht="43.5" x14ac:dyDescent="0.35">
      <c r="A445" s="43" t="s">
        <v>2041</v>
      </c>
      <c r="B445" s="70" t="s">
        <v>2040</v>
      </c>
      <c r="C445" s="43" t="s">
        <v>6825</v>
      </c>
      <c r="D445" s="43"/>
      <c r="E445" s="43">
        <v>444</v>
      </c>
      <c r="F445" s="43" t="s">
        <v>7396</v>
      </c>
      <c r="G445" s="43" t="str">
        <f t="shared" si="24"/>
        <v>E2_4_1_10_kcat: 13.7</v>
      </c>
      <c r="H445" s="43" t="str">
        <f t="shared" si="25"/>
        <v>E2_4_1_10_kcat: 1</v>
      </c>
      <c r="I445" s="43" t="s">
        <v>10951</v>
      </c>
      <c r="J445" s="43" t="s">
        <v>8897</v>
      </c>
      <c r="K445" s="43" t="s">
        <v>11952</v>
      </c>
      <c r="L445" s="43" t="s">
        <v>9898</v>
      </c>
      <c r="M445" s="43" t="str">
        <f t="shared" si="26"/>
        <v>(${Variables:E2_4_1_10_kcat} * E2_4_1_10 * C00031 * G10499) / (${Variables:E2_4_1_10_km} + (E2_4_1_10 * C00031 * G10499))</v>
      </c>
      <c r="N445" s="43" t="str">
        <f t="shared" si="27"/>
        <v>r444: C00031 + G10499 -&gt; G00370 + G10499 | (${Variables:E2_4_1_10_kcat} * E2_4_1_10 * C00031 * G10499) / (${Variables:E2_4_1_10_km} + (E2_4_1_10 * C00031 * G10499))</v>
      </c>
    </row>
    <row r="446" spans="1:14" ht="29" x14ac:dyDescent="0.35">
      <c r="A446" s="43" t="s">
        <v>2043</v>
      </c>
      <c r="B446" s="70" t="s">
        <v>2042</v>
      </c>
      <c r="C446" s="43" t="s">
        <v>6826</v>
      </c>
      <c r="D446" s="43"/>
      <c r="E446" s="43">
        <v>445</v>
      </c>
      <c r="F446" s="43" t="s">
        <v>7397</v>
      </c>
      <c r="G446" s="43" t="str">
        <f t="shared" si="24"/>
        <v>E2_4_1_18_kcat: 13.7</v>
      </c>
      <c r="H446" s="43" t="str">
        <f t="shared" si="25"/>
        <v>E2_4_1_18_kcat: 1</v>
      </c>
      <c r="I446" s="69" t="s">
        <v>3749</v>
      </c>
      <c r="J446" s="69" t="s">
        <v>3749</v>
      </c>
      <c r="K446" s="69" t="s">
        <v>3748</v>
      </c>
      <c r="L446" s="69" t="s">
        <v>3748</v>
      </c>
      <c r="M446" s="43" t="str">
        <f t="shared" si="26"/>
        <v>(${Variables:E2_4_1_18_kcat} * E2_4_1_18 * C00718) / (${Variables:E2_4_1_18_km} + (E2_4_1_18 * C00718))</v>
      </c>
      <c r="N446" s="43" t="str">
        <f t="shared" si="27"/>
        <v>r445: C00718 -&gt; C00369 | (${Variables:E2_4_1_18_kcat} * E2_4_1_18 * C00718) / (${Variables:E2_4_1_18_km} + (E2_4_1_18 * C00718))</v>
      </c>
    </row>
    <row r="447" spans="1:14" ht="29" x14ac:dyDescent="0.35">
      <c r="A447" s="43" t="s">
        <v>2043</v>
      </c>
      <c r="B447" s="70" t="s">
        <v>2042</v>
      </c>
      <c r="C447" s="43" t="s">
        <v>6826</v>
      </c>
      <c r="D447" s="43"/>
      <c r="E447" s="43">
        <v>446</v>
      </c>
      <c r="F447" s="43" t="s">
        <v>7397</v>
      </c>
      <c r="G447" s="43" t="str">
        <f t="shared" si="24"/>
        <v>E2_4_1_18_kcat: 13.7</v>
      </c>
      <c r="H447" s="43" t="str">
        <f t="shared" si="25"/>
        <v>E2_4_1_18_kcat: 1</v>
      </c>
      <c r="I447" s="69" t="s">
        <v>3751</v>
      </c>
      <c r="J447" s="69" t="s">
        <v>3751</v>
      </c>
      <c r="K447" s="69" t="s">
        <v>3750</v>
      </c>
      <c r="L447" s="69" t="s">
        <v>3750</v>
      </c>
      <c r="M447" s="43" t="str">
        <f t="shared" si="26"/>
        <v>(${Variables:E2_4_1_18_kcat} * E2_4_1_18 * G10495) / (${Variables:E2_4_1_18_km} + (E2_4_1_18 * G10495))</v>
      </c>
      <c r="N447" s="43" t="str">
        <f t="shared" si="27"/>
        <v>r446: G10495 -&gt; G10545 | (${Variables:E2_4_1_18_kcat} * E2_4_1_18 * G10495) / (${Variables:E2_4_1_18_km} + (E2_4_1_18 * G10495))</v>
      </c>
    </row>
    <row r="448" spans="1:14" ht="43.5" x14ac:dyDescent="0.35">
      <c r="A448" s="43" t="s">
        <v>2045</v>
      </c>
      <c r="B448" s="70" t="s">
        <v>2044</v>
      </c>
      <c r="C448" s="43" t="s">
        <v>6827</v>
      </c>
      <c r="D448" s="43"/>
      <c r="E448" s="43">
        <v>447</v>
      </c>
      <c r="F448" s="43" t="s">
        <v>7398</v>
      </c>
      <c r="G448" s="43" t="str">
        <f t="shared" si="24"/>
        <v>E2_4_1_187_kcat: 13.7</v>
      </c>
      <c r="H448" s="43" t="str">
        <f t="shared" si="25"/>
        <v>E2_4_1_187_kcat: 1</v>
      </c>
      <c r="I448" s="43" t="s">
        <v>10952</v>
      </c>
      <c r="J448" s="43" t="s">
        <v>8898</v>
      </c>
      <c r="K448" s="43" t="s">
        <v>11953</v>
      </c>
      <c r="L448" s="43" t="s">
        <v>9899</v>
      </c>
      <c r="M448" s="43" t="str">
        <f t="shared" si="26"/>
        <v>(${Variables:E2_4_1_187_kcat} * E2_4_1_187 * C01170 * C01289) / (${Variables:E2_4_1_187_km} + (E2_4_1_187 * C01170 * C01289))</v>
      </c>
      <c r="N448" s="43" t="str">
        <f t="shared" si="27"/>
        <v>r447: C01170 + C01289 -&gt; C00015 + C04881 | (${Variables:E2_4_1_187_kcat} * E2_4_1_187 * C01170 * C01289) / (${Variables:E2_4_1_187_km} + (E2_4_1_187 * C01170 * C01289))</v>
      </c>
    </row>
    <row r="449" spans="1:14" ht="43.5" x14ac:dyDescent="0.35">
      <c r="A449" s="43" t="s">
        <v>2045</v>
      </c>
      <c r="B449" s="70" t="s">
        <v>2044</v>
      </c>
      <c r="C449" s="43" t="s">
        <v>6827</v>
      </c>
      <c r="D449" s="43"/>
      <c r="E449" s="43">
        <v>448</v>
      </c>
      <c r="F449" s="43" t="s">
        <v>7398</v>
      </c>
      <c r="G449" s="43" t="str">
        <f t="shared" si="24"/>
        <v>E2_4_1_187_kcat: 13.7</v>
      </c>
      <c r="H449" s="43" t="str">
        <f t="shared" si="25"/>
        <v>E2_4_1_187_kcat: 1</v>
      </c>
      <c r="I449" s="43" t="s">
        <v>10953</v>
      </c>
      <c r="J449" s="43" t="s">
        <v>8899</v>
      </c>
      <c r="K449" s="43" t="s">
        <v>11954</v>
      </c>
      <c r="L449" s="43" t="s">
        <v>9900</v>
      </c>
      <c r="M449" s="43" t="str">
        <f t="shared" si="26"/>
        <v>(${Variables:E2_4_1_187_kcat} * E2_4_1_187 * G11112 * G13164) / (${Variables:E2_4_1_187_km} + (E2_4_1_187 * G11112 * G13164))</v>
      </c>
      <c r="N449" s="43" t="str">
        <f t="shared" si="27"/>
        <v>r448: G11112 + G13164 -&gt; G00177 + G10619 | (${Variables:E2_4_1_187_kcat} * E2_4_1_187 * G11112 * G13164) / (${Variables:E2_4_1_187_km} + (E2_4_1_187 * G11112 * G13164))</v>
      </c>
    </row>
    <row r="450" spans="1:14" ht="43.5" x14ac:dyDescent="0.35">
      <c r="A450" s="43" t="s">
        <v>2047</v>
      </c>
      <c r="B450" s="70" t="s">
        <v>2046</v>
      </c>
      <c r="C450" s="43" t="s">
        <v>6828</v>
      </c>
      <c r="D450" s="43"/>
      <c r="E450" s="43">
        <v>449</v>
      </c>
      <c r="F450" s="43" t="s">
        <v>7399</v>
      </c>
      <c r="G450" s="43" t="str">
        <f t="shared" si="24"/>
        <v>E2_4_1_21_kcat: 13.7</v>
      </c>
      <c r="H450" s="43" t="str">
        <f t="shared" si="25"/>
        <v>E2_4_1_21_kcat: 1</v>
      </c>
      <c r="I450" s="43" t="s">
        <v>10954</v>
      </c>
      <c r="J450" s="43" t="s">
        <v>8900</v>
      </c>
      <c r="K450" s="43" t="s">
        <v>11955</v>
      </c>
      <c r="L450" s="43" t="s">
        <v>9901</v>
      </c>
      <c r="M450" s="43" t="str">
        <f t="shared" si="26"/>
        <v>(${Variables:E2_4_1_21_kcat} * E2_4_1_21 * C00498 * C00718 ) / (${Variables:E2_4_1_21_km} + (E2_4_1_21 * C00498 * C00718 ))</v>
      </c>
      <c r="N450" s="43" t="str">
        <f t="shared" si="27"/>
        <v>r449: C00498 + C00718  -&gt; C00008 + C00718 | (${Variables:E2_4_1_21_kcat} * E2_4_1_21 * C00498 * C00718 ) / (${Variables:E2_4_1_21_km} + (E2_4_1_21 * C00498 * C00718 ))</v>
      </c>
    </row>
    <row r="451" spans="1:14" ht="43.5" x14ac:dyDescent="0.35">
      <c r="A451" s="43" t="s">
        <v>2047</v>
      </c>
      <c r="B451" s="70" t="s">
        <v>2046</v>
      </c>
      <c r="C451" s="43" t="s">
        <v>6828</v>
      </c>
      <c r="D451" s="43"/>
      <c r="E451" s="43">
        <v>450</v>
      </c>
      <c r="F451" s="43" t="s">
        <v>7399</v>
      </c>
      <c r="G451" s="43" t="str">
        <f t="shared" ref="G451:G514" si="28">_xlfn.CONCAT(F451,"_kcat: ",13.7)</f>
        <v>E2_4_1_21_kcat: 13.7</v>
      </c>
      <c r="H451" s="43" t="str">
        <f t="shared" ref="H451:H514" si="29">_xlfn.CONCAT(F451,"_kcat: ",1)</f>
        <v>E2_4_1_21_kcat: 1</v>
      </c>
      <c r="I451" s="43" t="s">
        <v>10955</v>
      </c>
      <c r="J451" s="43" t="s">
        <v>8901</v>
      </c>
      <c r="K451" s="43" t="s">
        <v>11956</v>
      </c>
      <c r="L451" s="43" t="s">
        <v>9902</v>
      </c>
      <c r="M451" s="43" t="str">
        <f t="shared" ref="M451:M514" si="30">_xlfn.CONCAT("(${Variables:",F451,"_kcat} * ",F451," * ",J451, ") / (${Variables:",F451,"_km} + (",F451," * ", J451,"))")</f>
        <v>(${Variables:E2_4_1_21_kcat} * E2_4_1_21 * G10495 * G11109) / (${Variables:E2_4_1_21_km} + (E2_4_1_21 * G10495 * G11109))</v>
      </c>
      <c r="N451" s="43" t="str">
        <f t="shared" ref="N451:N514" si="31">_xlfn.CONCAT("r",E451,": ",I451," -&gt; ",K451, " | ",M451)</f>
        <v>r450: G10495 + G11109 -&gt; G10495 + G11113 | (${Variables:E2_4_1_21_kcat} * E2_4_1_21 * G10495 * G11109) / (${Variables:E2_4_1_21_km} + (E2_4_1_21 * G10495 * G11109))</v>
      </c>
    </row>
    <row r="452" spans="1:14" ht="43.5" x14ac:dyDescent="0.35">
      <c r="A452" s="43" t="s">
        <v>2049</v>
      </c>
      <c r="B452" s="70" t="s">
        <v>2048</v>
      </c>
      <c r="C452" s="43" t="s">
        <v>6829</v>
      </c>
      <c r="D452" s="43"/>
      <c r="E452" s="43">
        <v>451</v>
      </c>
      <c r="F452" s="43" t="s">
        <v>7400</v>
      </c>
      <c r="G452" s="43" t="str">
        <f t="shared" si="28"/>
        <v>E2_4_1_227_kcat: 13.7</v>
      </c>
      <c r="H452" s="43" t="str">
        <f t="shared" si="29"/>
        <v>E2_4_1_227_kcat: 1</v>
      </c>
      <c r="I452" s="43" t="s">
        <v>10956</v>
      </c>
      <c r="J452" s="43" t="s">
        <v>8902</v>
      </c>
      <c r="K452" s="43" t="s">
        <v>11957</v>
      </c>
      <c r="L452" s="43" t="s">
        <v>9903</v>
      </c>
      <c r="M452" s="43" t="str">
        <f t="shared" si="30"/>
        <v>(${Variables:E2_4_1_227_kcat} * E2_4_1_227 * C05897 * C00043) / (${Variables:E2_4_1_227_km} + (E2_4_1_227 * C05897 * C00043))</v>
      </c>
      <c r="N452" s="43" t="str">
        <f t="shared" si="31"/>
        <v>r451: C05897 + C00043 -&gt; C05898 + C00015 | (${Variables:E2_4_1_227_kcat} * E2_4_1_227 * C05897 * C00043) / (${Variables:E2_4_1_227_km} + (E2_4_1_227 * C05897 * C00043))</v>
      </c>
    </row>
    <row r="453" spans="1:14" ht="43.5" x14ac:dyDescent="0.35">
      <c r="A453" s="43" t="s">
        <v>2049</v>
      </c>
      <c r="B453" s="70" t="s">
        <v>2048</v>
      </c>
      <c r="C453" s="43" t="s">
        <v>6829</v>
      </c>
      <c r="D453" s="43"/>
      <c r="E453" s="43">
        <v>452</v>
      </c>
      <c r="F453" s="43" t="s">
        <v>7400</v>
      </c>
      <c r="G453" s="43" t="str">
        <f t="shared" si="28"/>
        <v>E2_4_1_227_kcat: 13.7</v>
      </c>
      <c r="H453" s="43" t="str">
        <f t="shared" si="29"/>
        <v>E2_4_1_227_kcat: 1</v>
      </c>
      <c r="I453" s="43" t="s">
        <v>10957</v>
      </c>
      <c r="J453" s="43" t="s">
        <v>8903</v>
      </c>
      <c r="K453" s="43" t="s">
        <v>11958</v>
      </c>
      <c r="L453" s="43" t="s">
        <v>9904</v>
      </c>
      <c r="M453" s="43" t="str">
        <f t="shared" si="30"/>
        <v>(${Variables:E2_4_1_227_kcat} * E2_4_1_227 * C04851 * C00043) / (${Variables:E2_4_1_227_km} + (E2_4_1_227 * C04851 * C00043))</v>
      </c>
      <c r="N453" s="43" t="str">
        <f t="shared" si="31"/>
        <v>r452: C04851 + C00043 -&gt; C05893 + C00015 | (${Variables:E2_4_1_227_kcat} * E2_4_1_227 * C04851 * C00043) / (${Variables:E2_4_1_227_km} + (E2_4_1_227 * C04851 * C00043))</v>
      </c>
    </row>
    <row r="454" spans="1:14" ht="43.5" x14ac:dyDescent="0.35">
      <c r="A454" s="43" t="s">
        <v>2049</v>
      </c>
      <c r="B454" s="70" t="s">
        <v>2048</v>
      </c>
      <c r="C454" s="43" t="s">
        <v>6829</v>
      </c>
      <c r="D454" s="43"/>
      <c r="E454" s="43">
        <v>453</v>
      </c>
      <c r="F454" s="43" t="s">
        <v>7400</v>
      </c>
      <c r="G454" s="43" t="str">
        <f t="shared" si="28"/>
        <v>E2_4_1_227_kcat: 13.7</v>
      </c>
      <c r="H454" s="43" t="str">
        <f t="shared" si="29"/>
        <v>E2_4_1_227_kcat: 1</v>
      </c>
      <c r="I454" s="43" t="s">
        <v>10958</v>
      </c>
      <c r="J454" s="43" t="s">
        <v>8904</v>
      </c>
      <c r="K454" s="43" t="s">
        <v>11959</v>
      </c>
      <c r="L454" s="43" t="s">
        <v>9905</v>
      </c>
      <c r="M454" s="43" t="str">
        <f t="shared" si="30"/>
        <v>(${Variables:E2_4_1_227_kcat} * E2_4_1_227 * G10551 * G10610) / (${Variables:E2_4_1_227_km} + (E2_4_1_227 * G10551 * G10610))</v>
      </c>
      <c r="N454" s="43" t="str">
        <f t="shared" si="31"/>
        <v>r453: G10551 + G10610 -&gt; G10550 + G10619 | (${Variables:E2_4_1_227_kcat} * E2_4_1_227 * G10551 * G10610) / (${Variables:E2_4_1_227_km} + (E2_4_1_227 * G10551 * G10610))</v>
      </c>
    </row>
    <row r="455" spans="1:14" ht="43.5" x14ac:dyDescent="0.35">
      <c r="A455" s="43" t="s">
        <v>2049</v>
      </c>
      <c r="B455" s="70" t="s">
        <v>2048</v>
      </c>
      <c r="C455" s="43" t="s">
        <v>6829</v>
      </c>
      <c r="D455" s="43"/>
      <c r="E455" s="43">
        <v>454</v>
      </c>
      <c r="F455" s="43" t="s">
        <v>7400</v>
      </c>
      <c r="G455" s="43" t="str">
        <f t="shared" si="28"/>
        <v>E2_4_1_227_kcat: 13.7</v>
      </c>
      <c r="H455" s="43" t="str">
        <f t="shared" si="29"/>
        <v>E2_4_1_227_kcat: 1</v>
      </c>
      <c r="I455" s="43" t="s">
        <v>10959</v>
      </c>
      <c r="J455" s="43" t="s">
        <v>8905</v>
      </c>
      <c r="K455" s="43" t="s">
        <v>11960</v>
      </c>
      <c r="L455" s="43" t="s">
        <v>9906</v>
      </c>
      <c r="M455" s="43" t="str">
        <f t="shared" si="30"/>
        <v>(${Variables:E2_4_1_227_kcat} * E2_4_1_227 * G10552 * G10610) / (${Variables:E2_4_1_227_km} + (E2_4_1_227 * G10552 * G10610))</v>
      </c>
      <c r="N455" s="43" t="str">
        <f t="shared" si="31"/>
        <v>r454: G10552 + G10610 -&gt; G10553 + G10619 | (${Variables:E2_4_1_227_kcat} * E2_4_1_227 * G10552 * G10610) / (${Variables:E2_4_1_227_km} + (E2_4_1_227 * G10552 * G10610))</v>
      </c>
    </row>
    <row r="456" spans="1:14" ht="43.5" x14ac:dyDescent="0.35">
      <c r="A456" s="43" t="s">
        <v>2049</v>
      </c>
      <c r="B456" s="70" t="s">
        <v>2048</v>
      </c>
      <c r="C456" s="43" t="s">
        <v>6829</v>
      </c>
      <c r="D456" s="43"/>
      <c r="E456" s="43">
        <v>455</v>
      </c>
      <c r="F456" s="43" t="s">
        <v>7400</v>
      </c>
      <c r="G456" s="43" t="str">
        <f t="shared" si="28"/>
        <v>E2_4_1_227_kcat: 13.7</v>
      </c>
      <c r="H456" s="43" t="str">
        <f t="shared" si="29"/>
        <v>E2_4_1_227_kcat: 1</v>
      </c>
      <c r="I456" s="43" t="s">
        <v>10960</v>
      </c>
      <c r="J456" s="43" t="s">
        <v>8906</v>
      </c>
      <c r="K456" s="43" t="s">
        <v>11961</v>
      </c>
      <c r="L456" s="43" t="s">
        <v>9907</v>
      </c>
      <c r="M456" s="43" t="str">
        <f t="shared" si="30"/>
        <v>(${Variables:E2_4_1_227_kcat} * E2_4_1_227 * G10556 * G10610) / (${Variables:E2_4_1_227_km} + (E2_4_1_227 * G10556 * G10610))</v>
      </c>
      <c r="N456" s="43" t="str">
        <f t="shared" si="31"/>
        <v>r455: G10556 + G10610 -&gt; G10555 + G10619 | (${Variables:E2_4_1_227_kcat} * E2_4_1_227 * G10556 * G10610) / (${Variables:E2_4_1_227_km} + (E2_4_1_227 * G10556 * G10610))</v>
      </c>
    </row>
    <row r="457" spans="1:14" ht="43.5" x14ac:dyDescent="0.35">
      <c r="A457" s="43" t="s">
        <v>2051</v>
      </c>
      <c r="B457" s="70" t="s">
        <v>2050</v>
      </c>
      <c r="C457" s="43" t="s">
        <v>6830</v>
      </c>
      <c r="D457" s="43"/>
      <c r="E457" s="43">
        <v>456</v>
      </c>
      <c r="F457" s="43" t="s">
        <v>7401</v>
      </c>
      <c r="G457" s="43" t="str">
        <f t="shared" si="28"/>
        <v>E2_4_1_52_kcat: 13.7</v>
      </c>
      <c r="H457" s="43" t="str">
        <f t="shared" si="29"/>
        <v>E2_4_1_52_kcat: 1</v>
      </c>
      <c r="I457" s="43" t="s">
        <v>10961</v>
      </c>
      <c r="J457" s="43" t="s">
        <v>8907</v>
      </c>
      <c r="K457" s="43" t="s">
        <v>11962</v>
      </c>
      <c r="L457" s="43" t="s">
        <v>9908</v>
      </c>
      <c r="M457" s="43" t="str">
        <f t="shared" si="30"/>
        <v>(${Variables:E2_4_1_52_kcat} * E2_4_1_52 * C00029 * C22411) / (${Variables:E2_4_1_52_km} + (E2_4_1_52 * C00029 * C22411))</v>
      </c>
      <c r="N457" s="43" t="str">
        <f t="shared" si="31"/>
        <v>r456: C00029 + C22411 -&gt; C00015 + C22412 | (${Variables:E2_4_1_52_kcat} * E2_4_1_52 * C00029 * C22411) / (${Variables:E2_4_1_52_km} + (E2_4_1_52 * C00029 * C22411))</v>
      </c>
    </row>
    <row r="458" spans="1:14" ht="43.5" x14ac:dyDescent="0.35">
      <c r="A458" s="43" t="s">
        <v>2051</v>
      </c>
      <c r="B458" s="70" t="s">
        <v>2050</v>
      </c>
      <c r="C458" s="43" t="s">
        <v>6830</v>
      </c>
      <c r="D458" s="43"/>
      <c r="E458" s="43">
        <v>457</v>
      </c>
      <c r="F458" s="43" t="s">
        <v>7401</v>
      </c>
      <c r="G458" s="43" t="str">
        <f t="shared" si="28"/>
        <v>E2_4_1_52_kcat: 13.7</v>
      </c>
      <c r="H458" s="43" t="str">
        <f t="shared" si="29"/>
        <v>E2_4_1_52_kcat: 1</v>
      </c>
      <c r="I458" s="43" t="s">
        <v>10962</v>
      </c>
      <c r="J458" s="43" t="s">
        <v>8908</v>
      </c>
      <c r="K458" s="43" t="s">
        <v>11963</v>
      </c>
      <c r="L458" s="43" t="s">
        <v>9909</v>
      </c>
      <c r="M458" s="43" t="str">
        <f t="shared" si="30"/>
        <v>(${Variables:E2_4_1_52_kcat} * E2_4_1_52 * G10608 * G13166) / (${Variables:E2_4_1_52_km} + (E2_4_1_52 * G10608 * G13166))</v>
      </c>
      <c r="N458" s="43" t="str">
        <f t="shared" si="31"/>
        <v>r457: G10608 + G13166 -&gt; G10619 + G13167 | (${Variables:E2_4_1_52_kcat} * E2_4_1_52 * G10608 * G13166) / (${Variables:E2_4_1_52_km} + (E2_4_1_52 * G10608 * G13166))</v>
      </c>
    </row>
    <row r="459" spans="1:14" ht="43.5" x14ac:dyDescent="0.35">
      <c r="A459" s="43" t="s">
        <v>2053</v>
      </c>
      <c r="B459" s="70" t="s">
        <v>2052</v>
      </c>
      <c r="C459" s="43" t="s">
        <v>6831</v>
      </c>
      <c r="D459" s="43"/>
      <c r="E459" s="43">
        <v>458</v>
      </c>
      <c r="F459" s="43" t="s">
        <v>7402</v>
      </c>
      <c r="G459" s="43" t="str">
        <f t="shared" si="28"/>
        <v>E2_4_1_8_kcat: 13.7</v>
      </c>
      <c r="H459" s="43" t="str">
        <f t="shared" si="29"/>
        <v>E2_4_1_8_kcat: 1</v>
      </c>
      <c r="I459" s="43" t="s">
        <v>10963</v>
      </c>
      <c r="J459" s="43" t="s">
        <v>8909</v>
      </c>
      <c r="K459" s="43" t="s">
        <v>11964</v>
      </c>
      <c r="L459" s="43" t="s">
        <v>9910</v>
      </c>
      <c r="M459" s="43" t="str">
        <f t="shared" si="30"/>
        <v>(${Variables:E2_4_1_8_kcat} * E2_4_1_8 * C00208 * C00009) / (${Variables:E2_4_1_8_km} + (E2_4_1_8 * C00208 * C00009))</v>
      </c>
      <c r="N459" s="43" t="str">
        <f t="shared" si="31"/>
        <v>r458: C00208 + C00009 -&gt; C00031 + C00663 | (${Variables:E2_4_1_8_kcat} * E2_4_1_8 * C00208 * C00009) / (${Variables:E2_4_1_8_km} + (E2_4_1_8 * C00208 * C00009))</v>
      </c>
    </row>
    <row r="460" spans="1:14" ht="43.5" x14ac:dyDescent="0.35">
      <c r="A460" s="43" t="s">
        <v>2053</v>
      </c>
      <c r="B460" s="70" t="s">
        <v>2052</v>
      </c>
      <c r="C460" s="43" t="s">
        <v>6831</v>
      </c>
      <c r="D460" s="43"/>
      <c r="E460" s="43">
        <v>459</v>
      </c>
      <c r="F460" s="43" t="s">
        <v>7402</v>
      </c>
      <c r="G460" s="43" t="str">
        <f t="shared" si="28"/>
        <v>E2_4_1_8_kcat: 13.7</v>
      </c>
      <c r="H460" s="43" t="str">
        <f t="shared" si="29"/>
        <v>E2_4_1_8_kcat: 1</v>
      </c>
      <c r="I460" s="43" t="s">
        <v>10964</v>
      </c>
      <c r="J460" s="43" t="s">
        <v>8910</v>
      </c>
      <c r="K460" s="43" t="s">
        <v>11964</v>
      </c>
      <c r="L460" s="43" t="s">
        <v>9910</v>
      </c>
      <c r="M460" s="43" t="str">
        <f t="shared" si="30"/>
        <v>(${Variables:E2_4_1_8_kcat} * E2_4_1_8 * G00275 * C00009) / (${Variables:E2_4_1_8_km} + (E2_4_1_8 * G00275 * C00009))</v>
      </c>
      <c r="N460" s="43" t="str">
        <f t="shared" si="31"/>
        <v>r459: G00275 + C00009 -&gt; C00031 + C00663 | (${Variables:E2_4_1_8_kcat} * E2_4_1_8 * G00275 * C00009) / (${Variables:E2_4_1_8_km} + (E2_4_1_8 * G00275 * C00009))</v>
      </c>
    </row>
    <row r="461" spans="1:14" ht="43.5" x14ac:dyDescent="0.35">
      <c r="A461" s="43" t="s">
        <v>2055</v>
      </c>
      <c r="B461" s="70" t="s">
        <v>2054</v>
      </c>
      <c r="C461" s="43" t="s">
        <v>6832</v>
      </c>
      <c r="D461" s="43"/>
      <c r="E461" s="43">
        <v>460</v>
      </c>
      <c r="F461" s="43" t="s">
        <v>7403</v>
      </c>
      <c r="G461" s="43" t="str">
        <f t="shared" si="28"/>
        <v>E2_4_2_1_kcat: 13.7</v>
      </c>
      <c r="H461" s="43" t="str">
        <f t="shared" si="29"/>
        <v>E2_4_2_1_kcat: 1</v>
      </c>
      <c r="I461" s="43" t="s">
        <v>10965</v>
      </c>
      <c r="J461" s="43" t="s">
        <v>8911</v>
      </c>
      <c r="K461" s="43" t="s">
        <v>11965</v>
      </c>
      <c r="L461" s="43" t="s">
        <v>9911</v>
      </c>
      <c r="M461" s="43" t="str">
        <f t="shared" si="30"/>
        <v>(${Variables:E2_4_2_1_kcat} * E2_4_2_1 * C00212 * C00009) / (${Variables:E2_4_2_1_km} + (E2_4_2_1 * C00212 * C00009))</v>
      </c>
      <c r="N461" s="43" t="str">
        <f t="shared" si="31"/>
        <v>r460: C00212 + C00009 -&gt; C00147 + C00620 | (${Variables:E2_4_2_1_kcat} * E2_4_2_1 * C00212 * C00009) / (${Variables:E2_4_2_1_km} + (E2_4_2_1 * C00212 * C00009))</v>
      </c>
    </row>
    <row r="462" spans="1:14" ht="43.5" x14ac:dyDescent="0.35">
      <c r="A462" s="43" t="s">
        <v>2055</v>
      </c>
      <c r="B462" s="70" t="s">
        <v>2054</v>
      </c>
      <c r="C462" s="43" t="s">
        <v>6832</v>
      </c>
      <c r="D462" s="43"/>
      <c r="E462" s="43">
        <v>461</v>
      </c>
      <c r="F462" s="43" t="s">
        <v>7403</v>
      </c>
      <c r="G462" s="43" t="str">
        <f t="shared" si="28"/>
        <v>E2_4_2_1_kcat: 13.7</v>
      </c>
      <c r="H462" s="43" t="str">
        <f t="shared" si="29"/>
        <v>E2_4_2_1_kcat: 1</v>
      </c>
      <c r="I462" s="43" t="s">
        <v>10966</v>
      </c>
      <c r="J462" s="43" t="s">
        <v>8912</v>
      </c>
      <c r="K462" s="43" t="s">
        <v>11966</v>
      </c>
      <c r="L462" s="43" t="s">
        <v>9912</v>
      </c>
      <c r="M462" s="43" t="str">
        <f t="shared" si="30"/>
        <v>(${Variables:E2_4_2_1_kcat} * E2_4_2_1 * C00294 * C00009) / (${Variables:E2_4_2_1_km} + (E2_4_2_1 * C00294 * C00009))</v>
      </c>
      <c r="N462" s="43" t="str">
        <f t="shared" si="31"/>
        <v>r461: C00294 + C00009 -&gt; C00262 + C00620 | (${Variables:E2_4_2_1_kcat} * E2_4_2_1 * C00294 * C00009) / (${Variables:E2_4_2_1_km} + (E2_4_2_1 * C00294 * C00009))</v>
      </c>
    </row>
    <row r="463" spans="1:14" ht="43.5" x14ac:dyDescent="0.35">
      <c r="A463" s="43" t="s">
        <v>2055</v>
      </c>
      <c r="B463" s="70" t="s">
        <v>2054</v>
      </c>
      <c r="C463" s="43" t="s">
        <v>6832</v>
      </c>
      <c r="D463" s="43"/>
      <c r="E463" s="43">
        <v>462</v>
      </c>
      <c r="F463" s="43" t="s">
        <v>7403</v>
      </c>
      <c r="G463" s="43" t="str">
        <f t="shared" si="28"/>
        <v>E2_4_2_1_kcat: 13.7</v>
      </c>
      <c r="H463" s="43" t="str">
        <f t="shared" si="29"/>
        <v>E2_4_2_1_kcat: 1</v>
      </c>
      <c r="I463" s="43" t="s">
        <v>10967</v>
      </c>
      <c r="J463" s="43" t="s">
        <v>8913</v>
      </c>
      <c r="K463" s="43" t="s">
        <v>11967</v>
      </c>
      <c r="L463" s="43" t="s">
        <v>9913</v>
      </c>
      <c r="M463" s="43" t="str">
        <f t="shared" si="30"/>
        <v>(${Variables:E2_4_2_1_kcat} * E2_4_2_1 * C00330 * C00009 ) / (${Variables:E2_4_2_1_km} + (E2_4_2_1 * C00330 * C00009 ))</v>
      </c>
      <c r="N463" s="43" t="str">
        <f t="shared" si="31"/>
        <v>r462: C00330 + C00009  -&gt; C00242 + C00672 | (${Variables:E2_4_2_1_kcat} * E2_4_2_1 * C00330 * C00009 ) / (${Variables:E2_4_2_1_km} + (E2_4_2_1 * C00330 * C00009 ))</v>
      </c>
    </row>
    <row r="464" spans="1:14" ht="43.5" x14ac:dyDescent="0.35">
      <c r="A464" s="43" t="s">
        <v>2055</v>
      </c>
      <c r="B464" s="70" t="s">
        <v>2054</v>
      </c>
      <c r="C464" s="43" t="s">
        <v>6832</v>
      </c>
      <c r="D464" s="43"/>
      <c r="E464" s="43">
        <v>463</v>
      </c>
      <c r="F464" s="43" t="s">
        <v>7403</v>
      </c>
      <c r="G464" s="43" t="str">
        <f t="shared" si="28"/>
        <v>E2_4_2_1_kcat: 13.7</v>
      </c>
      <c r="H464" s="43" t="str">
        <f t="shared" si="29"/>
        <v>E2_4_2_1_kcat: 1</v>
      </c>
      <c r="I464" s="43" t="s">
        <v>10968</v>
      </c>
      <c r="J464" s="43" t="s">
        <v>8914</v>
      </c>
      <c r="K464" s="43" t="s">
        <v>11968</v>
      </c>
      <c r="L464" s="43" t="s">
        <v>9914</v>
      </c>
      <c r="M464" s="43" t="str">
        <f t="shared" si="30"/>
        <v>(${Variables:E2_4_2_1_kcat} * E2_4_2_1 * C00387 * C00009) / (${Variables:E2_4_2_1_km} + (E2_4_2_1 * C00387 * C00009))</v>
      </c>
      <c r="N464" s="43" t="str">
        <f t="shared" si="31"/>
        <v>r463: C00387 + C00009 -&gt; C00242 + C00620 | (${Variables:E2_4_2_1_kcat} * E2_4_2_1 * C00387 * C00009) / (${Variables:E2_4_2_1_km} + (E2_4_2_1 * C00387 * C00009))</v>
      </c>
    </row>
    <row r="465" spans="1:14" ht="43.5" x14ac:dyDescent="0.35">
      <c r="A465" s="43" t="s">
        <v>2055</v>
      </c>
      <c r="B465" s="70" t="s">
        <v>2054</v>
      </c>
      <c r="C465" s="43" t="s">
        <v>6832</v>
      </c>
      <c r="D465" s="43"/>
      <c r="E465" s="43">
        <v>464</v>
      </c>
      <c r="F465" s="43" t="s">
        <v>7403</v>
      </c>
      <c r="G465" s="43" t="str">
        <f t="shared" si="28"/>
        <v>E2_4_2_1_kcat: 13.7</v>
      </c>
      <c r="H465" s="43" t="str">
        <f t="shared" si="29"/>
        <v>E2_4_2_1_kcat: 1</v>
      </c>
      <c r="I465" s="43" t="s">
        <v>10969</v>
      </c>
      <c r="J465" s="43" t="s">
        <v>8915</v>
      </c>
      <c r="K465" s="43" t="s">
        <v>11969</v>
      </c>
      <c r="L465" s="43" t="s">
        <v>9915</v>
      </c>
      <c r="M465" s="43" t="str">
        <f t="shared" si="30"/>
        <v>(${Variables:E2_4_2_1_kcat} * E2_4_2_1 * C03150 * C00009) / (${Variables:E2_4_2_1_km} + (E2_4_2_1 * C03150 * C00009))</v>
      </c>
      <c r="N465" s="43" t="str">
        <f t="shared" si="31"/>
        <v>r464: C03150 + C00009 -&gt; C00153 + C00620 | (${Variables:E2_4_2_1_kcat} * E2_4_2_1 * C03150 * C00009) / (${Variables:E2_4_2_1_km} + (E2_4_2_1 * C03150 * C00009))</v>
      </c>
    </row>
    <row r="466" spans="1:14" ht="43.5" x14ac:dyDescent="0.35">
      <c r="A466" s="43" t="s">
        <v>2055</v>
      </c>
      <c r="B466" s="70" t="s">
        <v>2054</v>
      </c>
      <c r="C466" s="43" t="s">
        <v>6832</v>
      </c>
      <c r="D466" s="43"/>
      <c r="E466" s="43">
        <v>465</v>
      </c>
      <c r="F466" s="43" t="s">
        <v>7403</v>
      </c>
      <c r="G466" s="43" t="str">
        <f t="shared" si="28"/>
        <v>E2_4_2_1_kcat: 13.7</v>
      </c>
      <c r="H466" s="43" t="str">
        <f t="shared" si="29"/>
        <v>E2_4_2_1_kcat: 1</v>
      </c>
      <c r="I466" s="43" t="s">
        <v>10970</v>
      </c>
      <c r="J466" s="43" t="s">
        <v>8916</v>
      </c>
      <c r="K466" s="43" t="s">
        <v>11970</v>
      </c>
      <c r="L466" s="43" t="s">
        <v>9916</v>
      </c>
      <c r="M466" s="43" t="str">
        <f t="shared" si="30"/>
        <v>(${Variables:E2_4_2_1_kcat} * E2_4_2_1 * C05841 * C00009) / (${Variables:E2_4_2_1_km} + (E2_4_2_1 * C05841 * C00009))</v>
      </c>
      <c r="N466" s="43" t="str">
        <f t="shared" si="31"/>
        <v>r465: C05841 + C00009 -&gt; C00253 + C00620 + C00080 | (${Variables:E2_4_2_1_kcat} * E2_4_2_1 * C05841 * C00009) / (${Variables:E2_4_2_1_km} + (E2_4_2_1 * C05841 * C00009))</v>
      </c>
    </row>
    <row r="467" spans="1:14" ht="43.5" x14ac:dyDescent="0.35">
      <c r="A467" s="43" t="s">
        <v>2055</v>
      </c>
      <c r="B467" s="70" t="s">
        <v>2054</v>
      </c>
      <c r="C467" s="43" t="s">
        <v>6832</v>
      </c>
      <c r="D467" s="43"/>
      <c r="E467" s="43">
        <v>466</v>
      </c>
      <c r="F467" s="43" t="s">
        <v>7403</v>
      </c>
      <c r="G467" s="43" t="str">
        <f t="shared" si="28"/>
        <v>E2_4_2_1_kcat: 13.7</v>
      </c>
      <c r="H467" s="43" t="str">
        <f t="shared" si="29"/>
        <v>E2_4_2_1_kcat: 1</v>
      </c>
      <c r="I467" s="43" t="s">
        <v>10971</v>
      </c>
      <c r="J467" s="43" t="s">
        <v>8917</v>
      </c>
      <c r="K467" s="43" t="s">
        <v>11971</v>
      </c>
      <c r="L467" s="43" t="s">
        <v>9917</v>
      </c>
      <c r="M467" s="43" t="str">
        <f t="shared" si="30"/>
        <v>(${Variables:E2_4_2_1_kcat} * E2_4_2_1 * C01762 * C00009 ) / (${Variables:E2_4_2_1_km} + (E2_4_2_1 * C01762 * C00009 ))</v>
      </c>
      <c r="N467" s="43" t="str">
        <f t="shared" si="31"/>
        <v>r466: C01762 + C00009  -&gt; C00385 + C00620 | (${Variables:E2_4_2_1_kcat} * E2_4_2_1 * C01762 * C00009 ) / (${Variables:E2_4_2_1_km} + (E2_4_2_1 * C01762 * C00009 ))</v>
      </c>
    </row>
    <row r="468" spans="1:14" ht="43.5" x14ac:dyDescent="0.35">
      <c r="A468" s="43" t="s">
        <v>2055</v>
      </c>
      <c r="B468" s="70" t="s">
        <v>2054</v>
      </c>
      <c r="C468" s="43" t="s">
        <v>6832</v>
      </c>
      <c r="D468" s="43"/>
      <c r="E468" s="43">
        <v>467</v>
      </c>
      <c r="F468" s="43" t="s">
        <v>7403</v>
      </c>
      <c r="G468" s="43" t="str">
        <f t="shared" si="28"/>
        <v>E2_4_2_1_kcat: 13.7</v>
      </c>
      <c r="H468" s="43" t="str">
        <f t="shared" si="29"/>
        <v>E2_4_2_1_kcat: 1</v>
      </c>
      <c r="I468" s="43" t="s">
        <v>10972</v>
      </c>
      <c r="J468" s="43" t="s">
        <v>8918</v>
      </c>
      <c r="K468" s="43" t="s">
        <v>11972</v>
      </c>
      <c r="L468" s="43" t="s">
        <v>9918</v>
      </c>
      <c r="M468" s="43" t="str">
        <f t="shared" si="30"/>
        <v>(${Variables:E2_4_2_1_kcat} * E2_4_2_1 * C00559 * C00009 ) / (${Variables:E2_4_2_1_km} + (E2_4_2_1 * C00559 * C00009 ))</v>
      </c>
      <c r="N468" s="43" t="str">
        <f t="shared" si="31"/>
        <v>r467: C00559 + C00009  -&gt; C00147 + C00672 | (${Variables:E2_4_2_1_kcat} * E2_4_2_1 * C00559 * C00009 ) / (${Variables:E2_4_2_1_km} + (E2_4_2_1 * C00559 * C00009 ))</v>
      </c>
    </row>
    <row r="469" spans="1:14" ht="43.5" x14ac:dyDescent="0.35">
      <c r="A469" s="43" t="s">
        <v>2055</v>
      </c>
      <c r="B469" s="70" t="s">
        <v>2054</v>
      </c>
      <c r="C469" s="43" t="s">
        <v>6832</v>
      </c>
      <c r="D469" s="43"/>
      <c r="E469" s="43">
        <v>468</v>
      </c>
      <c r="F469" s="43" t="s">
        <v>7403</v>
      </c>
      <c r="G469" s="43" t="str">
        <f t="shared" si="28"/>
        <v>E2_4_2_1_kcat: 13.7</v>
      </c>
      <c r="H469" s="43" t="str">
        <f t="shared" si="29"/>
        <v>E2_4_2_1_kcat: 1</v>
      </c>
      <c r="I469" s="43" t="s">
        <v>10973</v>
      </c>
      <c r="J469" s="43" t="s">
        <v>8919</v>
      </c>
      <c r="K469" s="43" t="s">
        <v>11973</v>
      </c>
      <c r="L469" s="43" t="s">
        <v>9919</v>
      </c>
      <c r="M469" s="43" t="str">
        <f t="shared" si="30"/>
        <v>(${Variables:E2_4_2_1_kcat} * E2_4_2_1 * C05512 * C00009) / (${Variables:E2_4_2_1_km} + (E2_4_2_1 * C05512 * C00009))</v>
      </c>
      <c r="N469" s="43" t="str">
        <f t="shared" si="31"/>
        <v>r468: C05512 + C00009 -&gt; C00262 + C00672 | (${Variables:E2_4_2_1_kcat} * E2_4_2_1 * C05512 * C00009) / (${Variables:E2_4_2_1_km} + (E2_4_2_1 * C05512 * C00009))</v>
      </c>
    </row>
    <row r="470" spans="1:14" ht="43.5" x14ac:dyDescent="0.35">
      <c r="A470" s="43" t="s">
        <v>2055</v>
      </c>
      <c r="B470" s="70" t="s">
        <v>2054</v>
      </c>
      <c r="C470" s="43" t="s">
        <v>6832</v>
      </c>
      <c r="D470" s="43"/>
      <c r="E470" s="43">
        <v>469</v>
      </c>
      <c r="F470" s="43" t="s">
        <v>7403</v>
      </c>
      <c r="G470" s="43" t="str">
        <f t="shared" si="28"/>
        <v>E2_4_2_1_kcat: 13.7</v>
      </c>
      <c r="H470" s="43" t="str">
        <f t="shared" si="29"/>
        <v>E2_4_2_1_kcat: 1</v>
      </c>
      <c r="I470" s="43" t="s">
        <v>10974</v>
      </c>
      <c r="J470" s="43" t="s">
        <v>8920</v>
      </c>
      <c r="K470" s="43" t="s">
        <v>11974</v>
      </c>
      <c r="L470" s="43" t="s">
        <v>9920</v>
      </c>
      <c r="M470" s="43" t="str">
        <f t="shared" si="30"/>
        <v>(${Variables:E2_4_2_1_kcat} * E2_4_2_1 * C15586 * C00009) / (${Variables:E2_4_2_1_km} + (E2_4_2_1 * C15586 * C00009))</v>
      </c>
      <c r="N470" s="43" t="str">
        <f t="shared" si="31"/>
        <v>r469: C15586 + C00009 -&gt; C15587 + C00620 | (${Variables:E2_4_2_1_kcat} * E2_4_2_1 * C15586 * C00009) / (${Variables:E2_4_2_1_km} + (E2_4_2_1 * C15586 * C00009))</v>
      </c>
    </row>
    <row r="471" spans="1:14" ht="43.5" x14ac:dyDescent="0.35">
      <c r="A471" s="43" t="s">
        <v>2055</v>
      </c>
      <c r="B471" s="70" t="s">
        <v>2054</v>
      </c>
      <c r="C471" s="43" t="s">
        <v>6832</v>
      </c>
      <c r="D471" s="43"/>
      <c r="E471" s="43">
        <v>470</v>
      </c>
      <c r="F471" s="43" t="s">
        <v>7403</v>
      </c>
      <c r="G471" s="43" t="str">
        <f t="shared" si="28"/>
        <v>E2_4_2_1_kcat: 13.7</v>
      </c>
      <c r="H471" s="43" t="str">
        <f t="shared" si="29"/>
        <v>E2_4_2_1_kcat: 1</v>
      </c>
      <c r="I471" s="43" t="s">
        <v>10975</v>
      </c>
      <c r="J471" s="43" t="s">
        <v>8921</v>
      </c>
      <c r="K471" s="43" t="s">
        <v>11975</v>
      </c>
      <c r="L471" s="43" t="s">
        <v>9921</v>
      </c>
      <c r="M471" s="43" t="str">
        <f t="shared" si="30"/>
        <v>(${Variables:E2_4_2_1_kcat} * E2_4_2_1 * C20463 * C00009) / (${Variables:E2_4_2_1_km} + (E2_4_2_1 * C20463 * C00009))</v>
      </c>
      <c r="N471" s="43" t="str">
        <f t="shared" si="31"/>
        <v>r470: C20463 + C00009 -&gt; C15587 + C00672 | (${Variables:E2_4_2_1_kcat} * E2_4_2_1 * C20463 * C00009) / (${Variables:E2_4_2_1_km} + (E2_4_2_1 * C20463 * C00009))</v>
      </c>
    </row>
    <row r="472" spans="1:14" ht="43.5" x14ac:dyDescent="0.35">
      <c r="A472" s="43" t="s">
        <v>2057</v>
      </c>
      <c r="B472" s="70" t="s">
        <v>2056</v>
      </c>
      <c r="C472" s="43" t="s">
        <v>6833</v>
      </c>
      <c r="D472" s="43"/>
      <c r="E472" s="43">
        <v>471</v>
      </c>
      <c r="F472" s="43" t="s">
        <v>7404</v>
      </c>
      <c r="G472" s="43" t="str">
        <f t="shared" si="28"/>
        <v>E2_4_2_10_kcat: 13.7</v>
      </c>
      <c r="H472" s="43" t="str">
        <f t="shared" si="29"/>
        <v>E2_4_2_10_kcat: 1</v>
      </c>
      <c r="I472" s="43" t="s">
        <v>10976</v>
      </c>
      <c r="J472" s="43" t="s">
        <v>8922</v>
      </c>
      <c r="K472" s="43" t="s">
        <v>11976</v>
      </c>
      <c r="L472" s="43" t="s">
        <v>9922</v>
      </c>
      <c r="M472" s="43" t="str">
        <f t="shared" si="30"/>
        <v>(${Variables:E2_4_2_10_kcat} * E2_4_2_10 * C01103 * C00013 ) / (${Variables:E2_4_2_10_km} + (E2_4_2_10 * C01103 * C00013 ))</v>
      </c>
      <c r="N472" s="43" t="str">
        <f t="shared" si="31"/>
        <v>r471: C01103 + C00013  -&gt; C00295 + C00119 | (${Variables:E2_4_2_10_kcat} * E2_4_2_10 * C01103 * C00013 ) / (${Variables:E2_4_2_10_km} + (E2_4_2_10 * C01103 * C00013 ))</v>
      </c>
    </row>
    <row r="473" spans="1:14" ht="43.5" x14ac:dyDescent="0.35">
      <c r="A473" s="43" t="s">
        <v>2057</v>
      </c>
      <c r="B473" s="70" t="s">
        <v>2056</v>
      </c>
      <c r="C473" s="43" t="s">
        <v>6833</v>
      </c>
      <c r="D473" s="43"/>
      <c r="E473" s="43">
        <v>472</v>
      </c>
      <c r="F473" s="43" t="s">
        <v>7404</v>
      </c>
      <c r="G473" s="43" t="str">
        <f t="shared" si="28"/>
        <v>E2_4_2_10_kcat: 13.7</v>
      </c>
      <c r="H473" s="43" t="str">
        <f t="shared" si="29"/>
        <v>E2_4_2_10_kcat: 1</v>
      </c>
      <c r="I473" s="43" t="s">
        <v>10977</v>
      </c>
      <c r="J473" s="43" t="s">
        <v>8923</v>
      </c>
      <c r="K473" s="43" t="s">
        <v>11977</v>
      </c>
      <c r="L473" s="43" t="s">
        <v>9923</v>
      </c>
      <c r="M473" s="43" t="str">
        <f t="shared" si="30"/>
        <v>(${Variables:E2_4_2_10_kcat} * E2_4_2_10 * C07649 * C00119) / (${Variables:E2_4_2_10_km} + (E2_4_2_10 * C07649 * C00119))</v>
      </c>
      <c r="N473" s="43" t="str">
        <f t="shared" si="31"/>
        <v>r472: C07649 + C00119 -&gt; C16634 + C00013 | (${Variables:E2_4_2_10_kcat} * E2_4_2_10 * C07649 * C00119) / (${Variables:E2_4_2_10_km} + (E2_4_2_10 * C07649 * C00119))</v>
      </c>
    </row>
    <row r="474" spans="1:14" ht="43.5" x14ac:dyDescent="0.35">
      <c r="A474" s="43" t="s">
        <v>2059</v>
      </c>
      <c r="B474" s="70" t="s">
        <v>2058</v>
      </c>
      <c r="C474" s="43" t="s">
        <v>6834</v>
      </c>
      <c r="D474" s="43"/>
      <c r="E474" s="43">
        <v>473</v>
      </c>
      <c r="F474" s="43" t="s">
        <v>7405</v>
      </c>
      <c r="G474" s="43" t="str">
        <f t="shared" si="28"/>
        <v>E2_4_2_14_kcat: 13.7</v>
      </c>
      <c r="H474" s="43" t="str">
        <f t="shared" si="29"/>
        <v>E2_4_2_14_kcat: 1</v>
      </c>
      <c r="I474" s="43" t="s">
        <v>10978</v>
      </c>
      <c r="J474" s="43" t="s">
        <v>8924</v>
      </c>
      <c r="K474" s="43" t="s">
        <v>11978</v>
      </c>
      <c r="L474" s="43" t="s">
        <v>9924</v>
      </c>
      <c r="M474" s="43" t="str">
        <f t="shared" si="30"/>
        <v>(${Variables:E2_4_2_14_kcat} * E2_4_2_14 * C03090 * C00013 * C00025) / (${Variables:E2_4_2_14_km} + (E2_4_2_14 * C03090 * C00013 * C00025))</v>
      </c>
      <c r="N474" s="43" t="str">
        <f t="shared" si="31"/>
        <v>r473: C03090 + C00013 + C00025 -&gt; C00064 + C00119 + C00001 | (${Variables:E2_4_2_14_kcat} * E2_4_2_14 * C03090 * C00013 * C00025) / (${Variables:E2_4_2_14_km} + (E2_4_2_14 * C03090 * C00013 * C00025))</v>
      </c>
    </row>
    <row r="475" spans="1:14" ht="43.5" x14ac:dyDescent="0.35">
      <c r="A475" s="43" t="s">
        <v>2061</v>
      </c>
      <c r="B475" s="70" t="s">
        <v>2060</v>
      </c>
      <c r="C475" s="43" t="s">
        <v>6835</v>
      </c>
      <c r="D475" s="43"/>
      <c r="E475" s="43">
        <v>474</v>
      </c>
      <c r="F475" s="43" t="s">
        <v>7406</v>
      </c>
      <c r="G475" s="43" t="str">
        <f t="shared" si="28"/>
        <v>E2_4_2_17_kcat: 13.7</v>
      </c>
      <c r="H475" s="43" t="str">
        <f t="shared" si="29"/>
        <v>E2_4_2_17_kcat: 1</v>
      </c>
      <c r="I475" s="43" t="s">
        <v>10979</v>
      </c>
      <c r="J475" s="43" t="s">
        <v>8925</v>
      </c>
      <c r="K475" s="43" t="s">
        <v>11979</v>
      </c>
      <c r="L475" s="43" t="s">
        <v>9925</v>
      </c>
      <c r="M475" s="43" t="str">
        <f t="shared" si="30"/>
        <v>(${Variables:E2_4_2_17_kcat} * E2_4_2_17 * C02739 * C00013) / (${Variables:E2_4_2_17_km} + (E2_4_2_17 * C02739 * C00013))</v>
      </c>
      <c r="N475" s="43" t="str">
        <f t="shared" si="31"/>
        <v>r474: C02739 + C00013 -&gt; C00002 + C00119 | (${Variables:E2_4_2_17_kcat} * E2_4_2_17 * C02739 * C00013) / (${Variables:E2_4_2_17_km} + (E2_4_2_17 * C02739 * C00013))</v>
      </c>
    </row>
    <row r="476" spans="1:14" ht="43.5" x14ac:dyDescent="0.35">
      <c r="A476" s="43" t="s">
        <v>2063</v>
      </c>
      <c r="B476" s="70" t="s">
        <v>2062</v>
      </c>
      <c r="C476" s="43" t="s">
        <v>6836</v>
      </c>
      <c r="D476" s="43"/>
      <c r="E476" s="43">
        <v>475</v>
      </c>
      <c r="F476" s="43" t="s">
        <v>7407</v>
      </c>
      <c r="G476" s="43" t="str">
        <f t="shared" si="28"/>
        <v>E2_4_2_18_kcat: 13.7</v>
      </c>
      <c r="H476" s="43" t="str">
        <f t="shared" si="29"/>
        <v>E2_4_2_18_kcat: 1</v>
      </c>
      <c r="I476" s="43" t="s">
        <v>10980</v>
      </c>
      <c r="J476" s="43" t="s">
        <v>8926</v>
      </c>
      <c r="K476" s="43" t="s">
        <v>11980</v>
      </c>
      <c r="L476" s="43" t="s">
        <v>9926</v>
      </c>
      <c r="M476" s="43" t="str">
        <f t="shared" si="30"/>
        <v>(${Variables:E2_4_2_18_kcat} * E2_4_2_18 * C04302 * C00013 ) / (${Variables:E2_4_2_18_km} + (E2_4_2_18 * C04302 * C00013 ))</v>
      </c>
      <c r="N476" s="43" t="str">
        <f t="shared" si="31"/>
        <v>r475: C04302 + C00013  -&gt; C00108 + C00119 | (${Variables:E2_4_2_18_kcat} * E2_4_2_18 * C04302 * C00013 ) / (${Variables:E2_4_2_18_km} + (E2_4_2_18 * C04302 * C00013 ))</v>
      </c>
    </row>
    <row r="477" spans="1:14" ht="43.5" x14ac:dyDescent="0.35">
      <c r="A477" s="43" t="s">
        <v>2065</v>
      </c>
      <c r="B477" s="70" t="s">
        <v>2064</v>
      </c>
      <c r="C477" s="43" t="s">
        <v>6837</v>
      </c>
      <c r="D477" s="43"/>
      <c r="E477" s="43">
        <v>476</v>
      </c>
      <c r="F477" s="43" t="s">
        <v>7408</v>
      </c>
      <c r="G477" s="43" t="str">
        <f t="shared" si="28"/>
        <v>E2_4_2_19_kcat: 13.7</v>
      </c>
      <c r="H477" s="43" t="str">
        <f t="shared" si="29"/>
        <v>E2_4_2_19_kcat: 1</v>
      </c>
      <c r="I477" s="43" t="s">
        <v>10981</v>
      </c>
      <c r="J477" s="43" t="s">
        <v>8927</v>
      </c>
      <c r="K477" s="43" t="s">
        <v>11981</v>
      </c>
      <c r="L477" s="43" t="s">
        <v>9927</v>
      </c>
      <c r="M477" s="43" t="str">
        <f t="shared" si="30"/>
        <v>(${Variables:E2_4_2_19_kcat} * E2_4_2_19 * C01185 * C00013 * C00011) / (${Variables:E2_4_2_19_km} + (E2_4_2_19 * C01185 * C00013 * C00011))</v>
      </c>
      <c r="N477" s="43" t="str">
        <f t="shared" si="31"/>
        <v>r476: C01185 + C00013 + C00011 -&gt; C03722 + C00119 | (${Variables:E2_4_2_19_kcat} * E2_4_2_19 * C01185 * C00013 * C00011) / (${Variables:E2_4_2_19_km} + (E2_4_2_19 * C01185 * C00013 * C00011))</v>
      </c>
    </row>
    <row r="478" spans="1:14" ht="43.5" x14ac:dyDescent="0.35">
      <c r="A478" s="43" t="s">
        <v>2067</v>
      </c>
      <c r="B478" s="70" t="s">
        <v>2066</v>
      </c>
      <c r="C478" s="43" t="s">
        <v>6838</v>
      </c>
      <c r="D478" s="43"/>
      <c r="E478" s="43">
        <v>477</v>
      </c>
      <c r="F478" s="43" t="s">
        <v>7409</v>
      </c>
      <c r="G478" s="43" t="str">
        <f t="shared" si="28"/>
        <v>E2_4_2_2_kcat: 13.7</v>
      </c>
      <c r="H478" s="43" t="str">
        <f t="shared" si="29"/>
        <v>E2_4_2_2_kcat: 1</v>
      </c>
      <c r="I478" s="43" t="s">
        <v>10982</v>
      </c>
      <c r="J478" s="43" t="s">
        <v>8928</v>
      </c>
      <c r="K478" s="43" t="s">
        <v>11982</v>
      </c>
      <c r="L478" s="43" t="s">
        <v>9928</v>
      </c>
      <c r="M478" s="43" t="str">
        <f t="shared" si="30"/>
        <v>(${Variables:E2_4_2_2_kcat} * E2_4_2_2 * C00214 * C00009) / (${Variables:E2_4_2_2_km} + (E2_4_2_2 * C00214 * C00009))</v>
      </c>
      <c r="N478" s="43" t="str">
        <f t="shared" si="31"/>
        <v>r477: C00214 + C00009 -&gt; C00178 + C00672 | (${Variables:E2_4_2_2_kcat} * E2_4_2_2 * C00214 * C00009) / (${Variables:E2_4_2_2_km} + (E2_4_2_2 * C00214 * C00009))</v>
      </c>
    </row>
    <row r="479" spans="1:14" ht="43.5" x14ac:dyDescent="0.35">
      <c r="A479" s="43" t="s">
        <v>2067</v>
      </c>
      <c r="B479" s="70" t="s">
        <v>2066</v>
      </c>
      <c r="C479" s="43" t="s">
        <v>6838</v>
      </c>
      <c r="D479" s="43"/>
      <c r="E479" s="43">
        <v>478</v>
      </c>
      <c r="F479" s="43" t="s">
        <v>7409</v>
      </c>
      <c r="G479" s="43" t="str">
        <f t="shared" si="28"/>
        <v>E2_4_2_2_kcat: 13.7</v>
      </c>
      <c r="H479" s="43" t="str">
        <f t="shared" si="29"/>
        <v>E2_4_2_2_kcat: 1</v>
      </c>
      <c r="I479" s="43" t="s">
        <v>10983</v>
      </c>
      <c r="J479" s="43" t="s">
        <v>8929</v>
      </c>
      <c r="K479" s="43" t="s">
        <v>11983</v>
      </c>
      <c r="L479" s="43" t="s">
        <v>9929</v>
      </c>
      <c r="M479" s="43" t="str">
        <f t="shared" si="30"/>
        <v>(${Variables:E2_4_2_2_kcat} * E2_4_2_2 * C00299 * C00009) / (${Variables:E2_4_2_2_km} + (E2_4_2_2 * C00299 * C00009))</v>
      </c>
      <c r="N479" s="43" t="str">
        <f t="shared" si="31"/>
        <v>r478: C00299 + C00009 -&gt; C00106 + C00620 | (${Variables:E2_4_2_2_kcat} * E2_4_2_2 * C00299 * C00009) / (${Variables:E2_4_2_2_km} + (E2_4_2_2 * C00299 * C00009))</v>
      </c>
    </row>
    <row r="480" spans="1:14" ht="43.5" x14ac:dyDescent="0.35">
      <c r="A480" s="43" t="s">
        <v>2067</v>
      </c>
      <c r="B480" s="70" t="s">
        <v>2066</v>
      </c>
      <c r="C480" s="43" t="s">
        <v>6838</v>
      </c>
      <c r="D480" s="43"/>
      <c r="E480" s="43">
        <v>479</v>
      </c>
      <c r="F480" s="43" t="s">
        <v>7409</v>
      </c>
      <c r="G480" s="43" t="str">
        <f t="shared" si="28"/>
        <v>E2_4_2_2_kcat: 13.7</v>
      </c>
      <c r="H480" s="43" t="str">
        <f t="shared" si="29"/>
        <v>E2_4_2_2_kcat: 1</v>
      </c>
      <c r="I480" s="43" t="s">
        <v>10984</v>
      </c>
      <c r="J480" s="43" t="s">
        <v>8930</v>
      </c>
      <c r="K480" s="43" t="s">
        <v>11984</v>
      </c>
      <c r="L480" s="43" t="s">
        <v>9930</v>
      </c>
      <c r="M480" s="43" t="str">
        <f t="shared" si="30"/>
        <v>(${Variables:E2_4_2_2_kcat} * E2_4_2_2 * C00475 * C00009) / (${Variables:E2_4_2_2_km} + (E2_4_2_2 * C00475 * C00009))</v>
      </c>
      <c r="N480" s="43" t="str">
        <f t="shared" si="31"/>
        <v>r479: C00475 + C00009 -&gt; C00380 + C00620 | (${Variables:E2_4_2_2_kcat} * E2_4_2_2 * C00475 * C00009) / (${Variables:E2_4_2_2_km} + (E2_4_2_2 * C00475 * C00009))</v>
      </c>
    </row>
    <row r="481" spans="1:14" ht="43.5" x14ac:dyDescent="0.35">
      <c r="A481" s="43" t="s">
        <v>2067</v>
      </c>
      <c r="B481" s="70" t="s">
        <v>2066</v>
      </c>
      <c r="C481" s="43" t="s">
        <v>6838</v>
      </c>
      <c r="D481" s="43"/>
      <c r="E481" s="43">
        <v>480</v>
      </c>
      <c r="F481" s="43" t="s">
        <v>7409</v>
      </c>
      <c r="G481" s="43" t="str">
        <f t="shared" si="28"/>
        <v>E2_4_2_2_kcat: 13.7</v>
      </c>
      <c r="H481" s="43" t="str">
        <f t="shared" si="29"/>
        <v>E2_4_2_2_kcat: 1</v>
      </c>
      <c r="I481" s="43" t="s">
        <v>10985</v>
      </c>
      <c r="J481" s="43" t="s">
        <v>8931</v>
      </c>
      <c r="K481" s="43" t="s">
        <v>11985</v>
      </c>
      <c r="L481" s="43" t="s">
        <v>9931</v>
      </c>
      <c r="M481" s="43" t="str">
        <f t="shared" si="30"/>
        <v>(${Variables:E2_4_2_2_kcat} * E2_4_2_2 * C03169 * C00009) / (${Variables:E2_4_2_2_km} + (E2_4_2_2 * C03169 * C00009))</v>
      </c>
      <c r="N481" s="43" t="str">
        <f t="shared" si="31"/>
        <v>r480: C03169 + C00009 -&gt; C00396 + C00620 + C00080 | (${Variables:E2_4_2_2_kcat} * E2_4_2_2 * C03169 * C00009) / (${Variables:E2_4_2_2_km} + (E2_4_2_2 * C03169 * C00009))</v>
      </c>
    </row>
    <row r="482" spans="1:14" ht="43.5" x14ac:dyDescent="0.35">
      <c r="A482" s="43" t="s">
        <v>2067</v>
      </c>
      <c r="B482" s="70" t="s">
        <v>2066</v>
      </c>
      <c r="C482" s="43" t="s">
        <v>6838</v>
      </c>
      <c r="D482" s="43"/>
      <c r="E482" s="43">
        <v>481</v>
      </c>
      <c r="F482" s="43" t="s">
        <v>7409</v>
      </c>
      <c r="G482" s="43" t="str">
        <f t="shared" si="28"/>
        <v>E2_4_2_2_kcat: 13.7</v>
      </c>
      <c r="H482" s="43" t="str">
        <f t="shared" si="29"/>
        <v>E2_4_2_2_kcat: 1</v>
      </c>
      <c r="I482" s="43" t="s">
        <v>10986</v>
      </c>
      <c r="J482" s="43" t="s">
        <v>8932</v>
      </c>
      <c r="K482" s="43" t="s">
        <v>11986</v>
      </c>
      <c r="L482" s="43" t="s">
        <v>9932</v>
      </c>
      <c r="M482" s="43" t="str">
        <f t="shared" si="30"/>
        <v>(${Variables:E2_4_2_2_kcat} * E2_4_2_2 * C00526 * C00009 ) / (${Variables:E2_4_2_2_km} + (E2_4_2_2 * C00526 * C00009 ))</v>
      </c>
      <c r="N482" s="43" t="str">
        <f t="shared" si="31"/>
        <v>r481: C00526 + C00009  -&gt; C00106 + C00672 | (${Variables:E2_4_2_2_kcat} * E2_4_2_2 * C00526 * C00009 ) / (${Variables:E2_4_2_2_km} + (E2_4_2_2 * C00526 * C00009 ))</v>
      </c>
    </row>
    <row r="483" spans="1:14" ht="43.5" x14ac:dyDescent="0.35">
      <c r="A483" s="43" t="s">
        <v>2069</v>
      </c>
      <c r="B483" s="70" t="s">
        <v>2068</v>
      </c>
      <c r="C483" s="43" t="s">
        <v>6839</v>
      </c>
      <c r="D483" s="43"/>
      <c r="E483" s="43">
        <v>482</v>
      </c>
      <c r="F483" s="43" t="s">
        <v>7410</v>
      </c>
      <c r="G483" s="43" t="str">
        <f t="shared" si="28"/>
        <v>E2_4_2_22_kcat: 13.7</v>
      </c>
      <c r="H483" s="43" t="str">
        <f t="shared" si="29"/>
        <v>E2_4_2_22_kcat: 1</v>
      </c>
      <c r="I483" s="43" t="s">
        <v>10987</v>
      </c>
      <c r="J483" s="43" t="s">
        <v>8933</v>
      </c>
      <c r="K483" s="43" t="s">
        <v>11987</v>
      </c>
      <c r="L483" s="43" t="s">
        <v>9933</v>
      </c>
      <c r="M483" s="43" t="str">
        <f t="shared" si="30"/>
        <v>(${Variables:E2_4_2_22_kcat} * E2_4_2_22 * C00144 * C00013) / (${Variables:E2_4_2_22_km} + (E2_4_2_22 * C00144 * C00013))</v>
      </c>
      <c r="N483" s="43" t="str">
        <f t="shared" si="31"/>
        <v>r482: C00144 + C00013 -&gt; C00242 + C00119 | (${Variables:E2_4_2_22_kcat} * E2_4_2_22 * C00144 * C00013) / (${Variables:E2_4_2_22_km} + (E2_4_2_22 * C00144 * C00013))</v>
      </c>
    </row>
    <row r="484" spans="1:14" ht="43.5" x14ac:dyDescent="0.35">
      <c r="A484" s="43" t="s">
        <v>2069</v>
      </c>
      <c r="B484" s="70" t="s">
        <v>2068</v>
      </c>
      <c r="C484" s="43" t="s">
        <v>6839</v>
      </c>
      <c r="D484" s="43"/>
      <c r="E484" s="43">
        <v>483</v>
      </c>
      <c r="F484" s="43" t="s">
        <v>7410</v>
      </c>
      <c r="G484" s="43" t="str">
        <f t="shared" si="28"/>
        <v>E2_4_2_22_kcat: 13.7</v>
      </c>
      <c r="H484" s="43" t="str">
        <f t="shared" si="29"/>
        <v>E2_4_2_22_kcat: 1</v>
      </c>
      <c r="I484" s="43" t="s">
        <v>10988</v>
      </c>
      <c r="J484" s="43" t="s">
        <v>8934</v>
      </c>
      <c r="K484" s="43" t="s">
        <v>11988</v>
      </c>
      <c r="L484" s="43" t="s">
        <v>9934</v>
      </c>
      <c r="M484" s="43" t="str">
        <f t="shared" si="30"/>
        <v>(${Variables:E2_4_2_22_kcat} * E2_4_2_22 * C00655 * C00013) / (${Variables:E2_4_2_22_km} + (E2_4_2_22 * C00655 * C00013))</v>
      </c>
      <c r="N484" s="43" t="str">
        <f t="shared" si="31"/>
        <v>r483: C00655 + C00013 -&gt; C00385 + C00119 | (${Variables:E2_4_2_22_kcat} * E2_4_2_22 * C00655 * C00013) / (${Variables:E2_4_2_22_km} + (E2_4_2_22 * C00655 * C00013))</v>
      </c>
    </row>
    <row r="485" spans="1:14" ht="43.5" x14ac:dyDescent="0.35">
      <c r="A485" s="43" t="s">
        <v>2071</v>
      </c>
      <c r="B485" s="70" t="s">
        <v>2070</v>
      </c>
      <c r="C485" s="43" t="s">
        <v>6840</v>
      </c>
      <c r="D485" s="43"/>
      <c r="E485" s="43">
        <v>484</v>
      </c>
      <c r="F485" s="43" t="s">
        <v>7411</v>
      </c>
      <c r="G485" s="43" t="str">
        <f t="shared" si="28"/>
        <v>E2_4_2_29_kcat: 13.7</v>
      </c>
      <c r="H485" s="43" t="str">
        <f t="shared" si="29"/>
        <v>E2_4_2_29_kcat: 1</v>
      </c>
      <c r="I485" s="43" t="s">
        <v>10989</v>
      </c>
      <c r="J485" s="43" t="s">
        <v>8935</v>
      </c>
      <c r="K485" s="43" t="s">
        <v>11989</v>
      </c>
      <c r="L485" s="43" t="s">
        <v>9935</v>
      </c>
      <c r="M485" s="43" t="str">
        <f t="shared" si="30"/>
        <v>(${Variables:E2_4_2_29_kcat} * E2_4_2_29 * C01977 * C16675) / (${Variables:E2_4_2_29_km} + (E2_4_2_29 * C01977 * C16675))</v>
      </c>
      <c r="N485" s="43" t="str">
        <f t="shared" si="31"/>
        <v>r484: C01977 + C16675 -&gt; C20446 + C00242 | (${Variables:E2_4_2_29_kcat} * E2_4_2_29 * C01977 * C16675) / (${Variables:E2_4_2_29_km} + (E2_4_2_29 * C01977 * C16675))</v>
      </c>
    </row>
    <row r="486" spans="1:14" ht="43.5" x14ac:dyDescent="0.35">
      <c r="A486" s="43" t="s">
        <v>2073</v>
      </c>
      <c r="B486" s="70" t="s">
        <v>2072</v>
      </c>
      <c r="C486" s="43" t="s">
        <v>6841</v>
      </c>
      <c r="D486" s="43"/>
      <c r="E486" s="43">
        <v>485</v>
      </c>
      <c r="F486" s="43" t="s">
        <v>7412</v>
      </c>
      <c r="G486" s="43" t="str">
        <f t="shared" si="28"/>
        <v>E2_4_2_7_kcat: 13.7</v>
      </c>
      <c r="H486" s="43" t="str">
        <f t="shared" si="29"/>
        <v>E2_4_2_7_kcat: 1</v>
      </c>
      <c r="I486" s="43" t="s">
        <v>10990</v>
      </c>
      <c r="J486" s="43" t="s">
        <v>8936</v>
      </c>
      <c r="K486" s="43" t="s">
        <v>11990</v>
      </c>
      <c r="L486" s="43" t="s">
        <v>9936</v>
      </c>
      <c r="M486" s="43" t="str">
        <f t="shared" si="30"/>
        <v>(${Variables:E2_4_2_7_kcat} * E2_4_2_7 * C00020 * C00013) / (${Variables:E2_4_2_7_km} + (E2_4_2_7 * C00020 * C00013))</v>
      </c>
      <c r="N486" s="43" t="str">
        <f t="shared" si="31"/>
        <v>r485: C00020 + C00013 -&gt; C00147 + C00119 | (${Variables:E2_4_2_7_kcat} * E2_4_2_7 * C00020 * C00013) / (${Variables:E2_4_2_7_km} + (E2_4_2_7 * C00020 * C00013))</v>
      </c>
    </row>
    <row r="487" spans="1:14" ht="43.5" x14ac:dyDescent="0.35">
      <c r="A487" s="43" t="s">
        <v>2073</v>
      </c>
      <c r="B487" s="70" t="s">
        <v>2072</v>
      </c>
      <c r="C487" s="43" t="s">
        <v>6841</v>
      </c>
      <c r="D487" s="43"/>
      <c r="E487" s="43">
        <v>486</v>
      </c>
      <c r="F487" s="43" t="s">
        <v>7412</v>
      </c>
      <c r="G487" s="43" t="str">
        <f t="shared" si="28"/>
        <v>E2_4_2_7_kcat: 13.7</v>
      </c>
      <c r="H487" s="43" t="str">
        <f t="shared" si="29"/>
        <v>E2_4_2_7_kcat: 1</v>
      </c>
      <c r="I487" s="43" t="s">
        <v>10991</v>
      </c>
      <c r="J487" s="43" t="s">
        <v>8937</v>
      </c>
      <c r="K487" s="43" t="s">
        <v>11991</v>
      </c>
      <c r="L487" s="43" t="s">
        <v>9937</v>
      </c>
      <c r="M487" s="43" t="str">
        <f t="shared" si="30"/>
        <v>(${Variables:E2_4_2_7_kcat} * E2_4_2_7 * C04677 * C00013) / (${Variables:E2_4_2_7_km} + (E2_4_2_7 * C04677 * C00013))</v>
      </c>
      <c r="N487" s="43" t="str">
        <f t="shared" si="31"/>
        <v>r486: C04677 + C00013 -&gt; C04051 + C00119 | (${Variables:E2_4_2_7_kcat} * E2_4_2_7 * C04677 * C00013) / (${Variables:E2_4_2_7_km} + (E2_4_2_7 * C04677 * C00013))</v>
      </c>
    </row>
    <row r="488" spans="1:14" ht="43.5" x14ac:dyDescent="0.35">
      <c r="A488" s="43" t="s">
        <v>2075</v>
      </c>
      <c r="B488" s="70" t="s">
        <v>2074</v>
      </c>
      <c r="C488" s="43" t="s">
        <v>6842</v>
      </c>
      <c r="D488" s="43"/>
      <c r="E488" s="43">
        <v>487</v>
      </c>
      <c r="F488" s="43" t="s">
        <v>7413</v>
      </c>
      <c r="G488" s="43" t="str">
        <f t="shared" si="28"/>
        <v>E2_4_2_8_kcat: 13.7</v>
      </c>
      <c r="H488" s="43" t="str">
        <f t="shared" si="29"/>
        <v>E2_4_2_8_kcat: 1</v>
      </c>
      <c r="I488" s="43" t="s">
        <v>10992</v>
      </c>
      <c r="J488" s="43" t="s">
        <v>8938</v>
      </c>
      <c r="K488" s="43" t="s">
        <v>11992</v>
      </c>
      <c r="L488" s="43" t="s">
        <v>9938</v>
      </c>
      <c r="M488" s="43" t="str">
        <f t="shared" si="30"/>
        <v>(${Variables:E2_4_2_8_kcat} * E2_4_2_8 * C00130 * C00013) / (${Variables:E2_4_2_8_km} + (E2_4_2_8 * C00130 * C00013))</v>
      </c>
      <c r="N488" s="43" t="str">
        <f t="shared" si="31"/>
        <v>r487: C00130 + C00013 -&gt; C00262 + C00119 | (${Variables:E2_4_2_8_kcat} * E2_4_2_8 * C00130 * C00013) / (${Variables:E2_4_2_8_km} + (E2_4_2_8 * C00130 * C00013))</v>
      </c>
    </row>
    <row r="489" spans="1:14" ht="43.5" x14ac:dyDescent="0.35">
      <c r="A489" s="43" t="s">
        <v>2075</v>
      </c>
      <c r="B489" s="70" t="s">
        <v>2074</v>
      </c>
      <c r="C489" s="43" t="s">
        <v>6842</v>
      </c>
      <c r="D489" s="43"/>
      <c r="E489" s="43">
        <v>488</v>
      </c>
      <c r="F489" s="43" t="s">
        <v>7413</v>
      </c>
      <c r="G489" s="43" t="str">
        <f t="shared" si="28"/>
        <v>E2_4_2_8_kcat: 13.7</v>
      </c>
      <c r="H489" s="43" t="str">
        <f t="shared" si="29"/>
        <v>E2_4_2_8_kcat: 1</v>
      </c>
      <c r="I489" s="43" t="s">
        <v>10987</v>
      </c>
      <c r="J489" s="43" t="s">
        <v>8933</v>
      </c>
      <c r="K489" s="43" t="s">
        <v>11987</v>
      </c>
      <c r="L489" s="43" t="s">
        <v>9933</v>
      </c>
      <c r="M489" s="43" t="str">
        <f t="shared" si="30"/>
        <v>(${Variables:E2_4_2_8_kcat} * E2_4_2_8 * C00144 * C00013) / (${Variables:E2_4_2_8_km} + (E2_4_2_8 * C00144 * C00013))</v>
      </c>
      <c r="N489" s="43" t="str">
        <f t="shared" si="31"/>
        <v>r488: C00144 + C00013 -&gt; C00242 + C00119 | (${Variables:E2_4_2_8_kcat} * E2_4_2_8 * C00144 * C00013) / (${Variables:E2_4_2_8_km} + (E2_4_2_8 * C00144 * C00013))</v>
      </c>
    </row>
    <row r="490" spans="1:14" ht="43.5" x14ac:dyDescent="0.35">
      <c r="A490" s="43" t="s">
        <v>2075</v>
      </c>
      <c r="B490" s="70" t="s">
        <v>2074</v>
      </c>
      <c r="C490" s="43" t="s">
        <v>6842</v>
      </c>
      <c r="D490" s="43"/>
      <c r="E490" s="43">
        <v>489</v>
      </c>
      <c r="F490" s="43" t="s">
        <v>7413</v>
      </c>
      <c r="G490" s="43" t="str">
        <f t="shared" si="28"/>
        <v>E2_4_2_8_kcat: 13.7</v>
      </c>
      <c r="H490" s="43" t="str">
        <f t="shared" si="29"/>
        <v>E2_4_2_8_kcat: 1</v>
      </c>
      <c r="I490" s="43" t="s">
        <v>10988</v>
      </c>
      <c r="J490" s="43" t="s">
        <v>8934</v>
      </c>
      <c r="K490" s="43" t="s">
        <v>11988</v>
      </c>
      <c r="L490" s="43" t="s">
        <v>9934</v>
      </c>
      <c r="M490" s="43" t="str">
        <f t="shared" si="30"/>
        <v>(${Variables:E2_4_2_8_kcat} * E2_4_2_8 * C00655 * C00013) / (${Variables:E2_4_2_8_km} + (E2_4_2_8 * C00655 * C00013))</v>
      </c>
      <c r="N490" s="43" t="str">
        <f t="shared" si="31"/>
        <v>r489: C00655 + C00013 -&gt; C00385 + C00119 | (${Variables:E2_4_2_8_kcat} * E2_4_2_8 * C00655 * C00013) / (${Variables:E2_4_2_8_km} + (E2_4_2_8 * C00655 * C00013))</v>
      </c>
    </row>
    <row r="491" spans="1:14" ht="43.5" x14ac:dyDescent="0.35">
      <c r="A491" s="43" t="s">
        <v>2075</v>
      </c>
      <c r="B491" s="70" t="s">
        <v>2074</v>
      </c>
      <c r="C491" s="43" t="s">
        <v>6842</v>
      </c>
      <c r="D491" s="43"/>
      <c r="E491" s="43">
        <v>490</v>
      </c>
      <c r="F491" s="43" t="s">
        <v>7413</v>
      </c>
      <c r="G491" s="43" t="str">
        <f t="shared" si="28"/>
        <v>E2_4_2_8_kcat: 13.7</v>
      </c>
      <c r="H491" s="43" t="str">
        <f t="shared" si="29"/>
        <v>E2_4_2_8_kcat: 1</v>
      </c>
      <c r="I491" s="43" t="s">
        <v>10993</v>
      </c>
      <c r="J491" s="43" t="s">
        <v>8939</v>
      </c>
      <c r="K491" s="43" t="s">
        <v>11993</v>
      </c>
      <c r="L491" s="43" t="s">
        <v>9939</v>
      </c>
      <c r="M491" s="43" t="str">
        <f t="shared" si="30"/>
        <v>(${Variables:E2_4_2_8_kcat} * E2_4_2_8 * C02380 * C00119) / (${Variables:E2_4_2_8_km} + (E2_4_2_8 * C02380 * C00119))</v>
      </c>
      <c r="N491" s="43" t="str">
        <f t="shared" si="31"/>
        <v>r490: C02380 + C00119 -&gt; C04646 + C00013 | (${Variables:E2_4_2_8_kcat} * E2_4_2_8 * C02380 * C00119) / (${Variables:E2_4_2_8_km} + (E2_4_2_8 * C02380 * C00119))</v>
      </c>
    </row>
    <row r="492" spans="1:14" ht="43.5" x14ac:dyDescent="0.35">
      <c r="A492" s="43" t="s">
        <v>2075</v>
      </c>
      <c r="B492" s="70" t="s">
        <v>2074</v>
      </c>
      <c r="C492" s="43" t="s">
        <v>6842</v>
      </c>
      <c r="D492" s="43"/>
      <c r="E492" s="43">
        <v>491</v>
      </c>
      <c r="F492" s="43" t="s">
        <v>7413</v>
      </c>
      <c r="G492" s="43" t="str">
        <f t="shared" si="28"/>
        <v>E2_4_2_8_kcat: 13.7</v>
      </c>
      <c r="H492" s="43" t="str">
        <f t="shared" si="29"/>
        <v>E2_4_2_8_kcat: 1</v>
      </c>
      <c r="I492" s="43" t="s">
        <v>10994</v>
      </c>
      <c r="J492" s="43" t="s">
        <v>8940</v>
      </c>
      <c r="K492" s="43" t="s">
        <v>11994</v>
      </c>
      <c r="L492" s="43" t="s">
        <v>9940</v>
      </c>
      <c r="M492" s="43" t="str">
        <f t="shared" si="30"/>
        <v>(${Variables:E2_4_2_8_kcat} * E2_4_2_8 * C16614 * C00119) / (${Variables:E2_4_2_8_km} + (E2_4_2_8 * C16614 * C00119))</v>
      </c>
      <c r="N492" s="43" t="str">
        <f t="shared" si="31"/>
        <v>r491: C16614 + C00119 -&gt; C16615 + C00013 | (${Variables:E2_4_2_8_kcat} * E2_4_2_8 * C16614 * C00119) / (${Variables:E2_4_2_8_km} + (E2_4_2_8 * C16614 * C00119))</v>
      </c>
    </row>
    <row r="493" spans="1:14" ht="43.5" x14ac:dyDescent="0.35">
      <c r="A493" s="43" t="s">
        <v>2075</v>
      </c>
      <c r="B493" s="70" t="s">
        <v>2074</v>
      </c>
      <c r="C493" s="43" t="s">
        <v>6842</v>
      </c>
      <c r="D493" s="43"/>
      <c r="E493" s="43">
        <v>492</v>
      </c>
      <c r="F493" s="43" t="s">
        <v>7413</v>
      </c>
      <c r="G493" s="43" t="str">
        <f t="shared" si="28"/>
        <v>E2_4_2_8_kcat: 13.7</v>
      </c>
      <c r="H493" s="43" t="str">
        <f t="shared" si="29"/>
        <v>E2_4_2_8_kcat: 1</v>
      </c>
      <c r="I493" s="43" t="s">
        <v>10995</v>
      </c>
      <c r="J493" s="43" t="s">
        <v>8941</v>
      </c>
      <c r="K493" s="43" t="s">
        <v>11995</v>
      </c>
      <c r="L493" s="43" t="s">
        <v>9941</v>
      </c>
      <c r="M493" s="43" t="str">
        <f t="shared" si="30"/>
        <v>(${Variables:E2_4_2_8_kcat} * E2_4_2_8 * C07648 * C00119) / (${Variables:E2_4_2_8_km} + (E2_4_2_8 * C07648 * C00119))</v>
      </c>
      <c r="N493" s="43" t="str">
        <f t="shared" si="31"/>
        <v>r492: C07648 + C00119 -&gt; C16619 + C00013 | (${Variables:E2_4_2_8_kcat} * E2_4_2_8 * C07648 * C00119) / (${Variables:E2_4_2_8_km} + (E2_4_2_8 * C07648 * C00119))</v>
      </c>
    </row>
    <row r="494" spans="1:14" ht="43.5" x14ac:dyDescent="0.35">
      <c r="A494" s="43" t="s">
        <v>2077</v>
      </c>
      <c r="B494" s="70" t="s">
        <v>2076</v>
      </c>
      <c r="C494" s="43" t="s">
        <v>6843</v>
      </c>
      <c r="D494" s="43"/>
      <c r="E494" s="43">
        <v>493</v>
      </c>
      <c r="F494" s="43" t="s">
        <v>7414</v>
      </c>
      <c r="G494" s="43" t="str">
        <f t="shared" si="28"/>
        <v>E2_4_2_9_kcat: 13.7</v>
      </c>
      <c r="H494" s="43" t="str">
        <f t="shared" si="29"/>
        <v>E2_4_2_9_kcat: 1</v>
      </c>
      <c r="I494" s="43" t="s">
        <v>10996</v>
      </c>
      <c r="J494" s="43" t="s">
        <v>8942</v>
      </c>
      <c r="K494" s="43" t="s">
        <v>11996</v>
      </c>
      <c r="L494" s="43" t="s">
        <v>9942</v>
      </c>
      <c r="M494" s="43" t="str">
        <f t="shared" si="30"/>
        <v>(${Variables:E2_4_2_9_kcat} * E2_4_2_9 * C00105 * C00013) / (${Variables:E2_4_2_9_km} + (E2_4_2_9 * C00105 * C00013))</v>
      </c>
      <c r="N494" s="43" t="str">
        <f t="shared" si="31"/>
        <v>r493: C00105 + C00013 -&gt; C00106 + C00119 | (${Variables:E2_4_2_9_kcat} * E2_4_2_9 * C00105 * C00013) / (${Variables:E2_4_2_9_km} + (E2_4_2_9 * C00105 * C00013))</v>
      </c>
    </row>
    <row r="495" spans="1:14" ht="43.5" x14ac:dyDescent="0.35">
      <c r="A495" s="43" t="s">
        <v>2079</v>
      </c>
      <c r="B495" s="70" t="s">
        <v>2078</v>
      </c>
      <c r="C495" s="43" t="s">
        <v>6844</v>
      </c>
      <c r="D495" s="43"/>
      <c r="E495" s="43">
        <v>494</v>
      </c>
      <c r="F495" s="43" t="s">
        <v>7415</v>
      </c>
      <c r="G495" s="43" t="str">
        <f t="shared" si="28"/>
        <v>E2_4_99_17_kcat: 13.7</v>
      </c>
      <c r="H495" s="43" t="str">
        <f t="shared" si="29"/>
        <v>E2_4_99_17_kcat: 1</v>
      </c>
      <c r="I495" s="43" t="s">
        <v>10997</v>
      </c>
      <c r="J495" s="43" t="s">
        <v>8943</v>
      </c>
      <c r="K495" s="43" t="s">
        <v>11997</v>
      </c>
      <c r="L495" s="43" t="s">
        <v>9943</v>
      </c>
      <c r="M495" s="43" t="str">
        <f t="shared" si="30"/>
        <v>(${Variables:E2_4_99_17_kcat} * E2_4_99_17 * C00019 * C20446) / (${Variables:E2_4_99_17_km} + (E2_4_99_17 * C00019 * C20446))</v>
      </c>
      <c r="N495" s="43" t="str">
        <f t="shared" si="31"/>
        <v>r494: C00019 + C20446 -&gt; C00073 + C00147 + C19647 | (${Variables:E2_4_99_17_kcat} * E2_4_99_17 * C00019 * C20446) / (${Variables:E2_4_99_17_km} + (E2_4_99_17 * C00019 * C20446))</v>
      </c>
    </row>
    <row r="496" spans="1:14" ht="43.5" x14ac:dyDescent="0.35">
      <c r="A496" s="43" t="s">
        <v>2081</v>
      </c>
      <c r="B496" s="70" t="s">
        <v>2080</v>
      </c>
      <c r="C496" s="43" t="s">
        <v>6845</v>
      </c>
      <c r="D496" s="43"/>
      <c r="E496" s="43">
        <v>495</v>
      </c>
      <c r="F496" s="43" t="s">
        <v>7416</v>
      </c>
      <c r="G496" s="43" t="str">
        <f t="shared" si="28"/>
        <v>E2_5_1_134_kcat: 13.7</v>
      </c>
      <c r="H496" s="43" t="str">
        <f t="shared" si="29"/>
        <v>E2_5_1_134_kcat: 1</v>
      </c>
      <c r="I496" s="43" t="s">
        <v>10998</v>
      </c>
      <c r="J496" s="43" t="s">
        <v>8944</v>
      </c>
      <c r="K496" s="43" t="s">
        <v>11998</v>
      </c>
      <c r="L496" s="43" t="s">
        <v>9944</v>
      </c>
      <c r="M496" s="43" t="str">
        <f t="shared" si="30"/>
        <v>(${Variables:E2_5_1_134_kcat} * E2_5_1_134 * C00979 * C00155) / (${Variables:E2_5_1_134_km} + (E2_5_1_134 * C00979 * C00155))</v>
      </c>
      <c r="N496" s="43" t="str">
        <f t="shared" si="31"/>
        <v>r495: C00979 + C00155 -&gt; C02291 + C00033 | (${Variables:E2_5_1_134_kcat} * E2_5_1_134 * C00979 * C00155) / (${Variables:E2_5_1_134_km} + (E2_5_1_134 * C00979 * C00155))</v>
      </c>
    </row>
    <row r="497" spans="1:14" ht="43.5" x14ac:dyDescent="0.35">
      <c r="A497" s="43" t="s">
        <v>2083</v>
      </c>
      <c r="B497" s="70" t="s">
        <v>2082</v>
      </c>
      <c r="C497" s="43" t="s">
        <v>6846</v>
      </c>
      <c r="D497" s="43"/>
      <c r="E497" s="43">
        <v>496</v>
      </c>
      <c r="F497" s="43" t="s">
        <v>7417</v>
      </c>
      <c r="G497" s="43" t="str">
        <f t="shared" si="28"/>
        <v>E2_5_1_141_kcat: 13.7</v>
      </c>
      <c r="H497" s="43" t="str">
        <f t="shared" si="29"/>
        <v>E2_5_1_141_kcat: 1</v>
      </c>
      <c r="I497" s="43" t="s">
        <v>30004</v>
      </c>
      <c r="J497" s="43" t="s">
        <v>30005</v>
      </c>
      <c r="K497" s="43" t="s">
        <v>11999</v>
      </c>
      <c r="L497" s="43" t="s">
        <v>9945</v>
      </c>
      <c r="M497" s="43" t="str">
        <f>_xlfn.CONCAT("(${Variables:",F497,"_kcat} * ",F497," * ",J497, ") / (${Variables:",F497,"_km} + (",F497," * ", J497,"))")</f>
        <v>(${Variables:E2_5_1_141_kcat} * E2_5_1_141 * C00032 * C00001 * C00448) / (${Variables:E2_5_1_141_km} + (E2_5_1_141 * C00032 * C00001 * C00448))</v>
      </c>
      <c r="N497" s="43" t="str">
        <f t="shared" si="31"/>
        <v>r496: C00032 + C00001 + C00448 -&gt; C15672 + C00013 | (${Variables:E2_5_1_141_kcat} * E2_5_1_141 * C00032 * C00001 * C00448) / (${Variables:E2_5_1_141_km} + (E2_5_1_141 * C00032 * C00001 * C00448))</v>
      </c>
    </row>
    <row r="498" spans="1:14" ht="43.5" x14ac:dyDescent="0.35">
      <c r="A498" s="43" t="s">
        <v>2087</v>
      </c>
      <c r="B498" s="70" t="s">
        <v>2086</v>
      </c>
      <c r="C498" s="43" t="s">
        <v>6847</v>
      </c>
      <c r="D498" s="43"/>
      <c r="E498" s="43">
        <v>497</v>
      </c>
      <c r="F498" s="43" t="s">
        <v>7418</v>
      </c>
      <c r="G498" s="43" t="str">
        <f t="shared" si="28"/>
        <v>E2_5_1_15_kcat: 13.7</v>
      </c>
      <c r="H498" s="43" t="str">
        <f t="shared" si="29"/>
        <v>E2_5_1_15_kcat: 1</v>
      </c>
      <c r="I498" s="43" t="s">
        <v>10999</v>
      </c>
      <c r="J498" s="43" t="s">
        <v>8945</v>
      </c>
      <c r="K498" s="43" t="s">
        <v>12000</v>
      </c>
      <c r="L498" s="43" t="s">
        <v>9946</v>
      </c>
      <c r="M498" s="43" t="str">
        <f t="shared" si="30"/>
        <v>(${Variables:E2_5_1_15_kcat} * E2_5_1_15 * C01300 * C00568) / (${Variables:E2_5_1_15_km} + (E2_5_1_15 * C01300 * C00568))</v>
      </c>
      <c r="N498" s="43" t="str">
        <f t="shared" si="31"/>
        <v>r497: C01300 + C00568 -&gt; C00921 + C00001 | (${Variables:E2_5_1_15_kcat} * E2_5_1_15 * C01300 * C00568) / (${Variables:E2_5_1_15_km} + (E2_5_1_15 * C01300 * C00568))</v>
      </c>
    </row>
    <row r="499" spans="1:14" ht="43.5" x14ac:dyDescent="0.35">
      <c r="A499" s="43" t="s">
        <v>2087</v>
      </c>
      <c r="B499" s="70" t="s">
        <v>2086</v>
      </c>
      <c r="C499" s="43" t="s">
        <v>6847</v>
      </c>
      <c r="D499" s="43"/>
      <c r="E499" s="43">
        <v>498</v>
      </c>
      <c r="F499" s="43" t="s">
        <v>7418</v>
      </c>
      <c r="G499" s="43" t="str">
        <f t="shared" si="28"/>
        <v>E2_5_1_15_kcat: 13.7</v>
      </c>
      <c r="H499" s="43" t="str">
        <f t="shared" si="29"/>
        <v>E2_5_1_15_kcat: 1</v>
      </c>
      <c r="I499" s="43" t="s">
        <v>11000</v>
      </c>
      <c r="J499" s="43" t="s">
        <v>8946</v>
      </c>
      <c r="K499" s="43" t="s">
        <v>12001</v>
      </c>
      <c r="L499" s="43" t="s">
        <v>9947</v>
      </c>
      <c r="M499" s="43" t="str">
        <f t="shared" si="30"/>
        <v>(${Variables:E2_5_1_15_kcat} * E2_5_1_15 * C04807 * C00568) / (${Variables:E2_5_1_15_km} + (E2_5_1_15 * C04807 * C00568))</v>
      </c>
      <c r="N499" s="43" t="str">
        <f t="shared" si="31"/>
        <v>r498: C04807 + C00568 -&gt; C00013 + C00921 | (${Variables:E2_5_1_15_kcat} * E2_5_1_15 * C04807 * C00568) / (${Variables:E2_5_1_15_km} + (E2_5_1_15 * C04807 * C00568))</v>
      </c>
    </row>
    <row r="500" spans="1:14" ht="43.5" x14ac:dyDescent="0.35">
      <c r="A500" s="43" t="s">
        <v>2089</v>
      </c>
      <c r="B500" s="70" t="s">
        <v>2088</v>
      </c>
      <c r="C500" s="43" t="s">
        <v>6848</v>
      </c>
      <c r="D500" s="43"/>
      <c r="E500" s="43">
        <v>499</v>
      </c>
      <c r="F500" s="43" t="s">
        <v>7419</v>
      </c>
      <c r="G500" s="43" t="str">
        <f t="shared" si="28"/>
        <v>E2_5_1_16_kcat: 13.7</v>
      </c>
      <c r="H500" s="43" t="str">
        <f t="shared" si="29"/>
        <v>E2_5_1_16_kcat: 1</v>
      </c>
      <c r="I500" s="43" t="s">
        <v>11001</v>
      </c>
      <c r="J500" s="43" t="s">
        <v>8947</v>
      </c>
      <c r="K500" s="43" t="s">
        <v>12002</v>
      </c>
      <c r="L500" s="43" t="s">
        <v>9948</v>
      </c>
      <c r="M500" s="43" t="str">
        <f t="shared" si="30"/>
        <v>(${Variables:E2_5_1_16_kcat} * E2_5_1_16 * C01137 * C00134) / (${Variables:E2_5_1_16_km} + (E2_5_1_16 * C01137 * C00134))</v>
      </c>
      <c r="N500" s="43" t="str">
        <f t="shared" si="31"/>
        <v>r499: C01137 + C00134 -&gt; C00170 + C00315 | (${Variables:E2_5_1_16_kcat} * E2_5_1_16 * C01137 * C00134) / (${Variables:E2_5_1_16_km} + (E2_5_1_16 * C01137 * C00134))</v>
      </c>
    </row>
    <row r="501" spans="1:14" ht="43.5" x14ac:dyDescent="0.35">
      <c r="A501" s="43" t="s">
        <v>2089</v>
      </c>
      <c r="B501" s="70" t="s">
        <v>2088</v>
      </c>
      <c r="C501" s="43" t="s">
        <v>6848</v>
      </c>
      <c r="D501" s="43"/>
      <c r="E501" s="43">
        <v>500</v>
      </c>
      <c r="F501" s="43" t="s">
        <v>7419</v>
      </c>
      <c r="G501" s="43" t="str">
        <f t="shared" si="28"/>
        <v>E2_5_1_16_kcat: 13.7</v>
      </c>
      <c r="H501" s="43" t="str">
        <f t="shared" si="29"/>
        <v>E2_5_1_16_kcat: 1</v>
      </c>
      <c r="I501" s="43" t="s">
        <v>11002</v>
      </c>
      <c r="J501" s="43" t="s">
        <v>8948</v>
      </c>
      <c r="K501" s="43" t="s">
        <v>12003</v>
      </c>
      <c r="L501" s="43" t="s">
        <v>9949</v>
      </c>
      <c r="M501" s="43" t="str">
        <f t="shared" si="30"/>
        <v>(${Variables:E2_5_1_16_kcat} * E2_5_1_16 * C01137 * C01672) / (${Variables:E2_5_1_16_km} + (E2_5_1_16 * C01137 * C01672))</v>
      </c>
      <c r="N501" s="43" t="str">
        <f t="shared" si="31"/>
        <v>r500: C01137 + C01672 -&gt; C00170 + C16565 | (${Variables:E2_5_1_16_kcat} * E2_5_1_16 * C01137 * C01672) / (${Variables:E2_5_1_16_km} + (E2_5_1_16 * C01137 * C01672))</v>
      </c>
    </row>
    <row r="502" spans="1:14" ht="43.5" x14ac:dyDescent="0.35">
      <c r="A502" s="43" t="s">
        <v>2091</v>
      </c>
      <c r="B502" s="70" t="s">
        <v>2090</v>
      </c>
      <c r="C502" s="43" t="s">
        <v>6849</v>
      </c>
      <c r="D502" s="43"/>
      <c r="E502" s="43">
        <v>501</v>
      </c>
      <c r="F502" s="43" t="s">
        <v>7420</v>
      </c>
      <c r="G502" s="43" t="str">
        <f t="shared" si="28"/>
        <v>E2_5_1_17_kcat: 13.7</v>
      </c>
      <c r="H502" s="43" t="str">
        <f t="shared" si="29"/>
        <v>E2_5_1_17_kcat: 1</v>
      </c>
      <c r="I502" s="43" t="s">
        <v>11003</v>
      </c>
      <c r="J502" s="43" t="s">
        <v>8949</v>
      </c>
      <c r="K502" s="43" t="s">
        <v>12004</v>
      </c>
      <c r="L502" s="43" t="s">
        <v>9950</v>
      </c>
      <c r="M502" s="43" t="str">
        <f t="shared" si="30"/>
        <v>(${Variables:E2_5_1_17_kcat} * E2_5_1_17 * C00002 * C00853) / (${Variables:E2_5_1_17_km} + (E2_5_1_17 * C00002 * C00853))</v>
      </c>
      <c r="N502" s="43" t="str">
        <f t="shared" si="31"/>
        <v>r501: C00002 + C00853 -&gt; C00536 + C00194 | (${Variables:E2_5_1_17_kcat} * E2_5_1_17 * C00002 * C00853) / (${Variables:E2_5_1_17_km} + (E2_5_1_17 * C00002 * C00853))</v>
      </c>
    </row>
    <row r="503" spans="1:14" ht="43.5" x14ac:dyDescent="0.35">
      <c r="A503" s="43" t="s">
        <v>2091</v>
      </c>
      <c r="B503" s="70" t="s">
        <v>2090</v>
      </c>
      <c r="C503" s="43" t="s">
        <v>6849</v>
      </c>
      <c r="D503" s="43"/>
      <c r="E503" s="43">
        <v>502</v>
      </c>
      <c r="F503" s="43" t="s">
        <v>7420</v>
      </c>
      <c r="G503" s="43" t="str">
        <f t="shared" si="28"/>
        <v>E2_5_1_17_kcat: 13.7</v>
      </c>
      <c r="H503" s="43" t="str">
        <f t="shared" si="29"/>
        <v>E2_5_1_17_kcat: 1</v>
      </c>
      <c r="I503" s="43" t="s">
        <v>11004</v>
      </c>
      <c r="J503" s="43" t="s">
        <v>8950</v>
      </c>
      <c r="K503" s="43" t="s">
        <v>12005</v>
      </c>
      <c r="L503" s="43" t="s">
        <v>9951</v>
      </c>
      <c r="M503" s="43" t="str">
        <f t="shared" si="30"/>
        <v>(${Variables:E2_5_1_17_kcat} * E2_5_1_17 * C06505 * C00002 ) / (${Variables:E2_5_1_17_km} + (E2_5_1_17 * C06505 * C00002 ))</v>
      </c>
      <c r="N503" s="43" t="str">
        <f t="shared" si="31"/>
        <v>r502: C06505 + C00002  -&gt; C06506 + C00536 | (${Variables:E2_5_1_17_kcat} * E2_5_1_17 * C06505 * C00002 ) / (${Variables:E2_5_1_17_km} + (E2_5_1_17 * C06505 * C00002 ))</v>
      </c>
    </row>
    <row r="504" spans="1:14" ht="43.5" x14ac:dyDescent="0.35">
      <c r="A504" s="43" t="s">
        <v>2091</v>
      </c>
      <c r="B504" s="70" t="s">
        <v>2090</v>
      </c>
      <c r="C504" s="43" t="s">
        <v>6849</v>
      </c>
      <c r="D504" s="43"/>
      <c r="E504" s="43">
        <v>503</v>
      </c>
      <c r="F504" s="43" t="s">
        <v>7420</v>
      </c>
      <c r="G504" s="43" t="str">
        <f t="shared" si="28"/>
        <v>E2_5_1_17_kcat: 13.7</v>
      </c>
      <c r="H504" s="43" t="str">
        <f t="shared" si="29"/>
        <v>E2_5_1_17_kcat: 1</v>
      </c>
      <c r="I504" s="43" t="s">
        <v>11005</v>
      </c>
      <c r="J504" s="43" t="s">
        <v>8951</v>
      </c>
      <c r="K504" s="43" t="s">
        <v>12006</v>
      </c>
      <c r="L504" s="43" t="s">
        <v>9952</v>
      </c>
      <c r="M504" s="43" t="str">
        <f t="shared" si="30"/>
        <v>(${Variables:E2_5_1_17_kcat} * E2_5_1_17 * C00002 * C05774 ) / (${Variables:E2_5_1_17_km} + (E2_5_1_17 * C00002 * C05774 ))</v>
      </c>
      <c r="N504" s="43" t="str">
        <f t="shared" si="31"/>
        <v>r503: C00002 + C05774  -&gt; C00536 + C06508 | (${Variables:E2_5_1_17_kcat} * E2_5_1_17 * C00002 * C05774 ) / (${Variables:E2_5_1_17_km} + (E2_5_1_17 * C00002 * C05774 ))</v>
      </c>
    </row>
    <row r="505" spans="1:14" ht="43.5" x14ac:dyDescent="0.35">
      <c r="A505" s="43" t="s">
        <v>2091</v>
      </c>
      <c r="B505" s="70" t="s">
        <v>2090</v>
      </c>
      <c r="C505" s="43" t="s">
        <v>6849</v>
      </c>
      <c r="D505" s="43"/>
      <c r="E505" s="43">
        <v>504</v>
      </c>
      <c r="F505" s="43" t="s">
        <v>7420</v>
      </c>
      <c r="G505" s="43" t="str">
        <f t="shared" si="28"/>
        <v>E2_5_1_17_kcat: 13.7</v>
      </c>
      <c r="H505" s="43" t="str">
        <f t="shared" si="29"/>
        <v>E2_5_1_17_kcat: 1</v>
      </c>
      <c r="I505" s="43" t="s">
        <v>11006</v>
      </c>
      <c r="J505" s="43" t="s">
        <v>8952</v>
      </c>
      <c r="K505" s="43" t="s">
        <v>12007</v>
      </c>
      <c r="L505" s="43" t="s">
        <v>9953</v>
      </c>
      <c r="M505" s="43" t="str">
        <f t="shared" si="30"/>
        <v>(${Variables:E2_5_1_17_kcat} * E2_5_1_17 * C00002 * C00541 * C03024) / (${Variables:E2_5_1_17_km} + (E2_5_1_17 * C00002 * C00541 * C03024))</v>
      </c>
      <c r="N505" s="43" t="str">
        <f t="shared" si="31"/>
        <v>r504: C00002 + C00541 + C03024 -&gt; C00536 + C00194 + C03161 | (${Variables:E2_5_1_17_kcat} * E2_5_1_17 * C00002 * C00541 * C03024) / (${Variables:E2_5_1_17_km} + (E2_5_1_17 * C00002 * C00541 * C03024))</v>
      </c>
    </row>
    <row r="506" spans="1:14" ht="43.5" x14ac:dyDescent="0.35">
      <c r="A506" s="43" t="s">
        <v>2091</v>
      </c>
      <c r="B506" s="70" t="s">
        <v>2090</v>
      </c>
      <c r="C506" s="43" t="s">
        <v>6849</v>
      </c>
      <c r="D506" s="43"/>
      <c r="E506" s="43">
        <v>505</v>
      </c>
      <c r="F506" s="43" t="s">
        <v>7420</v>
      </c>
      <c r="G506" s="43" t="str">
        <f t="shared" si="28"/>
        <v>E2_5_1_17_kcat: 13.7</v>
      </c>
      <c r="H506" s="43" t="str">
        <f t="shared" si="29"/>
        <v>E2_5_1_17_kcat: 1</v>
      </c>
      <c r="I506" s="43" t="s">
        <v>11007</v>
      </c>
      <c r="J506" s="43" t="s">
        <v>8953</v>
      </c>
      <c r="K506" s="43" t="s">
        <v>12008</v>
      </c>
      <c r="L506" s="43" t="s">
        <v>9954</v>
      </c>
      <c r="M506" s="43" t="str">
        <f t="shared" si="30"/>
        <v>(${Variables:E2_5_1_17_kcat} * E2_5_1_17 * C00002 * C06504 * C03024) / (${Variables:E2_5_1_17_km} + (E2_5_1_17 * C00002 * C06504 * C03024))</v>
      </c>
      <c r="N506" s="43" t="str">
        <f t="shared" si="31"/>
        <v>r505: C00002 + C06504 + C03024 -&gt; C00536 + C06506 + C03161 | (${Variables:E2_5_1_17_kcat} * E2_5_1_17 * C00002 * C06504 * C03024) / (${Variables:E2_5_1_17_km} + (E2_5_1_17 * C00002 * C06504 * C03024))</v>
      </c>
    </row>
    <row r="507" spans="1:14" ht="43.5" x14ac:dyDescent="0.35">
      <c r="A507" s="43" t="s">
        <v>2093</v>
      </c>
      <c r="B507" s="70" t="s">
        <v>2092</v>
      </c>
      <c r="C507" s="43" t="s">
        <v>6850</v>
      </c>
      <c r="D507" s="43"/>
      <c r="E507" s="43">
        <v>506</v>
      </c>
      <c r="F507" s="43" t="s">
        <v>7421</v>
      </c>
      <c r="G507" s="43" t="str">
        <f t="shared" si="28"/>
        <v>E2_5_1_19_kcat: 13.7</v>
      </c>
      <c r="H507" s="43" t="str">
        <f t="shared" si="29"/>
        <v>E2_5_1_19_kcat: 1</v>
      </c>
      <c r="I507" s="43" t="s">
        <v>11008</v>
      </c>
      <c r="J507" s="43" t="s">
        <v>8954</v>
      </c>
      <c r="K507" s="43" t="s">
        <v>12009</v>
      </c>
      <c r="L507" s="43" t="s">
        <v>9955</v>
      </c>
      <c r="M507" s="43" t="str">
        <f t="shared" si="30"/>
        <v>(${Variables:E2_5_1_19_kcat} * E2_5_1_19 * C00074 * C03175) / (${Variables:E2_5_1_19_km} + (E2_5_1_19 * C00074 * C03175))</v>
      </c>
      <c r="N507" s="43" t="str">
        <f t="shared" si="31"/>
        <v>r506: C00074 + C03175 -&gt; C00009 + C01269 | (${Variables:E2_5_1_19_kcat} * E2_5_1_19 * C00074 * C03175) / (${Variables:E2_5_1_19_km} + (E2_5_1_19 * C00074 * C03175))</v>
      </c>
    </row>
    <row r="508" spans="1:14" ht="43.5" x14ac:dyDescent="0.35">
      <c r="A508" s="43" t="s">
        <v>2095</v>
      </c>
      <c r="B508" s="70" t="s">
        <v>2094</v>
      </c>
      <c r="C508" s="43" t="s">
        <v>6851</v>
      </c>
      <c r="D508" s="43"/>
      <c r="E508" s="43">
        <v>507</v>
      </c>
      <c r="F508" s="43" t="s">
        <v>7422</v>
      </c>
      <c r="G508" s="43" t="str">
        <f t="shared" si="28"/>
        <v>E2_5_1_3_kcat: 13.7</v>
      </c>
      <c r="H508" s="43" t="str">
        <f t="shared" si="29"/>
        <v>E2_5_1_3_kcat: 1</v>
      </c>
      <c r="I508" s="43" t="s">
        <v>11009</v>
      </c>
      <c r="J508" s="43" t="s">
        <v>8955</v>
      </c>
      <c r="K508" s="43" t="s">
        <v>12010</v>
      </c>
      <c r="L508" s="43" t="s">
        <v>9956</v>
      </c>
      <c r="M508" s="43" t="str">
        <f t="shared" si="30"/>
        <v>(${Variables:E2_5_1_3_kcat} * E2_5_1_3 * C04752 * C04327) / (${Variables:E2_5_1_3_km} + (E2_5_1_3 * C04752 * C04327))</v>
      </c>
      <c r="N508" s="43" t="str">
        <f t="shared" si="31"/>
        <v>r507: C04752 + C04327 -&gt; C00013 + C01081 | (${Variables:E2_5_1_3_kcat} * E2_5_1_3 * C04752 * C04327) / (${Variables:E2_5_1_3_km} + (E2_5_1_3 * C04752 * C04327))</v>
      </c>
    </row>
    <row r="509" spans="1:14" ht="43.5" x14ac:dyDescent="0.35">
      <c r="A509" s="43" t="s">
        <v>2095</v>
      </c>
      <c r="B509" s="70" t="s">
        <v>2094</v>
      </c>
      <c r="C509" s="43" t="s">
        <v>6851</v>
      </c>
      <c r="D509" s="43"/>
      <c r="E509" s="43">
        <v>508</v>
      </c>
      <c r="F509" s="43" t="s">
        <v>7422</v>
      </c>
      <c r="G509" s="43" t="str">
        <f t="shared" si="28"/>
        <v>E2_5_1_3_kcat: 13.7</v>
      </c>
      <c r="H509" s="43" t="str">
        <f t="shared" si="29"/>
        <v>E2_5_1_3_kcat: 1</v>
      </c>
      <c r="I509" s="43" t="s">
        <v>11010</v>
      </c>
      <c r="J509" s="43" t="s">
        <v>8956</v>
      </c>
      <c r="K509" s="43" t="s">
        <v>12011</v>
      </c>
      <c r="L509" s="43" t="s">
        <v>9957</v>
      </c>
      <c r="M509" s="43" t="str">
        <f t="shared" si="30"/>
        <v>(${Variables:E2_5_1_3_kcat} * E2_5_1_3 * C04752 * C20247) / (${Variables:E2_5_1_3_km} + (E2_5_1_3 * C04752 * C20247))</v>
      </c>
      <c r="N509" s="43" t="str">
        <f t="shared" si="31"/>
        <v>r508: C04752 + C20247 -&gt; C01081 + C00013 + C00011 | (${Variables:E2_5_1_3_kcat} * E2_5_1_3 * C04752 * C20247) / (${Variables:E2_5_1_3_km} + (E2_5_1_3 * C04752 * C20247))</v>
      </c>
    </row>
    <row r="510" spans="1:14" ht="43.5" x14ac:dyDescent="0.35">
      <c r="A510" s="43" t="s">
        <v>2095</v>
      </c>
      <c r="B510" s="70" t="s">
        <v>2094</v>
      </c>
      <c r="C510" s="43" t="s">
        <v>6851</v>
      </c>
      <c r="D510" s="43"/>
      <c r="E510" s="43">
        <v>509</v>
      </c>
      <c r="F510" s="43" t="s">
        <v>7422</v>
      </c>
      <c r="G510" s="43" t="str">
        <f t="shared" si="28"/>
        <v>E2_5_1_3_kcat: 13.7</v>
      </c>
      <c r="H510" s="43" t="str">
        <f t="shared" si="29"/>
        <v>E2_5_1_3_kcat: 1</v>
      </c>
      <c r="I510" s="43" t="s">
        <v>11011</v>
      </c>
      <c r="J510" s="43" t="s">
        <v>8957</v>
      </c>
      <c r="K510" s="43" t="s">
        <v>12012</v>
      </c>
      <c r="L510" s="43" t="s">
        <v>9958</v>
      </c>
      <c r="M510" s="43" t="str">
        <f t="shared" si="30"/>
        <v>(${Variables:E2_5_1_3_kcat} * E2_5_1_3 * C04752 * C20246) / (${Variables:E2_5_1_3_km} + (E2_5_1_3 * C04752 * C20246))</v>
      </c>
      <c r="N510" s="43" t="str">
        <f t="shared" si="31"/>
        <v>r509: C04752 + C20246 -&gt; C00013 + C01081 + C00011 | (${Variables:E2_5_1_3_kcat} * E2_5_1_3 * C04752 * C20246) / (${Variables:E2_5_1_3_km} + (E2_5_1_3 * C04752 * C20246))</v>
      </c>
    </row>
    <row r="511" spans="1:14" ht="43.5" x14ac:dyDescent="0.35">
      <c r="A511" s="43" t="s">
        <v>2097</v>
      </c>
      <c r="B511" s="70" t="s">
        <v>2096</v>
      </c>
      <c r="C511" s="43" t="s">
        <v>6852</v>
      </c>
      <c r="D511" s="43"/>
      <c r="E511" s="43">
        <v>510</v>
      </c>
      <c r="F511" s="43" t="s">
        <v>7423</v>
      </c>
      <c r="G511" s="43" t="str">
        <f t="shared" si="28"/>
        <v>E2_5_1_30_kcat: 13.7</v>
      </c>
      <c r="H511" s="43" t="str">
        <f t="shared" si="29"/>
        <v>E2_5_1_30_kcat: 1</v>
      </c>
      <c r="I511" s="43" t="s">
        <v>11012</v>
      </c>
      <c r="J511" s="43" t="s">
        <v>8958</v>
      </c>
      <c r="K511" s="43" t="s">
        <v>12013</v>
      </c>
      <c r="L511" s="43" t="s">
        <v>9959</v>
      </c>
      <c r="M511" s="43" t="str">
        <f t="shared" si="30"/>
        <v>(${Variables:E2_5_1_30_kcat} * E2_5_1_30 * C00448 * C00129) / (${Variables:E2_5_1_30_km} + (E2_5_1_30 * C00448 * C00129))</v>
      </c>
      <c r="N511" s="43" t="str">
        <f t="shared" si="31"/>
        <v>r510: C00448 + C00129 -&gt; C04216 + C00013 | (${Variables:E2_5_1_30_kcat} * E2_5_1_30 * C00448 * C00129) / (${Variables:E2_5_1_30_km} + (E2_5_1_30 * C00448 * C00129))</v>
      </c>
    </row>
    <row r="512" spans="1:14" ht="43.5" x14ac:dyDescent="0.35">
      <c r="A512" s="43" t="s">
        <v>2099</v>
      </c>
      <c r="B512" s="70" t="s">
        <v>2098</v>
      </c>
      <c r="C512" s="43" t="s">
        <v>6853</v>
      </c>
      <c r="D512" s="43"/>
      <c r="E512" s="43">
        <v>511</v>
      </c>
      <c r="F512" s="43" t="s">
        <v>7424</v>
      </c>
      <c r="G512" s="43" t="str">
        <f t="shared" si="28"/>
        <v>E2_5_1_47_kcat: 13.7</v>
      </c>
      <c r="H512" s="43" t="str">
        <f t="shared" si="29"/>
        <v>E2_5_1_47_kcat: 1</v>
      </c>
      <c r="I512" s="43" t="s">
        <v>11013</v>
      </c>
      <c r="J512" s="43" t="s">
        <v>8959</v>
      </c>
      <c r="K512" s="43" t="s">
        <v>12014</v>
      </c>
      <c r="L512" s="43" t="s">
        <v>9960</v>
      </c>
      <c r="M512" s="43" t="str">
        <f t="shared" si="30"/>
        <v>(${Variables:E2_5_1_47_kcat} * E2_5_1_47 * C00979 * C00283 ) / (${Variables:E2_5_1_47_km} + (E2_5_1_47 * C00979 * C00283 ))</v>
      </c>
      <c r="N512" s="43" t="str">
        <f t="shared" si="31"/>
        <v>r511: C00979 + C00283  -&gt; C00097 + C00033 | (${Variables:E2_5_1_47_kcat} * E2_5_1_47 * C00979 * C00283 ) / (${Variables:E2_5_1_47_km} + (E2_5_1_47 * C00979 * C00283 ))</v>
      </c>
    </row>
    <row r="513" spans="1:14" ht="43.5" x14ac:dyDescent="0.35">
      <c r="A513" s="43" t="s">
        <v>2099</v>
      </c>
      <c r="B513" s="70" t="s">
        <v>2098</v>
      </c>
      <c r="C513" s="43" t="s">
        <v>6853</v>
      </c>
      <c r="D513" s="43"/>
      <c r="E513" s="43">
        <v>512</v>
      </c>
      <c r="F513" s="43" t="s">
        <v>7424</v>
      </c>
      <c r="G513" s="43" t="str">
        <f t="shared" si="28"/>
        <v>E2_5_1_47_kcat: 13.7</v>
      </c>
      <c r="H513" s="43" t="str">
        <f t="shared" si="29"/>
        <v>E2_5_1_47_kcat: 1</v>
      </c>
      <c r="I513" s="43" t="s">
        <v>11014</v>
      </c>
      <c r="J513" s="43" t="s">
        <v>8960</v>
      </c>
      <c r="K513" s="43" t="s">
        <v>12015</v>
      </c>
      <c r="L513" s="43" t="s">
        <v>9961</v>
      </c>
      <c r="M513" s="43" t="str">
        <f t="shared" si="30"/>
        <v>(${Variables:E2_5_1_47_kcat} * E2_5_1_47 * C00979 * C01528) / (${Variables:E2_5_1_47_km} + (E2_5_1_47 * C00979 * C01528))</v>
      </c>
      <c r="N513" s="43" t="str">
        <f t="shared" si="31"/>
        <v>r512: C00979 + C01528 -&gt; C05688 + C00033 | (${Variables:E2_5_1_47_kcat} * E2_5_1_47 * C00979 * C01528) / (${Variables:E2_5_1_47_km} + (E2_5_1_47 * C00979 * C01528))</v>
      </c>
    </row>
    <row r="514" spans="1:14" ht="72.5" x14ac:dyDescent="0.35">
      <c r="A514" s="43" t="s">
        <v>2099</v>
      </c>
      <c r="B514" s="70" t="s">
        <v>2098</v>
      </c>
      <c r="C514" s="43" t="s">
        <v>6853</v>
      </c>
      <c r="D514" s="43"/>
      <c r="E514" s="43">
        <v>513</v>
      </c>
      <c r="F514" s="43" t="s">
        <v>7424</v>
      </c>
      <c r="G514" s="43" t="str">
        <f t="shared" si="28"/>
        <v>E2_5_1_47_kcat: 13.7</v>
      </c>
      <c r="H514" s="43" t="str">
        <f t="shared" si="29"/>
        <v>E2_5_1_47_kcat: 1</v>
      </c>
      <c r="I514" s="43" t="s">
        <v>11015</v>
      </c>
      <c r="J514" s="43" t="s">
        <v>8961</v>
      </c>
      <c r="K514" s="43" t="s">
        <v>12016</v>
      </c>
      <c r="L514" s="43" t="s">
        <v>9962</v>
      </c>
      <c r="M514" s="43" t="str">
        <f t="shared" si="30"/>
        <v>(${Variables:E2_5_1_47_kcat} * E2_5_1_47 * C00979 * C00320 * C00342 * C00080 ) / (${Variables:E2_5_1_47_km} + (E2_5_1_47 * C00979 * C00320 * C00342 * C00080 ))</v>
      </c>
      <c r="N514" s="43" t="str">
        <f t="shared" si="31"/>
        <v>r513: C00979 + C00320 + C00342 + C00080  -&gt; C00097 + C00094 + C00343 + C00033 | (${Variables:E2_5_1_47_kcat} * E2_5_1_47 * C00979 * C00320 * C00342 * C00080 ) / (${Variables:E2_5_1_47_km} + (E2_5_1_47 * C00979 * C00320 * C00342 * C00080 ))</v>
      </c>
    </row>
    <row r="515" spans="1:14" ht="43.5" x14ac:dyDescent="0.35">
      <c r="A515" s="43" t="s">
        <v>2099</v>
      </c>
      <c r="B515" s="70" t="s">
        <v>2098</v>
      </c>
      <c r="C515" s="43" t="s">
        <v>6853</v>
      </c>
      <c r="D515" s="43"/>
      <c r="E515" s="43">
        <v>514</v>
      </c>
      <c r="F515" s="43" t="s">
        <v>7424</v>
      </c>
      <c r="G515" s="43" t="str">
        <f t="shared" ref="G515:G578" si="32">_xlfn.CONCAT(F515,"_kcat: ",13.7)</f>
        <v>E2_5_1_47_kcat: 13.7</v>
      </c>
      <c r="H515" s="43" t="str">
        <f t="shared" ref="H515:H578" si="33">_xlfn.CONCAT(F515,"_kcat: ",1)</f>
        <v>E2_5_1_47_kcat: 1</v>
      </c>
      <c r="I515" s="43" t="s">
        <v>11016</v>
      </c>
      <c r="J515" s="43" t="s">
        <v>8962</v>
      </c>
      <c r="K515" s="43" t="s">
        <v>12017</v>
      </c>
      <c r="L515" s="43" t="s">
        <v>9963</v>
      </c>
      <c r="M515" s="43" t="str">
        <f t="shared" ref="M515:M578" si="34">_xlfn.CONCAT("(${Variables:",F515,"_kcat} * ",F515," * ",J515, ") / (${Variables:",F515,"_km} + (",F515," * ", J515,"))")</f>
        <v>(${Variables:E2_5_1_47_kcat} * E2_5_1_47 * C01005 * C00283) / (${Variables:E2_5_1_47_km} + (E2_5_1_47 * C01005 * C00283))</v>
      </c>
      <c r="N515" s="43" t="str">
        <f t="shared" ref="N515:N578" si="35">_xlfn.CONCAT("r",E515,": ",I515," -&gt; ",K515, " | ",M515)</f>
        <v>r514: C01005 + C00283 -&gt; C00097 + C00009 | (${Variables:E2_5_1_47_kcat} * E2_5_1_47 * C01005 * C00283) / (${Variables:E2_5_1_47_km} + (E2_5_1_47 * C01005 * C00283))</v>
      </c>
    </row>
    <row r="516" spans="1:14" ht="43.5" x14ac:dyDescent="0.35">
      <c r="A516" s="43" t="s">
        <v>2101</v>
      </c>
      <c r="B516" s="70" t="s">
        <v>2100</v>
      </c>
      <c r="C516" s="43" t="s">
        <v>6854</v>
      </c>
      <c r="D516" s="43"/>
      <c r="E516" s="43">
        <v>515</v>
      </c>
      <c r="F516" s="43" t="s">
        <v>7425</v>
      </c>
      <c r="G516" s="43" t="str">
        <f t="shared" si="32"/>
        <v>E2_5_1_6_kcat: 13.7</v>
      </c>
      <c r="H516" s="43" t="str">
        <f t="shared" si="33"/>
        <v>E2_5_1_6_kcat: 1</v>
      </c>
      <c r="I516" s="43" t="s">
        <v>11017</v>
      </c>
      <c r="J516" s="43" t="s">
        <v>8963</v>
      </c>
      <c r="K516" s="43" t="s">
        <v>12018</v>
      </c>
      <c r="L516" s="43" t="s">
        <v>9964</v>
      </c>
      <c r="M516" s="43" t="str">
        <f t="shared" si="34"/>
        <v>(${Variables:E2_5_1_6_kcat} * E2_5_1_6 * C00009 * C00013 * C00019) / (${Variables:E2_5_1_6_km} + (E2_5_1_6 * C00009 * C00013 * C00019))</v>
      </c>
      <c r="N516" s="43" t="str">
        <f t="shared" si="35"/>
        <v>r515: C00009 + C00013 + C00019 -&gt; C00002 + C00073 + C00001 | (${Variables:E2_5_1_6_kcat} * E2_5_1_6 * C00009 * C00013 * C00019) / (${Variables:E2_5_1_6_km} + (E2_5_1_6 * C00009 * C00013 * C00019))</v>
      </c>
    </row>
    <row r="517" spans="1:14" ht="43.5" x14ac:dyDescent="0.35">
      <c r="A517" s="43" t="s">
        <v>2101</v>
      </c>
      <c r="B517" s="70" t="s">
        <v>2100</v>
      </c>
      <c r="C517" s="43" t="s">
        <v>6854</v>
      </c>
      <c r="D517" s="43"/>
      <c r="E517" s="43">
        <v>516</v>
      </c>
      <c r="F517" s="43" t="s">
        <v>7425</v>
      </c>
      <c r="G517" s="43" t="str">
        <f t="shared" si="32"/>
        <v>E2_5_1_6_kcat: 13.7</v>
      </c>
      <c r="H517" s="43" t="str">
        <f t="shared" si="33"/>
        <v>E2_5_1_6_kcat: 1</v>
      </c>
      <c r="I517" s="43" t="s">
        <v>11018</v>
      </c>
      <c r="J517" s="43" t="s">
        <v>8964</v>
      </c>
      <c r="K517" s="43" t="s">
        <v>12019</v>
      </c>
      <c r="L517" s="43" t="s">
        <v>9965</v>
      </c>
      <c r="M517" s="43" t="str">
        <f t="shared" si="34"/>
        <v>(${Variables:E2_5_1_6_kcat} * E2_5_1_6 * C00002 * C05335 * C00001) / (${Variables:E2_5_1_6_km} + (E2_5_1_6 * C00002 * C05335 * C00001))</v>
      </c>
      <c r="N517" s="43" t="str">
        <f t="shared" si="35"/>
        <v>r516: C00002 + C05335 + C00001 -&gt; C00009 + C00013 + C05691 | (${Variables:E2_5_1_6_kcat} * E2_5_1_6 * C00002 * C05335 * C00001) / (${Variables:E2_5_1_6_km} + (E2_5_1_6 * C00002 * C05335 * C00001))</v>
      </c>
    </row>
    <row r="518" spans="1:14" ht="43.5" x14ac:dyDescent="0.35">
      <c r="A518" s="43" t="s">
        <v>2105</v>
      </c>
      <c r="B518" s="70" t="s">
        <v>2102</v>
      </c>
      <c r="C518" s="43" t="s">
        <v>6855</v>
      </c>
      <c r="D518" s="43"/>
      <c r="E518" s="43">
        <v>517</v>
      </c>
      <c r="F518" s="43" t="s">
        <v>7426</v>
      </c>
      <c r="G518" s="43" t="str">
        <f t="shared" si="32"/>
        <v>E2_5_1_61_kcat: 13.7</v>
      </c>
      <c r="H518" s="43" t="str">
        <f t="shared" si="33"/>
        <v>E2_5_1_61_kcat: 1</v>
      </c>
      <c r="I518" s="43" t="s">
        <v>11019</v>
      </c>
      <c r="J518" s="43" t="s">
        <v>8965</v>
      </c>
      <c r="K518" s="43" t="s">
        <v>12020</v>
      </c>
      <c r="L518" s="43" t="s">
        <v>9966</v>
      </c>
      <c r="M518" s="43" t="str">
        <f t="shared" si="34"/>
        <v>(${Variables:E2_5_1_61_kcat} * E2_5_1_61 * C00931 * C00001 ) / (${Variables:E2_5_1_61_km} + (E2_5_1_61 * C00931 * C00001 ))</v>
      </c>
      <c r="N518" s="43" t="str">
        <f t="shared" si="35"/>
        <v>r517: C00931 + C00001  -&gt; C01024 + C00014 | (${Variables:E2_5_1_61_kcat} * E2_5_1_61 * C00931 * C00001 ) / (${Variables:E2_5_1_61_km} + (E2_5_1_61 * C00931 * C00001 ))</v>
      </c>
    </row>
    <row r="519" spans="1:14" ht="43.5" x14ac:dyDescent="0.35">
      <c r="A519" s="43" t="s">
        <v>2104</v>
      </c>
      <c r="B519" s="70" t="s">
        <v>2103</v>
      </c>
      <c r="C519" s="43" t="s">
        <v>6856</v>
      </c>
      <c r="D519" s="43"/>
      <c r="E519" s="43">
        <v>518</v>
      </c>
      <c r="F519" s="43" t="s">
        <v>7427</v>
      </c>
      <c r="G519" s="43" t="str">
        <f t="shared" si="32"/>
        <v>E2_5_1_7_kcat: 13.7</v>
      </c>
      <c r="H519" s="43" t="str">
        <f t="shared" si="33"/>
        <v>E2_5_1_7_kcat: 1</v>
      </c>
      <c r="I519" s="43" t="s">
        <v>11020</v>
      </c>
      <c r="J519" s="43" t="s">
        <v>8966</v>
      </c>
      <c r="K519" s="43" t="s">
        <v>12021</v>
      </c>
      <c r="L519" s="43" t="s">
        <v>9967</v>
      </c>
      <c r="M519" s="43" t="str">
        <f t="shared" si="34"/>
        <v>(${Variables:E2_5_1_7_kcat} * E2_5_1_7 * C00074 * C00043) / (${Variables:E2_5_1_7_km} + (E2_5_1_7 * C00074 * C00043))</v>
      </c>
      <c r="N519" s="43" t="str">
        <f t="shared" si="35"/>
        <v>r518: C00074 + C00043 -&gt; C04631 + C00009 | (${Variables:E2_5_1_7_kcat} * E2_5_1_7 * C00074 * C00043) / (${Variables:E2_5_1_7_km} + (E2_5_1_7 * C00074 * C00043))</v>
      </c>
    </row>
    <row r="520" spans="1:14" ht="43.5" x14ac:dyDescent="0.35">
      <c r="A520" s="43" t="s">
        <v>2107</v>
      </c>
      <c r="B520" s="70" t="s">
        <v>2106</v>
      </c>
      <c r="C520" s="43" t="s">
        <v>6857</v>
      </c>
      <c r="D520" s="43"/>
      <c r="E520" s="43">
        <v>519</v>
      </c>
      <c r="F520" s="43" t="s">
        <v>7428</v>
      </c>
      <c r="G520" s="43" t="str">
        <f t="shared" si="32"/>
        <v>E2_5_1_72_kcat: 13.7</v>
      </c>
      <c r="H520" s="43" t="str">
        <f t="shared" si="33"/>
        <v>E2_5_1_72_kcat: 1</v>
      </c>
      <c r="I520" s="43" t="s">
        <v>11021</v>
      </c>
      <c r="J520" s="43" t="s">
        <v>8967</v>
      </c>
      <c r="K520" s="43" t="s">
        <v>12022</v>
      </c>
      <c r="L520" s="43" t="s">
        <v>9968</v>
      </c>
      <c r="M520" s="43" t="str">
        <f t="shared" si="34"/>
        <v>(${Variables:E2_5_1_72_kcat} * E2_5_1_72 * C03722 * C00001 * C00009) / (${Variables:E2_5_1_72_km} + (E2_5_1_72 * C03722 * C00001 * C00009))</v>
      </c>
      <c r="N520" s="43" t="str">
        <f t="shared" si="35"/>
        <v>r519: C03722 + C00001 + C00009 -&gt; C05840 + C00111 | (${Variables:E2_5_1_72_kcat} * E2_5_1_72 * C03722 * C00001 * C00009) / (${Variables:E2_5_1_72_km} + (E2_5_1_72 * C03722 * C00001 * C00009))</v>
      </c>
    </row>
    <row r="521" spans="1:14" ht="43.5" x14ac:dyDescent="0.35">
      <c r="A521" s="43" t="s">
        <v>2109</v>
      </c>
      <c r="B521" s="70" t="s">
        <v>2108</v>
      </c>
      <c r="C521" s="43" t="s">
        <v>6858</v>
      </c>
      <c r="D521" s="43"/>
      <c r="E521" s="43">
        <v>520</v>
      </c>
      <c r="F521" s="43" t="s">
        <v>7429</v>
      </c>
      <c r="G521" s="43" t="str">
        <f t="shared" si="32"/>
        <v>E2_5_1_74_kcat: 13.7</v>
      </c>
      <c r="H521" s="43" t="str">
        <f t="shared" si="33"/>
        <v>E2_5_1_74_kcat: 1</v>
      </c>
      <c r="I521" s="43" t="s">
        <v>11022</v>
      </c>
      <c r="J521" s="43" t="s">
        <v>8968</v>
      </c>
      <c r="K521" s="43" t="s">
        <v>12023</v>
      </c>
      <c r="L521" s="43" t="s">
        <v>9969</v>
      </c>
      <c r="M521" s="43" t="str">
        <f t="shared" si="34"/>
        <v>(${Variables:E2_5_1_74_kcat} * E2_5_1_74 * C05847 * C03657) / (${Variables:E2_5_1_74_km} + (E2_5_1_74 * C05847 * C03657))</v>
      </c>
      <c r="N521" s="43" t="str">
        <f t="shared" si="35"/>
        <v>r520: C05847 + C03657 -&gt; C19847 + C00013 + C00011 | (${Variables:E2_5_1_74_kcat} * E2_5_1_74 * C05847 * C03657) / (${Variables:E2_5_1_74_km} + (E2_5_1_74 * C05847 * C03657))</v>
      </c>
    </row>
    <row r="522" spans="1:14" ht="43.5" x14ac:dyDescent="0.35">
      <c r="A522" s="43" t="s">
        <v>2111</v>
      </c>
      <c r="B522" s="70" t="s">
        <v>2110</v>
      </c>
      <c r="C522" s="43" t="s">
        <v>6859</v>
      </c>
      <c r="D522" s="43"/>
      <c r="E522" s="43">
        <v>521</v>
      </c>
      <c r="F522" s="43" t="s">
        <v>7430</v>
      </c>
      <c r="G522" s="43" t="str">
        <f t="shared" si="32"/>
        <v>E2_5_1_75_kcat: 13.7</v>
      </c>
      <c r="H522" s="43" t="str">
        <f t="shared" si="33"/>
        <v>E2_5_1_75_kcat: 1</v>
      </c>
      <c r="I522" s="43" t="s">
        <v>11023</v>
      </c>
      <c r="J522" s="43" t="s">
        <v>8969</v>
      </c>
      <c r="K522" s="43" t="s">
        <v>12024</v>
      </c>
      <c r="L522" s="43" t="s">
        <v>9970</v>
      </c>
      <c r="M522" s="43" t="str">
        <f t="shared" si="34"/>
        <v>(${Variables:E2_5_1_75_kcat} * E2_5_1_75 * C00235 * C17324) / (${Variables:E2_5_1_75_km} + (E2_5_1_75 * C00235 * C17324))</v>
      </c>
      <c r="N522" s="43" t="str">
        <f t="shared" si="35"/>
        <v>r521: C00235 + C17324 -&gt; C00013 + C04432 | (${Variables:E2_5_1_75_kcat} * E2_5_1_75 * C00235 * C17324) / (${Variables:E2_5_1_75_km} + (E2_5_1_75 * C00235 * C17324))</v>
      </c>
    </row>
    <row r="523" spans="1:14" ht="43.5" x14ac:dyDescent="0.35">
      <c r="A523" s="43" t="s">
        <v>2113</v>
      </c>
      <c r="B523" s="70" t="s">
        <v>2112</v>
      </c>
      <c r="C523" s="43" t="s">
        <v>6860</v>
      </c>
      <c r="D523" s="43"/>
      <c r="E523" s="43">
        <v>522</v>
      </c>
      <c r="F523" s="43" t="s">
        <v>7431</v>
      </c>
      <c r="G523" s="43" t="str">
        <f t="shared" si="32"/>
        <v>E2_5_1_78_kcat: 13.7</v>
      </c>
      <c r="H523" s="43" t="str">
        <f t="shared" si="33"/>
        <v>E2_5_1_78_kcat: 1</v>
      </c>
      <c r="I523" s="43" t="s">
        <v>11024</v>
      </c>
      <c r="J523" s="43" t="s">
        <v>8970</v>
      </c>
      <c r="K523" s="43" t="s">
        <v>12025</v>
      </c>
      <c r="L523" s="43" t="s">
        <v>9971</v>
      </c>
      <c r="M523" s="43" t="str">
        <f t="shared" si="34"/>
        <v>(${Variables:E2_5_1_78_kcat} * E2_5_1_78 * C04732 * C15556) / (${Variables:E2_5_1_78_km} + (E2_5_1_78 * C04732 * C15556))</v>
      </c>
      <c r="N523" s="43" t="str">
        <f t="shared" si="35"/>
        <v>r522: C04732 + C15556 -&gt; C04332 + C00001 + C00009 | (${Variables:E2_5_1_78_kcat} * E2_5_1_78 * C04732 * C15556) / (${Variables:E2_5_1_78_km} + (E2_5_1_78 * C04732 * C15556))</v>
      </c>
    </row>
    <row r="524" spans="1:14" ht="29" x14ac:dyDescent="0.35">
      <c r="A524" s="43" t="s">
        <v>2115</v>
      </c>
      <c r="B524" s="70" t="s">
        <v>2114</v>
      </c>
      <c r="C524" s="43" t="s">
        <v>6861</v>
      </c>
      <c r="D524" s="43"/>
      <c r="E524" s="43">
        <v>523</v>
      </c>
      <c r="F524" s="43" t="s">
        <v>7432</v>
      </c>
      <c r="G524" s="43" t="str">
        <f t="shared" si="32"/>
        <v>E2_5_1_9_kcat: 13.7</v>
      </c>
      <c r="H524" s="43" t="str">
        <f t="shared" si="33"/>
        <v>E2_5_1_9_kcat: 1</v>
      </c>
      <c r="I524" s="69" t="s">
        <v>3752</v>
      </c>
      <c r="J524" s="69" t="s">
        <v>3752</v>
      </c>
      <c r="K524" s="43" t="s">
        <v>12026</v>
      </c>
      <c r="L524" s="43" t="s">
        <v>9972</v>
      </c>
      <c r="M524" s="43" t="str">
        <f t="shared" si="34"/>
        <v>(${Variables:E2_5_1_9_kcat} * E2_5_1_9 * C04332) / (${Variables:E2_5_1_9_km} + (E2_5_1_9 * C04332))</v>
      </c>
      <c r="N524" s="43" t="str">
        <f t="shared" si="35"/>
        <v>r523: C04332 -&gt; C00255 + C04732 | (${Variables:E2_5_1_9_kcat} * E2_5_1_9 * C04332) / (${Variables:E2_5_1_9_km} + (E2_5_1_9 * C04332))</v>
      </c>
    </row>
    <row r="525" spans="1:14" ht="43.5" x14ac:dyDescent="0.35">
      <c r="A525" s="43" t="s">
        <v>2119</v>
      </c>
      <c r="B525" s="70" t="s">
        <v>2118</v>
      </c>
      <c r="C525" s="43" t="s">
        <v>6862</v>
      </c>
      <c r="D525" s="43"/>
      <c r="E525" s="43">
        <v>524</v>
      </c>
      <c r="F525" s="43" t="s">
        <v>7433</v>
      </c>
      <c r="G525" s="43" t="str">
        <f t="shared" si="32"/>
        <v>E2_6_1_1_kcat: 13.7</v>
      </c>
      <c r="H525" s="43" t="str">
        <f t="shared" si="33"/>
        <v>E2_6_1_1_kcat: 1</v>
      </c>
      <c r="I525" s="43" t="s">
        <v>11025</v>
      </c>
      <c r="J525" s="43" t="s">
        <v>8971</v>
      </c>
      <c r="K525" s="43" t="s">
        <v>12027</v>
      </c>
      <c r="L525" s="43" t="s">
        <v>9973</v>
      </c>
      <c r="M525" s="43" t="str">
        <f t="shared" si="34"/>
        <v>(${Variables:E2_6_1_1_kcat} * E2_6_1_1 * C00049 * C00026) / (${Variables:E2_6_1_1_km} + (E2_6_1_1 * C00049 * C00026))</v>
      </c>
      <c r="N525" s="43" t="str">
        <f t="shared" si="35"/>
        <v>r524: C00049 + C00026 -&gt; C00036 + C00025 | (${Variables:E2_6_1_1_kcat} * E2_6_1_1 * C00049 * C00026) / (${Variables:E2_6_1_1_km} + (E2_6_1_1 * C00049 * C00026))</v>
      </c>
    </row>
    <row r="526" spans="1:14" ht="43.5" x14ac:dyDescent="0.35">
      <c r="A526" s="43" t="s">
        <v>2119</v>
      </c>
      <c r="B526" s="70" t="s">
        <v>2118</v>
      </c>
      <c r="C526" s="43" t="s">
        <v>6862</v>
      </c>
      <c r="D526" s="43"/>
      <c r="E526" s="43">
        <v>525</v>
      </c>
      <c r="F526" s="43" t="s">
        <v>7433</v>
      </c>
      <c r="G526" s="43" t="str">
        <f t="shared" si="32"/>
        <v>E2_6_1_1_kcat: 13.7</v>
      </c>
      <c r="H526" s="43" t="str">
        <f t="shared" si="33"/>
        <v>E2_6_1_1_kcat: 1</v>
      </c>
      <c r="I526" s="43" t="s">
        <v>11026</v>
      </c>
      <c r="J526" s="43" t="s">
        <v>8972</v>
      </c>
      <c r="K526" s="43" t="s">
        <v>12028</v>
      </c>
      <c r="L526" s="43" t="s">
        <v>9974</v>
      </c>
      <c r="M526" s="43" t="str">
        <f t="shared" si="34"/>
        <v>(${Variables:E2_6_1_1_kcat} * E2_6_1_1 * C00079 * C00026) / (${Variables:E2_6_1_1_km} + (E2_6_1_1 * C00079 * C00026))</v>
      </c>
      <c r="N526" s="43" t="str">
        <f t="shared" si="35"/>
        <v>r525: C00079 + C00026 -&gt; C00166 + C00025 | (${Variables:E2_6_1_1_kcat} * E2_6_1_1 * C00079 * C00026) / (${Variables:E2_6_1_1_km} + (E2_6_1_1 * C00079 * C00026))</v>
      </c>
    </row>
    <row r="527" spans="1:14" ht="43.5" x14ac:dyDescent="0.35">
      <c r="A527" s="43" t="s">
        <v>2119</v>
      </c>
      <c r="B527" s="70" t="s">
        <v>2118</v>
      </c>
      <c r="C527" s="43" t="s">
        <v>6862</v>
      </c>
      <c r="D527" s="43"/>
      <c r="E527" s="43">
        <v>526</v>
      </c>
      <c r="F527" s="43" t="s">
        <v>7433</v>
      </c>
      <c r="G527" s="43" t="str">
        <f t="shared" si="32"/>
        <v>E2_6_1_1_kcat: 13.7</v>
      </c>
      <c r="H527" s="43" t="str">
        <f t="shared" si="33"/>
        <v>E2_6_1_1_kcat: 1</v>
      </c>
      <c r="I527" s="43" t="s">
        <v>11027</v>
      </c>
      <c r="J527" s="43" t="s">
        <v>8973</v>
      </c>
      <c r="K527" s="43" t="s">
        <v>12029</v>
      </c>
      <c r="L527" s="43" t="s">
        <v>9975</v>
      </c>
      <c r="M527" s="43" t="str">
        <f t="shared" si="34"/>
        <v>(${Variables:E2_6_1_1_kcat} * E2_6_1_1 * C00082 * C00026) / (${Variables:E2_6_1_1_km} + (E2_6_1_1 * C00082 * C00026))</v>
      </c>
      <c r="N527" s="43" t="str">
        <f t="shared" si="35"/>
        <v>r526: C00082 + C00026 -&gt; C01179 + C00025 | (${Variables:E2_6_1_1_kcat} * E2_6_1_1 * C00082 * C00026) / (${Variables:E2_6_1_1_km} + (E2_6_1_1 * C00082 * C00026))</v>
      </c>
    </row>
    <row r="528" spans="1:14" ht="43.5" x14ac:dyDescent="0.35">
      <c r="A528" s="43" t="s">
        <v>2119</v>
      </c>
      <c r="B528" s="70" t="s">
        <v>2118</v>
      </c>
      <c r="C528" s="43" t="s">
        <v>6862</v>
      </c>
      <c r="D528" s="43"/>
      <c r="E528" s="43">
        <v>527</v>
      </c>
      <c r="F528" s="43" t="s">
        <v>7433</v>
      </c>
      <c r="G528" s="43" t="str">
        <f t="shared" si="32"/>
        <v>E2_6_1_1_kcat: 13.7</v>
      </c>
      <c r="H528" s="43" t="str">
        <f t="shared" si="33"/>
        <v>E2_6_1_1_kcat: 1</v>
      </c>
      <c r="I528" s="43" t="s">
        <v>11028</v>
      </c>
      <c r="J528" s="43" t="s">
        <v>8974</v>
      </c>
      <c r="K528" s="43" t="s">
        <v>12030</v>
      </c>
      <c r="L528" s="43" t="s">
        <v>9976</v>
      </c>
      <c r="M528" s="43" t="str">
        <f t="shared" si="34"/>
        <v>(${Variables:E2_6_1_1_kcat} * E2_6_1_1 * C00097 * C00026) / (${Variables:E2_6_1_1_km} + (E2_6_1_1 * C00097 * C00026))</v>
      </c>
      <c r="N528" s="43" t="str">
        <f t="shared" si="35"/>
        <v>r527: C00097 + C00026 -&gt; C00957 + C00025 | (${Variables:E2_6_1_1_kcat} * E2_6_1_1 * C00097 * C00026) / (${Variables:E2_6_1_1_km} + (E2_6_1_1 * C00097 * C00026))</v>
      </c>
    </row>
    <row r="529" spans="1:14" ht="43.5" x14ac:dyDescent="0.35">
      <c r="A529" s="43" t="s">
        <v>2119</v>
      </c>
      <c r="B529" s="70" t="s">
        <v>2118</v>
      </c>
      <c r="C529" s="43" t="s">
        <v>6862</v>
      </c>
      <c r="D529" s="43"/>
      <c r="E529" s="43">
        <v>528</v>
      </c>
      <c r="F529" s="43" t="s">
        <v>7433</v>
      </c>
      <c r="G529" s="43" t="str">
        <f t="shared" si="32"/>
        <v>E2_6_1_1_kcat: 13.7</v>
      </c>
      <c r="H529" s="43" t="str">
        <f t="shared" si="33"/>
        <v>E2_6_1_1_kcat: 1</v>
      </c>
      <c r="I529" s="43" t="s">
        <v>11028</v>
      </c>
      <c r="J529" s="43" t="s">
        <v>8974</v>
      </c>
      <c r="K529" s="43" t="s">
        <v>12031</v>
      </c>
      <c r="L529" s="43" t="s">
        <v>9977</v>
      </c>
      <c r="M529" s="43" t="str">
        <f t="shared" si="34"/>
        <v>(${Variables:E2_6_1_1_kcat} * E2_6_1_1 * C00097 * C00026) / (${Variables:E2_6_1_1_km} + (E2_6_1_1 * C00097 * C00026))</v>
      </c>
      <c r="N529" s="43" t="str">
        <f t="shared" si="35"/>
        <v>r528: C00097 + C00026 -&gt; C00957 + C00302 | (${Variables:E2_6_1_1_kcat} * E2_6_1_1 * C00097 * C00026) / (${Variables:E2_6_1_1_km} + (E2_6_1_1 * C00097 * C00026))</v>
      </c>
    </row>
    <row r="530" spans="1:14" ht="43.5" x14ac:dyDescent="0.35">
      <c r="A530" s="43" t="s">
        <v>2119</v>
      </c>
      <c r="B530" s="70" t="s">
        <v>2118</v>
      </c>
      <c r="C530" s="43" t="s">
        <v>6862</v>
      </c>
      <c r="D530" s="43"/>
      <c r="E530" s="43">
        <v>529</v>
      </c>
      <c r="F530" s="43" t="s">
        <v>7433</v>
      </c>
      <c r="G530" s="43" t="str">
        <f t="shared" si="32"/>
        <v>E2_6_1_1_kcat: 13.7</v>
      </c>
      <c r="H530" s="43" t="str">
        <f t="shared" si="33"/>
        <v>E2_6_1_1_kcat: 1</v>
      </c>
      <c r="I530" s="43" t="s">
        <v>11029</v>
      </c>
      <c r="J530" s="43" t="s">
        <v>8975</v>
      </c>
      <c r="K530" s="43" t="s">
        <v>12032</v>
      </c>
      <c r="L530" s="43" t="s">
        <v>9978</v>
      </c>
      <c r="M530" s="43" t="str">
        <f t="shared" si="34"/>
        <v>(${Variables:E2_6_1_1_kcat} * E2_6_1_1 * C00506 * C00026) / (${Variables:E2_6_1_1_km} + (E2_6_1_1 * C00506 * C00026))</v>
      </c>
      <c r="N530" s="43" t="str">
        <f t="shared" si="35"/>
        <v>r529: C00506 + C00026 -&gt; C05528 + C00025 | (${Variables:E2_6_1_1_kcat} * E2_6_1_1 * C00506 * C00026) / (${Variables:E2_6_1_1_km} + (E2_6_1_1 * C00506 * C00026))</v>
      </c>
    </row>
    <row r="531" spans="1:14" ht="43.5" x14ac:dyDescent="0.35">
      <c r="A531" s="43" t="s">
        <v>2119</v>
      </c>
      <c r="B531" s="70" t="s">
        <v>2118</v>
      </c>
      <c r="C531" s="43" t="s">
        <v>6862</v>
      </c>
      <c r="D531" s="43"/>
      <c r="E531" s="43">
        <v>530</v>
      </c>
      <c r="F531" s="43" t="s">
        <v>7433</v>
      </c>
      <c r="G531" s="43" t="str">
        <f t="shared" si="32"/>
        <v>E2_6_1_1_kcat: 13.7</v>
      </c>
      <c r="H531" s="43" t="str">
        <f t="shared" si="33"/>
        <v>E2_6_1_1_kcat: 1</v>
      </c>
      <c r="I531" s="43" t="s">
        <v>11030</v>
      </c>
      <c r="J531" s="43" t="s">
        <v>8976</v>
      </c>
      <c r="K531" s="43" t="s">
        <v>12033</v>
      </c>
      <c r="L531" s="43" t="s">
        <v>9979</v>
      </c>
      <c r="M531" s="43" t="str">
        <f t="shared" si="34"/>
        <v>(${Variables:E2_6_1_1_kcat} * E2_6_1_1 * C00606 * C00026) / (${Variables:E2_6_1_1_km} + (E2_6_1_1 * C00606 * C00026))</v>
      </c>
      <c r="N531" s="43" t="str">
        <f t="shared" si="35"/>
        <v>r530: C00606 + C00026 -&gt; C05527 + C00025 | (${Variables:E2_6_1_1_kcat} * E2_6_1_1 * C00606 * C00026) / (${Variables:E2_6_1_1_km} + (E2_6_1_1 * C00606 * C00026))</v>
      </c>
    </row>
    <row r="532" spans="1:14" ht="43.5" x14ac:dyDescent="0.35">
      <c r="A532" s="43" t="s">
        <v>2119</v>
      </c>
      <c r="B532" s="70" t="s">
        <v>2118</v>
      </c>
      <c r="C532" s="43" t="s">
        <v>6862</v>
      </c>
      <c r="D532" s="43"/>
      <c r="E532" s="43">
        <v>531</v>
      </c>
      <c r="F532" s="43" t="s">
        <v>7433</v>
      </c>
      <c r="G532" s="43" t="str">
        <f t="shared" si="32"/>
        <v>E2_6_1_1_kcat: 13.7</v>
      </c>
      <c r="H532" s="43" t="str">
        <f t="shared" si="33"/>
        <v>E2_6_1_1_kcat: 1</v>
      </c>
      <c r="I532" s="43" t="s">
        <v>11031</v>
      </c>
      <c r="J532" s="43" t="s">
        <v>8977</v>
      </c>
      <c r="K532" s="43" t="s">
        <v>12034</v>
      </c>
      <c r="L532" s="43" t="s">
        <v>9980</v>
      </c>
      <c r="M532" s="43" t="str">
        <f t="shared" si="34"/>
        <v>(${Variables:E2_6_1_1_kcat} * E2_6_1_1 * C05947 * C00026 ) / (${Variables:E2_6_1_1_km} + (E2_6_1_1 * C05947 * C00026 ))</v>
      </c>
      <c r="N532" s="43" t="str">
        <f t="shared" si="35"/>
        <v>r531: C05947 + C00026  -&gt; C05946 + C00025 | (${Variables:E2_6_1_1_kcat} * E2_6_1_1 * C05947 * C00026 ) / (${Variables:E2_6_1_1_km} + (E2_6_1_1 * C05947 * C00026 ))</v>
      </c>
    </row>
    <row r="533" spans="1:14" ht="43.5" x14ac:dyDescent="0.35">
      <c r="A533" s="43" t="s">
        <v>2121</v>
      </c>
      <c r="B533" s="70" t="s">
        <v>2120</v>
      </c>
      <c r="C533" s="43" t="s">
        <v>6863</v>
      </c>
      <c r="D533" s="43"/>
      <c r="E533" s="43">
        <v>532</v>
      </c>
      <c r="F533" s="43" t="s">
        <v>7434</v>
      </c>
      <c r="G533" s="43" t="str">
        <f t="shared" si="32"/>
        <v>E2_6_1_104_kcat: 13.7</v>
      </c>
      <c r="H533" s="43" t="str">
        <f t="shared" si="33"/>
        <v>E2_6_1_104_kcat: 1</v>
      </c>
      <c r="I533" s="43" t="s">
        <v>11032</v>
      </c>
      <c r="J533" s="43" t="s">
        <v>8978</v>
      </c>
      <c r="K533" s="43" t="s">
        <v>12035</v>
      </c>
      <c r="L533" s="43" t="s">
        <v>9981</v>
      </c>
      <c r="M533" s="43" t="str">
        <f t="shared" si="34"/>
        <v>(${Variables:E2_6_1_104_kcat} * E2_6_1_104 * C12213 * C00026 ) / (${Variables:E2_6_1_104_km} + (E2_6_1_104 * C12213 * C00026 ))</v>
      </c>
      <c r="N533" s="43" t="str">
        <f t="shared" si="35"/>
        <v>r532: C12213 + C00026  -&gt; C20668 + C00025 | (${Variables:E2_6_1_104_kcat} * E2_6_1_104 * C12213 * C00026 ) / (${Variables:E2_6_1_104_km} + (E2_6_1_104 * C12213 * C00026 ))</v>
      </c>
    </row>
    <row r="534" spans="1:14" ht="43.5" x14ac:dyDescent="0.35">
      <c r="A534" s="43" t="s">
        <v>2123</v>
      </c>
      <c r="B534" s="70" t="s">
        <v>2122</v>
      </c>
      <c r="C534" s="43" t="s">
        <v>6864</v>
      </c>
      <c r="D534" s="43"/>
      <c r="E534" s="43">
        <v>533</v>
      </c>
      <c r="F534" s="43" t="s">
        <v>7435</v>
      </c>
      <c r="G534" s="43" t="str">
        <f t="shared" si="32"/>
        <v>E2_6_1_11_kcat: 13.7</v>
      </c>
      <c r="H534" s="43" t="str">
        <f t="shared" si="33"/>
        <v>E2_6_1_11_kcat: 1</v>
      </c>
      <c r="I534" s="43" t="s">
        <v>11033</v>
      </c>
      <c r="J534" s="43" t="s">
        <v>8979</v>
      </c>
      <c r="K534" s="43" t="s">
        <v>12036</v>
      </c>
      <c r="L534" s="43" t="s">
        <v>9982</v>
      </c>
      <c r="M534" s="43" t="str">
        <f t="shared" si="34"/>
        <v>(${Variables:E2_6_1_11_kcat} * E2_6_1_11 * C00437 * C00026 ) / (${Variables:E2_6_1_11_km} + (E2_6_1_11 * C00437 * C00026 ))</v>
      </c>
      <c r="N534" s="43" t="str">
        <f t="shared" si="35"/>
        <v>r533: C00437 + C00026  -&gt; C01250 + C00025 | (${Variables:E2_6_1_11_kcat} * E2_6_1_11 * C00437 * C00026 ) / (${Variables:E2_6_1_11_km} + (E2_6_1_11 * C00437 * C00026 ))</v>
      </c>
    </row>
    <row r="535" spans="1:14" ht="43.5" x14ac:dyDescent="0.35">
      <c r="A535" s="43" t="s">
        <v>2125</v>
      </c>
      <c r="B535" s="70" t="s">
        <v>2124</v>
      </c>
      <c r="C535" s="43" t="s">
        <v>6865</v>
      </c>
      <c r="D535" s="43"/>
      <c r="E535" s="43">
        <v>534</v>
      </c>
      <c r="F535" s="43" t="s">
        <v>7436</v>
      </c>
      <c r="G535" s="43" t="str">
        <f t="shared" si="32"/>
        <v>E2_6_1_13_kcat: 13.7</v>
      </c>
      <c r="H535" s="43" t="str">
        <f t="shared" si="33"/>
        <v>E2_6_1_13_kcat: 1</v>
      </c>
      <c r="I535" s="43" t="s">
        <v>11034</v>
      </c>
      <c r="J535" s="43" t="s">
        <v>8980</v>
      </c>
      <c r="K535" s="43" t="s">
        <v>12037</v>
      </c>
      <c r="L535" s="43" t="s">
        <v>9983</v>
      </c>
      <c r="M535" s="43" t="str">
        <f t="shared" si="34"/>
        <v>(${Variables:E2_6_1_13_kcat} * E2_6_1_13 * C00077 * C00026) / (${Variables:E2_6_1_13_km} + (E2_6_1_13 * C00077 * C00026))</v>
      </c>
      <c r="N535" s="43" t="str">
        <f t="shared" si="35"/>
        <v>r534: C00077 + C00026 -&gt; C01165 + C00025 | (${Variables:E2_6_1_13_kcat} * E2_6_1_13 * C00077 * C00026) / (${Variables:E2_6_1_13_km} + (E2_6_1_13 * C00077 * C00026))</v>
      </c>
    </row>
    <row r="536" spans="1:14" ht="43.5" x14ac:dyDescent="0.35">
      <c r="A536" s="43" t="s">
        <v>2125</v>
      </c>
      <c r="B536" s="70" t="s">
        <v>2124</v>
      </c>
      <c r="C536" s="43" t="s">
        <v>6865</v>
      </c>
      <c r="D536" s="43"/>
      <c r="E536" s="43">
        <v>535</v>
      </c>
      <c r="F536" s="43" t="s">
        <v>7436</v>
      </c>
      <c r="G536" s="43" t="str">
        <f t="shared" si="32"/>
        <v>E2_6_1_13_kcat: 13.7</v>
      </c>
      <c r="H536" s="43" t="str">
        <f t="shared" si="33"/>
        <v>E2_6_1_13_kcat: 1</v>
      </c>
      <c r="I536" s="43" t="s">
        <v>11034</v>
      </c>
      <c r="J536" s="43" t="s">
        <v>8980</v>
      </c>
      <c r="K536" s="43" t="s">
        <v>12038</v>
      </c>
      <c r="L536" s="43" t="s">
        <v>9984</v>
      </c>
      <c r="M536" s="43" t="str">
        <f t="shared" si="34"/>
        <v>(${Variables:E2_6_1_13_kcat} * E2_6_1_13 * C00077 * C00026) / (${Variables:E2_6_1_13_km} + (E2_6_1_13 * C00077 * C00026))</v>
      </c>
      <c r="N536" s="43" t="str">
        <f t="shared" si="35"/>
        <v>r535: C00077 + C00026 -&gt; C04322 + C00025 + C00001 | (${Variables:E2_6_1_13_kcat} * E2_6_1_13 * C00077 * C00026) / (${Variables:E2_6_1_13_km} + (E2_6_1_13 * C00077 * C00026))</v>
      </c>
    </row>
    <row r="537" spans="1:14" ht="43.5" x14ac:dyDescent="0.35">
      <c r="A537" s="43" t="s">
        <v>2125</v>
      </c>
      <c r="B537" s="70" t="s">
        <v>2124</v>
      </c>
      <c r="C537" s="43" t="s">
        <v>6865</v>
      </c>
      <c r="D537" s="43"/>
      <c r="E537" s="43">
        <v>536</v>
      </c>
      <c r="F537" s="43" t="s">
        <v>7436</v>
      </c>
      <c r="G537" s="43" t="str">
        <f t="shared" si="32"/>
        <v>E2_6_1_13_kcat: 13.7</v>
      </c>
      <c r="H537" s="43" t="str">
        <f t="shared" si="33"/>
        <v>E2_6_1_13_kcat: 1</v>
      </c>
      <c r="I537" s="43" t="s">
        <v>11035</v>
      </c>
      <c r="J537" s="43" t="s">
        <v>8981</v>
      </c>
      <c r="K537" s="43" t="s">
        <v>12039</v>
      </c>
      <c r="L537" s="43" t="s">
        <v>9985</v>
      </c>
      <c r="M537" s="43" t="str">
        <f t="shared" si="34"/>
        <v>(${Variables:E2_6_1_13_kcat} * E2_6_1_13 * C00077 * C00161) / (${Variables:E2_6_1_13_km} + (E2_6_1_13 * C00077 * C00161))</v>
      </c>
      <c r="N537" s="43" t="str">
        <f t="shared" si="35"/>
        <v>r536: C00077 + C00161 -&gt; C01165 + C00151 | (${Variables:E2_6_1_13_kcat} * E2_6_1_13 * C00077 * C00161) / (${Variables:E2_6_1_13_km} + (E2_6_1_13 * C00077 * C00161))</v>
      </c>
    </row>
    <row r="538" spans="1:14" ht="43.5" x14ac:dyDescent="0.35">
      <c r="A538" s="43" t="s">
        <v>2127</v>
      </c>
      <c r="B538" s="70" t="s">
        <v>2126</v>
      </c>
      <c r="C538" s="43" t="s">
        <v>6866</v>
      </c>
      <c r="D538" s="43"/>
      <c r="E538" s="43">
        <v>537</v>
      </c>
      <c r="F538" s="43" t="s">
        <v>7437</v>
      </c>
      <c r="G538" s="43" t="str">
        <f t="shared" si="32"/>
        <v>E2_6_1_16_kcat: 13.7</v>
      </c>
      <c r="H538" s="43" t="str">
        <f t="shared" si="33"/>
        <v>E2_6_1_16_kcat: 1</v>
      </c>
      <c r="I538" s="43" t="s">
        <v>11036</v>
      </c>
      <c r="J538" s="43" t="s">
        <v>8982</v>
      </c>
      <c r="K538" s="43" t="s">
        <v>12040</v>
      </c>
      <c r="L538" s="43" t="s">
        <v>9986</v>
      </c>
      <c r="M538" s="43" t="str">
        <f t="shared" si="34"/>
        <v>(${Variables:E2_6_1_16_kcat} * E2_6_1_16 * C00064 * C00085) / (${Variables:E2_6_1_16_km} + (E2_6_1_16 * C00064 * C00085))</v>
      </c>
      <c r="N538" s="43" t="str">
        <f t="shared" si="35"/>
        <v>r537: C00064 + C00085 -&gt; C00025 + C00352 | (${Variables:E2_6_1_16_kcat} * E2_6_1_16 * C00064 * C00085) / (${Variables:E2_6_1_16_km} + (E2_6_1_16 * C00064 * C00085))</v>
      </c>
    </row>
    <row r="539" spans="1:14" ht="43.5" x14ac:dyDescent="0.35">
      <c r="A539" s="43" t="s">
        <v>2129</v>
      </c>
      <c r="B539" s="70" t="s">
        <v>2128</v>
      </c>
      <c r="C539" s="43" t="s">
        <v>6867</v>
      </c>
      <c r="D539" s="43"/>
      <c r="E539" s="43">
        <v>538</v>
      </c>
      <c r="F539" s="43" t="s">
        <v>7438</v>
      </c>
      <c r="G539" s="43" t="str">
        <f t="shared" si="32"/>
        <v>E2_6_1_19_kcat: 13.7</v>
      </c>
      <c r="H539" s="43" t="str">
        <f t="shared" si="33"/>
        <v>E2_6_1_19_kcat: 1</v>
      </c>
      <c r="I539" s="43" t="s">
        <v>11037</v>
      </c>
      <c r="J539" s="43" t="s">
        <v>8983</v>
      </c>
      <c r="K539" s="43" t="s">
        <v>12041</v>
      </c>
      <c r="L539" s="43" t="s">
        <v>9987</v>
      </c>
      <c r="M539" s="43" t="str">
        <f t="shared" si="34"/>
        <v>(${Variables:E2_6_1_19_kcat} * E2_6_1_19 * C00099 * C00026) / (${Variables:E2_6_1_19_km} + (E2_6_1_19 * C00099 * C00026))</v>
      </c>
      <c r="N539" s="43" t="str">
        <f t="shared" si="35"/>
        <v>r538: C00099 + C00026 -&gt; C00222 + C00025 | (${Variables:E2_6_1_19_kcat} * E2_6_1_19 * C00099 * C00026) / (${Variables:E2_6_1_19_km} + (E2_6_1_19 * C00099 * C00026))</v>
      </c>
    </row>
    <row r="540" spans="1:14" ht="43.5" x14ac:dyDescent="0.35">
      <c r="A540" s="43" t="s">
        <v>2129</v>
      </c>
      <c r="B540" s="70" t="s">
        <v>2128</v>
      </c>
      <c r="C540" s="43" t="s">
        <v>6867</v>
      </c>
      <c r="D540" s="43"/>
      <c r="E540" s="43">
        <v>539</v>
      </c>
      <c r="F540" s="43" t="s">
        <v>7438</v>
      </c>
      <c r="G540" s="43" t="str">
        <f t="shared" si="32"/>
        <v>E2_6_1_19_kcat: 13.7</v>
      </c>
      <c r="H540" s="43" t="str">
        <f t="shared" si="33"/>
        <v>E2_6_1_19_kcat: 1</v>
      </c>
      <c r="I540" s="43" t="s">
        <v>11038</v>
      </c>
      <c r="J540" s="43" t="s">
        <v>8984</v>
      </c>
      <c r="K540" s="43" t="s">
        <v>12042</v>
      </c>
      <c r="L540" s="43" t="s">
        <v>9988</v>
      </c>
      <c r="M540" s="43" t="str">
        <f t="shared" si="34"/>
        <v>(${Variables:E2_6_1_19_kcat} * E2_6_1_19 * C00334 * C00026) / (${Variables:E2_6_1_19_km} + (E2_6_1_19 * C00334 * C00026))</v>
      </c>
      <c r="N540" s="43" t="str">
        <f t="shared" si="35"/>
        <v>r539: C00334 + C00026 -&gt; C00232 + C00025 | (${Variables:E2_6_1_19_kcat} * E2_6_1_19 * C00334 * C00026) / (${Variables:E2_6_1_19_km} + (E2_6_1_19 * C00334 * C00026))</v>
      </c>
    </row>
    <row r="541" spans="1:14" ht="43.5" x14ac:dyDescent="0.35">
      <c r="A541" s="43" t="s">
        <v>2131</v>
      </c>
      <c r="B541" s="70" t="s">
        <v>2130</v>
      </c>
      <c r="C541" s="43" t="s">
        <v>6868</v>
      </c>
      <c r="D541" s="43"/>
      <c r="E541" s="43">
        <v>540</v>
      </c>
      <c r="F541" s="43" t="s">
        <v>7439</v>
      </c>
      <c r="G541" s="43" t="str">
        <f t="shared" si="32"/>
        <v>E2_6_1_21_kcat: 13.7</v>
      </c>
      <c r="H541" s="43" t="str">
        <f t="shared" si="33"/>
        <v>E2_6_1_21_kcat: 1</v>
      </c>
      <c r="I541" s="43" t="s">
        <v>11039</v>
      </c>
      <c r="J541" s="43" t="s">
        <v>8985</v>
      </c>
      <c r="K541" s="43" t="s">
        <v>12043</v>
      </c>
      <c r="L541" s="43" t="s">
        <v>9989</v>
      </c>
      <c r="M541" s="43" t="str">
        <f t="shared" si="34"/>
        <v>(${Variables:E2_6_1_21_kcat} * E2_6_1_21 * C00133 * C00026) / (${Variables:E2_6_1_21_km} + (E2_6_1_21 * C00133 * C00026))</v>
      </c>
      <c r="N541" s="43" t="str">
        <f t="shared" si="35"/>
        <v>r540: C00133 + C00026 -&gt; C00022 + C00217 | (${Variables:E2_6_1_21_kcat} * E2_6_1_21 * C00133 * C00026) / (${Variables:E2_6_1_21_km} + (E2_6_1_21 * C00133 * C00026))</v>
      </c>
    </row>
    <row r="542" spans="1:14" ht="43.5" x14ac:dyDescent="0.35">
      <c r="A542" s="43" t="s">
        <v>2131</v>
      </c>
      <c r="B542" s="70" t="s">
        <v>2130</v>
      </c>
      <c r="C542" s="43" t="s">
        <v>6868</v>
      </c>
      <c r="D542" s="43"/>
      <c r="E542" s="43">
        <v>541</v>
      </c>
      <c r="F542" s="43" t="s">
        <v>7439</v>
      </c>
      <c r="G542" s="43" t="str">
        <f t="shared" si="32"/>
        <v>E2_6_1_21_kcat: 13.7</v>
      </c>
      <c r="H542" s="43" t="str">
        <f t="shared" si="33"/>
        <v>E2_6_1_21_kcat: 1</v>
      </c>
      <c r="I542" s="43" t="s">
        <v>11040</v>
      </c>
      <c r="J542" s="43" t="s">
        <v>8986</v>
      </c>
      <c r="K542" s="43" t="s">
        <v>12044</v>
      </c>
      <c r="L542" s="43" t="s">
        <v>9990</v>
      </c>
      <c r="M542" s="43" t="str">
        <f t="shared" si="34"/>
        <v>(${Variables:E2_6_1_21_kcat} * E2_6_1_21 * C00405 * C00022) / (${Variables:E2_6_1_21_km} + (E2_6_1_21 * C00405 * C00022))</v>
      </c>
      <c r="N542" s="43" t="str">
        <f t="shared" si="35"/>
        <v>r541: C00405 + C00022 -&gt; C00161 + C00133 | (${Variables:E2_6_1_21_kcat} * E2_6_1_21 * C00405 * C00022) / (${Variables:E2_6_1_21_km} + (E2_6_1_21 * C00405 * C00022))</v>
      </c>
    </row>
    <row r="543" spans="1:14" ht="43.5" x14ac:dyDescent="0.35">
      <c r="A543" s="43" t="s">
        <v>2131</v>
      </c>
      <c r="B543" s="70" t="s">
        <v>2130</v>
      </c>
      <c r="C543" s="43" t="s">
        <v>6868</v>
      </c>
      <c r="D543" s="43"/>
      <c r="E543" s="43">
        <v>542</v>
      </c>
      <c r="F543" s="43" t="s">
        <v>7439</v>
      </c>
      <c r="G543" s="43" t="str">
        <f t="shared" si="32"/>
        <v>E2_6_1_21_kcat: 13.7</v>
      </c>
      <c r="H543" s="43" t="str">
        <f t="shared" si="33"/>
        <v>E2_6_1_21_kcat: 1</v>
      </c>
      <c r="I543" s="43" t="s">
        <v>11041</v>
      </c>
      <c r="J543" s="43" t="s">
        <v>8987</v>
      </c>
      <c r="K543" s="43" t="s">
        <v>12045</v>
      </c>
      <c r="L543" s="43" t="s">
        <v>9991</v>
      </c>
      <c r="M543" s="43" t="str">
        <f t="shared" si="34"/>
        <v>(${Variables:E2_6_1_21_kcat} * E2_6_1_21 * C02265 * C00026) / (${Variables:E2_6_1_21_km} + (E2_6_1_21 * C02265 * C00026))</v>
      </c>
      <c r="N543" s="43" t="str">
        <f t="shared" si="35"/>
        <v>r542: C02265 + C00026 -&gt; C00166 + C00217 | (${Variables:E2_6_1_21_kcat} * E2_6_1_21 * C02265 * C00026) / (${Variables:E2_6_1_21_km} + (E2_6_1_21 * C02265 * C00026))</v>
      </c>
    </row>
    <row r="544" spans="1:14" ht="43.5" x14ac:dyDescent="0.35">
      <c r="A544" s="43" t="s">
        <v>2131</v>
      </c>
      <c r="B544" s="70" t="s">
        <v>2130</v>
      </c>
      <c r="C544" s="43" t="s">
        <v>6868</v>
      </c>
      <c r="D544" s="43"/>
      <c r="E544" s="43">
        <v>543</v>
      </c>
      <c r="F544" s="43" t="s">
        <v>7439</v>
      </c>
      <c r="G544" s="43" t="str">
        <f t="shared" si="32"/>
        <v>E2_6_1_21_kcat: 13.7</v>
      </c>
      <c r="H544" s="43" t="str">
        <f t="shared" si="33"/>
        <v>E2_6_1_21_kcat: 1</v>
      </c>
      <c r="I544" s="43" t="s">
        <v>11042</v>
      </c>
      <c r="J544" s="43" t="s">
        <v>8988</v>
      </c>
      <c r="K544" s="43" t="s">
        <v>12046</v>
      </c>
      <c r="L544" s="43" t="s">
        <v>9992</v>
      </c>
      <c r="M544" s="43" t="str">
        <f t="shared" si="34"/>
        <v>(${Variables:E2_6_1_21_kcat} * E2_6_1_21 * C00515 * C00161) / (${Variables:E2_6_1_21_km} + (E2_6_1_21 * C00515 * C00161))</v>
      </c>
      <c r="N544" s="43" t="str">
        <f t="shared" si="35"/>
        <v>r543: C00515 + C00161 -&gt; C01110 + C00405 | (${Variables:E2_6_1_21_kcat} * E2_6_1_21 * C00515 * C00161) / (${Variables:E2_6_1_21_km} + (E2_6_1_21 * C00515 * C00161))</v>
      </c>
    </row>
    <row r="545" spans="1:14" ht="43.5" x14ac:dyDescent="0.35">
      <c r="A545" s="43" t="s">
        <v>2131</v>
      </c>
      <c r="B545" s="70" t="s">
        <v>2130</v>
      </c>
      <c r="C545" s="43" t="s">
        <v>6868</v>
      </c>
      <c r="D545" s="43"/>
      <c r="E545" s="43">
        <v>544</v>
      </c>
      <c r="F545" s="43" t="s">
        <v>7439</v>
      </c>
      <c r="G545" s="43" t="str">
        <f t="shared" si="32"/>
        <v>E2_6_1_21_kcat: 13.7</v>
      </c>
      <c r="H545" s="43" t="str">
        <f t="shared" si="33"/>
        <v>E2_6_1_21_kcat: 1</v>
      </c>
      <c r="I545" s="43" t="s">
        <v>11043</v>
      </c>
      <c r="J545" s="43" t="s">
        <v>8989</v>
      </c>
      <c r="K545" s="43" t="s">
        <v>12047</v>
      </c>
      <c r="L545" s="43" t="s">
        <v>9993</v>
      </c>
      <c r="M545" s="43" t="str">
        <f t="shared" si="34"/>
        <v>(${Variables:E2_6_1_21_kcat} * E2_6_1_21 * C00739 * C00161 ) / (${Variables:E2_6_1_21_km} + (E2_6_1_21 * C00739 * C00161 ))</v>
      </c>
      <c r="N545" s="43" t="str">
        <f t="shared" si="35"/>
        <v>r544: C00739 + C00161  -&gt; C03239 + C00405 | (${Variables:E2_6_1_21_kcat} * E2_6_1_21 * C00739 * C00161 ) / (${Variables:E2_6_1_21_km} + (E2_6_1_21 * C00739 * C00161 ))</v>
      </c>
    </row>
    <row r="546" spans="1:14" ht="43.5" x14ac:dyDescent="0.35">
      <c r="A546" s="43" t="s">
        <v>2131</v>
      </c>
      <c r="B546" s="70" t="s">
        <v>2130</v>
      </c>
      <c r="C546" s="43" t="s">
        <v>6868</v>
      </c>
      <c r="D546" s="43"/>
      <c r="E546" s="43">
        <v>545</v>
      </c>
      <c r="F546" s="43" t="s">
        <v>7439</v>
      </c>
      <c r="G546" s="43" t="str">
        <f t="shared" si="32"/>
        <v>E2_6_1_21_kcat: 13.7</v>
      </c>
      <c r="H546" s="43" t="str">
        <f t="shared" si="33"/>
        <v>E2_6_1_21_kcat: 1</v>
      </c>
      <c r="I546" s="43" t="s">
        <v>11044</v>
      </c>
      <c r="J546" s="43" t="s">
        <v>8990</v>
      </c>
      <c r="K546" s="43" t="s">
        <v>12048</v>
      </c>
      <c r="L546" s="43" t="s">
        <v>9994</v>
      </c>
      <c r="M546" s="43" t="str">
        <f t="shared" si="34"/>
        <v>(${Variables:E2_6_1_21_kcat} * E2_6_1_21 * C00792 * C00161) / (${Variables:E2_6_1_21_km} + (E2_6_1_21 * C00792 * C00161))</v>
      </c>
      <c r="N546" s="43" t="str">
        <f t="shared" si="35"/>
        <v>r545: C00792 + C00161 -&gt; C03771 + C00405 | (${Variables:E2_6_1_21_kcat} * E2_6_1_21 * C00792 * C00161) / (${Variables:E2_6_1_21_km} + (E2_6_1_21 * C00792 * C00161))</v>
      </c>
    </row>
    <row r="547" spans="1:14" ht="43.5" x14ac:dyDescent="0.35">
      <c r="A547" s="43" t="s">
        <v>2131</v>
      </c>
      <c r="B547" s="70" t="s">
        <v>2130</v>
      </c>
      <c r="C547" s="43" t="s">
        <v>6868</v>
      </c>
      <c r="D547" s="43"/>
      <c r="E547" s="43">
        <v>546</v>
      </c>
      <c r="F547" s="43" t="s">
        <v>7439</v>
      </c>
      <c r="G547" s="43" t="str">
        <f t="shared" si="32"/>
        <v>E2_6_1_21_kcat: 13.7</v>
      </c>
      <c r="H547" s="43" t="str">
        <f t="shared" si="33"/>
        <v>E2_6_1_21_kcat: 1</v>
      </c>
      <c r="I547" s="43" t="s">
        <v>11045</v>
      </c>
      <c r="J547" s="43" t="s">
        <v>8991</v>
      </c>
      <c r="K547" s="43" t="s">
        <v>12049</v>
      </c>
      <c r="L547" s="43" t="s">
        <v>9995</v>
      </c>
      <c r="M547" s="43" t="str">
        <f t="shared" si="34"/>
        <v>(${Variables:E2_6_1_21_kcat} * E2_6_1_21 * C00402 * C05946) / (${Variables:E2_6_1_21_km} + (E2_6_1_21 * C00402 * C05946))</v>
      </c>
      <c r="N547" s="43" t="str">
        <f t="shared" si="35"/>
        <v>r546: C00402 + C05946 -&gt; C00036 + C05947 | (${Variables:E2_6_1_21_kcat} * E2_6_1_21 * C00402 * C05946) / (${Variables:E2_6_1_21_km} + (E2_6_1_21 * C00402 * C05946))</v>
      </c>
    </row>
    <row r="548" spans="1:14" ht="43.5" x14ac:dyDescent="0.35">
      <c r="A548" s="43" t="s">
        <v>2133</v>
      </c>
      <c r="B548" s="70" t="s">
        <v>2132</v>
      </c>
      <c r="C548" s="43" t="s">
        <v>6869</v>
      </c>
      <c r="D548" s="43"/>
      <c r="E548" s="43">
        <v>547</v>
      </c>
      <c r="F548" s="43" t="s">
        <v>7440</v>
      </c>
      <c r="G548" s="43" t="str">
        <f t="shared" si="32"/>
        <v>E2_6_1_42_kcat: 13.7</v>
      </c>
      <c r="H548" s="43" t="str">
        <f t="shared" si="33"/>
        <v>E2_6_1_42_kcat: 1</v>
      </c>
      <c r="I548" s="43" t="s">
        <v>11046</v>
      </c>
      <c r="J548" s="43" t="s">
        <v>8992</v>
      </c>
      <c r="K548" s="43" t="s">
        <v>12050</v>
      </c>
      <c r="L548" s="43" t="s">
        <v>9996</v>
      </c>
      <c r="M548" s="43" t="str">
        <f t="shared" si="34"/>
        <v>(${Variables:E2_6_1_42_kcat} * E2_6_1_42 * C00123 * C00026) / (${Variables:E2_6_1_42_km} + (E2_6_1_42 * C00123 * C00026))</v>
      </c>
      <c r="N548" s="43" t="str">
        <f t="shared" si="35"/>
        <v>r547: C00123 + C00026 -&gt; C00233 + C00025 | (${Variables:E2_6_1_42_kcat} * E2_6_1_42 * C00123 * C00026) / (${Variables:E2_6_1_42_km} + (E2_6_1_42 * C00123 * C00026))</v>
      </c>
    </row>
    <row r="549" spans="1:14" ht="43.5" x14ac:dyDescent="0.35">
      <c r="A549" s="43" t="s">
        <v>2133</v>
      </c>
      <c r="B549" s="70" t="s">
        <v>2132</v>
      </c>
      <c r="C549" s="43" t="s">
        <v>6869</v>
      </c>
      <c r="D549" s="43"/>
      <c r="E549" s="43">
        <v>548</v>
      </c>
      <c r="F549" s="43" t="s">
        <v>7440</v>
      </c>
      <c r="G549" s="43" t="str">
        <f t="shared" si="32"/>
        <v>E2_6_1_42_kcat: 13.7</v>
      </c>
      <c r="H549" s="43" t="str">
        <f t="shared" si="33"/>
        <v>E2_6_1_42_kcat: 1</v>
      </c>
      <c r="I549" s="43" t="s">
        <v>11047</v>
      </c>
      <c r="J549" s="43" t="s">
        <v>8993</v>
      </c>
      <c r="K549" s="43" t="s">
        <v>12051</v>
      </c>
      <c r="L549" s="43" t="s">
        <v>9997</v>
      </c>
      <c r="M549" s="43" t="str">
        <f t="shared" si="34"/>
        <v>(${Variables:E2_6_1_42_kcat} * E2_6_1_42 * C00183 * C00026) / (${Variables:E2_6_1_42_km} + (E2_6_1_42 * C00183 * C00026))</v>
      </c>
      <c r="N549" s="43" t="str">
        <f t="shared" si="35"/>
        <v>r548: C00183 + C00026 -&gt; C00141 + C00025 | (${Variables:E2_6_1_42_kcat} * E2_6_1_42 * C00183 * C00026) / (${Variables:E2_6_1_42_km} + (E2_6_1_42 * C00183 * C00026))</v>
      </c>
    </row>
    <row r="550" spans="1:14" ht="43.5" x14ac:dyDescent="0.35">
      <c r="A550" s="43" t="s">
        <v>2133</v>
      </c>
      <c r="B550" s="70" t="s">
        <v>2132</v>
      </c>
      <c r="C550" s="43" t="s">
        <v>6869</v>
      </c>
      <c r="D550" s="43"/>
      <c r="E550" s="43">
        <v>549</v>
      </c>
      <c r="F550" s="43" t="s">
        <v>7440</v>
      </c>
      <c r="G550" s="43" t="str">
        <f t="shared" si="32"/>
        <v>E2_6_1_42_kcat: 13.7</v>
      </c>
      <c r="H550" s="43" t="str">
        <f t="shared" si="33"/>
        <v>E2_6_1_42_kcat: 1</v>
      </c>
      <c r="I550" s="43" t="s">
        <v>11048</v>
      </c>
      <c r="J550" s="43" t="s">
        <v>8994</v>
      </c>
      <c r="K550" s="43" t="s">
        <v>12052</v>
      </c>
      <c r="L550" s="43" t="s">
        <v>9998</v>
      </c>
      <c r="M550" s="43" t="str">
        <f t="shared" si="34"/>
        <v>(${Variables:E2_6_1_42_kcat} * E2_6_1_42 * C00407 * C00026) / (${Variables:E2_6_1_42_km} + (E2_6_1_42 * C00407 * C00026))</v>
      </c>
      <c r="N550" s="43" t="str">
        <f t="shared" si="35"/>
        <v>r549: C00407 + C00026 -&gt; C00671 + C00025 | (${Variables:E2_6_1_42_kcat} * E2_6_1_42 * C00407 * C00026) / (${Variables:E2_6_1_42_km} + (E2_6_1_42 * C00407 * C00026))</v>
      </c>
    </row>
    <row r="551" spans="1:14" ht="43.5" x14ac:dyDescent="0.35">
      <c r="A551" s="43" t="s">
        <v>2133</v>
      </c>
      <c r="B551" s="70" t="s">
        <v>2132</v>
      </c>
      <c r="C551" s="43" t="s">
        <v>6869</v>
      </c>
      <c r="D551" s="43"/>
      <c r="E551" s="43">
        <v>550</v>
      </c>
      <c r="F551" s="43" t="s">
        <v>7440</v>
      </c>
      <c r="G551" s="43" t="str">
        <f t="shared" si="32"/>
        <v>E2_6_1_42_kcat: 13.7</v>
      </c>
      <c r="H551" s="43" t="str">
        <f t="shared" si="33"/>
        <v>E2_6_1_42_kcat: 1</v>
      </c>
      <c r="I551" s="43" t="s">
        <v>11049</v>
      </c>
      <c r="J551" s="43" t="s">
        <v>8995</v>
      </c>
      <c r="K551" s="43" t="s">
        <v>12053</v>
      </c>
      <c r="L551" s="43" t="s">
        <v>9999</v>
      </c>
      <c r="M551" s="43" t="str">
        <f t="shared" si="34"/>
        <v>(${Variables:E2_6_1_42_kcat} * E2_6_1_42 * C02356 * C00026) / (${Variables:E2_6_1_42_km} + (E2_6_1_42 * C02356 * C00026))</v>
      </c>
      <c r="N551" s="43" t="str">
        <f t="shared" si="35"/>
        <v>r550: C02356 + C00026 -&gt; C00109 + C00025 | (${Variables:E2_6_1_42_kcat} * E2_6_1_42 * C02356 * C00026) / (${Variables:E2_6_1_42_km} + (E2_6_1_42 * C02356 * C00026))</v>
      </c>
    </row>
    <row r="552" spans="1:14" ht="43.5" x14ac:dyDescent="0.35">
      <c r="A552" s="43" t="s">
        <v>2135</v>
      </c>
      <c r="B552" s="70" t="s">
        <v>2134</v>
      </c>
      <c r="C552" s="43" t="s">
        <v>6870</v>
      </c>
      <c r="D552" s="43"/>
      <c r="E552" s="43">
        <v>551</v>
      </c>
      <c r="F552" s="43" t="s">
        <v>7441</v>
      </c>
      <c r="G552" s="43" t="str">
        <f t="shared" si="32"/>
        <v>E2_6_1_52_kcat: 13.7</v>
      </c>
      <c r="H552" s="43" t="str">
        <f t="shared" si="33"/>
        <v>E2_6_1_52_kcat: 1</v>
      </c>
      <c r="I552" s="43" t="s">
        <v>11050</v>
      </c>
      <c r="J552" s="43" t="s">
        <v>8996</v>
      </c>
      <c r="K552" s="43" t="s">
        <v>12054</v>
      </c>
      <c r="L552" s="43" t="s">
        <v>10000</v>
      </c>
      <c r="M552" s="43" t="str">
        <f t="shared" si="34"/>
        <v>(${Variables:E2_6_1_52_kcat} * E2_6_1_52 * C01005 * C00026) / (${Variables:E2_6_1_52_km} + (E2_6_1_52 * C01005 * C00026))</v>
      </c>
      <c r="N552" s="43" t="str">
        <f t="shared" si="35"/>
        <v>r551: C01005 + C00026 -&gt; C03232 + C00025 | (${Variables:E2_6_1_52_kcat} * E2_6_1_52 * C01005 * C00026) / (${Variables:E2_6_1_52_km} + (E2_6_1_52 * C01005 * C00026))</v>
      </c>
    </row>
    <row r="553" spans="1:14" ht="43.5" x14ac:dyDescent="0.35">
      <c r="A553" s="43" t="s">
        <v>2135</v>
      </c>
      <c r="B553" s="70" t="s">
        <v>2134</v>
      </c>
      <c r="C553" s="43" t="s">
        <v>6870</v>
      </c>
      <c r="D553" s="43"/>
      <c r="E553" s="43">
        <v>552</v>
      </c>
      <c r="F553" s="43" t="s">
        <v>7441</v>
      </c>
      <c r="G553" s="43" t="str">
        <f t="shared" si="32"/>
        <v>E2_6_1_52_kcat: 13.7</v>
      </c>
      <c r="H553" s="43" t="str">
        <f t="shared" si="33"/>
        <v>E2_6_1_52_kcat: 1</v>
      </c>
      <c r="I553" s="43" t="s">
        <v>11051</v>
      </c>
      <c r="J553" s="43" t="s">
        <v>8997</v>
      </c>
      <c r="K553" s="43" t="s">
        <v>12055</v>
      </c>
      <c r="L553" s="43" t="s">
        <v>10001</v>
      </c>
      <c r="M553" s="43" t="str">
        <f t="shared" si="34"/>
        <v>(${Variables:E2_6_1_52_kcat} * E2_6_1_52 * C06055 * C00026) / (${Variables:E2_6_1_52_km} + (E2_6_1_52 * C06055 * C00026))</v>
      </c>
      <c r="N553" s="43" t="str">
        <f t="shared" si="35"/>
        <v>r552: C06055 + C00026 -&gt; C06054 + C00025 | (${Variables:E2_6_1_52_kcat} * E2_6_1_52 * C06055 * C00026) / (${Variables:E2_6_1_52_km} + (E2_6_1_52 * C06055 * C00026))</v>
      </c>
    </row>
    <row r="554" spans="1:14" ht="43.5" x14ac:dyDescent="0.35">
      <c r="A554" s="72" t="s">
        <v>2137</v>
      </c>
      <c r="B554" s="70" t="s">
        <v>2136</v>
      </c>
      <c r="C554" s="43" t="s">
        <v>6871</v>
      </c>
      <c r="D554" s="43"/>
      <c r="E554" s="43">
        <v>553</v>
      </c>
      <c r="F554" s="43" t="s">
        <v>7442</v>
      </c>
      <c r="G554" s="43" t="str">
        <f t="shared" si="32"/>
        <v>E2_6_1_62_kcat: 13.7</v>
      </c>
      <c r="H554" s="43" t="str">
        <f t="shared" si="33"/>
        <v>E2_6_1_62_kcat: 1</v>
      </c>
      <c r="I554" s="43" t="s">
        <v>11052</v>
      </c>
      <c r="J554" s="43" t="s">
        <v>8998</v>
      </c>
      <c r="K554" s="43" t="s">
        <v>12056</v>
      </c>
      <c r="L554" s="43" t="s">
        <v>10002</v>
      </c>
      <c r="M554" s="43" t="str">
        <f t="shared" si="34"/>
        <v>(${Variables:E2_6_1_62_kcat} * E2_6_1_62 * C00019 * C01092) / (${Variables:E2_6_1_62_km} + (E2_6_1_62 * C00019 * C01092))</v>
      </c>
      <c r="N554" s="43" t="str">
        <f t="shared" si="35"/>
        <v>r553: C00019 + C01092 -&gt; C04425 + C01037 | (${Variables:E2_6_1_62_kcat} * E2_6_1_62 * C00019 * C01092) / (${Variables:E2_6_1_62_km} + (E2_6_1_62 * C00019 * C01092))</v>
      </c>
    </row>
    <row r="555" spans="1:14" ht="43.5" x14ac:dyDescent="0.35">
      <c r="A555" s="43" t="s">
        <v>2139</v>
      </c>
      <c r="B555" s="70" t="s">
        <v>2138</v>
      </c>
      <c r="C555" s="43" t="s">
        <v>6872</v>
      </c>
      <c r="D555" s="43"/>
      <c r="E555" s="43">
        <v>554</v>
      </c>
      <c r="F555" s="43" t="s">
        <v>7443</v>
      </c>
      <c r="G555" s="43" t="str">
        <f t="shared" si="32"/>
        <v>E2_6_1_9_kcat: 13.7</v>
      </c>
      <c r="H555" s="43" t="str">
        <f t="shared" si="33"/>
        <v>E2_6_1_9_kcat: 1</v>
      </c>
      <c r="I555" s="43" t="s">
        <v>11026</v>
      </c>
      <c r="J555" s="43" t="s">
        <v>8972</v>
      </c>
      <c r="K555" s="43" t="s">
        <v>12028</v>
      </c>
      <c r="L555" s="43" t="s">
        <v>9974</v>
      </c>
      <c r="M555" s="43" t="str">
        <f t="shared" si="34"/>
        <v>(${Variables:E2_6_1_9_kcat} * E2_6_1_9 * C00079 * C00026) / (${Variables:E2_6_1_9_km} + (E2_6_1_9 * C00079 * C00026))</v>
      </c>
      <c r="N555" s="43" t="str">
        <f t="shared" si="35"/>
        <v>r554: C00079 + C00026 -&gt; C00166 + C00025 | (${Variables:E2_6_1_9_kcat} * E2_6_1_9 * C00079 * C00026) / (${Variables:E2_6_1_9_km} + (E2_6_1_9 * C00079 * C00026))</v>
      </c>
    </row>
    <row r="556" spans="1:14" ht="43.5" x14ac:dyDescent="0.35">
      <c r="A556" s="43" t="s">
        <v>2139</v>
      </c>
      <c r="B556" s="70" t="s">
        <v>2138</v>
      </c>
      <c r="C556" s="43" t="s">
        <v>6872</v>
      </c>
      <c r="D556" s="43"/>
      <c r="E556" s="43">
        <v>555</v>
      </c>
      <c r="F556" s="43" t="s">
        <v>7443</v>
      </c>
      <c r="G556" s="43" t="str">
        <f t="shared" si="32"/>
        <v>E2_6_1_9_kcat: 13.7</v>
      </c>
      <c r="H556" s="43" t="str">
        <f t="shared" si="33"/>
        <v>E2_6_1_9_kcat: 1</v>
      </c>
      <c r="I556" s="43" t="s">
        <v>11027</v>
      </c>
      <c r="J556" s="43" t="s">
        <v>8973</v>
      </c>
      <c r="K556" s="43" t="s">
        <v>12029</v>
      </c>
      <c r="L556" s="43" t="s">
        <v>9975</v>
      </c>
      <c r="M556" s="43" t="str">
        <f t="shared" si="34"/>
        <v>(${Variables:E2_6_1_9_kcat} * E2_6_1_9 * C00082 * C00026) / (${Variables:E2_6_1_9_km} + (E2_6_1_9 * C00082 * C00026))</v>
      </c>
      <c r="N556" s="43" t="str">
        <f t="shared" si="35"/>
        <v>r555: C00082 + C00026 -&gt; C01179 + C00025 | (${Variables:E2_6_1_9_kcat} * E2_6_1_9 * C00082 * C00026) / (${Variables:E2_6_1_9_km} + (E2_6_1_9 * C00082 * C00026))</v>
      </c>
    </row>
    <row r="557" spans="1:14" ht="43.5" x14ac:dyDescent="0.35">
      <c r="A557" s="43" t="s">
        <v>2139</v>
      </c>
      <c r="B557" s="70" t="s">
        <v>2138</v>
      </c>
      <c r="C557" s="43" t="s">
        <v>6872</v>
      </c>
      <c r="D557" s="43"/>
      <c r="E557" s="43">
        <v>556</v>
      </c>
      <c r="F557" s="43" t="s">
        <v>7443</v>
      </c>
      <c r="G557" s="43" t="str">
        <f t="shared" si="32"/>
        <v>E2_6_1_9_kcat: 13.7</v>
      </c>
      <c r="H557" s="43" t="str">
        <f t="shared" si="33"/>
        <v>E2_6_1_9_kcat: 1</v>
      </c>
      <c r="I557" s="43" t="s">
        <v>11053</v>
      </c>
      <c r="J557" s="43" t="s">
        <v>8999</v>
      </c>
      <c r="K557" s="43" t="s">
        <v>12057</v>
      </c>
      <c r="L557" s="43" t="s">
        <v>10003</v>
      </c>
      <c r="M557" s="43" t="str">
        <f t="shared" si="34"/>
        <v>(${Variables:E2_6_1_9_kcat} * E2_6_1_9 * C01100 * C00026) / (${Variables:E2_6_1_9_km} + (E2_6_1_9 * C01100 * C00026))</v>
      </c>
      <c r="N557" s="43" t="str">
        <f t="shared" si="35"/>
        <v>r556: C01100 + C00026 -&gt; C01267 + C00025 | (${Variables:E2_6_1_9_kcat} * E2_6_1_9 * C01100 * C00026) / (${Variables:E2_6_1_9_km} + (E2_6_1_9 * C01100 * C00026))</v>
      </c>
    </row>
    <row r="558" spans="1:14" ht="43.5" x14ac:dyDescent="0.35">
      <c r="A558" s="43" t="s">
        <v>2141</v>
      </c>
      <c r="B558" s="70" t="s">
        <v>2140</v>
      </c>
      <c r="C558" s="43" t="s">
        <v>6873</v>
      </c>
      <c r="D558" s="43"/>
      <c r="E558" s="43">
        <v>557</v>
      </c>
      <c r="F558" s="43" t="s">
        <v>7444</v>
      </c>
      <c r="G558" s="43" t="str">
        <f t="shared" si="32"/>
        <v>E2_7_1_100_kcat: 13.7</v>
      </c>
      <c r="H558" s="43" t="str">
        <f t="shared" si="33"/>
        <v>E2_7_1_100_kcat: 1</v>
      </c>
      <c r="I558" s="43" t="s">
        <v>11054</v>
      </c>
      <c r="J558" s="43" t="s">
        <v>9000</v>
      </c>
      <c r="K558" s="43" t="s">
        <v>12058</v>
      </c>
      <c r="L558" s="43" t="s">
        <v>10004</v>
      </c>
      <c r="M558" s="43" t="str">
        <f t="shared" si="34"/>
        <v>(${Variables:E2_7_1_100_kcat} * E2_7_1_100 * C00002 * C03089) / (${Variables:E2_7_1_100_km} + (E2_7_1_100 * C00002 * C03089))</v>
      </c>
      <c r="N558" s="43" t="str">
        <f t="shared" si="35"/>
        <v>r557: C00002 + C03089 -&gt; C00008 + C04188 | (${Variables:E2_7_1_100_kcat} * E2_7_1_100 * C00002 * C03089) / (${Variables:E2_7_1_100_km} + (E2_7_1_100 * C00002 * C03089))</v>
      </c>
    </row>
    <row r="559" spans="1:14" ht="43.5" x14ac:dyDescent="0.35">
      <c r="A559" s="43" t="s">
        <v>2143</v>
      </c>
      <c r="B559" s="70" t="s">
        <v>2142</v>
      </c>
      <c r="C559" s="43" t="s">
        <v>6874</v>
      </c>
      <c r="D559" s="43"/>
      <c r="E559" s="43">
        <v>558</v>
      </c>
      <c r="F559" s="43" t="s">
        <v>7445</v>
      </c>
      <c r="G559" s="43" t="str">
        <f t="shared" si="32"/>
        <v>E2_7_1_107_kcat: 13.7</v>
      </c>
      <c r="H559" s="43" t="str">
        <f t="shared" si="33"/>
        <v>E2_7_1_107_kcat: 1</v>
      </c>
      <c r="I559" s="43" t="s">
        <v>11055</v>
      </c>
      <c r="J559" s="43" t="s">
        <v>9001</v>
      </c>
      <c r="K559" s="43" t="s">
        <v>12059</v>
      </c>
      <c r="L559" s="43" t="s">
        <v>10005</v>
      </c>
      <c r="M559" s="43" t="str">
        <f t="shared" si="34"/>
        <v>(${Variables:E2_7_1_107_kcat} * E2_7_1_107 * C00002 * C00641 ) / (${Variables:E2_7_1_107_km} + (E2_7_1_107 * C00002 * C00641 ))</v>
      </c>
      <c r="N559" s="43" t="str">
        <f t="shared" si="35"/>
        <v>r558: C00002 + C00641  -&gt; C00008 + C00416 | (${Variables:E2_7_1_107_kcat} * E2_7_1_107 * C00002 * C00641 ) / (${Variables:E2_7_1_107_km} + (E2_7_1_107 * C00002 * C00641 ))</v>
      </c>
    </row>
    <row r="560" spans="1:14" ht="43.5" x14ac:dyDescent="0.35">
      <c r="A560" s="43" t="s">
        <v>2145</v>
      </c>
      <c r="B560" s="70" t="s">
        <v>2144</v>
      </c>
      <c r="C560" s="43" t="s">
        <v>6875</v>
      </c>
      <c r="D560" s="43"/>
      <c r="E560" s="43">
        <v>559</v>
      </c>
      <c r="F560" s="43" t="s">
        <v>7446</v>
      </c>
      <c r="G560" s="43" t="str">
        <f t="shared" si="32"/>
        <v>E2_7_1_11_kcat: 13.7</v>
      </c>
      <c r="H560" s="43" t="str">
        <f t="shared" si="33"/>
        <v>E2_7_1_11_kcat: 1</v>
      </c>
      <c r="I560" s="43" t="s">
        <v>11056</v>
      </c>
      <c r="J560" s="43" t="s">
        <v>9002</v>
      </c>
      <c r="K560" s="43" t="s">
        <v>12060</v>
      </c>
      <c r="L560" s="43" t="s">
        <v>10006</v>
      </c>
      <c r="M560" s="43" t="str">
        <f t="shared" si="34"/>
        <v>(${Variables:E2_7_1_11_kcat} * E2_7_1_11 * C00002 * C00085) / (${Variables:E2_7_1_11_km} + (E2_7_1_11 * C00002 * C00085))</v>
      </c>
      <c r="N560" s="43" t="str">
        <f t="shared" si="35"/>
        <v>r559: C00002 + C00085 -&gt; C00008 + C00354 | (${Variables:E2_7_1_11_kcat} * E2_7_1_11 * C00002 * C00085) / (${Variables:E2_7_1_11_km} + (E2_7_1_11 * C00002 * C00085))</v>
      </c>
    </row>
    <row r="561" spans="1:14" ht="43.5" x14ac:dyDescent="0.35">
      <c r="A561" s="43" t="s">
        <v>2145</v>
      </c>
      <c r="B561" s="70" t="s">
        <v>2144</v>
      </c>
      <c r="C561" s="43" t="s">
        <v>6875</v>
      </c>
      <c r="D561" s="43"/>
      <c r="E561" s="43">
        <v>560</v>
      </c>
      <c r="F561" s="43" t="s">
        <v>7446</v>
      </c>
      <c r="G561" s="43" t="str">
        <f t="shared" si="32"/>
        <v>E2_7_1_11_kcat: 13.7</v>
      </c>
      <c r="H561" s="43" t="str">
        <f t="shared" si="33"/>
        <v>E2_7_1_11_kcat: 1</v>
      </c>
      <c r="I561" s="43" t="s">
        <v>11057</v>
      </c>
      <c r="J561" s="43" t="s">
        <v>9003</v>
      </c>
      <c r="K561" s="43" t="s">
        <v>12061</v>
      </c>
      <c r="L561" s="43" t="s">
        <v>10007</v>
      </c>
      <c r="M561" s="43" t="str">
        <f t="shared" si="34"/>
        <v>(${Variables:E2_7_1_11_kcat} * E2_7_1_11 * C00063 * C00085 ) / (${Variables:E2_7_1_11_km} + (E2_7_1_11 * C00063 * C00085 ))</v>
      </c>
      <c r="N561" s="43" t="str">
        <f t="shared" si="35"/>
        <v>r560: C00063 + C00085  -&gt; C00112 + C00354 | (${Variables:E2_7_1_11_kcat} * E2_7_1_11 * C00063 * C00085 ) / (${Variables:E2_7_1_11_km} + (E2_7_1_11 * C00063 * C00085 ))</v>
      </c>
    </row>
    <row r="562" spans="1:14" ht="43.5" x14ac:dyDescent="0.35">
      <c r="A562" s="43" t="s">
        <v>2145</v>
      </c>
      <c r="B562" s="70" t="s">
        <v>2144</v>
      </c>
      <c r="C562" s="43" t="s">
        <v>6875</v>
      </c>
      <c r="D562" s="43"/>
      <c r="E562" s="43">
        <v>561</v>
      </c>
      <c r="F562" s="43" t="s">
        <v>7446</v>
      </c>
      <c r="G562" s="43" t="str">
        <f t="shared" si="32"/>
        <v>E2_7_1_11_kcat: 13.7</v>
      </c>
      <c r="H562" s="43" t="str">
        <f t="shared" si="33"/>
        <v>E2_7_1_11_kcat: 1</v>
      </c>
      <c r="I562" s="43" t="s">
        <v>11058</v>
      </c>
      <c r="J562" s="43" t="s">
        <v>9004</v>
      </c>
      <c r="K562" s="43" t="s">
        <v>12062</v>
      </c>
      <c r="L562" s="43" t="s">
        <v>10008</v>
      </c>
      <c r="M562" s="43" t="str">
        <f t="shared" si="34"/>
        <v>(${Variables:E2_7_1_11_kcat} * E2_7_1_11 * C00075 * C00085) / (${Variables:E2_7_1_11_km} + (E2_7_1_11 * C00075 * C00085))</v>
      </c>
      <c r="N562" s="43" t="str">
        <f t="shared" si="35"/>
        <v>r561: C00075 + C00085 -&gt; C00015 + C00354 | (${Variables:E2_7_1_11_kcat} * E2_7_1_11 * C00075 * C00085) / (${Variables:E2_7_1_11_km} + (E2_7_1_11 * C00075 * C00085))</v>
      </c>
    </row>
    <row r="563" spans="1:14" ht="43.5" x14ac:dyDescent="0.35">
      <c r="A563" s="43" t="s">
        <v>2145</v>
      </c>
      <c r="B563" s="70" t="s">
        <v>2144</v>
      </c>
      <c r="C563" s="43" t="s">
        <v>6875</v>
      </c>
      <c r="D563" s="43"/>
      <c r="E563" s="43">
        <v>562</v>
      </c>
      <c r="F563" s="43" t="s">
        <v>7446</v>
      </c>
      <c r="G563" s="43" t="str">
        <f t="shared" si="32"/>
        <v>E2_7_1_11_kcat: 13.7</v>
      </c>
      <c r="H563" s="43" t="str">
        <f t="shared" si="33"/>
        <v>E2_7_1_11_kcat: 1</v>
      </c>
      <c r="I563" s="43" t="s">
        <v>11059</v>
      </c>
      <c r="J563" s="43" t="s">
        <v>9005</v>
      </c>
      <c r="K563" s="43" t="s">
        <v>12063</v>
      </c>
      <c r="L563" s="43" t="s">
        <v>10009</v>
      </c>
      <c r="M563" s="43" t="str">
        <f t="shared" si="34"/>
        <v>(${Variables:E2_7_1_11_kcat} * E2_7_1_11 * C00081 * C00085 ) / (${Variables:E2_7_1_11_km} + (E2_7_1_11 * C00081 * C00085 ))</v>
      </c>
      <c r="N563" s="43" t="str">
        <f t="shared" si="35"/>
        <v>r562: C00081 + C00085  -&gt; C00104 + C00354 | (${Variables:E2_7_1_11_kcat} * E2_7_1_11 * C00081 * C00085 ) / (${Variables:E2_7_1_11_km} + (E2_7_1_11 * C00081 * C00085 ))</v>
      </c>
    </row>
    <row r="564" spans="1:14" ht="43.5" x14ac:dyDescent="0.35">
      <c r="A564" s="43" t="s">
        <v>2145</v>
      </c>
      <c r="B564" s="70" t="s">
        <v>2144</v>
      </c>
      <c r="C564" s="43" t="s">
        <v>6875</v>
      </c>
      <c r="D564" s="43"/>
      <c r="E564" s="43">
        <v>563</v>
      </c>
      <c r="F564" s="43" t="s">
        <v>7446</v>
      </c>
      <c r="G564" s="43" t="str">
        <f t="shared" si="32"/>
        <v>E2_7_1_11_kcat: 13.7</v>
      </c>
      <c r="H564" s="43" t="str">
        <f t="shared" si="33"/>
        <v>E2_7_1_11_kcat: 1</v>
      </c>
      <c r="I564" s="43" t="s">
        <v>11060</v>
      </c>
      <c r="J564" s="43" t="s">
        <v>9006</v>
      </c>
      <c r="K564" s="43" t="s">
        <v>12064</v>
      </c>
      <c r="L564" s="43" t="s">
        <v>10010</v>
      </c>
      <c r="M564" s="43" t="str">
        <f t="shared" si="34"/>
        <v>(${Variables:E2_7_1_11_kcat} * E2_7_1_11 * C00002 * C05382) / (${Variables:E2_7_1_11_km} + (E2_7_1_11 * C00002 * C05382))</v>
      </c>
      <c r="N564" s="43" t="str">
        <f t="shared" si="35"/>
        <v>r563: C00002 + C05382 -&gt; C00008 + C00447 | (${Variables:E2_7_1_11_kcat} * E2_7_1_11 * C00002 * C05382) / (${Variables:E2_7_1_11_km} + (E2_7_1_11 * C00002 * C05382))</v>
      </c>
    </row>
    <row r="565" spans="1:14" ht="43.5" x14ac:dyDescent="0.35">
      <c r="A565" s="43" t="s">
        <v>2145</v>
      </c>
      <c r="B565" s="70" t="s">
        <v>2144</v>
      </c>
      <c r="C565" s="43" t="s">
        <v>6875</v>
      </c>
      <c r="D565" s="43"/>
      <c r="E565" s="43">
        <v>564</v>
      </c>
      <c r="F565" s="43" t="s">
        <v>7446</v>
      </c>
      <c r="G565" s="43" t="str">
        <f t="shared" si="32"/>
        <v>E2_7_1_11_kcat: 13.7</v>
      </c>
      <c r="H565" s="43" t="str">
        <f t="shared" si="33"/>
        <v>E2_7_1_11_kcat: 1</v>
      </c>
      <c r="I565" s="43" t="s">
        <v>11061</v>
      </c>
      <c r="J565" s="43" t="s">
        <v>9007</v>
      </c>
      <c r="K565" s="43" t="s">
        <v>12065</v>
      </c>
      <c r="L565" s="43" t="s">
        <v>10011</v>
      </c>
      <c r="M565" s="43" t="str">
        <f t="shared" si="34"/>
        <v>(${Variables:E2_7_1_11_kcat} * E2_7_1_11 * C01097 * C00002) / (${Variables:E2_7_1_11_km} + (E2_7_1_11 * C01097 * C00002))</v>
      </c>
      <c r="N565" s="43" t="str">
        <f t="shared" si="35"/>
        <v>r564: C01097 + C00002 -&gt; C03785 + C00008 | (${Variables:E2_7_1_11_kcat} * E2_7_1_11 * C01097 * C00002) / (${Variables:E2_7_1_11_km} + (E2_7_1_11 * C01097 * C00002))</v>
      </c>
    </row>
    <row r="566" spans="1:14" ht="43.5" x14ac:dyDescent="0.35">
      <c r="A566" s="43" t="s">
        <v>2145</v>
      </c>
      <c r="B566" s="70" t="s">
        <v>2144</v>
      </c>
      <c r="C566" s="43" t="s">
        <v>6875</v>
      </c>
      <c r="D566" s="43"/>
      <c r="E566" s="43">
        <v>565</v>
      </c>
      <c r="F566" s="43" t="s">
        <v>7446</v>
      </c>
      <c r="G566" s="43" t="str">
        <f t="shared" si="32"/>
        <v>E2_7_1_11_kcat: 13.7</v>
      </c>
      <c r="H566" s="43" t="str">
        <f t="shared" si="33"/>
        <v>E2_7_1_11_kcat: 1</v>
      </c>
      <c r="I566" s="43" t="s">
        <v>11062</v>
      </c>
      <c r="J566" s="43" t="s">
        <v>9008</v>
      </c>
      <c r="K566" s="43" t="s">
        <v>12066</v>
      </c>
      <c r="L566" s="43" t="s">
        <v>10012</v>
      </c>
      <c r="M566" s="43" t="str">
        <f t="shared" si="34"/>
        <v>(${Variables:E2_7_1_11_kcat} * E2_7_1_11 * C00063 * C01097) / (${Variables:E2_7_1_11_km} + (E2_7_1_11 * C00063 * C01097))</v>
      </c>
      <c r="N566" s="43" t="str">
        <f t="shared" si="35"/>
        <v>r565: C00063 + C01097 -&gt; C00112 + C03785 | (${Variables:E2_7_1_11_kcat} * E2_7_1_11 * C00063 * C01097) / (${Variables:E2_7_1_11_km} + (E2_7_1_11 * C00063 * C01097))</v>
      </c>
    </row>
    <row r="567" spans="1:14" ht="43.5" x14ac:dyDescent="0.35">
      <c r="A567" s="43" t="s">
        <v>2145</v>
      </c>
      <c r="B567" s="70" t="s">
        <v>2144</v>
      </c>
      <c r="C567" s="43" t="s">
        <v>6875</v>
      </c>
      <c r="D567" s="43"/>
      <c r="E567" s="43">
        <v>566</v>
      </c>
      <c r="F567" s="43" t="s">
        <v>7446</v>
      </c>
      <c r="G567" s="43" t="str">
        <f t="shared" si="32"/>
        <v>E2_7_1_11_kcat: 13.7</v>
      </c>
      <c r="H567" s="43" t="str">
        <f t="shared" si="33"/>
        <v>E2_7_1_11_kcat: 1</v>
      </c>
      <c r="I567" s="43" t="s">
        <v>11063</v>
      </c>
      <c r="J567" s="43" t="s">
        <v>9009</v>
      </c>
      <c r="K567" s="43" t="s">
        <v>12067</v>
      </c>
      <c r="L567" s="43" t="s">
        <v>10013</v>
      </c>
      <c r="M567" s="43" t="str">
        <f t="shared" si="34"/>
        <v>(${Variables:E2_7_1_11_kcat} * E2_7_1_11 * C00075 * C01097) / (${Variables:E2_7_1_11_km} + (E2_7_1_11 * C00075 * C01097))</v>
      </c>
      <c r="N567" s="43" t="str">
        <f t="shared" si="35"/>
        <v>r566: C00075 + C01097 -&gt; C00015 + C03785 | (${Variables:E2_7_1_11_kcat} * E2_7_1_11 * C00075 * C01097) / (${Variables:E2_7_1_11_km} + (E2_7_1_11 * C00075 * C01097))</v>
      </c>
    </row>
    <row r="568" spans="1:14" ht="43.5" x14ac:dyDescent="0.35">
      <c r="A568" s="43" t="s">
        <v>2145</v>
      </c>
      <c r="B568" s="70" t="s">
        <v>2144</v>
      </c>
      <c r="C568" s="43" t="s">
        <v>6875</v>
      </c>
      <c r="D568" s="43"/>
      <c r="E568" s="43">
        <v>567</v>
      </c>
      <c r="F568" s="43" t="s">
        <v>7446</v>
      </c>
      <c r="G568" s="43" t="str">
        <f t="shared" si="32"/>
        <v>E2_7_1_11_kcat: 13.7</v>
      </c>
      <c r="H568" s="43" t="str">
        <f t="shared" si="33"/>
        <v>E2_7_1_11_kcat: 1</v>
      </c>
      <c r="I568" s="43" t="s">
        <v>11064</v>
      </c>
      <c r="J568" s="43" t="s">
        <v>9010</v>
      </c>
      <c r="K568" s="43" t="s">
        <v>12068</v>
      </c>
      <c r="L568" s="43" t="s">
        <v>10014</v>
      </c>
      <c r="M568" s="43" t="str">
        <f t="shared" si="34"/>
        <v>(${Variables:E2_7_1_11_kcat} * E2_7_1_11 * C00081 * C01097) / (${Variables:E2_7_1_11_km} + (E2_7_1_11 * C00081 * C01097))</v>
      </c>
      <c r="N568" s="43" t="str">
        <f t="shared" si="35"/>
        <v>r567: C00081 + C01097 -&gt; C00104 + C03785 | (${Variables:E2_7_1_11_kcat} * E2_7_1_11 * C00081 * C01097) / (${Variables:E2_7_1_11_km} + (E2_7_1_11 * C00081 * C01097))</v>
      </c>
    </row>
    <row r="569" spans="1:14" ht="43.5" x14ac:dyDescent="0.35">
      <c r="A569" s="43" t="s">
        <v>2145</v>
      </c>
      <c r="B569" s="70" t="s">
        <v>2144</v>
      </c>
      <c r="C569" s="43" t="s">
        <v>6875</v>
      </c>
      <c r="D569" s="43"/>
      <c r="E569" s="43">
        <v>568</v>
      </c>
      <c r="F569" s="43" t="s">
        <v>7446</v>
      </c>
      <c r="G569" s="43" t="str">
        <f t="shared" si="32"/>
        <v>E2_7_1_11_kcat: 13.7</v>
      </c>
      <c r="H569" s="43" t="str">
        <f t="shared" si="33"/>
        <v>E2_7_1_11_kcat: 1</v>
      </c>
      <c r="I569" s="43" t="s">
        <v>11065</v>
      </c>
      <c r="J569" s="43" t="s">
        <v>9011</v>
      </c>
      <c r="K569" s="43" t="s">
        <v>12069</v>
      </c>
      <c r="L569" s="43" t="s">
        <v>10015</v>
      </c>
      <c r="M569" s="43" t="str">
        <f t="shared" si="34"/>
        <v>(${Variables:E2_7_1_11_kcat} * E2_7_1_11 * C00002 * C05345 ) / (${Variables:E2_7_1_11_km} + (E2_7_1_11 * C00002 * C05345 ))</v>
      </c>
      <c r="N569" s="43" t="str">
        <f t="shared" si="35"/>
        <v>r568: C00002 + C05345  -&gt; C00008 + C05378 | (${Variables:E2_7_1_11_kcat} * E2_7_1_11 * C00002 * C05345 ) / (${Variables:E2_7_1_11_km} + (E2_7_1_11 * C00002 * C05345 ))</v>
      </c>
    </row>
    <row r="570" spans="1:14" ht="43.5" x14ac:dyDescent="0.35">
      <c r="A570" s="43" t="s">
        <v>2147</v>
      </c>
      <c r="B570" s="70" t="s">
        <v>2146</v>
      </c>
      <c r="C570" s="43" t="s">
        <v>6876</v>
      </c>
      <c r="D570" s="43"/>
      <c r="E570" s="43">
        <v>569</v>
      </c>
      <c r="F570" s="43" t="s">
        <v>7447</v>
      </c>
      <c r="G570" s="43" t="str">
        <f t="shared" si="32"/>
        <v>E2_7_1_113_kcat: 13.7</v>
      </c>
      <c r="H570" s="43" t="str">
        <f t="shared" si="33"/>
        <v>E2_7_1_113_kcat: 1</v>
      </c>
      <c r="I570" s="43" t="s">
        <v>11066</v>
      </c>
      <c r="J570" s="43" t="s">
        <v>9012</v>
      </c>
      <c r="K570" s="43" t="s">
        <v>12070</v>
      </c>
      <c r="L570" s="43" t="s">
        <v>10016</v>
      </c>
      <c r="M570" s="43" t="str">
        <f t="shared" si="34"/>
        <v>(${Variables:E2_7_1_113_kcat} * E2_7_1_113 * C00002 * C00330) / (${Variables:E2_7_1_113_km} + (E2_7_1_113 * C00002 * C00330))</v>
      </c>
      <c r="N570" s="43" t="str">
        <f t="shared" si="35"/>
        <v>r569: C00002 + C00330 -&gt; C00008 + C00362 | (${Variables:E2_7_1_113_kcat} * E2_7_1_113 * C00002 * C00330) / (${Variables:E2_7_1_113_km} + (E2_7_1_113 * C00002 * C00330))</v>
      </c>
    </row>
    <row r="571" spans="1:14" ht="43.5" x14ac:dyDescent="0.35">
      <c r="A571" s="43" t="s">
        <v>2149</v>
      </c>
      <c r="B571" s="70" t="s">
        <v>2148</v>
      </c>
      <c r="C571" s="43" t="s">
        <v>6877</v>
      </c>
      <c r="D571" s="43"/>
      <c r="E571" s="43">
        <v>570</v>
      </c>
      <c r="F571" s="43" t="s">
        <v>7448</v>
      </c>
      <c r="G571" s="43" t="str">
        <f t="shared" si="32"/>
        <v>E2_7_1_12_kcat: 13.7</v>
      </c>
      <c r="H571" s="43" t="str">
        <f t="shared" si="33"/>
        <v>E2_7_1_12_kcat: 1</v>
      </c>
      <c r="I571" s="43" t="s">
        <v>11067</v>
      </c>
      <c r="J571" s="43" t="s">
        <v>9013</v>
      </c>
      <c r="K571" s="43" t="s">
        <v>12071</v>
      </c>
      <c r="L571" s="43" t="s">
        <v>10017</v>
      </c>
      <c r="M571" s="43" t="str">
        <f t="shared" si="34"/>
        <v>(${Variables:E2_7_1_12_kcat} * E2_7_1_12 * C00002 * C00257) / (${Variables:E2_7_1_12_km} + (E2_7_1_12 * C00002 * C00257))</v>
      </c>
      <c r="N571" s="43" t="str">
        <f t="shared" si="35"/>
        <v>r570: C00002 + C00257 -&gt; C00008 + C00345 | (${Variables:E2_7_1_12_kcat} * E2_7_1_12 * C00002 * C00257) / (${Variables:E2_7_1_12_km} + (E2_7_1_12 * C00002 * C00257))</v>
      </c>
    </row>
    <row r="572" spans="1:14" ht="43.5" x14ac:dyDescent="0.35">
      <c r="A572" s="43" t="s">
        <v>2151</v>
      </c>
      <c r="B572" s="70" t="s">
        <v>2150</v>
      </c>
      <c r="C572" s="43" t="s">
        <v>6878</v>
      </c>
      <c r="D572" s="43"/>
      <c r="E572" s="43">
        <v>571</v>
      </c>
      <c r="F572" s="43" t="s">
        <v>7449</v>
      </c>
      <c r="G572" s="43" t="str">
        <f t="shared" si="32"/>
        <v>E2_7_1_148_kcat: 13.7</v>
      </c>
      <c r="H572" s="43" t="str">
        <f t="shared" si="33"/>
        <v>E2_7_1_148_kcat: 1</v>
      </c>
      <c r="I572" s="43" t="s">
        <v>11068</v>
      </c>
      <c r="J572" s="43" t="s">
        <v>9014</v>
      </c>
      <c r="K572" s="43" t="s">
        <v>12072</v>
      </c>
      <c r="L572" s="43" t="s">
        <v>10018</v>
      </c>
      <c r="M572" s="43" t="str">
        <f t="shared" si="34"/>
        <v>(${Variables:E2_7_1_148_kcat} * E2_7_1_148 * C11435 * C00002) / (${Variables:E2_7_1_148_km} + (E2_7_1_148 * C11435 * C00002))</v>
      </c>
      <c r="N572" s="43" t="str">
        <f t="shared" si="35"/>
        <v>r571: C11435 + C00002 -&gt; C11436 + C00008 | (${Variables:E2_7_1_148_kcat} * E2_7_1_148 * C11435 * C00002) / (${Variables:E2_7_1_148_km} + (E2_7_1_148 * C11435 * C00002))</v>
      </c>
    </row>
    <row r="573" spans="1:14" ht="43.5" x14ac:dyDescent="0.35">
      <c r="A573" s="43" t="s">
        <v>2153</v>
      </c>
      <c r="B573" s="70" t="s">
        <v>2152</v>
      </c>
      <c r="C573" s="43" t="s">
        <v>6879</v>
      </c>
      <c r="D573" s="43"/>
      <c r="E573" s="43">
        <v>572</v>
      </c>
      <c r="F573" s="43" t="s">
        <v>7450</v>
      </c>
      <c r="G573" s="43" t="str">
        <f t="shared" si="32"/>
        <v>E2_7_1_15_kcat: 13.7</v>
      </c>
      <c r="H573" s="43" t="str">
        <f t="shared" si="33"/>
        <v>E2_7_1_15_kcat: 1</v>
      </c>
      <c r="I573" s="43" t="s">
        <v>11069</v>
      </c>
      <c r="J573" s="43" t="s">
        <v>9015</v>
      </c>
      <c r="K573" s="43" t="s">
        <v>12073</v>
      </c>
      <c r="L573" s="43" t="s">
        <v>10019</v>
      </c>
      <c r="M573" s="43" t="str">
        <f t="shared" si="34"/>
        <v>(${Variables:E2_7_1_15_kcat} * E2_7_1_15 * C00002 * C00121) / (${Variables:E2_7_1_15_km} + (E2_7_1_15 * C00002 * C00121))</v>
      </c>
      <c r="N573" s="43" t="str">
        <f t="shared" si="35"/>
        <v>r572: C00002 + C00121 -&gt; C00008 + C00117 | (${Variables:E2_7_1_15_kcat} * E2_7_1_15 * C00002 * C00121) / (${Variables:E2_7_1_15_km} + (E2_7_1_15 * C00002 * C00121))</v>
      </c>
    </row>
    <row r="574" spans="1:14" ht="43.5" x14ac:dyDescent="0.35">
      <c r="A574" s="43" t="s">
        <v>2153</v>
      </c>
      <c r="B574" s="70" t="s">
        <v>2152</v>
      </c>
      <c r="C574" s="43" t="s">
        <v>6879</v>
      </c>
      <c r="D574" s="43"/>
      <c r="E574" s="43">
        <v>573</v>
      </c>
      <c r="F574" s="43" t="s">
        <v>7450</v>
      </c>
      <c r="G574" s="43" t="str">
        <f t="shared" si="32"/>
        <v>E2_7_1_15_kcat: 13.7</v>
      </c>
      <c r="H574" s="43" t="str">
        <f t="shared" si="33"/>
        <v>E2_7_1_15_kcat: 1</v>
      </c>
      <c r="I574" s="43" t="s">
        <v>11070</v>
      </c>
      <c r="J574" s="43" t="s">
        <v>9016</v>
      </c>
      <c r="K574" s="43" t="s">
        <v>12074</v>
      </c>
      <c r="L574" s="43" t="s">
        <v>10020</v>
      </c>
      <c r="M574" s="43" t="str">
        <f t="shared" si="34"/>
        <v>(${Variables:E2_7_1_15_kcat} * E2_7_1_15 * C00673 * C00008) / (${Variables:E2_7_1_15_km} + (E2_7_1_15 * C00673 * C00008))</v>
      </c>
      <c r="N574" s="43" t="str">
        <f t="shared" si="35"/>
        <v>r573: C00673 + C00008 -&gt; C01801 + C00002 | (${Variables:E2_7_1_15_kcat} * E2_7_1_15 * C00673 * C00008) / (${Variables:E2_7_1_15_km} + (E2_7_1_15 * C00673 * C00008))</v>
      </c>
    </row>
    <row r="575" spans="1:14" ht="43.5" x14ac:dyDescent="0.35">
      <c r="A575" s="43" t="s">
        <v>2155</v>
      </c>
      <c r="B575" s="70" t="s">
        <v>2154</v>
      </c>
      <c r="C575" s="43" t="s">
        <v>6880</v>
      </c>
      <c r="D575" s="43"/>
      <c r="E575" s="43">
        <v>574</v>
      </c>
      <c r="F575" s="43" t="s">
        <v>7451</v>
      </c>
      <c r="G575" s="43" t="str">
        <f t="shared" si="32"/>
        <v>E2_7_1_16_kcat: 13.7</v>
      </c>
      <c r="H575" s="43" t="str">
        <f t="shared" si="33"/>
        <v>E2_7_1_16_kcat: 1</v>
      </c>
      <c r="I575" s="43" t="s">
        <v>11071</v>
      </c>
      <c r="J575" s="43" t="s">
        <v>9017</v>
      </c>
      <c r="K575" s="43" t="s">
        <v>12075</v>
      </c>
      <c r="L575" s="43" t="s">
        <v>10021</v>
      </c>
      <c r="M575" s="43" t="str">
        <f t="shared" si="34"/>
        <v>(${Variables:E2_7_1_16_kcat} * E2_7_1_16 * C00002 * C00309) / (${Variables:E2_7_1_16_km} + (E2_7_1_16 * C00002 * C00309))</v>
      </c>
      <c r="N575" s="43" t="str">
        <f t="shared" si="35"/>
        <v>r574: C00002 + C00309 -&gt; C00008 + C00199 | (${Variables:E2_7_1_16_kcat} * E2_7_1_16 * C00002 * C00309) / (${Variables:E2_7_1_16_km} + (E2_7_1_16 * C00002 * C00309))</v>
      </c>
    </row>
    <row r="576" spans="1:14" ht="43.5" x14ac:dyDescent="0.35">
      <c r="A576" s="43" t="s">
        <v>2155</v>
      </c>
      <c r="B576" s="70" t="s">
        <v>2154</v>
      </c>
      <c r="C576" s="43" t="s">
        <v>6880</v>
      </c>
      <c r="D576" s="43"/>
      <c r="E576" s="43">
        <v>575</v>
      </c>
      <c r="F576" s="43" t="s">
        <v>7451</v>
      </c>
      <c r="G576" s="43" t="str">
        <f t="shared" si="32"/>
        <v>E2_7_1_16_kcat: 13.7</v>
      </c>
      <c r="H576" s="43" t="str">
        <f t="shared" si="33"/>
        <v>E2_7_1_16_kcat: 1</v>
      </c>
      <c r="I576" s="43" t="s">
        <v>11072</v>
      </c>
      <c r="J576" s="43" t="s">
        <v>9018</v>
      </c>
      <c r="K576" s="43" t="s">
        <v>12076</v>
      </c>
      <c r="L576" s="43" t="s">
        <v>10022</v>
      </c>
      <c r="M576" s="43" t="str">
        <f t="shared" si="34"/>
        <v>(${Variables:E2_7_1_16_kcat} * E2_7_1_16 * C00002 * C00508 ) / (${Variables:E2_7_1_16_km} + (E2_7_1_16 * C00002 * C00508 ))</v>
      </c>
      <c r="N576" s="43" t="str">
        <f t="shared" si="35"/>
        <v>r575: C00002 + C00508  -&gt; C00008 + C01101 | (${Variables:E2_7_1_16_kcat} * E2_7_1_16 * C00002 * C00508 ) / (${Variables:E2_7_1_16_km} + (E2_7_1_16 * C00002 * C00508 ))</v>
      </c>
    </row>
    <row r="577" spans="1:14" ht="43.5" x14ac:dyDescent="0.35">
      <c r="A577" s="43" t="s">
        <v>2157</v>
      </c>
      <c r="B577" s="70" t="s">
        <v>2156</v>
      </c>
      <c r="C577" s="43" t="s">
        <v>6881</v>
      </c>
      <c r="D577" s="43"/>
      <c r="E577" s="43">
        <v>576</v>
      </c>
      <c r="F577" s="43" t="s">
        <v>7452</v>
      </c>
      <c r="G577" s="43" t="str">
        <f t="shared" si="32"/>
        <v>E2_7_1_17_kcat: 13.7</v>
      </c>
      <c r="H577" s="43" t="str">
        <f t="shared" si="33"/>
        <v>E2_7_1_17_kcat: 1</v>
      </c>
      <c r="I577" s="43" t="s">
        <v>11073</v>
      </c>
      <c r="J577" s="43" t="s">
        <v>9019</v>
      </c>
      <c r="K577" s="43" t="s">
        <v>12077</v>
      </c>
      <c r="L577" s="43" t="s">
        <v>10023</v>
      </c>
      <c r="M577" s="43" t="str">
        <f t="shared" si="34"/>
        <v>(${Variables:E2_7_1_17_kcat} * E2_7_1_17 * C00002 * C00310) / (${Variables:E2_7_1_17_km} + (E2_7_1_17 * C00002 * C00310))</v>
      </c>
      <c r="N577" s="43" t="str">
        <f t="shared" si="35"/>
        <v>r576: C00002 + C00310 -&gt; C00008 + C00231 | (${Variables:E2_7_1_17_kcat} * E2_7_1_17 * C00002 * C00310) / (${Variables:E2_7_1_17_km} + (E2_7_1_17 * C00002 * C00310))</v>
      </c>
    </row>
    <row r="578" spans="1:14" ht="43.5" x14ac:dyDescent="0.35">
      <c r="A578" s="43" t="s">
        <v>2159</v>
      </c>
      <c r="B578" s="70" t="s">
        <v>2158</v>
      </c>
      <c r="C578" s="43" t="s">
        <v>6882</v>
      </c>
      <c r="D578" s="43"/>
      <c r="E578" s="43">
        <v>577</v>
      </c>
      <c r="F578" s="43" t="s">
        <v>7453</v>
      </c>
      <c r="G578" s="43" t="str">
        <f t="shared" si="32"/>
        <v>E2_7_1_193_kcat: 13.7</v>
      </c>
      <c r="H578" s="43" t="str">
        <f t="shared" si="33"/>
        <v>E2_7_1_193_kcat: 1</v>
      </c>
      <c r="I578" s="43" t="s">
        <v>11074</v>
      </c>
      <c r="J578" s="43" t="s">
        <v>9020</v>
      </c>
      <c r="K578" s="43" t="s">
        <v>12078</v>
      </c>
      <c r="L578" s="43" t="s">
        <v>10024</v>
      </c>
      <c r="M578" s="43" t="str">
        <f t="shared" si="34"/>
        <v>(${Variables:E2_7_1_193_kcat} * E2_7_1_193 * C04261 * C00140) / (${Variables:E2_7_1_193_km} + (E2_7_1_193 * C04261 * C00140))</v>
      </c>
      <c r="N578" s="43" t="str">
        <f t="shared" si="35"/>
        <v>r577: C04261 + C00140 -&gt; C00615 + C00357 | (${Variables:E2_7_1_193_kcat} * E2_7_1_193 * C04261 * C00140) / (${Variables:E2_7_1_193_km} + (E2_7_1_193 * C04261 * C00140))</v>
      </c>
    </row>
    <row r="579" spans="1:14" ht="43.5" x14ac:dyDescent="0.35">
      <c r="A579" s="43" t="s">
        <v>2161</v>
      </c>
      <c r="B579" s="70" t="s">
        <v>2160</v>
      </c>
      <c r="C579" s="43" t="s">
        <v>6883</v>
      </c>
      <c r="D579" s="43"/>
      <c r="E579" s="43">
        <v>578</v>
      </c>
      <c r="F579" s="43" t="s">
        <v>7454</v>
      </c>
      <c r="G579" s="43" t="str">
        <f t="shared" ref="G579:G642" si="36">_xlfn.CONCAT(F579,"_kcat: ",13.7)</f>
        <v>E2_7_1_199_kcat: 13.7</v>
      </c>
      <c r="H579" s="43" t="str">
        <f t="shared" ref="H579:H642" si="37">_xlfn.CONCAT(F579,"_kcat: ",1)</f>
        <v>E2_7_1_199_kcat: 1</v>
      </c>
      <c r="I579" s="43" t="s">
        <v>11075</v>
      </c>
      <c r="J579" s="43" t="s">
        <v>9021</v>
      </c>
      <c r="K579" s="43" t="s">
        <v>12079</v>
      </c>
      <c r="L579" s="43" t="s">
        <v>10025</v>
      </c>
      <c r="M579" s="43" t="str">
        <f t="shared" ref="M579:M642" si="38">_xlfn.CONCAT("(${Variables:",F579,"_kcat} * ",F579," * ",J579, ") / (${Variables:",F579,"_km} + (",F579," * ", J579,"))")</f>
        <v>(${Variables:E2_7_1_199_kcat} * E2_7_1_199 * C04261 * C00031) / (${Variables:E2_7_1_199_km} + (E2_7_1_199 * C04261 * C00031))</v>
      </c>
      <c r="N579" s="43" t="str">
        <f t="shared" ref="N579:N642" si="39">_xlfn.CONCAT("r",E579,": ",I579," -&gt; ",K579, " | ",M579)</f>
        <v>r578: C04261 + C00031 -&gt; C00615 + C00668 | (${Variables:E2_7_1_199_kcat} * E2_7_1_199 * C04261 * C00031) / (${Variables:E2_7_1_199_km} + (E2_7_1_199 * C04261 * C00031))</v>
      </c>
    </row>
    <row r="580" spans="1:14" ht="43.5" x14ac:dyDescent="0.35">
      <c r="A580" s="43" t="s">
        <v>2163</v>
      </c>
      <c r="B580" s="70" t="s">
        <v>2162</v>
      </c>
      <c r="C580" s="43" t="s">
        <v>6884</v>
      </c>
      <c r="D580" s="43"/>
      <c r="E580" s="43">
        <v>579</v>
      </c>
      <c r="F580" s="43" t="s">
        <v>7455</v>
      </c>
      <c r="G580" s="43" t="str">
        <f t="shared" si="36"/>
        <v>E2_7_1_2_kcat: 13.7</v>
      </c>
      <c r="H580" s="43" t="str">
        <f t="shared" si="37"/>
        <v>E2_7_1_2_kcat: 1</v>
      </c>
      <c r="I580" s="43" t="s">
        <v>11076</v>
      </c>
      <c r="J580" s="43" t="s">
        <v>9022</v>
      </c>
      <c r="K580" s="43" t="s">
        <v>12080</v>
      </c>
      <c r="L580" s="43" t="s">
        <v>10026</v>
      </c>
      <c r="M580" s="43" t="str">
        <f t="shared" si="38"/>
        <v>(${Variables:E2_7_1_2_kcat} * E2_7_1_2 * C00002 * C00031) / (${Variables:E2_7_1_2_km} + (E2_7_1_2 * C00002 * C00031))</v>
      </c>
      <c r="N580" s="43" t="str">
        <f t="shared" si="39"/>
        <v>r579: C00002 + C00031 -&gt; C00008 + C00092 | (${Variables:E2_7_1_2_kcat} * E2_7_1_2 * C00002 * C00031) / (${Variables:E2_7_1_2_km} + (E2_7_1_2 * C00002 * C00031))</v>
      </c>
    </row>
    <row r="581" spans="1:14" ht="43.5" x14ac:dyDescent="0.35">
      <c r="A581" s="43" t="s">
        <v>2163</v>
      </c>
      <c r="B581" s="70" t="s">
        <v>2162</v>
      </c>
      <c r="C581" s="43" t="s">
        <v>6884</v>
      </c>
      <c r="D581" s="43"/>
      <c r="E581" s="43">
        <v>580</v>
      </c>
      <c r="F581" s="43" t="s">
        <v>7455</v>
      </c>
      <c r="G581" s="43" t="str">
        <f t="shared" si="36"/>
        <v>E2_7_1_2_kcat: 13.7</v>
      </c>
      <c r="H581" s="43" t="str">
        <f t="shared" si="37"/>
        <v>E2_7_1_2_kcat: 1</v>
      </c>
      <c r="I581" s="43" t="s">
        <v>11077</v>
      </c>
      <c r="J581" s="43" t="s">
        <v>9023</v>
      </c>
      <c r="K581" s="43" t="s">
        <v>12081</v>
      </c>
      <c r="L581" s="43" t="s">
        <v>10027</v>
      </c>
      <c r="M581" s="43" t="str">
        <f t="shared" si="38"/>
        <v>(${Variables:E2_7_1_2_kcat} * E2_7_1_2 * C00002 * C00221) / (${Variables:E2_7_1_2_km} + (E2_7_1_2 * C00002 * C00221))</v>
      </c>
      <c r="N581" s="43" t="str">
        <f t="shared" si="39"/>
        <v>r580: C00002 + C00221 -&gt; C00008 + C01172 | (${Variables:E2_7_1_2_kcat} * E2_7_1_2 * C00002 * C00221) / (${Variables:E2_7_1_2_km} + (E2_7_1_2 * C00002 * C00221))</v>
      </c>
    </row>
    <row r="582" spans="1:14" ht="43.5" x14ac:dyDescent="0.35">
      <c r="A582" s="43" t="s">
        <v>2163</v>
      </c>
      <c r="B582" s="70" t="s">
        <v>2162</v>
      </c>
      <c r="C582" s="43" t="s">
        <v>6884</v>
      </c>
      <c r="D582" s="43"/>
      <c r="E582" s="43">
        <v>581</v>
      </c>
      <c r="F582" s="43" t="s">
        <v>7455</v>
      </c>
      <c r="G582" s="43" t="str">
        <f t="shared" si="36"/>
        <v>E2_7_1_2_kcat: 13.7</v>
      </c>
      <c r="H582" s="43" t="str">
        <f t="shared" si="37"/>
        <v>E2_7_1_2_kcat: 1</v>
      </c>
      <c r="I582" s="43" t="s">
        <v>11078</v>
      </c>
      <c r="J582" s="43" t="s">
        <v>9024</v>
      </c>
      <c r="K582" s="43" t="s">
        <v>12082</v>
      </c>
      <c r="L582" s="43" t="s">
        <v>10028</v>
      </c>
      <c r="M582" s="43" t="str">
        <f t="shared" si="38"/>
        <v>(${Variables:E2_7_1_2_kcat} * E2_7_1_2 * C00002 * C00267) / (${Variables:E2_7_1_2_km} + (E2_7_1_2 * C00002 * C00267))</v>
      </c>
      <c r="N582" s="43" t="str">
        <f t="shared" si="39"/>
        <v>r581: C00002 + C00267 -&gt; C00008 + C00668 | (${Variables:E2_7_1_2_kcat} * E2_7_1_2 * C00002 * C00267) / (${Variables:E2_7_1_2_km} + (E2_7_1_2 * C00002 * C00267))</v>
      </c>
    </row>
    <row r="583" spans="1:14" ht="43.5" x14ac:dyDescent="0.35">
      <c r="A583" s="43" t="s">
        <v>2165</v>
      </c>
      <c r="B583" s="70" t="s">
        <v>2164</v>
      </c>
      <c r="C583" s="43" t="s">
        <v>6885</v>
      </c>
      <c r="D583" s="43"/>
      <c r="E583" s="43">
        <v>582</v>
      </c>
      <c r="F583" s="43" t="s">
        <v>7456</v>
      </c>
      <c r="G583" s="43" t="str">
        <f t="shared" si="36"/>
        <v>E2_7_1_201_kcat: 13.7</v>
      </c>
      <c r="H583" s="43" t="str">
        <f t="shared" si="37"/>
        <v>E2_7_1_201_kcat: 1</v>
      </c>
      <c r="I583" s="43" t="s">
        <v>11079</v>
      </c>
      <c r="J583" s="43" t="s">
        <v>9025</v>
      </c>
      <c r="K583" s="43" t="s">
        <v>12083</v>
      </c>
      <c r="L583" s="43" t="s">
        <v>10029</v>
      </c>
      <c r="M583" s="43" t="str">
        <f t="shared" si="38"/>
        <v>(${Variables:E2_7_1_201_kcat} * E2_7_1_201 * C01083 * C04261) / (${Variables:E2_7_1_201_km} + (E2_7_1_201 * C01083 * C04261))</v>
      </c>
      <c r="N583" s="43" t="str">
        <f t="shared" si="39"/>
        <v>r582: C01083 + C04261 -&gt; C00689 + C00615 | (${Variables:E2_7_1_201_kcat} * E2_7_1_201 * C01083 * C04261) / (${Variables:E2_7_1_201_km} + (E2_7_1_201 * C01083 * C04261))</v>
      </c>
    </row>
    <row r="584" spans="1:14" ht="43.5" x14ac:dyDescent="0.35">
      <c r="A584" s="43" t="s">
        <v>2165</v>
      </c>
      <c r="B584" s="70" t="s">
        <v>2164</v>
      </c>
      <c r="C584" s="43" t="s">
        <v>6885</v>
      </c>
      <c r="D584" s="43"/>
      <c r="E584" s="43">
        <v>583</v>
      </c>
      <c r="F584" s="43" t="s">
        <v>7456</v>
      </c>
      <c r="G584" s="43" t="str">
        <f t="shared" si="36"/>
        <v>E2_7_1_201_kcat: 13.7</v>
      </c>
      <c r="H584" s="43" t="str">
        <f t="shared" si="37"/>
        <v>E2_7_1_201_kcat: 1</v>
      </c>
      <c r="I584" s="43" t="s">
        <v>11080</v>
      </c>
      <c r="J584" s="43" t="s">
        <v>9026</v>
      </c>
      <c r="K584" s="43" t="s">
        <v>12084</v>
      </c>
      <c r="L584" s="43" t="s">
        <v>10030</v>
      </c>
      <c r="M584" s="43" t="str">
        <f t="shared" si="38"/>
        <v>(${Variables:E2_7_1_201_kcat} * E2_7_1_201 * G00293 * C04261) / (${Variables:E2_7_1_201_km} + (E2_7_1_201 * G00293 * C04261))</v>
      </c>
      <c r="N584" s="43" t="str">
        <f t="shared" si="39"/>
        <v>r583: G00293 + C04261 -&gt; G09795 + C00615 | (${Variables:E2_7_1_201_kcat} * E2_7_1_201 * G00293 * C04261) / (${Variables:E2_7_1_201_km} + (E2_7_1_201 * G00293 * C04261))</v>
      </c>
    </row>
    <row r="585" spans="1:14" ht="43.5" x14ac:dyDescent="0.35">
      <c r="A585" s="43" t="s">
        <v>2167</v>
      </c>
      <c r="B585" s="70" t="s">
        <v>2166</v>
      </c>
      <c r="C585" s="43" t="s">
        <v>6886</v>
      </c>
      <c r="D585" s="43"/>
      <c r="E585" s="43">
        <v>584</v>
      </c>
      <c r="F585" s="43" t="s">
        <v>7457</v>
      </c>
      <c r="G585" s="43" t="str">
        <f t="shared" si="36"/>
        <v>E2_7_1_205_kcat: 13.7</v>
      </c>
      <c r="H585" s="43" t="str">
        <f t="shared" si="37"/>
        <v>E2_7_1_205_kcat: 1</v>
      </c>
      <c r="I585" s="43" t="s">
        <v>11081</v>
      </c>
      <c r="J585" s="43" t="s">
        <v>9027</v>
      </c>
      <c r="K585" s="43" t="s">
        <v>12085</v>
      </c>
      <c r="L585" s="43" t="s">
        <v>10031</v>
      </c>
      <c r="M585" s="43" t="str">
        <f t="shared" si="38"/>
        <v>(${Variables:E2_7_1_205_kcat} * E2_7_1_205 * C04261 * C00185 ) / (${Variables:E2_7_1_205_km} + (E2_7_1_205 * C04261 * C00185 ))</v>
      </c>
      <c r="N585" s="43" t="str">
        <f t="shared" si="39"/>
        <v>r584: C04261 + C00185  -&gt; C00615 + C04534 | (${Variables:E2_7_1_205_kcat} * E2_7_1_205 * C04261 * C00185 ) / (${Variables:E2_7_1_205_km} + (E2_7_1_205 * C04261 * C00185 ))</v>
      </c>
    </row>
    <row r="586" spans="1:14" ht="43.5" x14ac:dyDescent="0.35">
      <c r="A586" s="43" t="s">
        <v>2169</v>
      </c>
      <c r="B586" s="70" t="s">
        <v>2168</v>
      </c>
      <c r="C586" s="43" t="s">
        <v>6887</v>
      </c>
      <c r="D586" s="43"/>
      <c r="E586" s="43">
        <v>585</v>
      </c>
      <c r="F586" s="43" t="s">
        <v>7458</v>
      </c>
      <c r="G586" s="43" t="str">
        <f t="shared" si="36"/>
        <v>E2_7_1_21_kcat: 13.7</v>
      </c>
      <c r="H586" s="43" t="str">
        <f t="shared" si="37"/>
        <v>E2_7_1_21_kcat: 1</v>
      </c>
      <c r="I586" s="43" t="s">
        <v>11082</v>
      </c>
      <c r="J586" s="43" t="s">
        <v>9028</v>
      </c>
      <c r="K586" s="43" t="s">
        <v>12086</v>
      </c>
      <c r="L586" s="43" t="s">
        <v>10032</v>
      </c>
      <c r="M586" s="43" t="str">
        <f t="shared" si="38"/>
        <v>(${Variables:E2_7_1_21_kcat} * E2_7_1_21 * C00002 * C00214) / (${Variables:E2_7_1_21_km} + (E2_7_1_21 * C00002 * C00214))</v>
      </c>
      <c r="N586" s="43" t="str">
        <f t="shared" si="39"/>
        <v>r585: C00002 + C00214 -&gt; C00008 + C00364 | (${Variables:E2_7_1_21_kcat} * E2_7_1_21 * C00002 * C00214) / (${Variables:E2_7_1_21_km} + (E2_7_1_21 * C00002 * C00214))</v>
      </c>
    </row>
    <row r="587" spans="1:14" ht="43.5" x14ac:dyDescent="0.35">
      <c r="A587" s="43" t="s">
        <v>2169</v>
      </c>
      <c r="B587" s="70" t="s">
        <v>2168</v>
      </c>
      <c r="C587" s="43" t="s">
        <v>6887</v>
      </c>
      <c r="D587" s="43"/>
      <c r="E587" s="43">
        <v>586</v>
      </c>
      <c r="F587" s="43" t="s">
        <v>7458</v>
      </c>
      <c r="G587" s="43" t="str">
        <f t="shared" si="36"/>
        <v>E2_7_1_21_kcat: 13.7</v>
      </c>
      <c r="H587" s="43" t="str">
        <f t="shared" si="37"/>
        <v>E2_7_1_21_kcat: 1</v>
      </c>
      <c r="I587" s="43" t="s">
        <v>11083</v>
      </c>
      <c r="J587" s="43" t="s">
        <v>9029</v>
      </c>
      <c r="K587" s="43" t="s">
        <v>12087</v>
      </c>
      <c r="L587" s="43" t="s">
        <v>10033</v>
      </c>
      <c r="M587" s="43" t="str">
        <f t="shared" si="38"/>
        <v>(${Variables:E2_7_1_21_kcat} * E2_7_1_21 * C00002 * C00526 ) / (${Variables:E2_7_1_21_km} + (E2_7_1_21 * C00002 * C00526 ))</v>
      </c>
      <c r="N587" s="43" t="str">
        <f t="shared" si="39"/>
        <v>r586: C00002 + C00526  -&gt; C00008 + C00365 | (${Variables:E2_7_1_21_kcat} * E2_7_1_21 * C00002 * C00526 ) / (${Variables:E2_7_1_21_km} + (E2_7_1_21 * C00002 * C00526 ))</v>
      </c>
    </row>
    <row r="588" spans="1:14" ht="43.5" x14ac:dyDescent="0.35">
      <c r="A588" s="43" t="s">
        <v>2169</v>
      </c>
      <c r="B588" s="70" t="s">
        <v>2168</v>
      </c>
      <c r="C588" s="43" t="s">
        <v>6887</v>
      </c>
      <c r="D588" s="43"/>
      <c r="E588" s="43">
        <v>587</v>
      </c>
      <c r="F588" s="43" t="s">
        <v>7458</v>
      </c>
      <c r="G588" s="43" t="str">
        <f t="shared" si="36"/>
        <v>E2_7_1_21_kcat: 13.7</v>
      </c>
      <c r="H588" s="43" t="str">
        <f t="shared" si="37"/>
        <v>E2_7_1_21_kcat: 1</v>
      </c>
      <c r="I588" s="43" t="s">
        <v>11084</v>
      </c>
      <c r="J588" s="43" t="s">
        <v>9030</v>
      </c>
      <c r="K588" s="43" t="s">
        <v>12088</v>
      </c>
      <c r="L588" s="43" t="s">
        <v>10034</v>
      </c>
      <c r="M588" s="43" t="str">
        <f t="shared" si="38"/>
        <v>(${Variables:E2_7_1_21_kcat} * E2_7_1_21 * C11736 * C00002) / (${Variables:E2_7_1_21_km} + (E2_7_1_21 * C11736 * C00002))</v>
      </c>
      <c r="N588" s="43" t="str">
        <f t="shared" si="39"/>
        <v>r587: C11736 + C00002 -&gt; C04242 + C00008 | (${Variables:E2_7_1_21_kcat} * E2_7_1_21 * C11736 * C00002) / (${Variables:E2_7_1_21_km} + (E2_7_1_21 * C11736 * C00002))</v>
      </c>
    </row>
    <row r="589" spans="1:14" ht="43.5" x14ac:dyDescent="0.35">
      <c r="A589" s="43" t="s">
        <v>2171</v>
      </c>
      <c r="B589" s="70" t="s">
        <v>2170</v>
      </c>
      <c r="C589" s="43" t="s">
        <v>6888</v>
      </c>
      <c r="D589" s="43"/>
      <c r="E589" s="43">
        <v>588</v>
      </c>
      <c r="F589" s="43" t="s">
        <v>7459</v>
      </c>
      <c r="G589" s="43" t="str">
        <f t="shared" si="36"/>
        <v>E2_7_1_23_kcat: 13.7</v>
      </c>
      <c r="H589" s="43" t="str">
        <f t="shared" si="37"/>
        <v>E2_7_1_23_kcat: 1</v>
      </c>
      <c r="I589" s="43" t="s">
        <v>11085</v>
      </c>
      <c r="J589" s="43" t="s">
        <v>9031</v>
      </c>
      <c r="K589" s="43" t="s">
        <v>12089</v>
      </c>
      <c r="L589" s="43" t="s">
        <v>10035</v>
      </c>
      <c r="M589" s="43" t="str">
        <f t="shared" si="38"/>
        <v>(${Variables:E2_7_1_23_kcat} * E2_7_1_23 * C00002 * C00003) / (${Variables:E2_7_1_23_km} + (E2_7_1_23 * C00002 * C00003))</v>
      </c>
      <c r="N589" s="43" t="str">
        <f t="shared" si="39"/>
        <v>r588: C00002 + C00003 -&gt; C00008 + C00006 | (${Variables:E2_7_1_23_kcat} * E2_7_1_23 * C00002 * C00003) / (${Variables:E2_7_1_23_km} + (E2_7_1_23 * C00002 * C00003))</v>
      </c>
    </row>
    <row r="590" spans="1:14" ht="43.5" x14ac:dyDescent="0.35">
      <c r="A590" s="43" t="s">
        <v>2173</v>
      </c>
      <c r="B590" s="70" t="s">
        <v>2172</v>
      </c>
      <c r="C590" s="43" t="s">
        <v>6889</v>
      </c>
      <c r="D590" s="43"/>
      <c r="E590" s="43">
        <v>589</v>
      </c>
      <c r="F590" s="43" t="s">
        <v>7460</v>
      </c>
      <c r="G590" s="43" t="str">
        <f t="shared" si="36"/>
        <v>E2_7_1_24_kcat: 13.7</v>
      </c>
      <c r="H590" s="43" t="str">
        <f t="shared" si="37"/>
        <v>E2_7_1_24_kcat: 1</v>
      </c>
      <c r="I590" s="43" t="s">
        <v>11086</v>
      </c>
      <c r="J590" s="43" t="s">
        <v>9032</v>
      </c>
      <c r="K590" s="43" t="s">
        <v>12090</v>
      </c>
      <c r="L590" s="43" t="s">
        <v>10036</v>
      </c>
      <c r="M590" s="43" t="str">
        <f t="shared" si="38"/>
        <v>(${Variables:E2_7_1_24_kcat} * E2_7_1_24 * C00002 * C00882) / (${Variables:E2_7_1_24_km} + (E2_7_1_24 * C00002 * C00882))</v>
      </c>
      <c r="N590" s="43" t="str">
        <f t="shared" si="39"/>
        <v>r589: C00002 + C00882 -&gt; C00008 + C00010 | (${Variables:E2_7_1_24_kcat} * E2_7_1_24 * C00002 * C00882) / (${Variables:E2_7_1_24_km} + (E2_7_1_24 * C00002 * C00882))</v>
      </c>
    </row>
    <row r="591" spans="1:14" ht="43.5" x14ac:dyDescent="0.35">
      <c r="A591" s="43" t="s">
        <v>2175</v>
      </c>
      <c r="B591" s="70" t="s">
        <v>2174</v>
      </c>
      <c r="C591" s="43" t="s">
        <v>6890</v>
      </c>
      <c r="D591" s="43"/>
      <c r="E591" s="43">
        <v>590</v>
      </c>
      <c r="F591" s="43" t="s">
        <v>7461</v>
      </c>
      <c r="G591" s="43" t="str">
        <f t="shared" si="36"/>
        <v>E2_7_1_25_kcat: 13.7</v>
      </c>
      <c r="H591" s="43" t="str">
        <f t="shared" si="37"/>
        <v>E2_7_1_25_kcat: 1</v>
      </c>
      <c r="I591" s="43" t="s">
        <v>11087</v>
      </c>
      <c r="J591" s="43" t="s">
        <v>9033</v>
      </c>
      <c r="K591" s="43" t="s">
        <v>12091</v>
      </c>
      <c r="L591" s="43" t="s">
        <v>10037</v>
      </c>
      <c r="M591" s="43" t="str">
        <f t="shared" si="38"/>
        <v>(${Variables:E2_7_1_25_kcat} * E2_7_1_25 * C00002 * C00224) / (${Variables:E2_7_1_25_km} + (E2_7_1_25 * C00002 * C00224))</v>
      </c>
      <c r="N591" s="43" t="str">
        <f t="shared" si="39"/>
        <v>r590: C00002 + C00224 -&gt; C00008 + C00053 | (${Variables:E2_7_1_25_kcat} * E2_7_1_25 * C00002 * C00224) / (${Variables:E2_7_1_25_km} + (E2_7_1_25 * C00002 * C00224))</v>
      </c>
    </row>
    <row r="592" spans="1:14" ht="43.5" x14ac:dyDescent="0.35">
      <c r="A592" s="43" t="s">
        <v>2175</v>
      </c>
      <c r="B592" s="70" t="s">
        <v>2174</v>
      </c>
      <c r="C592" s="43" t="s">
        <v>6890</v>
      </c>
      <c r="D592" s="43"/>
      <c r="E592" s="43">
        <v>591</v>
      </c>
      <c r="F592" s="43" t="s">
        <v>7461</v>
      </c>
      <c r="G592" s="43" t="str">
        <f t="shared" si="36"/>
        <v>E2_7_1_25_kcat: 13.7</v>
      </c>
      <c r="H592" s="43" t="str">
        <f t="shared" si="37"/>
        <v>E2_7_1_25_kcat: 1</v>
      </c>
      <c r="I592" s="43" t="s">
        <v>11088</v>
      </c>
      <c r="J592" s="43" t="s">
        <v>9034</v>
      </c>
      <c r="K592" s="43" t="s">
        <v>12092</v>
      </c>
      <c r="L592" s="43" t="s">
        <v>10038</v>
      </c>
      <c r="M592" s="43" t="str">
        <f t="shared" si="38"/>
        <v>(${Variables:E2_7_1_25_kcat} * E2_7_1_25 * C00002 * C05686) / (${Variables:E2_7_1_25_km} + (E2_7_1_25 * C00002 * C05686))</v>
      </c>
      <c r="N592" s="43" t="str">
        <f t="shared" si="39"/>
        <v>r591: C00002 + C05686 -&gt; C00008 + C05696 | (${Variables:E2_7_1_25_kcat} * E2_7_1_25 * C00002 * C05686) / (${Variables:E2_7_1_25_km} + (E2_7_1_25 * C00002 * C05686))</v>
      </c>
    </row>
    <row r="593" spans="1:14" ht="43.5" x14ac:dyDescent="0.35">
      <c r="A593" s="43" t="s">
        <v>2176</v>
      </c>
      <c r="B593" s="70" t="s">
        <v>2177</v>
      </c>
      <c r="C593" s="43" t="s">
        <v>6891</v>
      </c>
      <c r="D593" s="43"/>
      <c r="E593" s="43">
        <v>592</v>
      </c>
      <c r="F593" s="43" t="s">
        <v>7462</v>
      </c>
      <c r="G593" s="43" t="str">
        <f t="shared" si="36"/>
        <v>E2_7_1_26_kcat: 13.7</v>
      </c>
      <c r="H593" s="43" t="str">
        <f t="shared" si="37"/>
        <v>E2_7_1_26_kcat: 1</v>
      </c>
      <c r="I593" s="43" t="s">
        <v>11089</v>
      </c>
      <c r="J593" s="43" t="s">
        <v>9035</v>
      </c>
      <c r="K593" s="43" t="s">
        <v>12093</v>
      </c>
      <c r="L593" s="43" t="s">
        <v>10039</v>
      </c>
      <c r="M593" s="43" t="str">
        <f t="shared" si="38"/>
        <v>(${Variables:E2_7_1_26_kcat} * E2_7_1_26 * C00002 * C00255) / (${Variables:E2_7_1_26_km} + (E2_7_1_26 * C00002 * C00255))</v>
      </c>
      <c r="N593" s="43" t="str">
        <f t="shared" si="39"/>
        <v>r592: C00002 + C00255 -&gt; C00008 + C00061 | (${Variables:E2_7_1_26_kcat} * E2_7_1_26 * C00002 * C00255) / (${Variables:E2_7_1_26_km} + (E2_7_1_26 * C00002 * C00255))</v>
      </c>
    </row>
    <row r="594" spans="1:14" ht="43.5" x14ac:dyDescent="0.35">
      <c r="A594" s="43" t="s">
        <v>2176</v>
      </c>
      <c r="B594" s="70" t="s">
        <v>2177</v>
      </c>
      <c r="C594" s="43" t="s">
        <v>6892</v>
      </c>
      <c r="D594" s="43"/>
      <c r="E594" s="43">
        <v>593</v>
      </c>
      <c r="F594" s="43" t="s">
        <v>7463</v>
      </c>
      <c r="G594" s="43" t="str">
        <f t="shared" si="36"/>
        <v>E2_7_1_30_kcat: 13.7</v>
      </c>
      <c r="H594" s="43" t="str">
        <f t="shared" si="37"/>
        <v>E2_7_1_30_kcat: 1</v>
      </c>
      <c r="I594" s="43" t="s">
        <v>11090</v>
      </c>
      <c r="J594" s="43" t="s">
        <v>9036</v>
      </c>
      <c r="K594" s="43" t="s">
        <v>12094</v>
      </c>
      <c r="L594" s="43" t="s">
        <v>10040</v>
      </c>
      <c r="M594" s="43" t="str">
        <f t="shared" si="38"/>
        <v>(${Variables:E2_7_1_30_kcat} * E2_7_1_30 * C00002 * C00116) / (${Variables:E2_7_1_30_km} + (E2_7_1_30 * C00002 * C00116))</v>
      </c>
      <c r="N594" s="43" t="str">
        <f t="shared" si="39"/>
        <v>r593: C00002 + C00116 -&gt; C00008 + C00093 | (${Variables:E2_7_1_30_kcat} * E2_7_1_30 * C00002 * C00116) / (${Variables:E2_7_1_30_km} + (E2_7_1_30 * C00002 * C00116))</v>
      </c>
    </row>
    <row r="595" spans="1:14" ht="43.5" x14ac:dyDescent="0.35">
      <c r="A595" s="43" t="s">
        <v>2179</v>
      </c>
      <c r="B595" s="70" t="s">
        <v>2178</v>
      </c>
      <c r="C595" s="43" t="s">
        <v>6893</v>
      </c>
      <c r="D595" s="43"/>
      <c r="E595" s="43">
        <v>594</v>
      </c>
      <c r="F595" s="43" t="s">
        <v>7464</v>
      </c>
      <c r="G595" s="43" t="str">
        <f t="shared" si="36"/>
        <v>E2_7_1_33_kcat: 13.7</v>
      </c>
      <c r="H595" s="43" t="str">
        <f t="shared" si="37"/>
        <v>E2_7_1_33_kcat: 1</v>
      </c>
      <c r="I595" s="43" t="s">
        <v>11091</v>
      </c>
      <c r="J595" s="43" t="s">
        <v>9037</v>
      </c>
      <c r="K595" s="43" t="s">
        <v>12095</v>
      </c>
      <c r="L595" s="43" t="s">
        <v>10041</v>
      </c>
      <c r="M595" s="43" t="str">
        <f t="shared" si="38"/>
        <v>(${Variables:E2_7_1_33_kcat} * E2_7_1_33 * C00002 * C00831 ) / (${Variables:E2_7_1_33_km} + (E2_7_1_33 * C00002 * C00831 ))</v>
      </c>
      <c r="N595" s="43" t="str">
        <f t="shared" si="39"/>
        <v>r594: C00002 + C00831  -&gt; C00008 + C01134 | (${Variables:E2_7_1_33_kcat} * E2_7_1_33 * C00002 * C00831 ) / (${Variables:E2_7_1_33_km} + (E2_7_1_33 * C00002 * C00831 ))</v>
      </c>
    </row>
    <row r="596" spans="1:14" ht="43.5" x14ac:dyDescent="0.35">
      <c r="A596" s="43" t="s">
        <v>2179</v>
      </c>
      <c r="B596" s="70" t="s">
        <v>2178</v>
      </c>
      <c r="C596" s="43" t="s">
        <v>6893</v>
      </c>
      <c r="D596" s="43"/>
      <c r="E596" s="43">
        <v>595</v>
      </c>
      <c r="F596" s="43" t="s">
        <v>7464</v>
      </c>
      <c r="G596" s="43" t="str">
        <f t="shared" si="36"/>
        <v>E2_7_1_33_kcat: 13.7</v>
      </c>
      <c r="H596" s="43" t="str">
        <f t="shared" si="37"/>
        <v>E2_7_1_33_kcat: 1</v>
      </c>
      <c r="I596" s="43" t="s">
        <v>11092</v>
      </c>
      <c r="J596" s="43" t="s">
        <v>9038</v>
      </c>
      <c r="K596" s="43" t="s">
        <v>12096</v>
      </c>
      <c r="L596" s="43" t="s">
        <v>10042</v>
      </c>
      <c r="M596" s="43" t="str">
        <f t="shared" si="38"/>
        <v>(${Variables:E2_7_1_33_kcat} * E2_7_1_33 * C00002 * C00864) / (${Variables:E2_7_1_33_km} + (E2_7_1_33 * C00002 * C00864))</v>
      </c>
      <c r="N596" s="43" t="str">
        <f t="shared" si="39"/>
        <v>r595: C00002 + C00864 -&gt; C00008 + C03492 | (${Variables:E2_7_1_33_kcat} * E2_7_1_33 * C00002 * C00864) / (${Variables:E2_7_1_33_km} + (E2_7_1_33 * C00002 * C00864))</v>
      </c>
    </row>
    <row r="597" spans="1:14" ht="43.5" x14ac:dyDescent="0.35">
      <c r="A597" s="43" t="s">
        <v>2179</v>
      </c>
      <c r="B597" s="70" t="s">
        <v>2178</v>
      </c>
      <c r="C597" s="43" t="s">
        <v>6893</v>
      </c>
      <c r="D597" s="43"/>
      <c r="E597" s="43">
        <v>596</v>
      </c>
      <c r="F597" s="43" t="s">
        <v>7464</v>
      </c>
      <c r="G597" s="43" t="str">
        <f t="shared" si="36"/>
        <v>E2_7_1_33_kcat: 13.7</v>
      </c>
      <c r="H597" s="43" t="str">
        <f t="shared" si="37"/>
        <v>E2_7_1_33_kcat: 1</v>
      </c>
      <c r="I597" s="43" t="s">
        <v>11093</v>
      </c>
      <c r="J597" s="43" t="s">
        <v>9039</v>
      </c>
      <c r="K597" s="43" t="s">
        <v>12097</v>
      </c>
      <c r="L597" s="43" t="s">
        <v>10043</v>
      </c>
      <c r="M597" s="43" t="str">
        <f t="shared" si="38"/>
        <v>(${Variables:E2_7_1_33_kcat} * E2_7_1_33 * C00002 * C04079) / (${Variables:E2_7_1_33_km} + (E2_7_1_33 * C00002 * C04079))</v>
      </c>
      <c r="N597" s="43" t="str">
        <f t="shared" si="39"/>
        <v>r596: C00002 + C04079 -&gt; C00008 + C04352 | (${Variables:E2_7_1_33_kcat} * E2_7_1_33 * C00002 * C04079) / (${Variables:E2_7_1_33_km} + (E2_7_1_33 * C00002 * C04079))</v>
      </c>
    </row>
    <row r="598" spans="1:14" ht="43.5" x14ac:dyDescent="0.35">
      <c r="A598" s="43" t="s">
        <v>2181</v>
      </c>
      <c r="B598" s="70" t="s">
        <v>2180</v>
      </c>
      <c r="C598" s="43" t="s">
        <v>6894</v>
      </c>
      <c r="D598" s="43"/>
      <c r="E598" s="43">
        <v>597</v>
      </c>
      <c r="F598" s="43" t="s">
        <v>7465</v>
      </c>
      <c r="G598" s="43" t="str">
        <f t="shared" si="36"/>
        <v>E2_7_1_39_kcat: 13.7</v>
      </c>
      <c r="H598" s="43" t="str">
        <f t="shared" si="37"/>
        <v>E2_7_1_39_kcat: 1</v>
      </c>
      <c r="I598" s="43" t="s">
        <v>11094</v>
      </c>
      <c r="J598" s="43" t="s">
        <v>9040</v>
      </c>
      <c r="K598" s="43" t="s">
        <v>12098</v>
      </c>
      <c r="L598" s="43" t="s">
        <v>10044</v>
      </c>
      <c r="M598" s="43" t="str">
        <f t="shared" si="38"/>
        <v>(${Variables:E2_7_1_39_kcat} * E2_7_1_39 * C00002 * C00263) / (${Variables:E2_7_1_39_km} + (E2_7_1_39 * C00002 * C00263))</v>
      </c>
      <c r="N598" s="43" t="str">
        <f t="shared" si="39"/>
        <v>r597: C00002 + C00263 -&gt; C00008 + C01102 | (${Variables:E2_7_1_39_kcat} * E2_7_1_39 * C00002 * C00263) / (${Variables:E2_7_1_39_km} + (E2_7_1_39 * C00002 * C00263))</v>
      </c>
    </row>
    <row r="599" spans="1:14" ht="43.5" x14ac:dyDescent="0.35">
      <c r="A599" s="43" t="s">
        <v>2185</v>
      </c>
      <c r="B599" s="70" t="s">
        <v>2184</v>
      </c>
      <c r="C599" s="43" t="s">
        <v>6895</v>
      </c>
      <c r="D599" s="43"/>
      <c r="E599" s="43">
        <v>598</v>
      </c>
      <c r="F599" s="43" t="s">
        <v>7466</v>
      </c>
      <c r="G599" s="43" t="str">
        <f t="shared" si="36"/>
        <v>E2_7_1_40_kcat: 13.7</v>
      </c>
      <c r="H599" s="43" t="str">
        <f t="shared" si="37"/>
        <v>E2_7_1_40_kcat: 1</v>
      </c>
      <c r="I599" s="43" t="s">
        <v>11095</v>
      </c>
      <c r="J599" s="43" t="s">
        <v>9041</v>
      </c>
      <c r="K599" s="43" t="s">
        <v>12099</v>
      </c>
      <c r="L599" s="43" t="s">
        <v>10045</v>
      </c>
      <c r="M599" s="43" t="str">
        <f t="shared" si="38"/>
        <v>(${Variables:E2_7_1_40_kcat} * E2_7_1_40 * C00002 * C00022) / (${Variables:E2_7_1_40_km} + (E2_7_1_40 * C00002 * C00022))</v>
      </c>
      <c r="N599" s="43" t="str">
        <f t="shared" si="39"/>
        <v>r598: C00002 + C00022 -&gt; C00008 + C00074 | (${Variables:E2_7_1_40_kcat} * E2_7_1_40 * C00002 * C00022) / (${Variables:E2_7_1_40_km} + (E2_7_1_40 * C00002 * C00022))</v>
      </c>
    </row>
    <row r="600" spans="1:14" ht="43.5" x14ac:dyDescent="0.35">
      <c r="A600" s="43" t="s">
        <v>2185</v>
      </c>
      <c r="B600" s="70" t="s">
        <v>2184</v>
      </c>
      <c r="C600" s="43" t="s">
        <v>6895</v>
      </c>
      <c r="D600" s="43"/>
      <c r="E600" s="43">
        <v>599</v>
      </c>
      <c r="F600" s="43" t="s">
        <v>7466</v>
      </c>
      <c r="G600" s="43" t="str">
        <f t="shared" si="36"/>
        <v>E2_7_1_40_kcat: 13.7</v>
      </c>
      <c r="H600" s="43" t="str">
        <f t="shared" si="37"/>
        <v>E2_7_1_40_kcat: 1</v>
      </c>
      <c r="I600" s="43" t="s">
        <v>11096</v>
      </c>
      <c r="J600" s="43" t="s">
        <v>9042</v>
      </c>
      <c r="K600" s="43" t="s">
        <v>12100</v>
      </c>
      <c r="L600" s="43" t="s">
        <v>10046</v>
      </c>
      <c r="M600" s="43" t="str">
        <f t="shared" si="38"/>
        <v>(${Variables:E2_7_1_40_kcat} * E2_7_1_40 * C00044 * C00022 ) / (${Variables:E2_7_1_40_km} + (E2_7_1_40 * C00044 * C00022 ))</v>
      </c>
      <c r="N600" s="43" t="str">
        <f t="shared" si="39"/>
        <v>r599: C00044 + C00022  -&gt; C00035 + C00074 | (${Variables:E2_7_1_40_kcat} * E2_7_1_40 * C00044 * C00022 ) / (${Variables:E2_7_1_40_km} + (E2_7_1_40 * C00044 * C00022 ))</v>
      </c>
    </row>
    <row r="601" spans="1:14" ht="43.5" x14ac:dyDescent="0.35">
      <c r="A601" s="43" t="s">
        <v>2185</v>
      </c>
      <c r="B601" s="70" t="s">
        <v>2184</v>
      </c>
      <c r="C601" s="43" t="s">
        <v>6895</v>
      </c>
      <c r="D601" s="43"/>
      <c r="E601" s="43">
        <v>600</v>
      </c>
      <c r="F601" s="43" t="s">
        <v>7466</v>
      </c>
      <c r="G601" s="43" t="str">
        <f t="shared" si="36"/>
        <v>E2_7_1_40_kcat: 13.7</v>
      </c>
      <c r="H601" s="43" t="str">
        <f t="shared" si="37"/>
        <v>E2_7_1_40_kcat: 1</v>
      </c>
      <c r="I601" s="43" t="s">
        <v>11097</v>
      </c>
      <c r="J601" s="43" t="s">
        <v>9043</v>
      </c>
      <c r="K601" s="43" t="s">
        <v>12101</v>
      </c>
      <c r="L601" s="43" t="s">
        <v>10047</v>
      </c>
      <c r="M601" s="43" t="str">
        <f t="shared" si="38"/>
        <v>(${Variables:E2_7_1_40_kcat} * E2_7_1_40 * C00063 * C00022) / (${Variables:E2_7_1_40_km} + (E2_7_1_40 * C00063 * C00022))</v>
      </c>
      <c r="N601" s="43" t="str">
        <f t="shared" si="39"/>
        <v>r600: C00063 + C00022 -&gt; C00112 + C00074 | (${Variables:E2_7_1_40_kcat} * E2_7_1_40 * C00063 * C00022) / (${Variables:E2_7_1_40_km} + (E2_7_1_40 * C00063 * C00022))</v>
      </c>
    </row>
    <row r="602" spans="1:14" ht="43.5" x14ac:dyDescent="0.35">
      <c r="A602" s="43" t="s">
        <v>2185</v>
      </c>
      <c r="B602" s="70" t="s">
        <v>2184</v>
      </c>
      <c r="C602" s="43" t="s">
        <v>6895</v>
      </c>
      <c r="D602" s="43"/>
      <c r="E602" s="43">
        <v>601</v>
      </c>
      <c r="F602" s="43" t="s">
        <v>7466</v>
      </c>
      <c r="G602" s="43" t="str">
        <f t="shared" si="36"/>
        <v>E2_7_1_40_kcat: 13.7</v>
      </c>
      <c r="H602" s="43" t="str">
        <f t="shared" si="37"/>
        <v>E2_7_1_40_kcat: 1</v>
      </c>
      <c r="I602" s="43" t="s">
        <v>11098</v>
      </c>
      <c r="J602" s="43" t="s">
        <v>9044</v>
      </c>
      <c r="K602" s="43" t="s">
        <v>12102</v>
      </c>
      <c r="L602" s="43" t="s">
        <v>10048</v>
      </c>
      <c r="M602" s="43" t="str">
        <f t="shared" si="38"/>
        <v>(${Variables:E2_7_1_40_kcat} * E2_7_1_40 * C00075 * C00022) / (${Variables:E2_7_1_40_km} + (E2_7_1_40 * C00075 * C00022))</v>
      </c>
      <c r="N602" s="43" t="str">
        <f t="shared" si="39"/>
        <v>r601: C00075 + C00022 -&gt; C00015 + C00074 | (${Variables:E2_7_1_40_kcat} * E2_7_1_40 * C00075 * C00022) / (${Variables:E2_7_1_40_km} + (E2_7_1_40 * C00075 * C00022))</v>
      </c>
    </row>
    <row r="603" spans="1:14" ht="43.5" x14ac:dyDescent="0.35">
      <c r="A603" s="43" t="s">
        <v>2185</v>
      </c>
      <c r="B603" s="70" t="s">
        <v>2184</v>
      </c>
      <c r="C603" s="43" t="s">
        <v>6895</v>
      </c>
      <c r="D603" s="43"/>
      <c r="E603" s="43">
        <v>602</v>
      </c>
      <c r="F603" s="43" t="s">
        <v>7466</v>
      </c>
      <c r="G603" s="43" t="str">
        <f t="shared" si="36"/>
        <v>E2_7_1_40_kcat: 13.7</v>
      </c>
      <c r="H603" s="43" t="str">
        <f t="shared" si="37"/>
        <v>E2_7_1_40_kcat: 1</v>
      </c>
      <c r="I603" s="43" t="s">
        <v>11099</v>
      </c>
      <c r="J603" s="43" t="s">
        <v>9045</v>
      </c>
      <c r="K603" s="43" t="s">
        <v>12103</v>
      </c>
      <c r="L603" s="43" t="s">
        <v>10049</v>
      </c>
      <c r="M603" s="43" t="str">
        <f t="shared" si="38"/>
        <v>(${Variables:E2_7_1_40_kcat} * E2_7_1_40 * C00081 * C00022) / (${Variables:E2_7_1_40_km} + (E2_7_1_40 * C00081 * C00022))</v>
      </c>
      <c r="N603" s="43" t="str">
        <f t="shared" si="39"/>
        <v>r602: C00081 + C00022 -&gt; C00104 + C00074 | (${Variables:E2_7_1_40_kcat} * E2_7_1_40 * C00081 * C00022) / (${Variables:E2_7_1_40_km} + (E2_7_1_40 * C00081 * C00022))</v>
      </c>
    </row>
    <row r="604" spans="1:14" ht="43.5" x14ac:dyDescent="0.35">
      <c r="A604" s="43" t="s">
        <v>2185</v>
      </c>
      <c r="B604" s="70" t="s">
        <v>2184</v>
      </c>
      <c r="C604" s="43" t="s">
        <v>6895</v>
      </c>
      <c r="D604" s="43"/>
      <c r="E604" s="43">
        <v>603</v>
      </c>
      <c r="F604" s="43" t="s">
        <v>7466</v>
      </c>
      <c r="G604" s="43" t="str">
        <f t="shared" si="36"/>
        <v>E2_7_1_40_kcat: 13.7</v>
      </c>
      <c r="H604" s="43" t="str">
        <f t="shared" si="37"/>
        <v>E2_7_1_40_kcat: 1</v>
      </c>
      <c r="I604" s="43" t="s">
        <v>11100</v>
      </c>
      <c r="J604" s="43" t="s">
        <v>9046</v>
      </c>
      <c r="K604" s="43" t="s">
        <v>12104</v>
      </c>
      <c r="L604" s="43" t="s">
        <v>10050</v>
      </c>
      <c r="M604" s="43" t="str">
        <f t="shared" si="38"/>
        <v>(${Variables:E2_7_1_40_kcat} * E2_7_1_40 * C00131 * C00022) / (${Variables:E2_7_1_40_km} + (E2_7_1_40 * C00131 * C00022))</v>
      </c>
      <c r="N604" s="43" t="str">
        <f t="shared" si="39"/>
        <v>r603: C00131 + C00022 -&gt; C00206 + C00074 | (${Variables:E2_7_1_40_kcat} * E2_7_1_40 * C00131 * C00022) / (${Variables:E2_7_1_40_km} + (E2_7_1_40 * C00131 * C00022))</v>
      </c>
    </row>
    <row r="605" spans="1:14" ht="43.5" x14ac:dyDescent="0.35">
      <c r="A605" s="43" t="s">
        <v>2185</v>
      </c>
      <c r="B605" s="70" t="s">
        <v>2184</v>
      </c>
      <c r="C605" s="43" t="s">
        <v>6895</v>
      </c>
      <c r="D605" s="43"/>
      <c r="E605" s="43">
        <v>604</v>
      </c>
      <c r="F605" s="43" t="s">
        <v>7466</v>
      </c>
      <c r="G605" s="43" t="str">
        <f t="shared" si="36"/>
        <v>E2_7_1_40_kcat: 13.7</v>
      </c>
      <c r="H605" s="43" t="str">
        <f t="shared" si="37"/>
        <v>E2_7_1_40_kcat: 1</v>
      </c>
      <c r="I605" s="43" t="s">
        <v>11101</v>
      </c>
      <c r="J605" s="43" t="s">
        <v>9047</v>
      </c>
      <c r="K605" s="43" t="s">
        <v>12105</v>
      </c>
      <c r="L605" s="43" t="s">
        <v>10051</v>
      </c>
      <c r="M605" s="43" t="str">
        <f t="shared" si="38"/>
        <v>(${Variables:E2_7_1_40_kcat} * E2_7_1_40 * C00286 * C00022) / (${Variables:E2_7_1_40_km} + (E2_7_1_40 * C00286 * C00022))</v>
      </c>
      <c r="N605" s="43" t="str">
        <f t="shared" si="39"/>
        <v>r604: C00286 + C00022 -&gt; C00361 + C00074 | (${Variables:E2_7_1_40_kcat} * E2_7_1_40 * C00286 * C00022) / (${Variables:E2_7_1_40_km} + (E2_7_1_40 * C00286 * C00022))</v>
      </c>
    </row>
    <row r="606" spans="1:14" ht="43.5" x14ac:dyDescent="0.35">
      <c r="A606" s="43" t="s">
        <v>2185</v>
      </c>
      <c r="B606" s="70" t="s">
        <v>2184</v>
      </c>
      <c r="C606" s="43" t="s">
        <v>6895</v>
      </c>
      <c r="D606" s="43"/>
      <c r="E606" s="43">
        <v>605</v>
      </c>
      <c r="F606" s="43" t="s">
        <v>7466</v>
      </c>
      <c r="G606" s="43" t="str">
        <f t="shared" si="36"/>
        <v>E2_7_1_40_kcat: 13.7</v>
      </c>
      <c r="H606" s="43" t="str">
        <f t="shared" si="37"/>
        <v>E2_7_1_40_kcat: 1</v>
      </c>
      <c r="I606" s="43" t="s">
        <v>11102</v>
      </c>
      <c r="J606" s="43" t="s">
        <v>9048</v>
      </c>
      <c r="K606" s="43" t="s">
        <v>12106</v>
      </c>
      <c r="L606" s="43" t="s">
        <v>10052</v>
      </c>
      <c r="M606" s="43" t="str">
        <f t="shared" si="38"/>
        <v>(${Variables:E2_7_1_40_kcat} * E2_7_1_40 * C00201 * C00022 ) / (${Variables:E2_7_1_40_km} + (E2_7_1_40 * C00201 * C00022 ))</v>
      </c>
      <c r="N606" s="43" t="str">
        <f t="shared" si="39"/>
        <v>r605: C00201 + C00022  -&gt; C00454 + C00074 | (${Variables:E2_7_1_40_kcat} * E2_7_1_40 * C00201 * C00022 ) / (${Variables:E2_7_1_40_km} + (E2_7_1_40 * C00201 * C00022 ))</v>
      </c>
    </row>
    <row r="607" spans="1:14" ht="43.5" x14ac:dyDescent="0.35">
      <c r="A607" s="72" t="s">
        <v>2187</v>
      </c>
      <c r="B607" s="70" t="s">
        <v>2186</v>
      </c>
      <c r="C607" s="43" t="s">
        <v>6896</v>
      </c>
      <c r="D607" s="43"/>
      <c r="E607" s="43">
        <v>606</v>
      </c>
      <c r="F607" s="43" t="s">
        <v>7467</v>
      </c>
      <c r="G607" s="43" t="str">
        <f t="shared" si="36"/>
        <v>E2_7_1_45_kcat: 13.7</v>
      </c>
      <c r="H607" s="43" t="str">
        <f t="shared" si="37"/>
        <v>E2_7_1_45_kcat: 1</v>
      </c>
      <c r="I607" s="43" t="s">
        <v>11103</v>
      </c>
      <c r="J607" s="43" t="s">
        <v>9049</v>
      </c>
      <c r="K607" s="43" t="s">
        <v>12107</v>
      </c>
      <c r="L607" s="43" t="s">
        <v>10053</v>
      </c>
      <c r="M607" s="43" t="str">
        <f t="shared" si="38"/>
        <v>(${Variables:E2_7_1_45_kcat} * E2_7_1_45 * C00002 * C00204 ) / (${Variables:E2_7_1_45_km} + (E2_7_1_45 * C00002 * C00204 ))</v>
      </c>
      <c r="N607" s="43" t="str">
        <f t="shared" si="39"/>
        <v>r606: C00002 + C00204  -&gt; C00008 + C04442 | (${Variables:E2_7_1_45_kcat} * E2_7_1_45 * C00002 * C00204 ) / (${Variables:E2_7_1_45_km} + (E2_7_1_45 * C00002 * C00204 ))</v>
      </c>
    </row>
    <row r="608" spans="1:14" ht="43.5" x14ac:dyDescent="0.35">
      <c r="A608" s="43" t="s">
        <v>2189</v>
      </c>
      <c r="B608" s="70" t="s">
        <v>2188</v>
      </c>
      <c r="C608" s="43" t="s">
        <v>6897</v>
      </c>
      <c r="D608" s="43"/>
      <c r="E608" s="43">
        <v>607</v>
      </c>
      <c r="F608" s="43" t="s">
        <v>7468</v>
      </c>
      <c r="G608" s="43" t="str">
        <f t="shared" si="36"/>
        <v>E2_7_1_48_kcat: 13.7</v>
      </c>
      <c r="H608" s="43" t="str">
        <f t="shared" si="37"/>
        <v>E2_7_1_48_kcat: 1</v>
      </c>
      <c r="I608" s="43" t="s">
        <v>11104</v>
      </c>
      <c r="J608" s="43" t="s">
        <v>9050</v>
      </c>
      <c r="K608" s="43" t="s">
        <v>12108</v>
      </c>
      <c r="L608" s="43" t="s">
        <v>10054</v>
      </c>
      <c r="M608" s="43" t="str">
        <f t="shared" si="38"/>
        <v>(${Variables:E2_7_1_48_kcat} * E2_7_1_48 * C00002 * C00475) / (${Variables:E2_7_1_48_km} + (E2_7_1_48 * C00002 * C00475))</v>
      </c>
      <c r="N608" s="43" t="str">
        <f t="shared" si="39"/>
        <v>r607: C00002 + C00475 -&gt; C00008 + C00055 | (${Variables:E2_7_1_48_kcat} * E2_7_1_48 * C00002 * C00475) / (${Variables:E2_7_1_48_km} + (E2_7_1_48 * C00002 * C00475))</v>
      </c>
    </row>
    <row r="609" spans="1:14" ht="43.5" x14ac:dyDescent="0.35">
      <c r="A609" s="43" t="s">
        <v>2189</v>
      </c>
      <c r="B609" s="70" t="s">
        <v>2188</v>
      </c>
      <c r="C609" s="43" t="s">
        <v>6897</v>
      </c>
      <c r="D609" s="43"/>
      <c r="E609" s="43">
        <v>608</v>
      </c>
      <c r="F609" s="43" t="s">
        <v>7468</v>
      </c>
      <c r="G609" s="43" t="str">
        <f t="shared" si="36"/>
        <v>E2_7_1_48_kcat: 13.7</v>
      </c>
      <c r="H609" s="43" t="str">
        <f t="shared" si="37"/>
        <v>E2_7_1_48_kcat: 1</v>
      </c>
      <c r="I609" s="43" t="s">
        <v>11105</v>
      </c>
      <c r="J609" s="43" t="s">
        <v>9051</v>
      </c>
      <c r="K609" s="43" t="s">
        <v>12109</v>
      </c>
      <c r="L609" s="43" t="s">
        <v>10055</v>
      </c>
      <c r="M609" s="43" t="str">
        <f t="shared" si="38"/>
        <v>(${Variables:E2_7_1_48_kcat} * E2_7_1_48 * C00044 * C00475) / (${Variables:E2_7_1_48_km} + (E2_7_1_48 * C00044 * C00475))</v>
      </c>
      <c r="N609" s="43" t="str">
        <f t="shared" si="39"/>
        <v>r608: C00044 + C00475 -&gt; C00035 + C00055 | (${Variables:E2_7_1_48_kcat} * E2_7_1_48 * C00044 * C00475) / (${Variables:E2_7_1_48_km} + (E2_7_1_48 * C00044 * C00475))</v>
      </c>
    </row>
    <row r="610" spans="1:14" ht="43.5" x14ac:dyDescent="0.35">
      <c r="A610" s="43" t="s">
        <v>2189</v>
      </c>
      <c r="B610" s="70" t="s">
        <v>2188</v>
      </c>
      <c r="C610" s="43" t="s">
        <v>6897</v>
      </c>
      <c r="D610" s="43"/>
      <c r="E610" s="43">
        <v>609</v>
      </c>
      <c r="F610" s="43" t="s">
        <v>7468</v>
      </c>
      <c r="G610" s="43" t="str">
        <f t="shared" si="36"/>
        <v>E2_7_1_48_kcat: 13.7</v>
      </c>
      <c r="H610" s="43" t="str">
        <f t="shared" si="37"/>
        <v>E2_7_1_48_kcat: 1</v>
      </c>
      <c r="I610" s="43" t="s">
        <v>11106</v>
      </c>
      <c r="J610" s="43" t="s">
        <v>9052</v>
      </c>
      <c r="K610" s="43" t="s">
        <v>12110</v>
      </c>
      <c r="L610" s="43" t="s">
        <v>10056</v>
      </c>
      <c r="M610" s="43" t="str">
        <f t="shared" si="38"/>
        <v>(${Variables:E2_7_1_48_kcat} * E2_7_1_48 * C00002 * C00299) / (${Variables:E2_7_1_48_km} + (E2_7_1_48 * C00002 * C00299))</v>
      </c>
      <c r="N610" s="43" t="str">
        <f t="shared" si="39"/>
        <v>r609: C00002 + C00299 -&gt; C00008 + C00105 | (${Variables:E2_7_1_48_kcat} * E2_7_1_48 * C00002 * C00299) / (${Variables:E2_7_1_48_km} + (E2_7_1_48 * C00002 * C00299))</v>
      </c>
    </row>
    <row r="611" spans="1:14" ht="43.5" x14ac:dyDescent="0.35">
      <c r="A611" s="43" t="s">
        <v>2189</v>
      </c>
      <c r="B611" s="70" t="s">
        <v>2188</v>
      </c>
      <c r="C611" s="43" t="s">
        <v>6897</v>
      </c>
      <c r="D611" s="43"/>
      <c r="E611" s="43">
        <v>610</v>
      </c>
      <c r="F611" s="43" t="s">
        <v>7468</v>
      </c>
      <c r="G611" s="43" t="str">
        <f t="shared" si="36"/>
        <v>E2_7_1_48_kcat: 13.7</v>
      </c>
      <c r="H611" s="43" t="str">
        <f t="shared" si="37"/>
        <v>E2_7_1_48_kcat: 1</v>
      </c>
      <c r="I611" s="43" t="s">
        <v>11107</v>
      </c>
      <c r="J611" s="43" t="s">
        <v>9053</v>
      </c>
      <c r="K611" s="43" t="s">
        <v>12111</v>
      </c>
      <c r="L611" s="43" t="s">
        <v>10057</v>
      </c>
      <c r="M611" s="43" t="str">
        <f t="shared" si="38"/>
        <v>(${Variables:E2_7_1_48_kcat} * E2_7_1_48 * C00044 * C00299) / (${Variables:E2_7_1_48_km} + (E2_7_1_48 * C00044 * C00299))</v>
      </c>
      <c r="N611" s="43" t="str">
        <f t="shared" si="39"/>
        <v>r610: C00044 + C00299 -&gt; C00035 + C00105 | (${Variables:E2_7_1_48_kcat} * E2_7_1_48 * C00044 * C00299) / (${Variables:E2_7_1_48_km} + (E2_7_1_48 * C00044 * C00299))</v>
      </c>
    </row>
    <row r="612" spans="1:14" ht="43.5" x14ac:dyDescent="0.35">
      <c r="A612" s="43" t="s">
        <v>2189</v>
      </c>
      <c r="B612" s="70" t="s">
        <v>2188</v>
      </c>
      <c r="C612" s="43" t="s">
        <v>6897</v>
      </c>
      <c r="D612" s="43"/>
      <c r="E612" s="43">
        <v>611</v>
      </c>
      <c r="F612" s="43" t="s">
        <v>7468</v>
      </c>
      <c r="G612" s="43" t="str">
        <f t="shared" si="36"/>
        <v>E2_7_1_48_kcat: 13.7</v>
      </c>
      <c r="H612" s="43" t="str">
        <f t="shared" si="37"/>
        <v>E2_7_1_48_kcat: 1</v>
      </c>
      <c r="I612" s="43" t="s">
        <v>11108</v>
      </c>
      <c r="J612" s="43" t="s">
        <v>9054</v>
      </c>
      <c r="K612" s="43" t="s">
        <v>12112</v>
      </c>
      <c r="L612" s="43" t="s">
        <v>10058</v>
      </c>
      <c r="M612" s="43" t="str">
        <f t="shared" si="38"/>
        <v>(${Variables:E2_7_1_48_kcat} * E2_7_1_48 * C16633 * C00002) / (${Variables:E2_7_1_48_km} + (E2_7_1_48 * C16633 * C00002))</v>
      </c>
      <c r="N612" s="43" t="str">
        <f t="shared" si="39"/>
        <v>r611: C16633 + C00002 -&gt; C16634 + C00008 | (${Variables:E2_7_1_48_kcat} * E2_7_1_48 * C16633 * C00002) / (${Variables:E2_7_1_48_km} + (E2_7_1_48 * C16633 * C00002))</v>
      </c>
    </row>
    <row r="613" spans="1:14" ht="43.5" x14ac:dyDescent="0.35">
      <c r="A613" s="43" t="s">
        <v>2183</v>
      </c>
      <c r="B613" s="70" t="s">
        <v>2182</v>
      </c>
      <c r="C613" s="43" t="s">
        <v>6898</v>
      </c>
      <c r="D613" s="43"/>
      <c r="E613" s="43">
        <v>612</v>
      </c>
      <c r="F613" s="43" t="s">
        <v>7469</v>
      </c>
      <c r="G613" s="43" t="str">
        <f t="shared" si="36"/>
        <v>E2_7_1_49_kcat: 13.7</v>
      </c>
      <c r="H613" s="43" t="str">
        <f t="shared" si="37"/>
        <v>E2_7_1_49_kcat: 1</v>
      </c>
      <c r="I613" s="43" t="s">
        <v>11109</v>
      </c>
      <c r="J613" s="43" t="s">
        <v>9055</v>
      </c>
      <c r="K613" s="43" t="s">
        <v>12113</v>
      </c>
      <c r="L613" s="43" t="s">
        <v>10059</v>
      </c>
      <c r="M613" s="43" t="str">
        <f t="shared" si="38"/>
        <v>(${Variables:E2_7_1_49_kcat} * E2_7_1_49 * C00002 * C01279) / (${Variables:E2_7_1_49_km} + (E2_7_1_49 * C00002 * C01279))</v>
      </c>
      <c r="N613" s="43" t="str">
        <f t="shared" si="39"/>
        <v>r612: C00002 + C01279 -&gt; C00008 + C04556 | (${Variables:E2_7_1_49_kcat} * E2_7_1_49 * C00002 * C01279) / (${Variables:E2_7_1_49_km} + (E2_7_1_49 * C00002 * C01279))</v>
      </c>
    </row>
    <row r="614" spans="1:14" ht="43.5" x14ac:dyDescent="0.35">
      <c r="A614" s="43" t="s">
        <v>2191</v>
      </c>
      <c r="B614" s="70" t="s">
        <v>2190</v>
      </c>
      <c r="C614" s="43" t="s">
        <v>6899</v>
      </c>
      <c r="D614" s="43"/>
      <c r="E614" s="43">
        <v>613</v>
      </c>
      <c r="F614" s="43" t="s">
        <v>7470</v>
      </c>
      <c r="G614" s="43" t="str">
        <f t="shared" si="36"/>
        <v>E2_7_1_5_kcat: 13.7</v>
      </c>
      <c r="H614" s="43" t="str">
        <f t="shared" si="37"/>
        <v>E2_7_1_5_kcat: 1</v>
      </c>
      <c r="I614" s="43" t="s">
        <v>11110</v>
      </c>
      <c r="J614" s="43" t="s">
        <v>9056</v>
      </c>
      <c r="K614" s="43" t="s">
        <v>12114</v>
      </c>
      <c r="L614" s="43" t="s">
        <v>10060</v>
      </c>
      <c r="M614" s="43" t="str">
        <f t="shared" si="38"/>
        <v>(${Variables:E2_7_1_5_kcat} * E2_7_1_5 * C00002 * C00312) / (${Variables:E2_7_1_5_km} + (E2_7_1_5 * C00002 * C00312))</v>
      </c>
      <c r="N614" s="43" t="str">
        <f t="shared" si="39"/>
        <v>r613: C00002 + C00312 -&gt; C00008 + C06441 | (${Variables:E2_7_1_5_kcat} * E2_7_1_5 * C00002 * C00312) / (${Variables:E2_7_1_5_km} + (E2_7_1_5 * C00002 * C00312))</v>
      </c>
    </row>
    <row r="615" spans="1:14" ht="43.5" x14ac:dyDescent="0.35">
      <c r="A615" s="43" t="s">
        <v>2191</v>
      </c>
      <c r="B615" s="70" t="s">
        <v>2190</v>
      </c>
      <c r="C615" s="43" t="s">
        <v>6899</v>
      </c>
      <c r="D615" s="43"/>
      <c r="E615" s="43">
        <v>614</v>
      </c>
      <c r="F615" s="43" t="s">
        <v>7470</v>
      </c>
      <c r="G615" s="43" t="str">
        <f t="shared" si="36"/>
        <v>E2_7_1_5_kcat: 13.7</v>
      </c>
      <c r="H615" s="43" t="str">
        <f t="shared" si="37"/>
        <v>E2_7_1_5_kcat: 1</v>
      </c>
      <c r="I615" s="43" t="s">
        <v>11111</v>
      </c>
      <c r="J615" s="43" t="s">
        <v>9057</v>
      </c>
      <c r="K615" s="43" t="s">
        <v>12115</v>
      </c>
      <c r="L615" s="43" t="s">
        <v>10061</v>
      </c>
      <c r="M615" s="43" t="str">
        <f t="shared" si="38"/>
        <v>(${Variables:E2_7_1_5_kcat} * E2_7_1_5 * C00002 * C00861) / (${Variables:E2_7_1_5_km} + (E2_7_1_5 * C00002 * C00861))</v>
      </c>
      <c r="N615" s="43" t="str">
        <f t="shared" si="39"/>
        <v>r614: C00002 + C00861 -&gt; C00008 + C01131 | (${Variables:E2_7_1_5_kcat} * E2_7_1_5 * C00002 * C00861) / (${Variables:E2_7_1_5_km} + (E2_7_1_5 * C00002 * C00861))</v>
      </c>
    </row>
    <row r="616" spans="1:14" ht="43.5" x14ac:dyDescent="0.35">
      <c r="A616" s="43" t="s">
        <v>2193</v>
      </c>
      <c r="B616" s="70" t="s">
        <v>2192</v>
      </c>
      <c r="C616" s="43" t="s">
        <v>6900</v>
      </c>
      <c r="D616" s="43"/>
      <c r="E616" s="43">
        <v>615</v>
      </c>
      <c r="F616" s="43" t="s">
        <v>7471</v>
      </c>
      <c r="G616" s="43" t="str">
        <f t="shared" si="36"/>
        <v>E2_7_1_50_kcat: 13.7</v>
      </c>
      <c r="H616" s="43" t="str">
        <f t="shared" si="37"/>
        <v>E2_7_1_50_kcat: 1</v>
      </c>
      <c r="I616" s="43" t="s">
        <v>11112</v>
      </c>
      <c r="J616" s="43" t="s">
        <v>9058</v>
      </c>
      <c r="K616" s="43" t="s">
        <v>12116</v>
      </c>
      <c r="L616" s="43" t="s">
        <v>10062</v>
      </c>
      <c r="M616" s="43" t="str">
        <f t="shared" si="38"/>
        <v>(${Variables:E2_7_1_50_kcat} * E2_7_1_50 * C00002 * C04294) / (${Variables:E2_7_1_50_km} + (E2_7_1_50 * C00002 * C04294))</v>
      </c>
      <c r="N616" s="43" t="str">
        <f t="shared" si="39"/>
        <v>r615: C00002 + C04294 -&gt; C00008 + C04327 | (${Variables:E2_7_1_50_kcat} * E2_7_1_50 * C00002 * C04294) / (${Variables:E2_7_1_50_km} + (E2_7_1_50 * C00002 * C04294))</v>
      </c>
    </row>
    <row r="617" spans="1:14" ht="43.5" x14ac:dyDescent="0.35">
      <c r="A617" s="43" t="s">
        <v>2195</v>
      </c>
      <c r="B617" s="70" t="s">
        <v>2194</v>
      </c>
      <c r="C617" s="43" t="s">
        <v>6901</v>
      </c>
      <c r="D617" s="43"/>
      <c r="E617" s="43">
        <v>616</v>
      </c>
      <c r="F617" s="43" t="s">
        <v>7472</v>
      </c>
      <c r="G617" s="43" t="str">
        <f t="shared" si="36"/>
        <v>E2_7_1_56_kcat: 13.7</v>
      </c>
      <c r="H617" s="43" t="str">
        <f t="shared" si="37"/>
        <v>E2_7_1_56_kcat: 1</v>
      </c>
      <c r="I617" s="43" t="s">
        <v>11113</v>
      </c>
      <c r="J617" s="43" t="s">
        <v>9059</v>
      </c>
      <c r="K617" s="43" t="s">
        <v>12069</v>
      </c>
      <c r="L617" s="43" t="s">
        <v>10015</v>
      </c>
      <c r="M617" s="43" t="str">
        <f t="shared" si="38"/>
        <v>(${Variables:E2_7_1_56_kcat} * E2_7_1_56 * C00002 * C01094) / (${Variables:E2_7_1_56_km} + (E2_7_1_56 * C00002 * C01094))</v>
      </c>
      <c r="N617" s="43" t="str">
        <f t="shared" si="39"/>
        <v>r616: C00002 + C01094 -&gt; C00008 + C05378 | (${Variables:E2_7_1_56_kcat} * E2_7_1_56 * C00002 * C01094) / (${Variables:E2_7_1_56_km} + (E2_7_1_56 * C00002 * C01094))</v>
      </c>
    </row>
    <row r="618" spans="1:14" ht="43.5" x14ac:dyDescent="0.35">
      <c r="A618" s="43" t="s">
        <v>2195</v>
      </c>
      <c r="B618" s="70" t="s">
        <v>2194</v>
      </c>
      <c r="C618" s="43" t="s">
        <v>6901</v>
      </c>
      <c r="D618" s="43"/>
      <c r="E618" s="43">
        <v>617</v>
      </c>
      <c r="F618" s="43" t="s">
        <v>7472</v>
      </c>
      <c r="G618" s="43" t="str">
        <f t="shared" si="36"/>
        <v>E2_7_1_56_kcat: 13.7</v>
      </c>
      <c r="H618" s="43" t="str">
        <f t="shared" si="37"/>
        <v>E2_7_1_56_kcat: 1</v>
      </c>
      <c r="I618" s="43" t="s">
        <v>11061</v>
      </c>
      <c r="J618" s="43" t="s">
        <v>9007</v>
      </c>
      <c r="K618" s="43" t="s">
        <v>12065</v>
      </c>
      <c r="L618" s="43" t="s">
        <v>10011</v>
      </c>
      <c r="M618" s="43" t="str">
        <f t="shared" si="38"/>
        <v>(${Variables:E2_7_1_56_kcat} * E2_7_1_56 * C01097 * C00002) / (${Variables:E2_7_1_56_km} + (E2_7_1_56 * C01097 * C00002))</v>
      </c>
      <c r="N618" s="43" t="str">
        <f t="shared" si="39"/>
        <v>r617: C01097 + C00002 -&gt; C03785 + C00008 | (${Variables:E2_7_1_56_kcat} * E2_7_1_56 * C01097 * C00002) / (${Variables:E2_7_1_56_km} + (E2_7_1_56 * C01097 * C00002))</v>
      </c>
    </row>
    <row r="619" spans="1:14" ht="43.5" x14ac:dyDescent="0.35">
      <c r="A619" s="43" t="s">
        <v>2195</v>
      </c>
      <c r="B619" s="70" t="s">
        <v>2194</v>
      </c>
      <c r="C619" s="43" t="s">
        <v>6901</v>
      </c>
      <c r="D619" s="43"/>
      <c r="E619" s="43">
        <v>618</v>
      </c>
      <c r="F619" s="43" t="s">
        <v>7472</v>
      </c>
      <c r="G619" s="43" t="str">
        <f t="shared" si="36"/>
        <v>E2_7_1_56_kcat: 13.7</v>
      </c>
      <c r="H619" s="43" t="str">
        <f t="shared" si="37"/>
        <v>E2_7_1_56_kcat: 1</v>
      </c>
      <c r="I619" s="43" t="s">
        <v>11113</v>
      </c>
      <c r="J619" s="43" t="s">
        <v>9059</v>
      </c>
      <c r="K619" s="43" t="s">
        <v>12060</v>
      </c>
      <c r="L619" s="43" t="s">
        <v>10006</v>
      </c>
      <c r="M619" s="43" t="str">
        <f t="shared" si="38"/>
        <v>(${Variables:E2_7_1_56_kcat} * E2_7_1_56 * C00002 * C01094) / (${Variables:E2_7_1_56_km} + (E2_7_1_56 * C00002 * C01094))</v>
      </c>
      <c r="N619" s="43" t="str">
        <f t="shared" si="39"/>
        <v>r618: C00002 + C01094 -&gt; C00008 + C00354 | (${Variables:E2_7_1_56_kcat} * E2_7_1_56 * C00002 * C01094) / (${Variables:E2_7_1_56_km} + (E2_7_1_56 * C00002 * C01094))</v>
      </c>
    </row>
    <row r="620" spans="1:14" ht="43.5" x14ac:dyDescent="0.35">
      <c r="A620" s="43" t="s">
        <v>2197</v>
      </c>
      <c r="B620" s="70" t="s">
        <v>2196</v>
      </c>
      <c r="C620" s="43" t="s">
        <v>6902</v>
      </c>
      <c r="D620" s="43"/>
      <c r="E620" s="43">
        <v>619</v>
      </c>
      <c r="F620" s="43" t="s">
        <v>7473</v>
      </c>
      <c r="G620" s="43" t="str">
        <f t="shared" si="36"/>
        <v>E2_7_1_6_kcat: 13.7</v>
      </c>
      <c r="H620" s="43" t="str">
        <f t="shared" si="37"/>
        <v>E2_7_1_6_kcat: 1</v>
      </c>
      <c r="I620" s="43" t="s">
        <v>11114</v>
      </c>
      <c r="J620" s="43" t="s">
        <v>9060</v>
      </c>
      <c r="K620" s="43" t="s">
        <v>12117</v>
      </c>
      <c r="L620" s="43" t="s">
        <v>10063</v>
      </c>
      <c r="M620" s="43" t="str">
        <f t="shared" si="38"/>
        <v>(${Variables:E2_7_1_6_kcat} * E2_7_1_6 * C00002 * C00984 ) / (${Variables:E2_7_1_6_km} + (E2_7_1_6 * C00002 * C00984 ))</v>
      </c>
      <c r="N620" s="43" t="str">
        <f t="shared" si="39"/>
        <v>r619: C00002 + C00984  -&gt; C00008 + C00446 | (${Variables:E2_7_1_6_kcat} * E2_7_1_6 * C00002 * C00984 ) / (${Variables:E2_7_1_6_km} + (E2_7_1_6 * C00002 * C00984 ))</v>
      </c>
    </row>
    <row r="621" spans="1:14" ht="43.5" x14ac:dyDescent="0.35">
      <c r="A621" s="43" t="s">
        <v>2199</v>
      </c>
      <c r="B621" s="70" t="s">
        <v>2198</v>
      </c>
      <c r="C621" s="43" t="s">
        <v>6903</v>
      </c>
      <c r="D621" s="43"/>
      <c r="E621" s="43">
        <v>620</v>
      </c>
      <c r="F621" s="43" t="s">
        <v>7474</v>
      </c>
      <c r="G621" s="43" t="str">
        <f t="shared" si="36"/>
        <v>E2_7_1_71_kcat: 13.7</v>
      </c>
      <c r="H621" s="43" t="str">
        <f t="shared" si="37"/>
        <v>E2_7_1_71_kcat: 1</v>
      </c>
      <c r="I621" s="43" t="s">
        <v>11115</v>
      </c>
      <c r="J621" s="43" t="s">
        <v>9061</v>
      </c>
      <c r="K621" s="43" t="s">
        <v>12118</v>
      </c>
      <c r="L621" s="43" t="s">
        <v>10064</v>
      </c>
      <c r="M621" s="43" t="str">
        <f t="shared" si="38"/>
        <v>(${Variables:E2_7_1_71_kcat} * E2_7_1_71 * C00002 * C00493) / (${Variables:E2_7_1_71_km} + (E2_7_1_71 * C00002 * C00493))</v>
      </c>
      <c r="N621" s="43" t="str">
        <f t="shared" si="39"/>
        <v>r620: C00002 + C00493 -&gt; C00008 + C03175 | (${Variables:E2_7_1_71_kcat} * E2_7_1_71 * C00002 * C00493) / (${Variables:E2_7_1_71_km} + (E2_7_1_71 * C00002 * C00493))</v>
      </c>
    </row>
    <row r="622" spans="1:14" ht="43.5" x14ac:dyDescent="0.35">
      <c r="A622" s="43" t="s">
        <v>2201</v>
      </c>
      <c r="B622" s="70" t="s">
        <v>2200</v>
      </c>
      <c r="C622" s="43" t="s">
        <v>6904</v>
      </c>
      <c r="D622" s="43"/>
      <c r="E622" s="43">
        <v>621</v>
      </c>
      <c r="F622" s="43" t="s">
        <v>7475</v>
      </c>
      <c r="G622" s="43" t="str">
        <f t="shared" si="36"/>
        <v>E2_7_1_76_kcat: 13.7</v>
      </c>
      <c r="H622" s="43" t="str">
        <f t="shared" si="37"/>
        <v>E2_7_1_76_kcat: 1</v>
      </c>
      <c r="I622" s="43" t="s">
        <v>11116</v>
      </c>
      <c r="J622" s="43" t="s">
        <v>9062</v>
      </c>
      <c r="K622" s="43" t="s">
        <v>12119</v>
      </c>
      <c r="L622" s="43" t="s">
        <v>10065</v>
      </c>
      <c r="M622" s="43" t="str">
        <f t="shared" si="38"/>
        <v>(${Variables:E2_7_1_76_kcat} * E2_7_1_76 * C00002 * C00559 ) / (${Variables:E2_7_1_76_km} + (E2_7_1_76 * C00002 * C00559 ))</v>
      </c>
      <c r="N622" s="43" t="str">
        <f t="shared" si="39"/>
        <v>r621: C00002 + C00559  -&gt; C00008 + C00360 | (${Variables:E2_7_1_76_kcat} * E2_7_1_76 * C00002 * C00559 ) / (${Variables:E2_7_1_76_km} + (E2_7_1_76 * C00002 * C00559 ))</v>
      </c>
    </row>
    <row r="623" spans="1:14" ht="43.5" x14ac:dyDescent="0.35">
      <c r="A623" s="43" t="s">
        <v>2462</v>
      </c>
      <c r="B623" s="70" t="s">
        <v>2461</v>
      </c>
      <c r="C623" s="43" t="s">
        <v>6905</v>
      </c>
      <c r="D623" s="43"/>
      <c r="E623" s="43">
        <v>622</v>
      </c>
      <c r="F623" s="43" t="s">
        <v>7476</v>
      </c>
      <c r="G623" s="43" t="str">
        <f t="shared" si="36"/>
        <v>E2_7_1_92_kcat: 13.7</v>
      </c>
      <c r="H623" s="43" t="str">
        <f t="shared" si="37"/>
        <v>E2_7_1_92_kcat: 1</v>
      </c>
      <c r="I623" s="43" t="s">
        <v>11117</v>
      </c>
      <c r="J623" s="43" t="s">
        <v>9063</v>
      </c>
      <c r="K623" s="43" t="s">
        <v>12120</v>
      </c>
      <c r="L623" s="43" t="s">
        <v>10066</v>
      </c>
      <c r="M623" s="43" t="str">
        <f t="shared" si="38"/>
        <v>(${Variables:E2_7_1_92_kcat} * E2_7_1_92 * C06892 * C00002) / (${Variables:E2_7_1_92_km} + (E2_7_1_92 * C06892 * C00002))</v>
      </c>
      <c r="N623" s="43" t="str">
        <f t="shared" si="39"/>
        <v>r622: C06892 + C00002 -&gt; C06893 + C00008 | (${Variables:E2_7_1_92_kcat} * E2_7_1_92 * C06892 * C00002) / (${Variables:E2_7_1_92_km} + (E2_7_1_92 * C06892 * C00002))</v>
      </c>
    </row>
    <row r="624" spans="1:14" ht="43.5" x14ac:dyDescent="0.35">
      <c r="A624" s="43" t="s">
        <v>2458</v>
      </c>
      <c r="B624" s="70" t="s">
        <v>2457</v>
      </c>
      <c r="C624" s="43" t="s">
        <v>6906</v>
      </c>
      <c r="D624" s="43"/>
      <c r="E624" s="43">
        <v>623</v>
      </c>
      <c r="F624" s="43" t="s">
        <v>7477</v>
      </c>
      <c r="G624" s="43" t="str">
        <f t="shared" si="36"/>
        <v>E2_7_11_1_kcat: 13.7</v>
      </c>
      <c r="H624" s="43" t="str">
        <f t="shared" si="37"/>
        <v>E2_7_11_1_kcat: 1</v>
      </c>
      <c r="I624" s="43" t="s">
        <v>11118</v>
      </c>
      <c r="J624" s="43" t="s">
        <v>9064</v>
      </c>
      <c r="K624" s="43" t="s">
        <v>12121</v>
      </c>
      <c r="L624" s="43" t="s">
        <v>10067</v>
      </c>
      <c r="M624" s="43" t="str">
        <f t="shared" si="38"/>
        <v>(${Variables:E2_7_11_1_kcat} * E2_7_11_1 * C00002 * C00017) / (${Variables:E2_7_11_1_km} + (E2_7_11_1 * C00002 * C00017))</v>
      </c>
      <c r="N624" s="43" t="str">
        <f t="shared" si="39"/>
        <v>r623: C00002 + C00017 -&gt; C00008 + C00562 | (${Variables:E2_7_11_1_kcat} * E2_7_11_1 * C00002 * C00017) / (${Variables:E2_7_11_1_km} + (E2_7_11_1 * C00002 * C00017))</v>
      </c>
    </row>
    <row r="625" spans="1:14" ht="43.5" x14ac:dyDescent="0.35">
      <c r="A625" s="43" t="s">
        <v>2458</v>
      </c>
      <c r="B625" s="70" t="s">
        <v>2457</v>
      </c>
      <c r="C625" s="43" t="s">
        <v>6906</v>
      </c>
      <c r="D625" s="43"/>
      <c r="E625" s="43">
        <v>624</v>
      </c>
      <c r="F625" s="43" t="s">
        <v>7477</v>
      </c>
      <c r="G625" s="43" t="str">
        <f t="shared" si="36"/>
        <v>E2_7_11_1_kcat: 13.7</v>
      </c>
      <c r="H625" s="43" t="str">
        <f t="shared" si="37"/>
        <v>E2_7_11_1_kcat: 1</v>
      </c>
      <c r="I625" s="43" t="s">
        <v>11119</v>
      </c>
      <c r="J625" s="43" t="s">
        <v>9065</v>
      </c>
      <c r="K625" s="43" t="s">
        <v>12122</v>
      </c>
      <c r="L625" s="43" t="s">
        <v>10068</v>
      </c>
      <c r="M625" s="43" t="str">
        <f t="shared" si="38"/>
        <v>(${Variables:E2_7_11_1_kcat} * E2_7_11_1 * C00002 * C01609 ) / (${Variables:E2_7_11_1_km} + (E2_7_11_1 * C00002 * C01609 ))</v>
      </c>
      <c r="N625" s="43" t="str">
        <f t="shared" si="39"/>
        <v>r624: C00002 + C01609  -&gt; C00008 + C02729 | (${Variables:E2_7_11_1_kcat} * E2_7_11_1 * C00002 * C01609 ) / (${Variables:E2_7_11_1_km} + (E2_7_11_1 * C00002 * C01609 ))</v>
      </c>
    </row>
    <row r="626" spans="1:14" ht="43.5" x14ac:dyDescent="0.35">
      <c r="A626" s="43" t="s">
        <v>2580</v>
      </c>
      <c r="B626" s="70" t="s">
        <v>2579</v>
      </c>
      <c r="C626" s="43" t="s">
        <v>6907</v>
      </c>
      <c r="D626" s="43"/>
      <c r="E626" s="43">
        <v>625</v>
      </c>
      <c r="F626" s="43" t="s">
        <v>7478</v>
      </c>
      <c r="G626" s="43" t="str">
        <f t="shared" si="36"/>
        <v>E2_7_14_1_kcat: 13.7</v>
      </c>
      <c r="H626" s="43" t="str">
        <f t="shared" si="37"/>
        <v>E2_7_14_1_kcat: 1</v>
      </c>
      <c r="I626" s="68" t="s">
        <v>11120</v>
      </c>
      <c r="J626" s="68" t="s">
        <v>9066</v>
      </c>
      <c r="K626" s="68" t="s">
        <v>12123</v>
      </c>
      <c r="L626" s="68" t="s">
        <v>10069</v>
      </c>
      <c r="M626" s="43" t="str">
        <f t="shared" si="38"/>
        <v>(${Variables:E2_7_14_1_kcat} * E2_7_14_1 * C00002 * C00613) / (${Variables:E2_7_14_1_km} + (E2_7_14_1 * C00002 * C00613))</v>
      </c>
      <c r="N626" s="43" t="str">
        <f t="shared" si="39"/>
        <v>r625: C00002 + C00613 -&gt; C00008 + C21101 | (${Variables:E2_7_14_1_kcat} * E2_7_14_1 * C00002 * C00613) / (${Variables:E2_7_14_1_km} + (E2_7_14_1 * C00002 * C00613))</v>
      </c>
    </row>
    <row r="627" spans="1:14" ht="43.5" x14ac:dyDescent="0.35">
      <c r="A627" s="43" t="s">
        <v>2578</v>
      </c>
      <c r="B627" s="70" t="s">
        <v>2577</v>
      </c>
      <c r="C627" s="43" t="s">
        <v>6908</v>
      </c>
      <c r="D627" s="43"/>
      <c r="E627" s="43">
        <v>626</v>
      </c>
      <c r="F627" s="43" t="s">
        <v>7479</v>
      </c>
      <c r="G627" s="43" t="str">
        <f t="shared" si="36"/>
        <v>E2_7_2_1_kcat: 13.7</v>
      </c>
      <c r="H627" s="43" t="str">
        <f t="shared" si="37"/>
        <v>E2_7_2_1_kcat: 1</v>
      </c>
      <c r="I627" s="68" t="s">
        <v>11121</v>
      </c>
      <c r="J627" s="68" t="s">
        <v>9067</v>
      </c>
      <c r="K627" s="68" t="s">
        <v>12124</v>
      </c>
      <c r="L627" s="68" t="s">
        <v>10070</v>
      </c>
      <c r="M627" s="43" t="str">
        <f t="shared" si="38"/>
        <v>(${Variables:E2_7_2_1_kcat} * E2_7_2_1 * C00002 * C00033) / (${Variables:E2_7_2_1_km} + (E2_7_2_1 * C00002 * C00033))</v>
      </c>
      <c r="N627" s="43" t="str">
        <f t="shared" si="39"/>
        <v>r626: C00002 + C00033 -&gt; C00008 + C00227 | (${Variables:E2_7_2_1_kcat} * E2_7_2_1 * C00002 * C00033) / (${Variables:E2_7_2_1_km} + (E2_7_2_1 * C00002 * C00033))</v>
      </c>
    </row>
    <row r="628" spans="1:14" ht="43.5" x14ac:dyDescent="0.35">
      <c r="A628" s="43" t="s">
        <v>2578</v>
      </c>
      <c r="B628" s="70" t="s">
        <v>2577</v>
      </c>
      <c r="C628" s="43" t="s">
        <v>6908</v>
      </c>
      <c r="D628" s="43"/>
      <c r="E628" s="43">
        <v>627</v>
      </c>
      <c r="F628" s="43" t="s">
        <v>7479</v>
      </c>
      <c r="G628" s="43" t="str">
        <f t="shared" si="36"/>
        <v>E2_7_2_1_kcat: 13.7</v>
      </c>
      <c r="H628" s="43" t="str">
        <f t="shared" si="37"/>
        <v>E2_7_2_1_kcat: 1</v>
      </c>
      <c r="I628" s="68" t="s">
        <v>11122</v>
      </c>
      <c r="J628" s="68" t="s">
        <v>9068</v>
      </c>
      <c r="K628" s="68" t="s">
        <v>12125</v>
      </c>
      <c r="L628" s="68" t="s">
        <v>10071</v>
      </c>
      <c r="M628" s="43" t="str">
        <f t="shared" si="38"/>
        <v>(${Variables:E2_7_2_1_kcat} * E2_7_2_1 * C00002 * C00163) / (${Variables:E2_7_2_1_km} + (E2_7_2_1 * C00002 * C00163))</v>
      </c>
      <c r="N628" s="43" t="str">
        <f t="shared" si="39"/>
        <v>r627: C00002 + C00163 -&gt; C00008 + C02876 | (${Variables:E2_7_2_1_kcat} * E2_7_2_1 * C00002 * C00163) / (${Variables:E2_7_2_1_km} + (E2_7_2_1 * C00002 * C00163))</v>
      </c>
    </row>
    <row r="629" spans="1:14" ht="43.5" x14ac:dyDescent="0.35">
      <c r="A629" s="43" t="s">
        <v>2464</v>
      </c>
      <c r="B629" s="70" t="s">
        <v>2463</v>
      </c>
      <c r="C629" s="43" t="s">
        <v>6909</v>
      </c>
      <c r="D629" s="43"/>
      <c r="E629" s="43">
        <v>628</v>
      </c>
      <c r="F629" s="43" t="s">
        <v>7480</v>
      </c>
      <c r="G629" s="43" t="str">
        <f t="shared" si="36"/>
        <v>E2_7_2_11_kcat: 13.7</v>
      </c>
      <c r="H629" s="43" t="str">
        <f t="shared" si="37"/>
        <v>E2_7_2_11_kcat: 1</v>
      </c>
      <c r="I629" s="68" t="s">
        <v>11123</v>
      </c>
      <c r="J629" s="68" t="s">
        <v>9069</v>
      </c>
      <c r="K629" s="68" t="s">
        <v>12126</v>
      </c>
      <c r="L629" s="68" t="s">
        <v>10072</v>
      </c>
      <c r="M629" s="43" t="str">
        <f t="shared" si="38"/>
        <v>(${Variables:E2_7_2_11_kcat} * E2_7_2_11 * C00002 * C00025) / (${Variables:E2_7_2_11_km} + (E2_7_2_11 * C00002 * C00025))</v>
      </c>
      <c r="N629" s="43" t="str">
        <f t="shared" si="39"/>
        <v>r628: C00002 + C00025 -&gt; C00008 + C03287 | (${Variables:E2_7_2_11_kcat} * E2_7_2_11 * C00002 * C00025) / (${Variables:E2_7_2_11_km} + (E2_7_2_11 * C00002 * C00025))</v>
      </c>
    </row>
    <row r="630" spans="1:14" ht="43.5" x14ac:dyDescent="0.35">
      <c r="A630" s="43" t="s">
        <v>2574</v>
      </c>
      <c r="B630" s="70" t="s">
        <v>2573</v>
      </c>
      <c r="C630" s="43" t="s">
        <v>6910</v>
      </c>
      <c r="D630" s="43"/>
      <c r="E630" s="43">
        <v>629</v>
      </c>
      <c r="F630" s="43" t="s">
        <v>7481</v>
      </c>
      <c r="G630" s="43" t="str">
        <f t="shared" si="36"/>
        <v>E2_7_2_3_kcat: 13.7</v>
      </c>
      <c r="H630" s="43" t="str">
        <f t="shared" si="37"/>
        <v>E2_7_2_3_kcat: 1</v>
      </c>
      <c r="I630" s="68" t="s">
        <v>11124</v>
      </c>
      <c r="J630" s="68" t="s">
        <v>9070</v>
      </c>
      <c r="K630" s="68" t="s">
        <v>12127</v>
      </c>
      <c r="L630" s="68" t="s">
        <v>10073</v>
      </c>
      <c r="M630" s="43" t="str">
        <f t="shared" si="38"/>
        <v>(${Variables:E2_7_2_3_kcat} * E2_7_2_3 * C00002 * C00197) / (${Variables:E2_7_2_3_km} + (E2_7_2_3 * C00002 * C00197))</v>
      </c>
      <c r="N630" s="43" t="str">
        <f t="shared" si="39"/>
        <v>r629: C00002 + C00197 -&gt; C00008 + C00236 | (${Variables:E2_7_2_3_kcat} * E2_7_2_3 * C00002 * C00197) / (${Variables:E2_7_2_3_km} + (E2_7_2_3 * C00002 * C00197))</v>
      </c>
    </row>
    <row r="631" spans="1:14" ht="43.5" x14ac:dyDescent="0.35">
      <c r="A631" s="43" t="s">
        <v>2466</v>
      </c>
      <c r="B631" s="70" t="s">
        <v>2465</v>
      </c>
      <c r="C631" s="43" t="s">
        <v>6911</v>
      </c>
      <c r="D631" s="43"/>
      <c r="E631" s="43">
        <v>630</v>
      </c>
      <c r="F631" s="43" t="s">
        <v>7482</v>
      </c>
      <c r="G631" s="43" t="str">
        <f t="shared" si="36"/>
        <v>E2_7_2_4_kcat: 13.7</v>
      </c>
      <c r="H631" s="43" t="str">
        <f t="shared" si="37"/>
        <v>E2_7_2_4_kcat: 1</v>
      </c>
      <c r="I631" s="68" t="s">
        <v>11125</v>
      </c>
      <c r="J631" s="68" t="s">
        <v>9071</v>
      </c>
      <c r="K631" s="68" t="s">
        <v>12128</v>
      </c>
      <c r="L631" s="68" t="s">
        <v>10074</v>
      </c>
      <c r="M631" s="43" t="str">
        <f t="shared" si="38"/>
        <v>(${Variables:E2_7_2_4_kcat} * E2_7_2_4 * C00002 * C00049) / (${Variables:E2_7_2_4_km} + (E2_7_2_4 * C00002 * C00049))</v>
      </c>
      <c r="N631" s="43" t="str">
        <f t="shared" si="39"/>
        <v>r630: C00002 + C00049 -&gt; C00008 + C03082 | (${Variables:E2_7_2_4_kcat} * E2_7_2_4 * C00002 * C00049) / (${Variables:E2_7_2_4_km} + (E2_7_2_4 * C00002 * C00049))</v>
      </c>
    </row>
    <row r="632" spans="1:14" ht="43.5" x14ac:dyDescent="0.35">
      <c r="A632" s="43" t="s">
        <v>2576</v>
      </c>
      <c r="B632" s="70" t="s">
        <v>2575</v>
      </c>
      <c r="C632" s="43" t="s">
        <v>6912</v>
      </c>
      <c r="D632" s="43"/>
      <c r="E632" s="43">
        <v>631</v>
      </c>
      <c r="F632" s="43" t="s">
        <v>7483</v>
      </c>
      <c r="G632" s="43" t="str">
        <f t="shared" si="36"/>
        <v>E2_7_2_7_kcat: 13.7</v>
      </c>
      <c r="H632" s="43" t="str">
        <f t="shared" si="37"/>
        <v>E2_7_2_7_kcat: 1</v>
      </c>
      <c r="I632" s="68" t="s">
        <v>11126</v>
      </c>
      <c r="J632" s="68" t="s">
        <v>9072</v>
      </c>
      <c r="K632" s="68" t="s">
        <v>12129</v>
      </c>
      <c r="L632" s="68" t="s">
        <v>10075</v>
      </c>
      <c r="M632" s="43" t="str">
        <f t="shared" si="38"/>
        <v>(${Variables:E2_7_2_7_kcat} * E2_7_2_7 * C00002 * C00246) / (${Variables:E2_7_2_7_km} + (E2_7_2_7 * C00002 * C00246))</v>
      </c>
      <c r="N632" s="43" t="str">
        <f t="shared" si="39"/>
        <v>r631: C00002 + C00246 -&gt; C00008 + C02527 | (${Variables:E2_7_2_7_kcat} * E2_7_2_7 * C00002 * C00246) / (${Variables:E2_7_2_7_km} + (E2_7_2_7 * C00002 * C00246))</v>
      </c>
    </row>
    <row r="633" spans="1:14" ht="43.5" x14ac:dyDescent="0.35">
      <c r="A633" s="43" t="s">
        <v>2468</v>
      </c>
      <c r="B633" s="70" t="s">
        <v>2467</v>
      </c>
      <c r="C633" s="43" t="s">
        <v>6913</v>
      </c>
      <c r="D633" s="43"/>
      <c r="E633" s="43">
        <v>632</v>
      </c>
      <c r="F633" s="43" t="s">
        <v>7484</v>
      </c>
      <c r="G633" s="43" t="str">
        <f t="shared" si="36"/>
        <v>E2_7_2_8_kcat: 13.7</v>
      </c>
      <c r="H633" s="43" t="str">
        <f t="shared" si="37"/>
        <v>E2_7_2_8_kcat: 1</v>
      </c>
      <c r="I633" s="68" t="s">
        <v>11127</v>
      </c>
      <c r="J633" s="68" t="s">
        <v>9073</v>
      </c>
      <c r="K633" s="68" t="s">
        <v>12130</v>
      </c>
      <c r="L633" s="68" t="s">
        <v>10076</v>
      </c>
      <c r="M633" s="43" t="str">
        <f t="shared" si="38"/>
        <v>(${Variables:E2_7_2_8_kcat} * E2_7_2_8 * C00002 * C00624) / (${Variables:E2_7_2_8_km} + (E2_7_2_8 * C00002 * C00624))</v>
      </c>
      <c r="N633" s="43" t="str">
        <f t="shared" si="39"/>
        <v>r632: C00002 + C00624 -&gt; C00008 + C04133 | (${Variables:E2_7_2_8_kcat} * E2_7_2_8 * C00002 * C00624) / (${Variables:E2_7_2_8_km} + (E2_7_2_8 * C00002 * C00624))</v>
      </c>
    </row>
    <row r="634" spans="1:14" ht="43.5" x14ac:dyDescent="0.35">
      <c r="A634" s="43" t="s">
        <v>2592</v>
      </c>
      <c r="B634" s="70" t="s">
        <v>2591</v>
      </c>
      <c r="C634" s="43" t="s">
        <v>6914</v>
      </c>
      <c r="D634" s="43"/>
      <c r="E634" s="43">
        <v>633</v>
      </c>
      <c r="F634" s="43" t="s">
        <v>7485</v>
      </c>
      <c r="G634" s="43" t="str">
        <f t="shared" si="36"/>
        <v>E2_7_3_9_kcat: 13.7</v>
      </c>
      <c r="H634" s="43" t="str">
        <f t="shared" si="37"/>
        <v>E2_7_3_9_kcat: 1</v>
      </c>
      <c r="I634" s="68" t="s">
        <v>11128</v>
      </c>
      <c r="J634" s="68" t="s">
        <v>9074</v>
      </c>
      <c r="K634" s="68" t="s">
        <v>12131</v>
      </c>
      <c r="L634" s="68" t="s">
        <v>10077</v>
      </c>
      <c r="M634" s="43" t="str">
        <f t="shared" si="38"/>
        <v>(${Variables:E2_7_3_9_kcat} * E2_7_3_9 * C00074 * C00615) / (${Variables:E2_7_3_9_km} + (E2_7_3_9 * C00074 * C00615))</v>
      </c>
      <c r="N634" s="43" t="str">
        <f t="shared" si="39"/>
        <v>r633: C00074 + C00615 -&gt; C00022 + C04261 | (${Variables:E2_7_3_9_kcat} * E2_7_3_9 * C00074 * C00615) / (${Variables:E2_7_3_9_km} + (E2_7_3_9 * C00074 * C00615))</v>
      </c>
    </row>
    <row r="635" spans="1:14" ht="43.5" x14ac:dyDescent="0.35">
      <c r="A635" s="43" t="s">
        <v>2584</v>
      </c>
      <c r="B635" s="70" t="s">
        <v>2583</v>
      </c>
      <c r="C635" s="43" t="s">
        <v>6915</v>
      </c>
      <c r="D635" s="43"/>
      <c r="E635" s="43">
        <v>634</v>
      </c>
      <c r="F635" s="43" t="s">
        <v>7486</v>
      </c>
      <c r="G635" s="43" t="str">
        <f t="shared" si="36"/>
        <v>E2_7_4_16_kcat: 13.7</v>
      </c>
      <c r="H635" s="43" t="str">
        <f t="shared" si="37"/>
        <v>E2_7_4_16_kcat: 1</v>
      </c>
      <c r="I635" s="68" t="s">
        <v>11129</v>
      </c>
      <c r="J635" s="68" t="s">
        <v>9075</v>
      </c>
      <c r="K635" s="68" t="s">
        <v>12132</v>
      </c>
      <c r="L635" s="68" t="s">
        <v>10078</v>
      </c>
      <c r="M635" s="43" t="str">
        <f t="shared" si="38"/>
        <v>(${Variables:E2_7_4_16_kcat} * E2_7_4_16 * C00002 * C01081) / (${Variables:E2_7_4_16_km} + (E2_7_4_16 * C00002 * C01081))</v>
      </c>
      <c r="N635" s="43" t="str">
        <f t="shared" si="39"/>
        <v>r634: C00002 + C01081 -&gt; C00008 + C00068 | (${Variables:E2_7_4_16_kcat} * E2_7_4_16 * C00002 * C01081) / (${Variables:E2_7_4_16_km} + (E2_7_4_16 * C00002 * C01081))</v>
      </c>
    </row>
    <row r="636" spans="1:14" ht="43.5" x14ac:dyDescent="0.35">
      <c r="A636" s="43" t="s">
        <v>2594</v>
      </c>
      <c r="B636" s="70" t="s">
        <v>2593</v>
      </c>
      <c r="C636" s="43" t="s">
        <v>6916</v>
      </c>
      <c r="D636" s="43"/>
      <c r="E636" s="43">
        <v>635</v>
      </c>
      <c r="F636" s="43" t="s">
        <v>7487</v>
      </c>
      <c r="G636" s="43" t="str">
        <f t="shared" si="36"/>
        <v>E2_7_4_22_kcat: 13.7</v>
      </c>
      <c r="H636" s="43" t="str">
        <f t="shared" si="37"/>
        <v>E2_7_4_22_kcat: 1</v>
      </c>
      <c r="I636" s="68" t="s">
        <v>11130</v>
      </c>
      <c r="J636" s="68" t="s">
        <v>9076</v>
      </c>
      <c r="K636" s="68" t="s">
        <v>12133</v>
      </c>
      <c r="L636" s="68" t="s">
        <v>10079</v>
      </c>
      <c r="M636" s="43" t="str">
        <f t="shared" si="38"/>
        <v>(${Variables:E2_7_4_22_kcat} * E2_7_4_22 * C00002 * C00105) / (${Variables:E2_7_4_22_km} + (E2_7_4_22 * C00002 * C00105))</v>
      </c>
      <c r="N636" s="43" t="str">
        <f t="shared" si="39"/>
        <v>r635: C00002 + C00105 -&gt; C00008 + C00015 | (${Variables:E2_7_4_22_kcat} * E2_7_4_22 * C00002 * C00105) / (${Variables:E2_7_4_22_km} + (E2_7_4_22 * C00002 * C00105))</v>
      </c>
    </row>
    <row r="637" spans="1:14" ht="43.5" x14ac:dyDescent="0.35">
      <c r="A637" s="43" t="s">
        <v>2586</v>
      </c>
      <c r="B637" s="70" t="s">
        <v>2585</v>
      </c>
      <c r="C637" s="43" t="s">
        <v>6917</v>
      </c>
      <c r="D637" s="43"/>
      <c r="E637" s="43">
        <v>636</v>
      </c>
      <c r="F637" s="43" t="s">
        <v>7488</v>
      </c>
      <c r="G637" s="43" t="str">
        <f t="shared" si="36"/>
        <v>E2_7_4_25_kcat: 13.7</v>
      </c>
      <c r="H637" s="43" t="str">
        <f t="shared" si="37"/>
        <v>E2_7_4_25_kcat: 1</v>
      </c>
      <c r="I637" s="68" t="s">
        <v>11131</v>
      </c>
      <c r="J637" s="68" t="s">
        <v>9077</v>
      </c>
      <c r="K637" s="68" t="s">
        <v>12134</v>
      </c>
      <c r="L637" s="68" t="s">
        <v>10080</v>
      </c>
      <c r="M637" s="43" t="str">
        <f t="shared" si="38"/>
        <v>(${Variables:E2_7_4_25_kcat} * E2_7_4_25 * C00002 * C00055) / (${Variables:E2_7_4_25_km} + (E2_7_4_25 * C00002 * C00055))</v>
      </c>
      <c r="N637" s="43" t="str">
        <f t="shared" si="39"/>
        <v>r636: C00002 + C00055 -&gt; C00008 + C00112 | (${Variables:E2_7_4_25_kcat} * E2_7_4_25 * C00002 * C00055) / (${Variables:E2_7_4_25_km} + (E2_7_4_25 * C00002 * C00055))</v>
      </c>
    </row>
    <row r="638" spans="1:14" ht="43.5" x14ac:dyDescent="0.35">
      <c r="A638" s="43" t="s">
        <v>2586</v>
      </c>
      <c r="B638" s="70" t="s">
        <v>2585</v>
      </c>
      <c r="C638" s="43" t="s">
        <v>6917</v>
      </c>
      <c r="D638" s="43"/>
      <c r="E638" s="43">
        <v>637</v>
      </c>
      <c r="F638" s="43" t="s">
        <v>7488</v>
      </c>
      <c r="G638" s="43" t="str">
        <f t="shared" si="36"/>
        <v>E2_7_4_25_kcat: 13.7</v>
      </c>
      <c r="H638" s="43" t="str">
        <f t="shared" si="37"/>
        <v>E2_7_4_25_kcat: 1</v>
      </c>
      <c r="I638" s="68" t="s">
        <v>11132</v>
      </c>
      <c r="J638" s="68" t="s">
        <v>9078</v>
      </c>
      <c r="K638" s="68" t="s">
        <v>12135</v>
      </c>
      <c r="L638" s="68" t="s">
        <v>10081</v>
      </c>
      <c r="M638" s="43" t="str">
        <f t="shared" si="38"/>
        <v>(${Variables:E2_7_4_25_kcat} * E2_7_4_25 * C00002 * C00239 ) / (${Variables:E2_7_4_25_km} + (E2_7_4_25 * C00002 * C00239 ))</v>
      </c>
      <c r="N638" s="43" t="str">
        <f t="shared" si="39"/>
        <v>r637: C00002 + C00239  -&gt; C00008 + C00705 | (${Variables:E2_7_4_25_kcat} * E2_7_4_25 * C00002 * C00239 ) / (${Variables:E2_7_4_25_km} + (E2_7_4_25 * C00002 * C00239 ))</v>
      </c>
    </row>
    <row r="639" spans="1:14" ht="43.5" x14ac:dyDescent="0.35">
      <c r="A639" s="43" t="s">
        <v>2588</v>
      </c>
      <c r="B639" s="70" t="s">
        <v>2587</v>
      </c>
      <c r="C639" s="43" t="s">
        <v>6918</v>
      </c>
      <c r="D639" s="43"/>
      <c r="E639" s="43">
        <v>638</v>
      </c>
      <c r="F639" s="43" t="s">
        <v>7489</v>
      </c>
      <c r="G639" s="43" t="str">
        <f t="shared" si="36"/>
        <v>E2_7_4_3_kcat: 13.7</v>
      </c>
      <c r="H639" s="43" t="str">
        <f t="shared" si="37"/>
        <v>E2_7_4_3_kcat: 1</v>
      </c>
      <c r="I639" s="68" t="s">
        <v>11133</v>
      </c>
      <c r="J639" s="68" t="s">
        <v>9079</v>
      </c>
      <c r="K639" s="73" t="s">
        <v>1437</v>
      </c>
      <c r="L639" s="73" t="s">
        <v>1437</v>
      </c>
      <c r="M639" s="43" t="str">
        <f t="shared" si="38"/>
        <v>(${Variables:E2_7_4_3_kcat} * E2_7_4_3 * C00002 * C00020) / (${Variables:E2_7_4_3_km} + (E2_7_4_3 * C00002 * C00020))</v>
      </c>
      <c r="N639" s="43" t="str">
        <f t="shared" si="39"/>
        <v>r638: C00002 + C00020 -&gt; C00008 | (${Variables:E2_7_4_3_kcat} * E2_7_4_3 * C00002 * C00020) / (${Variables:E2_7_4_3_km} + (E2_7_4_3 * C00002 * C00020))</v>
      </c>
    </row>
    <row r="640" spans="1:14" ht="43.5" x14ac:dyDescent="0.35">
      <c r="A640" s="43" t="s">
        <v>2588</v>
      </c>
      <c r="B640" s="70" t="s">
        <v>2587</v>
      </c>
      <c r="C640" s="43" t="s">
        <v>6918</v>
      </c>
      <c r="D640" s="43"/>
      <c r="E640" s="43">
        <v>639</v>
      </c>
      <c r="F640" s="43" t="s">
        <v>7489</v>
      </c>
      <c r="G640" s="43" t="str">
        <f t="shared" si="36"/>
        <v>E2_7_4_3_kcat: 13.7</v>
      </c>
      <c r="H640" s="43" t="str">
        <f t="shared" si="37"/>
        <v>E2_7_4_3_kcat: 1</v>
      </c>
      <c r="I640" s="68" t="s">
        <v>11134</v>
      </c>
      <c r="J640" s="68" t="s">
        <v>9080</v>
      </c>
      <c r="K640" s="68" t="s">
        <v>12136</v>
      </c>
      <c r="L640" s="68" t="s">
        <v>10082</v>
      </c>
      <c r="M640" s="43" t="str">
        <f t="shared" si="38"/>
        <v>(${Variables:E2_7_4_3_kcat} * E2_7_4_3 * C00002 * C00360) / (${Variables:E2_7_4_3_km} + (E2_7_4_3 * C00002 * C00360))</v>
      </c>
      <c r="N640" s="43" t="str">
        <f t="shared" si="39"/>
        <v>r639: C00002 + C00360 -&gt; C00008 + C00206 | (${Variables:E2_7_4_3_kcat} * E2_7_4_3 * C00002 * C00360) / (${Variables:E2_7_4_3_km} + (E2_7_4_3 * C00002 * C00360))</v>
      </c>
    </row>
    <row r="641" spans="1:14" ht="43.5" x14ac:dyDescent="0.35">
      <c r="A641" s="43" t="s">
        <v>2588</v>
      </c>
      <c r="B641" s="70" t="s">
        <v>2587</v>
      </c>
      <c r="C641" s="43" t="s">
        <v>6918</v>
      </c>
      <c r="D641" s="43"/>
      <c r="E641" s="43">
        <v>640</v>
      </c>
      <c r="F641" s="43" t="s">
        <v>7489</v>
      </c>
      <c r="G641" s="43" t="str">
        <f t="shared" si="36"/>
        <v>E2_7_4_3_kcat: 13.7</v>
      </c>
      <c r="H641" s="43" t="str">
        <f t="shared" si="37"/>
        <v>E2_7_4_3_kcat: 1</v>
      </c>
      <c r="I641" s="68" t="s">
        <v>11135</v>
      </c>
      <c r="J641" s="68" t="s">
        <v>9081</v>
      </c>
      <c r="K641" s="68" t="s">
        <v>12137</v>
      </c>
      <c r="L641" s="68" t="s">
        <v>10083</v>
      </c>
      <c r="M641" s="43" t="str">
        <f t="shared" si="38"/>
        <v>(${Variables:E2_7_4_3_kcat} * E2_7_4_3 * C00068 * C00008) / (${Variables:E2_7_4_3_km} + (E2_7_4_3 * C00068 * C00008))</v>
      </c>
      <c r="N641" s="43" t="str">
        <f t="shared" si="39"/>
        <v>r640: C00068 + C00008 -&gt; C03028 + C00020 | (${Variables:E2_7_4_3_kcat} * E2_7_4_3 * C00068 * C00008) / (${Variables:E2_7_4_3_km} + (E2_7_4_3 * C00068 * C00008))</v>
      </c>
    </row>
    <row r="642" spans="1:14" ht="43.5" x14ac:dyDescent="0.35">
      <c r="A642" s="43" t="s">
        <v>2590</v>
      </c>
      <c r="B642" s="70" t="s">
        <v>2589</v>
      </c>
      <c r="C642" s="43" t="s">
        <v>6919</v>
      </c>
      <c r="D642" s="43"/>
      <c r="E642" s="43">
        <v>641</v>
      </c>
      <c r="F642" s="43" t="s">
        <v>7490</v>
      </c>
      <c r="G642" s="43" t="str">
        <f t="shared" si="36"/>
        <v>E2_7_4_6_kcat: 13.7</v>
      </c>
      <c r="H642" s="43" t="str">
        <f t="shared" si="37"/>
        <v>E2_7_4_6_kcat: 1</v>
      </c>
      <c r="I642" s="68" t="s">
        <v>11136</v>
      </c>
      <c r="J642" s="68" t="s">
        <v>9082</v>
      </c>
      <c r="K642" s="68" t="s">
        <v>12138</v>
      </c>
      <c r="L642" s="68" t="s">
        <v>10084</v>
      </c>
      <c r="M642" s="43" t="str">
        <f t="shared" si="38"/>
        <v>(${Variables:E2_7_4_6_kcat} * E2_7_4_6 * C00002 * C00008 ) / (${Variables:E2_7_4_6_km} + (E2_7_4_6 * C00002 * C00008 ))</v>
      </c>
      <c r="N642" s="43" t="str">
        <f t="shared" si="39"/>
        <v>r641: C00002 + C00008  -&gt; C00008 + C00002 | (${Variables:E2_7_4_6_kcat} * E2_7_4_6 * C00002 * C00008 ) / (${Variables:E2_7_4_6_km} + (E2_7_4_6 * C00002 * C00008 ))</v>
      </c>
    </row>
    <row r="643" spans="1:14" ht="43.5" x14ac:dyDescent="0.35">
      <c r="A643" s="43" t="s">
        <v>2590</v>
      </c>
      <c r="B643" s="70" t="s">
        <v>2589</v>
      </c>
      <c r="C643" s="43" t="s">
        <v>6919</v>
      </c>
      <c r="D643" s="43"/>
      <c r="E643" s="43">
        <v>642</v>
      </c>
      <c r="F643" s="43" t="s">
        <v>7490</v>
      </c>
      <c r="G643" s="43" t="str">
        <f t="shared" ref="G643:G706" si="40">_xlfn.CONCAT(F643,"_kcat: ",13.7)</f>
        <v>E2_7_4_6_kcat: 13.7</v>
      </c>
      <c r="H643" s="43" t="str">
        <f t="shared" ref="H643:H706" si="41">_xlfn.CONCAT(F643,"_kcat: ",1)</f>
        <v>E2_7_4_6_kcat: 1</v>
      </c>
      <c r="I643" s="68" t="s">
        <v>11137</v>
      </c>
      <c r="J643" s="68" t="s">
        <v>9083</v>
      </c>
      <c r="K643" s="68" t="s">
        <v>12139</v>
      </c>
      <c r="L643" s="68" t="s">
        <v>10085</v>
      </c>
      <c r="M643" s="43" t="str">
        <f t="shared" ref="M643:M706" si="42">_xlfn.CONCAT("(${Variables:",F643,"_kcat} * ",F643," * ",J643, ") / (${Variables:",F643,"_km} + (",F643," * ", J643,"))")</f>
        <v>(${Variables:E2_7_4_6_kcat} * E2_7_4_6 * C11038 * C00002) / (${Variables:E2_7_4_6_km} + (E2_7_4_6 * C11038 * C00002))</v>
      </c>
      <c r="N643" s="43" t="str">
        <f t="shared" ref="N643:N706" si="43">_xlfn.CONCAT("r",E643,": ",I643," -&gt; ",K643, " | ",M643)</f>
        <v>r642: C11038 + C00002 -&gt; C11039 + C00008 | (${Variables:E2_7_4_6_kcat} * E2_7_4_6 * C11038 * C00002) / (${Variables:E2_7_4_6_km} + (E2_7_4_6 * C11038 * C00002))</v>
      </c>
    </row>
    <row r="644" spans="1:14" ht="43.5" x14ac:dyDescent="0.35">
      <c r="A644" s="43" t="s">
        <v>2590</v>
      </c>
      <c r="B644" s="70" t="s">
        <v>2589</v>
      </c>
      <c r="C644" s="43" t="s">
        <v>6919</v>
      </c>
      <c r="D644" s="43"/>
      <c r="E644" s="43">
        <v>643</v>
      </c>
      <c r="F644" s="43" t="s">
        <v>7490</v>
      </c>
      <c r="G644" s="43" t="str">
        <f t="shared" si="40"/>
        <v>E2_7_4_6_kcat: 13.7</v>
      </c>
      <c r="H644" s="43" t="str">
        <f t="shared" si="41"/>
        <v>E2_7_4_6_kcat: 1</v>
      </c>
      <c r="I644" s="68" t="s">
        <v>11138</v>
      </c>
      <c r="J644" s="68" t="s">
        <v>9084</v>
      </c>
      <c r="K644" s="68" t="s">
        <v>12140</v>
      </c>
      <c r="L644" s="68" t="s">
        <v>10086</v>
      </c>
      <c r="M644" s="43" t="str">
        <f t="shared" si="42"/>
        <v>(${Variables:E2_7_4_6_kcat} * E2_7_4_6 * C00002 * C00015) / (${Variables:E2_7_4_6_km} + (E2_7_4_6 * C00002 * C00015))</v>
      </c>
      <c r="N644" s="43" t="str">
        <f t="shared" si="43"/>
        <v>r643: C00002 + C00015 -&gt; C00008 + C00075 | (${Variables:E2_7_4_6_kcat} * E2_7_4_6 * C00002 * C00015) / (${Variables:E2_7_4_6_km} + (E2_7_4_6 * C00002 * C00015))</v>
      </c>
    </row>
    <row r="645" spans="1:14" ht="43.5" x14ac:dyDescent="0.35">
      <c r="A645" s="43" t="s">
        <v>2590</v>
      </c>
      <c r="B645" s="70" t="s">
        <v>2589</v>
      </c>
      <c r="C645" s="43" t="s">
        <v>6919</v>
      </c>
      <c r="D645" s="43"/>
      <c r="E645" s="43">
        <v>644</v>
      </c>
      <c r="F645" s="43" t="s">
        <v>7490</v>
      </c>
      <c r="G645" s="43" t="str">
        <f t="shared" si="40"/>
        <v>E2_7_4_6_kcat: 13.7</v>
      </c>
      <c r="H645" s="43" t="str">
        <f t="shared" si="41"/>
        <v>E2_7_4_6_kcat: 1</v>
      </c>
      <c r="I645" s="68" t="s">
        <v>11139</v>
      </c>
      <c r="J645" s="68" t="s">
        <v>9085</v>
      </c>
      <c r="K645" s="68" t="s">
        <v>12141</v>
      </c>
      <c r="L645" s="68" t="s">
        <v>10087</v>
      </c>
      <c r="M645" s="43" t="str">
        <f t="shared" si="42"/>
        <v>(${Variables:E2_7_4_6_kcat} * E2_7_4_6 * C00002 * C00035) / (${Variables:E2_7_4_6_km} + (E2_7_4_6 * C00002 * C00035))</v>
      </c>
      <c r="N645" s="43" t="str">
        <f t="shared" si="43"/>
        <v>r644: C00002 + C00035 -&gt; C00008 + C00044 | (${Variables:E2_7_4_6_kcat} * E2_7_4_6 * C00002 * C00035) / (${Variables:E2_7_4_6_km} + (E2_7_4_6 * C00002 * C00035))</v>
      </c>
    </row>
    <row r="646" spans="1:14" ht="43.5" x14ac:dyDescent="0.35">
      <c r="A646" s="43" t="s">
        <v>2590</v>
      </c>
      <c r="B646" s="70" t="s">
        <v>2589</v>
      </c>
      <c r="C646" s="43" t="s">
        <v>6919</v>
      </c>
      <c r="D646" s="43"/>
      <c r="E646" s="43">
        <v>645</v>
      </c>
      <c r="F646" s="43" t="s">
        <v>7490</v>
      </c>
      <c r="G646" s="43" t="str">
        <f t="shared" si="40"/>
        <v>E2_7_4_6_kcat: 13.7</v>
      </c>
      <c r="H646" s="43" t="str">
        <f t="shared" si="41"/>
        <v>E2_7_4_6_kcat: 1</v>
      </c>
      <c r="I646" s="68" t="s">
        <v>11140</v>
      </c>
      <c r="J646" s="68" t="s">
        <v>9086</v>
      </c>
      <c r="K646" s="68" t="s">
        <v>12142</v>
      </c>
      <c r="L646" s="68" t="s">
        <v>10088</v>
      </c>
      <c r="M646" s="43" t="str">
        <f t="shared" si="42"/>
        <v>(${Variables:E2_7_4_6_kcat} * E2_7_4_6 * C00002 * C00454) / (${Variables:E2_7_4_6_km} + (E2_7_4_6 * C00002 * C00454))</v>
      </c>
      <c r="N646" s="43" t="str">
        <f t="shared" si="43"/>
        <v>r645: C00002 + C00454 -&gt; C00008 + C00201 | (${Variables:E2_7_4_6_kcat} * E2_7_4_6 * C00002 * C00454) / (${Variables:E2_7_4_6_km} + (E2_7_4_6 * C00002 * C00454))</v>
      </c>
    </row>
    <row r="647" spans="1:14" ht="43.5" x14ac:dyDescent="0.35">
      <c r="A647" s="43" t="s">
        <v>2590</v>
      </c>
      <c r="B647" s="70" t="s">
        <v>2589</v>
      </c>
      <c r="C647" s="43" t="s">
        <v>6919</v>
      </c>
      <c r="D647" s="43"/>
      <c r="E647" s="43">
        <v>646</v>
      </c>
      <c r="F647" s="43" t="s">
        <v>7490</v>
      </c>
      <c r="G647" s="43" t="str">
        <f t="shared" si="40"/>
        <v>E2_7_4_6_kcat: 13.7</v>
      </c>
      <c r="H647" s="43" t="str">
        <f t="shared" si="41"/>
        <v>E2_7_4_6_kcat: 1</v>
      </c>
      <c r="I647" s="68" t="s">
        <v>11141</v>
      </c>
      <c r="J647" s="68" t="s">
        <v>9087</v>
      </c>
      <c r="K647" s="68" t="s">
        <v>12143</v>
      </c>
      <c r="L647" s="68" t="s">
        <v>10089</v>
      </c>
      <c r="M647" s="43" t="str">
        <f t="shared" si="42"/>
        <v>(${Variables:E2_7_4_6_kcat} * E2_7_4_6 * C00002 * C00112) / (${Variables:E2_7_4_6_km} + (E2_7_4_6 * C00002 * C00112))</v>
      </c>
      <c r="N647" s="43" t="str">
        <f t="shared" si="43"/>
        <v>r646: C00002 + C00112 -&gt; C00008 + C00063 | (${Variables:E2_7_4_6_kcat} * E2_7_4_6 * C00002 * C00112) / (${Variables:E2_7_4_6_km} + (E2_7_4_6 * C00002 * C00112))</v>
      </c>
    </row>
    <row r="648" spans="1:14" ht="43.5" x14ac:dyDescent="0.35">
      <c r="A648" s="43" t="s">
        <v>2590</v>
      </c>
      <c r="B648" s="70" t="s">
        <v>2589</v>
      </c>
      <c r="C648" s="43" t="s">
        <v>6919</v>
      </c>
      <c r="D648" s="43"/>
      <c r="E648" s="43">
        <v>647</v>
      </c>
      <c r="F648" s="43" t="s">
        <v>7490</v>
      </c>
      <c r="G648" s="43" t="str">
        <f t="shared" si="40"/>
        <v>E2_7_4_6_kcat: 13.7</v>
      </c>
      <c r="H648" s="43" t="str">
        <f t="shared" si="41"/>
        <v>E2_7_4_6_kcat: 1</v>
      </c>
      <c r="I648" s="68" t="s">
        <v>11142</v>
      </c>
      <c r="J648" s="68" t="s">
        <v>9088</v>
      </c>
      <c r="K648" s="68" t="s">
        <v>12144</v>
      </c>
      <c r="L648" s="68" t="s">
        <v>10090</v>
      </c>
      <c r="M648" s="43" t="str">
        <f t="shared" si="42"/>
        <v>(${Variables:E2_7_4_6_kcat} * E2_7_4_6 * C00002 * C00104) / (${Variables:E2_7_4_6_km} + (E2_7_4_6 * C00002 * C00104))</v>
      </c>
      <c r="N648" s="43" t="str">
        <f t="shared" si="43"/>
        <v>r647: C00002 + C00104 -&gt; C00008 + C00081 | (${Variables:E2_7_4_6_kcat} * E2_7_4_6 * C00002 * C00104) / (${Variables:E2_7_4_6_km} + (E2_7_4_6 * C00002 * C00104))</v>
      </c>
    </row>
    <row r="649" spans="1:14" ht="43.5" x14ac:dyDescent="0.35">
      <c r="A649" s="43" t="s">
        <v>2590</v>
      </c>
      <c r="B649" s="70" t="s">
        <v>2589</v>
      </c>
      <c r="C649" s="43" t="s">
        <v>6919</v>
      </c>
      <c r="D649" s="43"/>
      <c r="E649" s="43">
        <v>648</v>
      </c>
      <c r="F649" s="43" t="s">
        <v>7490</v>
      </c>
      <c r="G649" s="43" t="str">
        <f t="shared" si="40"/>
        <v>E2_7_4_6_kcat: 13.7</v>
      </c>
      <c r="H649" s="43" t="str">
        <f t="shared" si="41"/>
        <v>E2_7_4_6_kcat: 1</v>
      </c>
      <c r="I649" s="68" t="s">
        <v>11143</v>
      </c>
      <c r="J649" s="68" t="s">
        <v>9089</v>
      </c>
      <c r="K649" s="68" t="s">
        <v>12145</v>
      </c>
      <c r="L649" s="68" t="s">
        <v>10091</v>
      </c>
      <c r="M649" s="43" t="str">
        <f t="shared" si="42"/>
        <v>(${Variables:E2_7_4_6_kcat} * E2_7_4_6 * C00002 * C00206 ) / (${Variables:E2_7_4_6_km} + (E2_7_4_6 * C00002 * C00206 ))</v>
      </c>
      <c r="N649" s="43" t="str">
        <f t="shared" si="43"/>
        <v>r648: C00002 + C00206  -&gt; C00008 + C00131 | (${Variables:E2_7_4_6_kcat} * E2_7_4_6 * C00002 * C00206 ) / (${Variables:E2_7_4_6_km} + (E2_7_4_6 * C00002 * C00206 ))</v>
      </c>
    </row>
    <row r="650" spans="1:14" ht="43.5" x14ac:dyDescent="0.35">
      <c r="A650" s="43" t="s">
        <v>2590</v>
      </c>
      <c r="B650" s="70" t="s">
        <v>2589</v>
      </c>
      <c r="C650" s="43" t="s">
        <v>6919</v>
      </c>
      <c r="D650" s="43"/>
      <c r="E650" s="43">
        <v>649</v>
      </c>
      <c r="F650" s="43" t="s">
        <v>7490</v>
      </c>
      <c r="G650" s="43" t="str">
        <f t="shared" si="40"/>
        <v>E2_7_4_6_kcat: 13.7</v>
      </c>
      <c r="H650" s="43" t="str">
        <f t="shared" si="41"/>
        <v>E2_7_4_6_kcat: 1</v>
      </c>
      <c r="I650" s="68" t="s">
        <v>11144</v>
      </c>
      <c r="J650" s="68" t="s">
        <v>9090</v>
      </c>
      <c r="K650" s="68" t="s">
        <v>12146</v>
      </c>
      <c r="L650" s="68" t="s">
        <v>10092</v>
      </c>
      <c r="M650" s="43" t="str">
        <f t="shared" si="42"/>
        <v>(${Variables:E2_7_4_6_kcat} * E2_7_4_6 * C00002 * C00361) / (${Variables:E2_7_4_6_km} + (E2_7_4_6 * C00002 * C00361))</v>
      </c>
      <c r="N650" s="43" t="str">
        <f t="shared" si="43"/>
        <v>r649: C00002 + C00361 -&gt; C00008 + C00286 | (${Variables:E2_7_4_6_kcat} * E2_7_4_6 * C00002 * C00361) / (${Variables:E2_7_4_6_km} + (E2_7_4_6 * C00002 * C00361))</v>
      </c>
    </row>
    <row r="651" spans="1:14" ht="43.5" x14ac:dyDescent="0.35">
      <c r="A651" s="43" t="s">
        <v>2590</v>
      </c>
      <c r="B651" s="70" t="s">
        <v>2589</v>
      </c>
      <c r="C651" s="43" t="s">
        <v>6919</v>
      </c>
      <c r="D651" s="43"/>
      <c r="E651" s="43">
        <v>650</v>
      </c>
      <c r="F651" s="43" t="s">
        <v>7490</v>
      </c>
      <c r="G651" s="43" t="str">
        <f t="shared" si="40"/>
        <v>E2_7_4_6_kcat: 13.7</v>
      </c>
      <c r="H651" s="43" t="str">
        <f t="shared" si="41"/>
        <v>E2_7_4_6_kcat: 1</v>
      </c>
      <c r="I651" s="68" t="s">
        <v>11145</v>
      </c>
      <c r="J651" s="68" t="s">
        <v>9091</v>
      </c>
      <c r="K651" s="68" t="s">
        <v>12147</v>
      </c>
      <c r="L651" s="68" t="s">
        <v>10093</v>
      </c>
      <c r="M651" s="43" t="str">
        <f t="shared" si="42"/>
        <v>(${Variables:E2_7_4_6_kcat} * E2_7_4_6 * C00002 * C00363) / (${Variables:E2_7_4_6_km} + (E2_7_4_6 * C00002 * C00363))</v>
      </c>
      <c r="N651" s="43" t="str">
        <f t="shared" si="43"/>
        <v>r650: C00002 + C00363 -&gt; C00008 + C00459 | (${Variables:E2_7_4_6_kcat} * E2_7_4_6 * C00002 * C00363) / (${Variables:E2_7_4_6_km} + (E2_7_4_6 * C00002 * C00363))</v>
      </c>
    </row>
    <row r="652" spans="1:14" ht="43.5" x14ac:dyDescent="0.35">
      <c r="A652" s="43" t="s">
        <v>2590</v>
      </c>
      <c r="B652" s="70" t="s">
        <v>2589</v>
      </c>
      <c r="C652" s="43" t="s">
        <v>6919</v>
      </c>
      <c r="D652" s="43"/>
      <c r="E652" s="43">
        <v>651</v>
      </c>
      <c r="F652" s="43" t="s">
        <v>7490</v>
      </c>
      <c r="G652" s="43" t="str">
        <f t="shared" si="40"/>
        <v>E2_7_4_6_kcat: 13.7</v>
      </c>
      <c r="H652" s="43" t="str">
        <f t="shared" si="41"/>
        <v>E2_7_4_6_kcat: 1</v>
      </c>
      <c r="I652" s="68" t="s">
        <v>11146</v>
      </c>
      <c r="J652" s="68" t="s">
        <v>9092</v>
      </c>
      <c r="K652" s="68" t="s">
        <v>12148</v>
      </c>
      <c r="L652" s="68" t="s">
        <v>10094</v>
      </c>
      <c r="M652" s="43" t="str">
        <f t="shared" si="42"/>
        <v>(${Variables:E2_7_4_6_kcat} * E2_7_4_6 * C00002 * C00705) / (${Variables:E2_7_4_6_km} + (E2_7_4_6 * C00002 * C00705))</v>
      </c>
      <c r="N652" s="43" t="str">
        <f t="shared" si="43"/>
        <v>r651: C00002 + C00705 -&gt; C00008 + C00458 | (${Variables:E2_7_4_6_kcat} * E2_7_4_6 * C00002 * C00705) / (${Variables:E2_7_4_6_km} + (E2_7_4_6 * C00002 * C00705))</v>
      </c>
    </row>
    <row r="653" spans="1:14" ht="43.5" x14ac:dyDescent="0.35">
      <c r="A653" s="43" t="s">
        <v>2590</v>
      </c>
      <c r="B653" s="70" t="s">
        <v>2589</v>
      </c>
      <c r="C653" s="43" t="s">
        <v>6919</v>
      </c>
      <c r="D653" s="43"/>
      <c r="E653" s="43">
        <v>652</v>
      </c>
      <c r="F653" s="43" t="s">
        <v>7490</v>
      </c>
      <c r="G653" s="43" t="str">
        <f t="shared" si="40"/>
        <v>E2_7_4_6_kcat: 13.7</v>
      </c>
      <c r="H653" s="43" t="str">
        <f t="shared" si="41"/>
        <v>E2_7_4_6_kcat: 1</v>
      </c>
      <c r="I653" s="68" t="s">
        <v>11147</v>
      </c>
      <c r="J653" s="68" t="s">
        <v>9093</v>
      </c>
      <c r="K653" s="68" t="s">
        <v>12149</v>
      </c>
      <c r="L653" s="68" t="s">
        <v>10095</v>
      </c>
      <c r="M653" s="43" t="str">
        <f t="shared" si="42"/>
        <v>(${Variables:E2_7_4_6_kcat} * E2_7_4_6 * C00002 * C01346) / (${Variables:E2_7_4_6_km} + (E2_7_4_6 * C00002 * C01346))</v>
      </c>
      <c r="N653" s="43" t="str">
        <f t="shared" si="43"/>
        <v>r652: C00002 + C01346 -&gt; C00008 + C00460 | (${Variables:E2_7_4_6_kcat} * E2_7_4_6 * C00002 * C01346) / (${Variables:E2_7_4_6_km} + (E2_7_4_6 * C00002 * C01346))</v>
      </c>
    </row>
    <row r="654" spans="1:14" ht="43.5" x14ac:dyDescent="0.35">
      <c r="A654" s="43" t="s">
        <v>2590</v>
      </c>
      <c r="B654" s="70" t="s">
        <v>2589</v>
      </c>
      <c r="C654" s="43" t="s">
        <v>6919</v>
      </c>
      <c r="D654" s="43"/>
      <c r="E654" s="43">
        <v>653</v>
      </c>
      <c r="F654" s="43" t="s">
        <v>7490</v>
      </c>
      <c r="G654" s="43" t="str">
        <f t="shared" si="40"/>
        <v>E2_7_4_6_kcat: 13.7</v>
      </c>
      <c r="H654" s="43" t="str">
        <f t="shared" si="41"/>
        <v>E2_7_4_6_kcat: 1</v>
      </c>
      <c r="I654" s="68" t="s">
        <v>11148</v>
      </c>
      <c r="J654" s="68" t="s">
        <v>9094</v>
      </c>
      <c r="K654" s="68" t="s">
        <v>12150</v>
      </c>
      <c r="L654" s="68" t="s">
        <v>10096</v>
      </c>
      <c r="M654" s="43" t="str">
        <f t="shared" si="42"/>
        <v>(${Variables:E2_7_4_6_kcat} * E2_7_4_6 * C00002 * C01344) / (${Variables:E2_7_4_6_km} + (E2_7_4_6 * C00002 * C01344))</v>
      </c>
      <c r="N654" s="43" t="str">
        <f t="shared" si="43"/>
        <v>r653: C00002 + C01344 -&gt; C00008 + C01345 | (${Variables:E2_7_4_6_kcat} * E2_7_4_6 * C00002 * C01344) / (${Variables:E2_7_4_6_km} + (E2_7_4_6 * C00002 * C01344))</v>
      </c>
    </row>
    <row r="655" spans="1:14" ht="43.5" x14ac:dyDescent="0.35">
      <c r="A655" s="43" t="s">
        <v>2590</v>
      </c>
      <c r="B655" s="70" t="s">
        <v>2589</v>
      </c>
      <c r="C655" s="43" t="s">
        <v>6919</v>
      </c>
      <c r="D655" s="43"/>
      <c r="E655" s="43">
        <v>654</v>
      </c>
      <c r="F655" s="43" t="s">
        <v>7490</v>
      </c>
      <c r="G655" s="43" t="str">
        <f t="shared" si="40"/>
        <v>E2_7_4_6_kcat: 13.7</v>
      </c>
      <c r="H655" s="43" t="str">
        <f t="shared" si="41"/>
        <v>E2_7_4_6_kcat: 1</v>
      </c>
      <c r="I655" s="68" t="s">
        <v>11149</v>
      </c>
      <c r="J655" s="68" t="s">
        <v>9095</v>
      </c>
      <c r="K655" s="68" t="s">
        <v>12151</v>
      </c>
      <c r="L655" s="68" t="s">
        <v>10097</v>
      </c>
      <c r="M655" s="43" t="str">
        <f t="shared" si="42"/>
        <v>(${Variables:E2_7_4_6_kcat} * E2_7_4_6 * C00002 * C21748) / (${Variables:E2_7_4_6_km} + (E2_7_4_6 * C00002 * C21748))</v>
      </c>
      <c r="N655" s="43" t="str">
        <f t="shared" si="43"/>
        <v>r654: C00002 + C21748 -&gt; C00008 + C21749 | (${Variables:E2_7_4_6_kcat} * E2_7_4_6 * C00002 * C21748) / (${Variables:E2_7_4_6_km} + (E2_7_4_6 * C00002 * C21748))</v>
      </c>
    </row>
    <row r="656" spans="1:14" ht="43.5" x14ac:dyDescent="0.35">
      <c r="A656" s="43" t="s">
        <v>2590</v>
      </c>
      <c r="B656" s="70" t="s">
        <v>2589</v>
      </c>
      <c r="C656" s="43" t="s">
        <v>6919</v>
      </c>
      <c r="D656" s="43"/>
      <c r="E656" s="43">
        <v>655</v>
      </c>
      <c r="F656" s="43" t="s">
        <v>7490</v>
      </c>
      <c r="G656" s="43" t="str">
        <f t="shared" si="40"/>
        <v>E2_7_4_6_kcat: 13.7</v>
      </c>
      <c r="H656" s="43" t="str">
        <f t="shared" si="41"/>
        <v>E2_7_4_6_kcat: 1</v>
      </c>
      <c r="I656" s="68" t="s">
        <v>11150</v>
      </c>
      <c r="J656" s="68" t="s">
        <v>9096</v>
      </c>
      <c r="K656" s="68" t="s">
        <v>12152</v>
      </c>
      <c r="L656" s="68" t="s">
        <v>10098</v>
      </c>
      <c r="M656" s="43" t="str">
        <f t="shared" si="42"/>
        <v>(${Variables:E2_7_4_6_kcat} * E2_7_4_6 * C00002 * C21750) / (${Variables:E2_7_4_6_km} + (E2_7_4_6 * C00002 * C21750))</v>
      </c>
      <c r="N656" s="43" t="str">
        <f t="shared" si="43"/>
        <v>r655: C00002 + C21750 -&gt; C00008 + C21751 | (${Variables:E2_7_4_6_kcat} * E2_7_4_6 * C00002 * C21750) / (${Variables:E2_7_4_6_km} + (E2_7_4_6 * C00002 * C21750))</v>
      </c>
    </row>
    <row r="657" spans="1:14" ht="43.5" x14ac:dyDescent="0.35">
      <c r="A657" s="43" t="s">
        <v>2590</v>
      </c>
      <c r="B657" s="70" t="s">
        <v>2589</v>
      </c>
      <c r="C657" s="43" t="s">
        <v>6919</v>
      </c>
      <c r="D657" s="43"/>
      <c r="E657" s="43">
        <v>656</v>
      </c>
      <c r="F657" s="43" t="s">
        <v>7490</v>
      </c>
      <c r="G657" s="43" t="str">
        <f t="shared" si="40"/>
        <v>E2_7_4_6_kcat: 13.7</v>
      </c>
      <c r="H657" s="43" t="str">
        <f t="shared" si="41"/>
        <v>E2_7_4_6_kcat: 1</v>
      </c>
      <c r="I657" s="68" t="s">
        <v>11151</v>
      </c>
      <c r="J657" s="68" t="s">
        <v>9097</v>
      </c>
      <c r="K657" s="68" t="s">
        <v>12153</v>
      </c>
      <c r="L657" s="68" t="s">
        <v>10099</v>
      </c>
      <c r="M657" s="43" t="str">
        <f t="shared" si="42"/>
        <v>(${Variables:E2_7_4_6_kcat} * E2_7_4_6 * C22442 * C00002) / (${Variables:E2_7_4_6_km} + (E2_7_4_6 * C22442 * C00002))</v>
      </c>
      <c r="N657" s="43" t="str">
        <f t="shared" si="43"/>
        <v>r656: C22442 + C00002 -&gt; C22443 + C00008 | (${Variables:E2_7_4_6_kcat} * E2_7_4_6 * C22442 * C00002) / (${Variables:E2_7_4_6_km} + (E2_7_4_6 * C22442 * C00002))</v>
      </c>
    </row>
    <row r="658" spans="1:14" ht="43.5" x14ac:dyDescent="0.35">
      <c r="A658" s="43" t="s">
        <v>2470</v>
      </c>
      <c r="B658" s="70" t="s">
        <v>2469</v>
      </c>
      <c r="C658" s="43" t="s">
        <v>6920</v>
      </c>
      <c r="D658" s="43"/>
      <c r="E658" s="43">
        <v>657</v>
      </c>
      <c r="F658" s="43" t="s">
        <v>7491</v>
      </c>
      <c r="G658" s="43" t="str">
        <f t="shared" si="40"/>
        <v>E2_7_4_7_kcat: 13.7</v>
      </c>
      <c r="H658" s="43" t="str">
        <f t="shared" si="41"/>
        <v>E2_7_4_7_kcat: 1</v>
      </c>
      <c r="I658" s="68" t="s">
        <v>11152</v>
      </c>
      <c r="J658" s="68" t="s">
        <v>9098</v>
      </c>
      <c r="K658" s="68" t="s">
        <v>12154</v>
      </c>
      <c r="L658" s="68" t="s">
        <v>10100</v>
      </c>
      <c r="M658" s="43" t="str">
        <f t="shared" si="42"/>
        <v>(${Variables:E2_7_4_7_kcat} * E2_7_4_7 * C00002 * C04556) / (${Variables:E2_7_4_7_km} + (E2_7_4_7 * C00002 * C04556))</v>
      </c>
      <c r="N658" s="43" t="str">
        <f t="shared" si="43"/>
        <v>r657: C00002 + C04556 -&gt; C00008 + C04752 | (${Variables:E2_7_4_7_kcat} * E2_7_4_7 * C00002 * C04556) / (${Variables:E2_7_4_7_km} + (E2_7_4_7 * C00002 * C04556))</v>
      </c>
    </row>
    <row r="659" spans="1:14" ht="43.5" x14ac:dyDescent="0.35">
      <c r="A659" s="43" t="s">
        <v>2612</v>
      </c>
      <c r="B659" s="70" t="s">
        <v>2611</v>
      </c>
      <c r="C659" s="43" t="s">
        <v>6921</v>
      </c>
      <c r="D659" s="43"/>
      <c r="E659" s="43">
        <v>658</v>
      </c>
      <c r="F659" s="43" t="s">
        <v>7492</v>
      </c>
      <c r="G659" s="43" t="str">
        <f t="shared" si="40"/>
        <v>E2_7_4_8_kcat: 13.7</v>
      </c>
      <c r="H659" s="43" t="str">
        <f t="shared" si="41"/>
        <v>E2_7_4_8_kcat: 1</v>
      </c>
      <c r="I659" s="68" t="s">
        <v>11153</v>
      </c>
      <c r="J659" s="68" t="s">
        <v>9099</v>
      </c>
      <c r="K659" s="68" t="s">
        <v>12155</v>
      </c>
      <c r="L659" s="68" t="s">
        <v>10101</v>
      </c>
      <c r="M659" s="43" t="str">
        <f t="shared" si="42"/>
        <v>(${Variables:E2_7_4_8_kcat} * E2_7_4_8 * C00002 * C00144 ) / (${Variables:E2_7_4_8_km} + (E2_7_4_8 * C00002 * C00144 ))</v>
      </c>
      <c r="N659" s="43" t="str">
        <f t="shared" si="43"/>
        <v>r658: C00002 + C00144  -&gt; C00008 + C00035 | (${Variables:E2_7_4_8_kcat} * E2_7_4_8 * C00002 * C00144 ) / (${Variables:E2_7_4_8_km} + (E2_7_4_8 * C00002 * C00144 ))</v>
      </c>
    </row>
    <row r="660" spans="1:14" ht="43.5" x14ac:dyDescent="0.35">
      <c r="A660" s="43" t="s">
        <v>2612</v>
      </c>
      <c r="B660" s="70" t="s">
        <v>2611</v>
      </c>
      <c r="C660" s="43" t="s">
        <v>6921</v>
      </c>
      <c r="D660" s="43"/>
      <c r="E660" s="43">
        <v>659</v>
      </c>
      <c r="F660" s="43" t="s">
        <v>7492</v>
      </c>
      <c r="G660" s="43" t="str">
        <f t="shared" si="40"/>
        <v>E2_7_4_8_kcat: 13.7</v>
      </c>
      <c r="H660" s="43" t="str">
        <f t="shared" si="41"/>
        <v>E2_7_4_8_kcat: 1</v>
      </c>
      <c r="I660" s="68" t="s">
        <v>11154</v>
      </c>
      <c r="J660" s="68" t="s">
        <v>9100</v>
      </c>
      <c r="K660" s="68" t="s">
        <v>12156</v>
      </c>
      <c r="L660" s="68" t="s">
        <v>10102</v>
      </c>
      <c r="M660" s="43" t="str">
        <f t="shared" si="42"/>
        <v>(${Variables:E2_7_4_8_kcat} * E2_7_4_8 * C00002 * C00362) / (${Variables:E2_7_4_8_km} + (E2_7_4_8 * C00002 * C00362))</v>
      </c>
      <c r="N660" s="43" t="str">
        <f t="shared" si="43"/>
        <v>r659: C00002 + C00362 -&gt; C00008 + C00361 | (${Variables:E2_7_4_8_kcat} * E2_7_4_8 * C00002 * C00362) / (${Variables:E2_7_4_8_km} + (E2_7_4_8 * C00002 * C00362))</v>
      </c>
    </row>
    <row r="661" spans="1:14" ht="43.5" x14ac:dyDescent="0.35">
      <c r="A661" s="43" t="s">
        <v>2612</v>
      </c>
      <c r="B661" s="70" t="s">
        <v>2611</v>
      </c>
      <c r="C661" s="43" t="s">
        <v>6921</v>
      </c>
      <c r="D661" s="43"/>
      <c r="E661" s="43">
        <v>660</v>
      </c>
      <c r="F661" s="43" t="s">
        <v>7492</v>
      </c>
      <c r="G661" s="43" t="str">
        <f t="shared" si="40"/>
        <v>E2_7_4_8_kcat: 13.7</v>
      </c>
      <c r="H661" s="43" t="str">
        <f t="shared" si="41"/>
        <v>E2_7_4_8_kcat: 1</v>
      </c>
      <c r="I661" s="68" t="s">
        <v>11155</v>
      </c>
      <c r="J661" s="68" t="s">
        <v>9101</v>
      </c>
      <c r="K661" s="68" t="s">
        <v>12157</v>
      </c>
      <c r="L661" s="68" t="s">
        <v>10103</v>
      </c>
      <c r="M661" s="43" t="str">
        <f t="shared" si="42"/>
        <v>(${Variables:E2_7_4_8_kcat} * E2_7_4_8 * C22441 * C00002) / (${Variables:E2_7_4_8_km} + (E2_7_4_8 * C22441 * C00002))</v>
      </c>
      <c r="N661" s="43" t="str">
        <f t="shared" si="43"/>
        <v>r660: C22441 + C00002 -&gt; C22442 + C00008 | (${Variables:E2_7_4_8_kcat} * E2_7_4_8 * C22441 * C00002) / (${Variables:E2_7_4_8_km} + (E2_7_4_8 * C22441 * C00002))</v>
      </c>
    </row>
    <row r="662" spans="1:14" ht="43.5" x14ac:dyDescent="0.35">
      <c r="A662" s="43" t="s">
        <v>2604</v>
      </c>
      <c r="B662" s="70" t="s">
        <v>2603</v>
      </c>
      <c r="C662" s="43" t="s">
        <v>6922</v>
      </c>
      <c r="D662" s="43"/>
      <c r="E662" s="43">
        <v>661</v>
      </c>
      <c r="F662" s="43" t="s">
        <v>7493</v>
      </c>
      <c r="G662" s="43" t="str">
        <f t="shared" si="40"/>
        <v>E2_7_4_9_kcat: 13.7</v>
      </c>
      <c r="H662" s="43" t="str">
        <f t="shared" si="41"/>
        <v>E2_7_4_9_kcat: 1</v>
      </c>
      <c r="I662" s="68" t="s">
        <v>11156</v>
      </c>
      <c r="J662" s="68" t="s">
        <v>9102</v>
      </c>
      <c r="K662" s="68" t="s">
        <v>12158</v>
      </c>
      <c r="L662" s="68" t="s">
        <v>10104</v>
      </c>
      <c r="M662" s="43" t="str">
        <f t="shared" si="42"/>
        <v>(${Variables:E2_7_4_9_kcat} * E2_7_4_9 * C00002 * C00364) / (${Variables:E2_7_4_9_km} + (E2_7_4_9 * C00002 * C00364))</v>
      </c>
      <c r="N662" s="43" t="str">
        <f t="shared" si="43"/>
        <v>r661: C00002 + C00364 -&gt; C00008 + C00363 | (${Variables:E2_7_4_9_kcat} * E2_7_4_9 * C00002 * C00364) / (${Variables:E2_7_4_9_km} + (E2_7_4_9 * C00002 * C00364))</v>
      </c>
    </row>
    <row r="663" spans="1:14" ht="43.5" x14ac:dyDescent="0.35">
      <c r="A663" s="43" t="s">
        <v>2604</v>
      </c>
      <c r="B663" s="70" t="s">
        <v>2603</v>
      </c>
      <c r="C663" s="43" t="s">
        <v>6922</v>
      </c>
      <c r="D663" s="43"/>
      <c r="E663" s="43">
        <v>662</v>
      </c>
      <c r="F663" s="43" t="s">
        <v>7493</v>
      </c>
      <c r="G663" s="43" t="str">
        <f t="shared" si="40"/>
        <v>E2_7_4_9_kcat: 13.7</v>
      </c>
      <c r="H663" s="43" t="str">
        <f t="shared" si="41"/>
        <v>E2_7_4_9_kcat: 1</v>
      </c>
      <c r="I663" s="68" t="s">
        <v>11157</v>
      </c>
      <c r="J663" s="68" t="s">
        <v>9103</v>
      </c>
      <c r="K663" s="68" t="s">
        <v>12159</v>
      </c>
      <c r="L663" s="68" t="s">
        <v>10105</v>
      </c>
      <c r="M663" s="43" t="str">
        <f t="shared" si="42"/>
        <v>(${Variables:E2_7_4_9_kcat} * E2_7_4_9 * C00002 * C00365) / (${Variables:E2_7_4_9_km} + (E2_7_4_9 * C00002 * C00365))</v>
      </c>
      <c r="N663" s="43" t="str">
        <f t="shared" si="43"/>
        <v>r662: C00002 + C00365 -&gt; C00008 + C01346 | (${Variables:E2_7_4_9_kcat} * E2_7_4_9 * C00002 * C00365) / (${Variables:E2_7_4_9_km} + (E2_7_4_9 * C00002 * C00365))</v>
      </c>
    </row>
    <row r="664" spans="1:14" ht="43.5" x14ac:dyDescent="0.35">
      <c r="A664" s="43" t="s">
        <v>2610</v>
      </c>
      <c r="B664" s="70" t="s">
        <v>2609</v>
      </c>
      <c r="C664" s="43" t="s">
        <v>6923</v>
      </c>
      <c r="D664" s="43"/>
      <c r="E664" s="43">
        <v>663</v>
      </c>
      <c r="F664" s="43" t="s">
        <v>7494</v>
      </c>
      <c r="G664" s="43" t="str">
        <f t="shared" si="40"/>
        <v>E2_7_6_1_kcat: 13.7</v>
      </c>
      <c r="H664" s="43" t="str">
        <f t="shared" si="41"/>
        <v>E2_7_6_1_kcat: 1</v>
      </c>
      <c r="I664" s="68" t="s">
        <v>11158</v>
      </c>
      <c r="J664" s="68" t="s">
        <v>9104</v>
      </c>
      <c r="K664" s="68" t="s">
        <v>12160</v>
      </c>
      <c r="L664" s="68" t="s">
        <v>10106</v>
      </c>
      <c r="M664" s="43" t="str">
        <f t="shared" si="42"/>
        <v>(${Variables:E2_7_6_1_kcat} * E2_7_6_1 * C00002 * C00117) / (${Variables:E2_7_6_1_km} + (E2_7_6_1 * C00002 * C00117))</v>
      </c>
      <c r="N664" s="43" t="str">
        <f t="shared" si="43"/>
        <v>r663: C00002 + C00117 -&gt; C00020 + C00119 | (${Variables:E2_7_6_1_kcat} * E2_7_6_1 * C00002 * C00117) / (${Variables:E2_7_6_1_km} + (E2_7_6_1 * C00002 * C00117))</v>
      </c>
    </row>
    <row r="665" spans="1:14" ht="43.5" x14ac:dyDescent="0.35">
      <c r="A665" s="43" t="s">
        <v>2606</v>
      </c>
      <c r="B665" s="70" t="s">
        <v>2605</v>
      </c>
      <c r="C665" s="43" t="s">
        <v>6924</v>
      </c>
      <c r="D665" s="43"/>
      <c r="E665" s="43">
        <v>664</v>
      </c>
      <c r="F665" s="43" t="s">
        <v>7495</v>
      </c>
      <c r="G665" s="43" t="str">
        <f t="shared" si="40"/>
        <v>E2_7_6_2_kcat: 13.7</v>
      </c>
      <c r="H665" s="43" t="str">
        <f t="shared" si="41"/>
        <v>E2_7_6_2_kcat: 1</v>
      </c>
      <c r="I665" s="68" t="s">
        <v>11159</v>
      </c>
      <c r="J665" s="68" t="s">
        <v>9105</v>
      </c>
      <c r="K665" s="68" t="s">
        <v>12161</v>
      </c>
      <c r="L665" s="68" t="s">
        <v>10107</v>
      </c>
      <c r="M665" s="43" t="str">
        <f t="shared" si="42"/>
        <v>(${Variables:E2_7_6_2_kcat} * E2_7_6_2 * C00002 * C00378) / (${Variables:E2_7_6_2_km} + (E2_7_6_2 * C00002 * C00378))</v>
      </c>
      <c r="N665" s="43" t="str">
        <f t="shared" si="43"/>
        <v>r664: C00002 + C00378 -&gt; C00020 + C00068 | (${Variables:E2_7_6_2_kcat} * E2_7_6_2 * C00002 * C00378) / (${Variables:E2_7_6_2_km} + (E2_7_6_2 * C00002 * C00378))</v>
      </c>
    </row>
    <row r="666" spans="1:14" ht="43.5" x14ac:dyDescent="0.35">
      <c r="A666" s="43" t="s">
        <v>2608</v>
      </c>
      <c r="B666" s="70" t="s">
        <v>2607</v>
      </c>
      <c r="C666" s="43" t="s">
        <v>6925</v>
      </c>
      <c r="D666" s="43"/>
      <c r="E666" s="43">
        <v>665</v>
      </c>
      <c r="F666" s="43" t="s">
        <v>7496</v>
      </c>
      <c r="G666" s="43" t="str">
        <f t="shared" si="40"/>
        <v>E2_7_6_3_kcat: 13.7</v>
      </c>
      <c r="H666" s="43" t="str">
        <f t="shared" si="41"/>
        <v>E2_7_6_3_kcat: 1</v>
      </c>
      <c r="I666" s="68" t="s">
        <v>11160</v>
      </c>
      <c r="J666" s="68" t="s">
        <v>9106</v>
      </c>
      <c r="K666" s="68" t="s">
        <v>12162</v>
      </c>
      <c r="L666" s="68" t="s">
        <v>10108</v>
      </c>
      <c r="M666" s="43" t="str">
        <f t="shared" si="42"/>
        <v>(${Variables:E2_7_6_3_kcat} * E2_7_6_3 * C00002 * C01300 ) / (${Variables:E2_7_6_3_km} + (E2_7_6_3 * C00002 * C01300 ))</v>
      </c>
      <c r="N666" s="43" t="str">
        <f t="shared" si="43"/>
        <v>r665: C00002 + C01300  -&gt;  C00020 + C04807 | (${Variables:E2_7_6_3_kcat} * E2_7_6_3 * C00002 * C01300 ) / (${Variables:E2_7_6_3_km} + (E2_7_6_3 * C00002 * C01300 ))</v>
      </c>
    </row>
    <row r="667" spans="1:14" ht="43.5" x14ac:dyDescent="0.35">
      <c r="A667" s="43" t="s">
        <v>2472</v>
      </c>
      <c r="B667" s="70" t="s">
        <v>2471</v>
      </c>
      <c r="C667" s="43" t="s">
        <v>6926</v>
      </c>
      <c r="D667" s="43"/>
      <c r="E667" s="43">
        <v>666</v>
      </c>
      <c r="F667" s="43" t="s">
        <v>7497</v>
      </c>
      <c r="G667" s="43" t="str">
        <f t="shared" si="40"/>
        <v>E2_7_6_5_kcat: 13.7</v>
      </c>
      <c r="H667" s="43" t="str">
        <f t="shared" si="41"/>
        <v>E2_7_6_5_kcat: 1</v>
      </c>
      <c r="I667" s="68" t="s">
        <v>11161</v>
      </c>
      <c r="J667" s="68" t="s">
        <v>9107</v>
      </c>
      <c r="K667" s="68" t="s">
        <v>12163</v>
      </c>
      <c r="L667" s="68" t="s">
        <v>10109</v>
      </c>
      <c r="M667" s="43" t="str">
        <f t="shared" si="42"/>
        <v>(${Variables:E2_7_6_5_kcat} * E2_7_6_5 * C00002 * C00044) / (${Variables:E2_7_6_5_km} + (E2_7_6_5 * C00002 * C00044))</v>
      </c>
      <c r="N667" s="43" t="str">
        <f t="shared" si="43"/>
        <v>r666: C00002 + C00044 -&gt; C00020 + C04494 | (${Variables:E2_7_6_5_kcat} * E2_7_6_5 * C00002 * C00044) / (${Variables:E2_7_6_5_km} + (E2_7_6_5 * C00002 * C00044))</v>
      </c>
    </row>
    <row r="668" spans="1:14" ht="43.5" x14ac:dyDescent="0.35">
      <c r="A668" s="43" t="s">
        <v>2600</v>
      </c>
      <c r="B668" s="70" t="s">
        <v>2599</v>
      </c>
      <c r="C668" s="43" t="s">
        <v>6927</v>
      </c>
      <c r="D668" s="43"/>
      <c r="E668" s="43">
        <v>667</v>
      </c>
      <c r="F668" s="43" t="s">
        <v>7498</v>
      </c>
      <c r="G668" s="43" t="str">
        <f t="shared" si="40"/>
        <v>E2_7_7_12_kcat: 13.7</v>
      </c>
      <c r="H668" s="43" t="str">
        <f t="shared" si="41"/>
        <v>E2_7_7_12_kcat: 1</v>
      </c>
      <c r="I668" s="68" t="s">
        <v>11162</v>
      </c>
      <c r="J668" s="68" t="s">
        <v>9108</v>
      </c>
      <c r="K668" s="68" t="s">
        <v>12164</v>
      </c>
      <c r="L668" s="68" t="s">
        <v>10110</v>
      </c>
      <c r="M668" s="43" t="str">
        <f t="shared" si="42"/>
        <v>(${Variables:E2_7_7_12_kcat} * E2_7_7_12 * C00029 * C00446) / (${Variables:E2_7_7_12_km} + (E2_7_7_12 * C00029 * C00446))</v>
      </c>
      <c r="N668" s="43" t="str">
        <f t="shared" si="43"/>
        <v>r667: C00029 + C00446 -&gt; C00103 + C00052 | (${Variables:E2_7_7_12_kcat} * E2_7_7_12 * C00029 * C00446) / (${Variables:E2_7_7_12_km} + (E2_7_7_12 * C00029 * C00446))</v>
      </c>
    </row>
    <row r="669" spans="1:14" ht="43.5" x14ac:dyDescent="0.35">
      <c r="A669" s="43" t="s">
        <v>2602</v>
      </c>
      <c r="B669" s="70" t="s">
        <v>2601</v>
      </c>
      <c r="C669" s="43" t="s">
        <v>6928</v>
      </c>
      <c r="D669" s="43"/>
      <c r="E669" s="43">
        <v>668</v>
      </c>
      <c r="F669" s="43" t="s">
        <v>7499</v>
      </c>
      <c r="G669" s="43" t="str">
        <f t="shared" si="40"/>
        <v>E2_7_7_18_kcat: 13.7</v>
      </c>
      <c r="H669" s="43" t="str">
        <f t="shared" si="41"/>
        <v>E2_7_7_18_kcat: 1</v>
      </c>
      <c r="I669" s="68" t="s">
        <v>11163</v>
      </c>
      <c r="J669" s="68" t="s">
        <v>9109</v>
      </c>
      <c r="K669" s="68" t="s">
        <v>12165</v>
      </c>
      <c r="L669" s="68" t="s">
        <v>10111</v>
      </c>
      <c r="M669" s="43" t="str">
        <f t="shared" si="42"/>
        <v>(${Variables:E2_7_7_18_kcat} * E2_7_7_18 * C00002 * C00455) / (${Variables:E2_7_7_18_km} + (E2_7_7_18 * C00002 * C00455))</v>
      </c>
      <c r="N669" s="43" t="str">
        <f t="shared" si="43"/>
        <v>r668: C00002 + C00455 -&gt; C00013 + C00003 | (${Variables:E2_7_7_18_kcat} * E2_7_7_18 * C00002 * C00455) / (${Variables:E2_7_7_18_km} + (E2_7_7_18 * C00002 * C00455))</v>
      </c>
    </row>
    <row r="670" spans="1:14" ht="43.5" x14ac:dyDescent="0.35">
      <c r="A670" s="43" t="s">
        <v>2602</v>
      </c>
      <c r="B670" s="70" t="s">
        <v>2601</v>
      </c>
      <c r="C670" s="43" t="s">
        <v>6928</v>
      </c>
      <c r="D670" s="43"/>
      <c r="E670" s="43">
        <v>669</v>
      </c>
      <c r="F670" s="43" t="s">
        <v>7499</v>
      </c>
      <c r="G670" s="43" t="str">
        <f t="shared" si="40"/>
        <v>E2_7_7_18_kcat: 13.7</v>
      </c>
      <c r="H670" s="43" t="str">
        <f t="shared" si="41"/>
        <v>E2_7_7_18_kcat: 1</v>
      </c>
      <c r="I670" s="68" t="s">
        <v>11164</v>
      </c>
      <c r="J670" s="68" t="s">
        <v>9110</v>
      </c>
      <c r="K670" s="68" t="s">
        <v>12166</v>
      </c>
      <c r="L670" s="68" t="s">
        <v>10112</v>
      </c>
      <c r="M670" s="43" t="str">
        <f t="shared" si="42"/>
        <v>(${Variables:E2_7_7_18_kcat} * E2_7_7_18 * C00002 * C01185) / (${Variables:E2_7_7_18_km} + (E2_7_7_18 * C00002 * C01185))</v>
      </c>
      <c r="N670" s="43" t="str">
        <f t="shared" si="43"/>
        <v>r669: C00002 + C01185 -&gt; C00013 + C00857 | (${Variables:E2_7_7_18_kcat} * E2_7_7_18 * C00002 * C01185) / (${Variables:E2_7_7_18_km} + (E2_7_7_18 * C00002 * C01185))</v>
      </c>
    </row>
    <row r="671" spans="1:14" ht="43.5" x14ac:dyDescent="0.35">
      <c r="A671" s="43" t="s">
        <v>2176</v>
      </c>
      <c r="B671" s="70" t="s">
        <v>2177</v>
      </c>
      <c r="C671" s="43" t="s">
        <v>6929</v>
      </c>
      <c r="D671" s="43"/>
      <c r="E671" s="43">
        <v>670</v>
      </c>
      <c r="F671" s="43" t="s">
        <v>7500</v>
      </c>
      <c r="G671" s="43" t="str">
        <f t="shared" si="40"/>
        <v>E2_7_7_2_kcat: 13.7</v>
      </c>
      <c r="H671" s="43" t="str">
        <f t="shared" si="41"/>
        <v>E2_7_7_2_kcat: 1</v>
      </c>
      <c r="I671" s="68" t="s">
        <v>11165</v>
      </c>
      <c r="J671" s="68" t="s">
        <v>9111</v>
      </c>
      <c r="K671" s="68" t="s">
        <v>12167</v>
      </c>
      <c r="L671" s="68" t="s">
        <v>10113</v>
      </c>
      <c r="M671" s="43" t="str">
        <f t="shared" si="42"/>
        <v>(${Variables:E2_7_7_2_kcat} * E2_7_7_2 * C00002 * C00061) / (${Variables:E2_7_7_2_km} + (E2_7_7_2 * C00002 * C00061))</v>
      </c>
      <c r="N671" s="43" t="str">
        <f t="shared" si="43"/>
        <v>r670: C00002 + C00061 -&gt; C00013 + C00016 | (${Variables:E2_7_7_2_kcat} * E2_7_7_2 * C00002 * C00061) / (${Variables:E2_7_7_2_km} + (E2_7_7_2 * C00002 * C00061))</v>
      </c>
    </row>
    <row r="672" spans="1:14" ht="43.5" x14ac:dyDescent="0.35">
      <c r="A672" s="43" t="s">
        <v>1987</v>
      </c>
      <c r="B672" s="70" t="s">
        <v>1986</v>
      </c>
      <c r="C672" s="43" t="s">
        <v>6930</v>
      </c>
      <c r="D672" s="43"/>
      <c r="E672" s="43">
        <v>671</v>
      </c>
      <c r="F672" s="43" t="s">
        <v>7501</v>
      </c>
      <c r="G672" s="43" t="str">
        <f t="shared" si="40"/>
        <v>E2_7_7_23_kcat: 13.7</v>
      </c>
      <c r="H672" s="43" t="str">
        <f t="shared" si="41"/>
        <v>E2_7_7_23_kcat: 1</v>
      </c>
      <c r="I672" s="68" t="s">
        <v>11166</v>
      </c>
      <c r="J672" s="68" t="s">
        <v>9112</v>
      </c>
      <c r="K672" s="68" t="s">
        <v>12168</v>
      </c>
      <c r="L672" s="68" t="s">
        <v>10114</v>
      </c>
      <c r="M672" s="43" t="str">
        <f t="shared" si="42"/>
        <v>(${Variables:E2_7_7_23_kcat} * E2_7_7_23 * C00075 * C04501) / (${Variables:E2_7_7_23_km} + (E2_7_7_23 * C00075 * C04501))</v>
      </c>
      <c r="N672" s="43" t="str">
        <f t="shared" si="43"/>
        <v>r671: C00075 + C04501 -&gt; C00013 + C00043 | (${Variables:E2_7_7_23_kcat} * E2_7_7_23 * C00075 * C04501) / (${Variables:E2_7_7_23_km} + (E2_7_7_23 * C00075 * C04501))</v>
      </c>
    </row>
    <row r="673" spans="1:14" ht="43.5" x14ac:dyDescent="0.35">
      <c r="A673" s="43" t="s">
        <v>2474</v>
      </c>
      <c r="B673" s="70" t="s">
        <v>2473</v>
      </c>
      <c r="C673" s="43" t="s">
        <v>6931</v>
      </c>
      <c r="D673" s="43"/>
      <c r="E673" s="43">
        <v>672</v>
      </c>
      <c r="F673" s="43" t="s">
        <v>7502</v>
      </c>
      <c r="G673" s="43" t="str">
        <f t="shared" si="40"/>
        <v>E2_7_7_27_kcat: 13.7</v>
      </c>
      <c r="H673" s="43" t="str">
        <f t="shared" si="41"/>
        <v>E2_7_7_27_kcat: 1</v>
      </c>
      <c r="I673" s="68" t="s">
        <v>11167</v>
      </c>
      <c r="J673" s="68" t="s">
        <v>9113</v>
      </c>
      <c r="K673" s="68" t="s">
        <v>12169</v>
      </c>
      <c r="L673" s="68" t="s">
        <v>10115</v>
      </c>
      <c r="M673" s="43" t="str">
        <f t="shared" si="42"/>
        <v>(${Variables:E2_7_7_27_kcat} * E2_7_7_27 * C00002 * C00103 ) / (${Variables:E2_7_7_27_km} + (E2_7_7_27 * C00002 * C00103 ))</v>
      </c>
      <c r="N673" s="43" t="str">
        <f t="shared" si="43"/>
        <v>r672: C00002 + C00103  -&gt; C00013 + C00498 | (${Variables:E2_7_7_27_kcat} * E2_7_7_27 * C00002 * C00103 ) / (${Variables:E2_7_7_27_km} + (E2_7_7_27 * C00002 * C00103 ))</v>
      </c>
    </row>
    <row r="674" spans="1:14" ht="43.5" x14ac:dyDescent="0.35">
      <c r="A674" s="43" t="s">
        <v>2598</v>
      </c>
      <c r="B674" s="70" t="s">
        <v>2597</v>
      </c>
      <c r="C674" s="43" t="s">
        <v>6932</v>
      </c>
      <c r="D674" s="43"/>
      <c r="E674" s="43">
        <v>673</v>
      </c>
      <c r="F674" s="43" t="s">
        <v>7503</v>
      </c>
      <c r="G674" s="43" t="str">
        <f t="shared" si="40"/>
        <v>E2_7_7_3_kcat: 13.7</v>
      </c>
      <c r="H674" s="43" t="str">
        <f t="shared" si="41"/>
        <v>E2_7_7_3_kcat: 1</v>
      </c>
      <c r="I674" s="68" t="s">
        <v>11168</v>
      </c>
      <c r="J674" s="68" t="s">
        <v>9114</v>
      </c>
      <c r="K674" s="68" t="s">
        <v>12170</v>
      </c>
      <c r="L674" s="68" t="s">
        <v>10116</v>
      </c>
      <c r="M674" s="43" t="str">
        <f t="shared" si="42"/>
        <v>(${Variables:E2_7_7_3_kcat} * E2_7_7_3 * C00002 * C01134) / (${Variables:E2_7_7_3_km} + (E2_7_7_3 * C00002 * C01134))</v>
      </c>
      <c r="N674" s="43" t="str">
        <f t="shared" si="43"/>
        <v>r673: C00002 + C01134 -&gt; C00013 + C00882 | (${Variables:E2_7_7_3_kcat} * E2_7_7_3 * C00002 * C01134) / (${Variables:E2_7_7_3_km} + (E2_7_7_3 * C00002 * C01134))</v>
      </c>
    </row>
    <row r="675" spans="1:14" ht="43.5" x14ac:dyDescent="0.35">
      <c r="A675" s="43" t="s">
        <v>2596</v>
      </c>
      <c r="B675" s="70" t="s">
        <v>2595</v>
      </c>
      <c r="C675" s="43" t="s">
        <v>6933</v>
      </c>
      <c r="D675" s="43"/>
      <c r="E675" s="43">
        <v>674</v>
      </c>
      <c r="F675" s="43" t="s">
        <v>7504</v>
      </c>
      <c r="G675" s="43" t="str">
        <f t="shared" si="40"/>
        <v>E2_7_7_39_kcat: 13.7</v>
      </c>
      <c r="H675" s="43" t="str">
        <f t="shared" si="41"/>
        <v>E2_7_7_39_kcat: 1</v>
      </c>
      <c r="I675" s="68" t="s">
        <v>11169</v>
      </c>
      <c r="J675" s="68" t="s">
        <v>9115</v>
      </c>
      <c r="K675" s="68" t="s">
        <v>12171</v>
      </c>
      <c r="L675" s="68" t="s">
        <v>10117</v>
      </c>
      <c r="M675" s="43" t="str">
        <f t="shared" si="42"/>
        <v>(${Variables:E2_7_7_39_kcat} * E2_7_7_39 * C00063 * C00093) / (${Variables:E2_7_7_39_km} + (E2_7_7_39 * C00063 * C00093))</v>
      </c>
      <c r="N675" s="43" t="str">
        <f t="shared" si="43"/>
        <v>r674: C00063 + C00093 -&gt; C00013 + C00513 | (${Variables:E2_7_7_39_kcat} * E2_7_7_39 * C00063 * C00093) / (${Variables:E2_7_7_39_km} + (E2_7_7_39 * C00063 * C00093))</v>
      </c>
    </row>
    <row r="676" spans="1:14" ht="43.5" x14ac:dyDescent="0.35">
      <c r="A676" s="43" t="s">
        <v>2476</v>
      </c>
      <c r="B676" s="70" t="s">
        <v>2475</v>
      </c>
      <c r="C676" s="43" t="s">
        <v>6934</v>
      </c>
      <c r="D676" s="43"/>
      <c r="E676" s="43">
        <v>675</v>
      </c>
      <c r="F676" s="43" t="s">
        <v>7505</v>
      </c>
      <c r="G676" s="43" t="str">
        <f t="shared" si="40"/>
        <v>E2_7_7_4_kcat: 13.7</v>
      </c>
      <c r="H676" s="43" t="str">
        <f t="shared" si="41"/>
        <v>E2_7_7_4_kcat: 1</v>
      </c>
      <c r="I676" s="68" t="s">
        <v>11170</v>
      </c>
      <c r="J676" s="68" t="s">
        <v>9116</v>
      </c>
      <c r="K676" s="68" t="s">
        <v>12172</v>
      </c>
      <c r="L676" s="68" t="s">
        <v>10118</v>
      </c>
      <c r="M676" s="43" t="str">
        <f t="shared" si="42"/>
        <v>(${Variables:E2_7_7_4_kcat} * E2_7_7_4 * C00002 * C00059) / (${Variables:E2_7_7_4_km} + (E2_7_7_4 * C00002 * C00059))</v>
      </c>
      <c r="N676" s="43" t="str">
        <f t="shared" si="43"/>
        <v>r675: C00002 + C00059 -&gt; C00013 + C00224 | (${Variables:E2_7_7_4_kcat} * E2_7_7_4 * C00002 * C00059) / (${Variables:E2_7_7_4_km} + (E2_7_7_4 * C00002 * C00059))</v>
      </c>
    </row>
    <row r="677" spans="1:14" ht="43.5" x14ac:dyDescent="0.35">
      <c r="A677" s="43" t="s">
        <v>2476</v>
      </c>
      <c r="B677" s="70" t="s">
        <v>2475</v>
      </c>
      <c r="C677" s="43" t="s">
        <v>6934</v>
      </c>
      <c r="D677" s="43"/>
      <c r="E677" s="43">
        <v>676</v>
      </c>
      <c r="F677" s="43" t="s">
        <v>7505</v>
      </c>
      <c r="G677" s="43" t="str">
        <f t="shared" si="40"/>
        <v>E2_7_7_4_kcat: 13.7</v>
      </c>
      <c r="H677" s="43" t="str">
        <f t="shared" si="41"/>
        <v>E2_7_7_4_kcat: 1</v>
      </c>
      <c r="I677" s="68" t="s">
        <v>11171</v>
      </c>
      <c r="J677" s="68" t="s">
        <v>9117</v>
      </c>
      <c r="K677" s="68" t="s">
        <v>12173</v>
      </c>
      <c r="L677" s="68" t="s">
        <v>10119</v>
      </c>
      <c r="M677" s="43" t="str">
        <f t="shared" si="42"/>
        <v>(${Variables:E2_7_7_4_kcat} * E2_7_7_4 * C00002 * C05697) / (${Variables:E2_7_7_4_km} + (E2_7_7_4 * C00002 * C05697))</v>
      </c>
      <c r="N677" s="43" t="str">
        <f t="shared" si="43"/>
        <v>r676: C00002 + C05697 -&gt; C00013 + C05686 | (${Variables:E2_7_7_4_kcat} * E2_7_7_4 * C00002 * C05697) / (${Variables:E2_7_7_4_km} + (E2_7_7_4 * C00002 * C05697))</v>
      </c>
    </row>
    <row r="678" spans="1:14" ht="43.5" x14ac:dyDescent="0.35">
      <c r="A678" s="43" t="s">
        <v>2478</v>
      </c>
      <c r="B678" s="70" t="s">
        <v>2477</v>
      </c>
      <c r="C678" s="43" t="s">
        <v>6935</v>
      </c>
      <c r="D678" s="43"/>
      <c r="E678" s="43">
        <v>677</v>
      </c>
      <c r="F678" s="43" t="s">
        <v>7506</v>
      </c>
      <c r="G678" s="43" t="str">
        <f t="shared" si="40"/>
        <v>E2_7_7_41_kcat: 13.7</v>
      </c>
      <c r="H678" s="43" t="str">
        <f t="shared" si="41"/>
        <v>E2_7_7_41_kcat: 1</v>
      </c>
      <c r="I678" s="68" t="s">
        <v>11172</v>
      </c>
      <c r="J678" s="68" t="s">
        <v>9118</v>
      </c>
      <c r="K678" s="68" t="s">
        <v>12174</v>
      </c>
      <c r="L678" s="68" t="s">
        <v>10120</v>
      </c>
      <c r="M678" s="43" t="str">
        <f t="shared" si="42"/>
        <v>(${Variables:E2_7_7_41_kcat} * E2_7_7_41 * C00063 * C00416 ) / (${Variables:E2_7_7_41_km} + (E2_7_7_41 * C00063 * C00416 ))</v>
      </c>
      <c r="N678" s="43" t="str">
        <f t="shared" si="43"/>
        <v>r677: C00063 + C00416  -&gt; C00013 + C00269 | (${Variables:E2_7_7_41_kcat} * E2_7_7_41 * C00063 * C00416 ) / (${Variables:E2_7_7_41_km} + (E2_7_7_41 * C00063 * C00416 ))</v>
      </c>
    </row>
    <row r="679" spans="1:14" ht="43.5" x14ac:dyDescent="0.35">
      <c r="A679" s="43" t="s">
        <v>2582</v>
      </c>
      <c r="B679" s="70" t="s">
        <v>2581</v>
      </c>
      <c r="C679" s="43" t="s">
        <v>6936</v>
      </c>
      <c r="D679" s="43"/>
      <c r="E679" s="43">
        <v>678</v>
      </c>
      <c r="F679" s="43" t="s">
        <v>7507</v>
      </c>
      <c r="G679" s="43" t="str">
        <f t="shared" si="40"/>
        <v>E2_7_7_56_kcat: 13.7</v>
      </c>
      <c r="H679" s="43" t="str">
        <f t="shared" si="41"/>
        <v>E2_7_7_56_kcat: 1</v>
      </c>
      <c r="I679" s="68" t="s">
        <v>11173</v>
      </c>
      <c r="J679" s="68" t="s">
        <v>9119</v>
      </c>
      <c r="K679" s="68" t="s">
        <v>12175</v>
      </c>
      <c r="L679" s="68" t="s">
        <v>10121</v>
      </c>
      <c r="M679" s="43" t="str">
        <f t="shared" si="42"/>
        <v>(${Variables:E2_7_7_56_kcat} * E2_7_7_56 * C00066 * C00009) / (${Variables:E2_7_7_56_km} + (E2_7_7_56 * C00066 * C00009))</v>
      </c>
      <c r="N679" s="43" t="str">
        <f t="shared" si="43"/>
        <v>r678: C00066 + C00009 -&gt; C00066 + C00454 | (${Variables:E2_7_7_56_kcat} * E2_7_7_56 * C00066 * C00009) / (${Variables:E2_7_7_56_km} + (E2_7_7_56 * C00066 * C00009))</v>
      </c>
    </row>
    <row r="680" spans="1:14" ht="43.5" x14ac:dyDescent="0.35">
      <c r="A680" s="43" t="s">
        <v>2217</v>
      </c>
      <c r="B680" s="70" t="s">
        <v>2216</v>
      </c>
      <c r="C680" s="43" t="s">
        <v>6937</v>
      </c>
      <c r="D680" s="43"/>
      <c r="E680" s="43">
        <v>679</v>
      </c>
      <c r="F680" s="43" t="s">
        <v>7508</v>
      </c>
      <c r="G680" s="43" t="str">
        <f t="shared" si="40"/>
        <v>E2_7_7_6_kcat: 13.7</v>
      </c>
      <c r="H680" s="43" t="str">
        <f t="shared" si="41"/>
        <v>E2_7_7_6_kcat: 1</v>
      </c>
      <c r="I680" s="68" t="s">
        <v>11174</v>
      </c>
      <c r="J680" s="68" t="s">
        <v>9120</v>
      </c>
      <c r="K680" s="68" t="s">
        <v>12176</v>
      </c>
      <c r="L680" s="68" t="s">
        <v>10122</v>
      </c>
      <c r="M680" s="43" t="str">
        <f t="shared" si="42"/>
        <v>(${Variables:E2_7_7_6_kcat} * E2_7_7_6 * C00002 * C00046) / (${Variables:E2_7_7_6_km} + (E2_7_7_6 * C00002 * C00046))</v>
      </c>
      <c r="N680" s="43" t="str">
        <f t="shared" si="43"/>
        <v>r679: C00002 + C00046 -&gt; C00013 + C00046 | (${Variables:E2_7_7_6_kcat} * E2_7_7_6 * C00002 * C00046) / (${Variables:E2_7_7_6_km} + (E2_7_7_6 * C00002 * C00046))</v>
      </c>
    </row>
    <row r="681" spans="1:14" ht="43.5" x14ac:dyDescent="0.35">
      <c r="A681" s="43" t="s">
        <v>2217</v>
      </c>
      <c r="B681" s="70" t="s">
        <v>2216</v>
      </c>
      <c r="C681" s="43" t="s">
        <v>6937</v>
      </c>
      <c r="D681" s="43"/>
      <c r="E681" s="43">
        <v>680</v>
      </c>
      <c r="F681" s="43" t="s">
        <v>7508</v>
      </c>
      <c r="G681" s="43" t="str">
        <f t="shared" si="40"/>
        <v>E2_7_7_6_kcat: 13.7</v>
      </c>
      <c r="H681" s="43" t="str">
        <f t="shared" si="41"/>
        <v>E2_7_7_6_kcat: 1</v>
      </c>
      <c r="I681" s="68" t="s">
        <v>11175</v>
      </c>
      <c r="J681" s="68" t="s">
        <v>9121</v>
      </c>
      <c r="K681" s="68" t="s">
        <v>12176</v>
      </c>
      <c r="L681" s="68" t="s">
        <v>10122</v>
      </c>
      <c r="M681" s="43" t="str">
        <f t="shared" si="42"/>
        <v>(${Variables:E2_7_7_6_kcat} * E2_7_7_6 * C00044 * C00046) / (${Variables:E2_7_7_6_km} + (E2_7_7_6 * C00044 * C00046))</v>
      </c>
      <c r="N681" s="43" t="str">
        <f t="shared" si="43"/>
        <v>r680: C00044 + C00046 -&gt; C00013 + C00046 | (${Variables:E2_7_7_6_kcat} * E2_7_7_6 * C00044 * C00046) / (${Variables:E2_7_7_6_km} + (E2_7_7_6 * C00044 * C00046))</v>
      </c>
    </row>
    <row r="682" spans="1:14" ht="43.5" x14ac:dyDescent="0.35">
      <c r="A682" s="43" t="s">
        <v>2217</v>
      </c>
      <c r="B682" s="70" t="s">
        <v>2216</v>
      </c>
      <c r="C682" s="43" t="s">
        <v>6937</v>
      </c>
      <c r="D682" s="43"/>
      <c r="E682" s="43">
        <v>681</v>
      </c>
      <c r="F682" s="43" t="s">
        <v>7508</v>
      </c>
      <c r="G682" s="43" t="str">
        <f t="shared" si="40"/>
        <v>E2_7_7_6_kcat: 13.7</v>
      </c>
      <c r="H682" s="43" t="str">
        <f t="shared" si="41"/>
        <v>E2_7_7_6_kcat: 1</v>
      </c>
      <c r="I682" s="68" t="s">
        <v>11176</v>
      </c>
      <c r="J682" s="68" t="s">
        <v>9122</v>
      </c>
      <c r="K682" s="68" t="s">
        <v>12176</v>
      </c>
      <c r="L682" s="68" t="s">
        <v>10122</v>
      </c>
      <c r="M682" s="43" t="str">
        <f t="shared" si="42"/>
        <v>(${Variables:E2_7_7_6_kcat} * E2_7_7_6 * C00063 * C00046) / (${Variables:E2_7_7_6_km} + (E2_7_7_6 * C00063 * C00046))</v>
      </c>
      <c r="N682" s="43" t="str">
        <f t="shared" si="43"/>
        <v>r681: C00063 + C00046 -&gt; C00013 + C00046 | (${Variables:E2_7_7_6_kcat} * E2_7_7_6 * C00063 * C00046) / (${Variables:E2_7_7_6_km} + (E2_7_7_6 * C00063 * C00046))</v>
      </c>
    </row>
    <row r="683" spans="1:14" ht="43.5" x14ac:dyDescent="0.35">
      <c r="A683" s="43" t="s">
        <v>2217</v>
      </c>
      <c r="B683" s="70" t="s">
        <v>2216</v>
      </c>
      <c r="C683" s="43" t="s">
        <v>6937</v>
      </c>
      <c r="D683" s="43"/>
      <c r="E683" s="43">
        <v>682</v>
      </c>
      <c r="F683" s="43" t="s">
        <v>7508</v>
      </c>
      <c r="G683" s="43" t="str">
        <f t="shared" si="40"/>
        <v>E2_7_7_6_kcat: 13.7</v>
      </c>
      <c r="H683" s="43" t="str">
        <f t="shared" si="41"/>
        <v>E2_7_7_6_kcat: 1</v>
      </c>
      <c r="I683" s="68" t="s">
        <v>11177</v>
      </c>
      <c r="J683" s="68" t="s">
        <v>9123</v>
      </c>
      <c r="K683" s="68" t="s">
        <v>12176</v>
      </c>
      <c r="L683" s="68" t="s">
        <v>10122</v>
      </c>
      <c r="M683" s="43" t="str">
        <f t="shared" si="42"/>
        <v>(${Variables:E2_7_7_6_kcat} * E2_7_7_6 * C00075 * C00046) / (${Variables:E2_7_7_6_km} + (E2_7_7_6 * C00075 * C00046))</v>
      </c>
      <c r="N683" s="43" t="str">
        <f t="shared" si="43"/>
        <v>r682: C00075 + C00046 -&gt; C00013 + C00046 | (${Variables:E2_7_7_6_kcat} * E2_7_7_6 * C00075 * C00046) / (${Variables:E2_7_7_6_km} + (E2_7_7_6 * C00075 * C00046))</v>
      </c>
    </row>
    <row r="684" spans="1:14" ht="43.5" x14ac:dyDescent="0.35">
      <c r="A684" s="43" t="s">
        <v>2217</v>
      </c>
      <c r="B684" s="70" t="s">
        <v>2216</v>
      </c>
      <c r="C684" s="43" t="s">
        <v>6937</v>
      </c>
      <c r="D684" s="43"/>
      <c r="E684" s="43">
        <v>683</v>
      </c>
      <c r="F684" s="43" t="s">
        <v>7508</v>
      </c>
      <c r="G684" s="43" t="str">
        <f t="shared" si="40"/>
        <v>E2_7_7_6_kcat: 13.7</v>
      </c>
      <c r="H684" s="43" t="str">
        <f t="shared" si="41"/>
        <v>E2_7_7_6_kcat: 1</v>
      </c>
      <c r="I684" s="68" t="s">
        <v>11178</v>
      </c>
      <c r="J684" s="68" t="s">
        <v>9124</v>
      </c>
      <c r="K684" s="68" t="s">
        <v>12176</v>
      </c>
      <c r="L684" s="68" t="s">
        <v>10122</v>
      </c>
      <c r="M684" s="43" t="str">
        <f t="shared" si="42"/>
        <v>(${Variables:E2_7_7_6_kcat} * E2_7_7_6 * C00201 * C00046) / (${Variables:E2_7_7_6_km} + (E2_7_7_6 * C00201 * C00046))</v>
      </c>
      <c r="N684" s="43" t="str">
        <f t="shared" si="43"/>
        <v>r683: C00201 + C00046 -&gt; C00013 + C00046 | (${Variables:E2_7_7_6_kcat} * E2_7_7_6 * C00201 * C00046) / (${Variables:E2_7_7_6_km} + (E2_7_7_6 * C00201 * C00046))</v>
      </c>
    </row>
    <row r="685" spans="1:14" ht="29" x14ac:dyDescent="0.35">
      <c r="A685" s="43" t="s">
        <v>2217</v>
      </c>
      <c r="B685" s="70" t="s">
        <v>2216</v>
      </c>
      <c r="C685" s="43" t="s">
        <v>6937</v>
      </c>
      <c r="D685" s="43"/>
      <c r="E685" s="43">
        <v>684</v>
      </c>
      <c r="F685" s="43" t="s">
        <v>7508</v>
      </c>
      <c r="G685" s="43" t="str">
        <f t="shared" si="40"/>
        <v>E2_7_7_6_kcat: 13.7</v>
      </c>
      <c r="H685" s="43" t="str">
        <f t="shared" si="41"/>
        <v>E2_7_7_6_kcat: 1</v>
      </c>
      <c r="I685" s="73" t="s">
        <v>4474</v>
      </c>
      <c r="J685" s="73" t="s">
        <v>4474</v>
      </c>
      <c r="K685" s="68" t="s">
        <v>12177</v>
      </c>
      <c r="L685" s="68" t="s">
        <v>10123</v>
      </c>
      <c r="M685" s="43" t="str">
        <f t="shared" si="42"/>
        <v>(${Variables:E2_7_7_6_kcat} * E2_7_7_6 * C00201) / (${Variables:E2_7_7_6_km} + (E2_7_7_6 * C00201))</v>
      </c>
      <c r="N685" s="43" t="str">
        <f t="shared" si="43"/>
        <v>r684: C00201 -&gt; C20864 + C00013 | (${Variables:E2_7_7_6_kcat} * E2_7_7_6 * C00201) / (${Variables:E2_7_7_6_km} + (E2_7_7_6 * C00201))</v>
      </c>
    </row>
    <row r="686" spans="1:14" ht="43.5" x14ac:dyDescent="0.35">
      <c r="A686" s="43" t="s">
        <v>2614</v>
      </c>
      <c r="B686" s="70" t="s">
        <v>2613</v>
      </c>
      <c r="C686" s="43" t="s">
        <v>6938</v>
      </c>
      <c r="D686" s="43"/>
      <c r="E686" s="43">
        <v>685</v>
      </c>
      <c r="F686" s="43" t="s">
        <v>7509</v>
      </c>
      <c r="G686" s="43" t="str">
        <f t="shared" si="40"/>
        <v>E2_7_7_60_kcat: 13.7</v>
      </c>
      <c r="H686" s="43" t="str">
        <f t="shared" si="41"/>
        <v>E2_7_7_60_kcat: 1</v>
      </c>
      <c r="I686" s="68" t="s">
        <v>11179</v>
      </c>
      <c r="J686" s="68" t="s">
        <v>9125</v>
      </c>
      <c r="K686" s="68" t="s">
        <v>12178</v>
      </c>
      <c r="L686" s="68" t="s">
        <v>10124</v>
      </c>
      <c r="M686" s="43" t="str">
        <f t="shared" si="42"/>
        <v>(${Variables:E2_7_7_60_kcat} * E2_7_7_60 * C11434 * C00063) / (${Variables:E2_7_7_60_km} + (E2_7_7_60 * C11434 * C00063))</v>
      </c>
      <c r="N686" s="43" t="str">
        <f t="shared" si="43"/>
        <v>r685: C11434 + C00063 -&gt; C11435 + C00013 | (${Variables:E2_7_7_60_kcat} * E2_7_7_60 * C11434 * C00063) / (${Variables:E2_7_7_60_km} + (E2_7_7_60 * C11434 * C00063))</v>
      </c>
    </row>
    <row r="687" spans="1:14" ht="43.5" x14ac:dyDescent="0.35">
      <c r="A687" s="43" t="s">
        <v>2616</v>
      </c>
      <c r="B687" s="70" t="s">
        <v>2615</v>
      </c>
      <c r="C687" s="43" t="s">
        <v>6939</v>
      </c>
      <c r="D687" s="43"/>
      <c r="E687" s="43">
        <v>686</v>
      </c>
      <c r="F687" s="43" t="s">
        <v>7510</v>
      </c>
      <c r="G687" s="43" t="str">
        <f t="shared" si="40"/>
        <v>E2_7_7_65_kcat: 13.7</v>
      </c>
      <c r="H687" s="43" t="str">
        <f t="shared" si="41"/>
        <v>E2_7_7_65_kcat: 1</v>
      </c>
      <c r="I687" s="73" t="s">
        <v>4475</v>
      </c>
      <c r="J687" s="73" t="s">
        <v>4475</v>
      </c>
      <c r="K687" s="68" t="s">
        <v>12179</v>
      </c>
      <c r="L687" s="68" t="s">
        <v>10125</v>
      </c>
      <c r="M687" s="43" t="str">
        <f t="shared" si="42"/>
        <v>(${Variables:E2_7_7_65_kcat} * E2_7_7_65 * C00044 ) / (${Variables:E2_7_7_65_km} + (E2_7_7_65 * C00044 ))</v>
      </c>
      <c r="N687" s="43" t="str">
        <f t="shared" si="43"/>
        <v>r686: C00044  -&gt; C16463 + C00013 | (${Variables:E2_7_7_65_kcat} * E2_7_7_65 * C00044 ) / (${Variables:E2_7_7_65_km} + (E2_7_7_65 * C00044 ))</v>
      </c>
    </row>
    <row r="688" spans="1:14" ht="43.5" x14ac:dyDescent="0.35">
      <c r="A688" s="43" t="s">
        <v>2215</v>
      </c>
      <c r="B688" s="70" t="s">
        <v>2214</v>
      </c>
      <c r="C688" s="43" t="s">
        <v>6940</v>
      </c>
      <c r="D688" s="43"/>
      <c r="E688" s="43">
        <v>687</v>
      </c>
      <c r="F688" s="43" t="s">
        <v>7511</v>
      </c>
      <c r="G688" s="43" t="str">
        <f t="shared" si="40"/>
        <v>E2_7_7_7_kcat: 13.7</v>
      </c>
      <c r="H688" s="43" t="str">
        <f t="shared" si="41"/>
        <v>E2_7_7_7_kcat: 1</v>
      </c>
      <c r="I688" s="68" t="s">
        <v>11180</v>
      </c>
      <c r="J688" s="68" t="s">
        <v>9126</v>
      </c>
      <c r="K688" s="68" t="s">
        <v>12180</v>
      </c>
      <c r="L688" s="68" t="s">
        <v>10126</v>
      </c>
      <c r="M688" s="43" t="str">
        <f t="shared" si="42"/>
        <v>(${Variables:E2_7_7_7_kcat} * E2_7_7_7 * C00131 * C00039) / (${Variables:E2_7_7_7_km} + (E2_7_7_7 * C00131 * C00039))</v>
      </c>
      <c r="N688" s="43" t="str">
        <f t="shared" si="43"/>
        <v>r687: C00131 + C00039 -&gt; C00013 + C00039 | (${Variables:E2_7_7_7_kcat} * E2_7_7_7 * C00131 * C00039) / (${Variables:E2_7_7_7_km} + (E2_7_7_7 * C00131 * C00039))</v>
      </c>
    </row>
    <row r="689" spans="1:14" ht="43.5" x14ac:dyDescent="0.35">
      <c r="A689" s="43" t="s">
        <v>2215</v>
      </c>
      <c r="B689" s="70" t="s">
        <v>2214</v>
      </c>
      <c r="C689" s="43" t="s">
        <v>6940</v>
      </c>
      <c r="D689" s="43"/>
      <c r="E689" s="43">
        <v>688</v>
      </c>
      <c r="F689" s="43" t="s">
        <v>7511</v>
      </c>
      <c r="G689" s="43" t="str">
        <f t="shared" si="40"/>
        <v>E2_7_7_7_kcat: 13.7</v>
      </c>
      <c r="H689" s="43" t="str">
        <f t="shared" si="41"/>
        <v>E2_7_7_7_kcat: 1</v>
      </c>
      <c r="I689" s="68" t="s">
        <v>11181</v>
      </c>
      <c r="J689" s="68" t="s">
        <v>9127</v>
      </c>
      <c r="K689" s="68" t="s">
        <v>12180</v>
      </c>
      <c r="L689" s="68" t="s">
        <v>10126</v>
      </c>
      <c r="M689" s="43" t="str">
        <f t="shared" si="42"/>
        <v>(${Variables:E2_7_7_7_kcat} * E2_7_7_7 * C00286 * C00039) / (${Variables:E2_7_7_7_km} + (E2_7_7_7 * C00286 * C00039))</v>
      </c>
      <c r="N689" s="43" t="str">
        <f t="shared" si="43"/>
        <v>r688: C00286 + C00039 -&gt; C00013 + C00039 | (${Variables:E2_7_7_7_kcat} * E2_7_7_7 * C00286 * C00039) / (${Variables:E2_7_7_7_km} + (E2_7_7_7 * C00286 * C00039))</v>
      </c>
    </row>
    <row r="690" spans="1:14" ht="43.5" x14ac:dyDescent="0.35">
      <c r="A690" s="43" t="s">
        <v>2215</v>
      </c>
      <c r="B690" s="70" t="s">
        <v>2214</v>
      </c>
      <c r="C690" s="43" t="s">
        <v>6940</v>
      </c>
      <c r="D690" s="43"/>
      <c r="E690" s="43">
        <v>689</v>
      </c>
      <c r="F690" s="43" t="s">
        <v>7511</v>
      </c>
      <c r="G690" s="43" t="str">
        <f t="shared" si="40"/>
        <v>E2_7_7_7_kcat: 13.7</v>
      </c>
      <c r="H690" s="43" t="str">
        <f t="shared" si="41"/>
        <v>E2_7_7_7_kcat: 1</v>
      </c>
      <c r="I690" s="68" t="s">
        <v>11182</v>
      </c>
      <c r="J690" s="68" t="s">
        <v>9128</v>
      </c>
      <c r="K690" s="68" t="s">
        <v>12180</v>
      </c>
      <c r="L690" s="68" t="s">
        <v>10126</v>
      </c>
      <c r="M690" s="43" t="str">
        <f t="shared" si="42"/>
        <v>(${Variables:E2_7_7_7_kcat} * E2_7_7_7 * C00458 * C00039) / (${Variables:E2_7_7_7_km} + (E2_7_7_7 * C00458 * C00039))</v>
      </c>
      <c r="N690" s="43" t="str">
        <f t="shared" si="43"/>
        <v>r689: C00458 + C00039 -&gt; C00013 + C00039 | (${Variables:E2_7_7_7_kcat} * E2_7_7_7 * C00458 * C00039) / (${Variables:E2_7_7_7_km} + (E2_7_7_7 * C00458 * C00039))</v>
      </c>
    </row>
    <row r="691" spans="1:14" ht="43.5" x14ac:dyDescent="0.35">
      <c r="A691" s="43" t="s">
        <v>2215</v>
      </c>
      <c r="B691" s="70" t="s">
        <v>2214</v>
      </c>
      <c r="C691" s="43" t="s">
        <v>6940</v>
      </c>
      <c r="D691" s="43"/>
      <c r="E691" s="43">
        <v>690</v>
      </c>
      <c r="F691" s="43" t="s">
        <v>7511</v>
      </c>
      <c r="G691" s="43" t="str">
        <f t="shared" si="40"/>
        <v>E2_7_7_7_kcat: 13.7</v>
      </c>
      <c r="H691" s="43" t="str">
        <f t="shared" si="41"/>
        <v>E2_7_7_7_kcat: 1</v>
      </c>
      <c r="I691" s="68" t="s">
        <v>11183</v>
      </c>
      <c r="J691" s="68" t="s">
        <v>9129</v>
      </c>
      <c r="K691" s="68" t="s">
        <v>12180</v>
      </c>
      <c r="L691" s="68" t="s">
        <v>10126</v>
      </c>
      <c r="M691" s="43" t="str">
        <f t="shared" si="42"/>
        <v>(${Variables:E2_7_7_7_kcat} * E2_7_7_7 * C00459 * C00039) / (${Variables:E2_7_7_7_km} + (E2_7_7_7 * C00459 * C00039))</v>
      </c>
      <c r="N691" s="43" t="str">
        <f t="shared" si="43"/>
        <v>r690: C00459 + C00039 -&gt; C00013 + C00039 | (${Variables:E2_7_7_7_kcat} * E2_7_7_7 * C00459 * C00039) / (${Variables:E2_7_7_7_km} + (E2_7_7_7 * C00459 * C00039))</v>
      </c>
    </row>
    <row r="692" spans="1:14" ht="43.5" x14ac:dyDescent="0.35">
      <c r="A692" s="43" t="s">
        <v>2215</v>
      </c>
      <c r="B692" s="70" t="s">
        <v>2214</v>
      </c>
      <c r="C692" s="43" t="s">
        <v>6940</v>
      </c>
      <c r="D692" s="43"/>
      <c r="E692" s="43">
        <v>691</v>
      </c>
      <c r="F692" s="43" t="s">
        <v>7511</v>
      </c>
      <c r="G692" s="43" t="str">
        <f t="shared" si="40"/>
        <v>E2_7_7_7_kcat: 13.7</v>
      </c>
      <c r="H692" s="43" t="str">
        <f t="shared" si="41"/>
        <v>E2_7_7_7_kcat: 1</v>
      </c>
      <c r="I692" s="68" t="s">
        <v>11184</v>
      </c>
      <c r="J692" s="68" t="s">
        <v>9130</v>
      </c>
      <c r="K692" s="68" t="s">
        <v>12180</v>
      </c>
      <c r="L692" s="68" t="s">
        <v>10126</v>
      </c>
      <c r="M692" s="43" t="str">
        <f t="shared" si="42"/>
        <v>(${Variables:E2_7_7_7_kcat} * E2_7_7_7 * C00677 * C00039) / (${Variables:E2_7_7_7_km} + (E2_7_7_7 * C00677 * C00039))</v>
      </c>
      <c r="N692" s="43" t="str">
        <f t="shared" si="43"/>
        <v>r691: C00677 + C00039 -&gt; C00013 + C00039 | (${Variables:E2_7_7_7_kcat} * E2_7_7_7 * C00677 * C00039) / (${Variables:E2_7_7_7_km} + (E2_7_7_7 * C00677 * C00039))</v>
      </c>
    </row>
    <row r="693" spans="1:14" ht="29" x14ac:dyDescent="0.35">
      <c r="A693" s="43" t="s">
        <v>2215</v>
      </c>
      <c r="B693" s="70" t="s">
        <v>2214</v>
      </c>
      <c r="C693" s="43" t="s">
        <v>6940</v>
      </c>
      <c r="D693" s="43"/>
      <c r="E693" s="43">
        <v>692</v>
      </c>
      <c r="F693" s="43" t="s">
        <v>7511</v>
      </c>
      <c r="G693" s="43" t="str">
        <f t="shared" si="40"/>
        <v>E2_7_7_7_kcat: 13.7</v>
      </c>
      <c r="H693" s="43" t="str">
        <f t="shared" si="41"/>
        <v>E2_7_7_7_kcat: 1</v>
      </c>
      <c r="I693" s="73" t="s">
        <v>1604</v>
      </c>
      <c r="J693" s="73" t="s">
        <v>1604</v>
      </c>
      <c r="K693" s="73" t="s">
        <v>1620</v>
      </c>
      <c r="L693" s="73" t="s">
        <v>1620</v>
      </c>
      <c r="M693" s="43" t="str">
        <f t="shared" si="42"/>
        <v>(${Variables:E2_7_7_7_kcat} * E2_7_7_7 * C11039) / (${Variables:E2_7_7_7_km} + (E2_7_7_7 * C11039))</v>
      </c>
      <c r="N693" s="43" t="str">
        <f t="shared" si="43"/>
        <v>r692: C11039 -&gt; C21031 | (${Variables:E2_7_7_7_kcat} * E2_7_7_7 * C11039) / (${Variables:E2_7_7_7_km} + (E2_7_7_7 * C11039))</v>
      </c>
    </row>
    <row r="694" spans="1:14" ht="43.5" x14ac:dyDescent="0.35">
      <c r="A694" s="43" t="s">
        <v>2566</v>
      </c>
      <c r="B694" s="70" t="s">
        <v>2565</v>
      </c>
      <c r="C694" s="43" t="s">
        <v>6941</v>
      </c>
      <c r="D694" s="43"/>
      <c r="E694" s="43">
        <v>693</v>
      </c>
      <c r="F694" s="43" t="s">
        <v>7512</v>
      </c>
      <c r="G694" s="43" t="str">
        <f t="shared" si="40"/>
        <v>E2_7_7_72_kcat: 13.7</v>
      </c>
      <c r="H694" s="43" t="str">
        <f t="shared" si="41"/>
        <v>E2_7_7_72_kcat: 1</v>
      </c>
      <c r="I694" s="68" t="s">
        <v>11185</v>
      </c>
      <c r="J694" s="68" t="s">
        <v>9131</v>
      </c>
      <c r="K694" s="68" t="s">
        <v>12181</v>
      </c>
      <c r="L694" s="68" t="s">
        <v>10127</v>
      </c>
      <c r="M694" s="43" t="str">
        <f t="shared" si="42"/>
        <v>(${Variables:E2_7_7_72_kcat} * E2_7_7_72 * C02211 * C00063 * C00002 ) / (${Variables:E2_7_7_72_km} + (E2_7_7_72 * C02211 * C00063 * C00002 ))</v>
      </c>
      <c r="N694" s="43" t="str">
        <f t="shared" si="43"/>
        <v>r693: C02211 + C00063 + C00002  -&gt; C19085 + C00013 | (${Variables:E2_7_7_72_kcat} * E2_7_7_72 * C02211 * C00063 * C00002 ) / (${Variables:E2_7_7_72_km} + (E2_7_7_72 * C02211 * C00063 * C00002 ))</v>
      </c>
    </row>
    <row r="695" spans="1:14" ht="43.5" x14ac:dyDescent="0.35">
      <c r="A695" s="43" t="s">
        <v>2566</v>
      </c>
      <c r="B695" s="70" t="s">
        <v>2565</v>
      </c>
      <c r="C695" s="43" t="s">
        <v>6941</v>
      </c>
      <c r="D695" s="43"/>
      <c r="E695" s="43">
        <v>694</v>
      </c>
      <c r="F695" s="43" t="s">
        <v>7512</v>
      </c>
      <c r="G695" s="43" t="str">
        <f t="shared" si="40"/>
        <v>E2_7_7_72_kcat: 13.7</v>
      </c>
      <c r="H695" s="43" t="str">
        <f t="shared" si="41"/>
        <v>E2_7_7_72_kcat: 1</v>
      </c>
      <c r="I695" s="68" t="s">
        <v>11186</v>
      </c>
      <c r="J695" s="68" t="s">
        <v>9132</v>
      </c>
      <c r="K695" s="68" t="s">
        <v>12182</v>
      </c>
      <c r="L695" s="68" t="s">
        <v>10128</v>
      </c>
      <c r="M695" s="43" t="str">
        <f t="shared" si="42"/>
        <v>(${Variables:E2_7_7_72_kcat} * E2_7_7_72 * C02211 * C00063) / (${Variables:E2_7_7_72_km} + (E2_7_7_72 * C02211 * C00063))</v>
      </c>
      <c r="N695" s="43" t="str">
        <f t="shared" si="43"/>
        <v>r694: C02211 + C00063 -&gt; C19078 + C00013 | (${Variables:E2_7_7_72_kcat} * E2_7_7_72 * C02211 * C00063) / (${Variables:E2_7_7_72_km} + (E2_7_7_72 * C02211 * C00063))</v>
      </c>
    </row>
    <row r="696" spans="1:14" ht="43.5" x14ac:dyDescent="0.35">
      <c r="A696" s="43" t="s">
        <v>2566</v>
      </c>
      <c r="B696" s="70" t="s">
        <v>2565</v>
      </c>
      <c r="C696" s="43" t="s">
        <v>6941</v>
      </c>
      <c r="D696" s="43"/>
      <c r="E696" s="43">
        <v>695</v>
      </c>
      <c r="F696" s="43" t="s">
        <v>7512</v>
      </c>
      <c r="G696" s="43" t="str">
        <f t="shared" si="40"/>
        <v>E2_7_7_72_kcat: 13.7</v>
      </c>
      <c r="H696" s="43" t="str">
        <f t="shared" si="41"/>
        <v>E2_7_7_72_kcat: 1</v>
      </c>
      <c r="I696" s="68" t="s">
        <v>11187</v>
      </c>
      <c r="J696" s="68" t="s">
        <v>9133</v>
      </c>
      <c r="K696" s="68" t="s">
        <v>12183</v>
      </c>
      <c r="L696" s="68" t="s">
        <v>10129</v>
      </c>
      <c r="M696" s="43" t="str">
        <f t="shared" si="42"/>
        <v>(${Variables:E2_7_7_72_kcat} * E2_7_7_72 * C19078 * C00063) / (${Variables:E2_7_7_72_km} + (E2_7_7_72 * C19078 * C00063))</v>
      </c>
      <c r="N696" s="43" t="str">
        <f t="shared" si="43"/>
        <v>r695: C19078 + C00063 -&gt; C19080 + C00013 | (${Variables:E2_7_7_72_kcat} * E2_7_7_72 * C19078 * C00063) / (${Variables:E2_7_7_72_km} + (E2_7_7_72 * C19078 * C00063))</v>
      </c>
    </row>
    <row r="697" spans="1:14" ht="43.5" x14ac:dyDescent="0.35">
      <c r="A697" s="43" t="s">
        <v>2566</v>
      </c>
      <c r="B697" s="70" t="s">
        <v>2565</v>
      </c>
      <c r="C697" s="43" t="s">
        <v>6941</v>
      </c>
      <c r="D697" s="43"/>
      <c r="E697" s="43">
        <v>696</v>
      </c>
      <c r="F697" s="43" t="s">
        <v>7512</v>
      </c>
      <c r="G697" s="43" t="str">
        <f t="shared" si="40"/>
        <v>E2_7_7_72_kcat: 13.7</v>
      </c>
      <c r="H697" s="43" t="str">
        <f t="shared" si="41"/>
        <v>E2_7_7_72_kcat: 1</v>
      </c>
      <c r="I697" s="68" t="s">
        <v>11188</v>
      </c>
      <c r="J697" s="68" t="s">
        <v>9134</v>
      </c>
      <c r="K697" s="68" t="s">
        <v>12184</v>
      </c>
      <c r="L697" s="68" t="s">
        <v>10130</v>
      </c>
      <c r="M697" s="43" t="str">
        <f t="shared" si="42"/>
        <v>(${Variables:E2_7_7_72_kcat} * E2_7_7_72 * C19080 * C00002) / (${Variables:E2_7_7_72_km} + (E2_7_7_72 * C19080 * C00002))</v>
      </c>
      <c r="N697" s="43" t="str">
        <f t="shared" si="43"/>
        <v>r696: C19080 + C00002 -&gt; C19085 + C00013 | (${Variables:E2_7_7_72_kcat} * E2_7_7_72 * C19080 * C00002) / (${Variables:E2_7_7_72_km} + (E2_7_7_72 * C19080 * C00002))</v>
      </c>
    </row>
    <row r="698" spans="1:14" ht="43.5" x14ac:dyDescent="0.35">
      <c r="A698" s="43" t="s">
        <v>2480</v>
      </c>
      <c r="B698" s="70" t="s">
        <v>2479</v>
      </c>
      <c r="C698" s="43" t="s">
        <v>6942</v>
      </c>
      <c r="D698" s="43"/>
      <c r="E698" s="43">
        <v>697</v>
      </c>
      <c r="F698" s="43" t="s">
        <v>7513</v>
      </c>
      <c r="G698" s="43" t="str">
        <f t="shared" si="40"/>
        <v>E2_7_7_73_kcat: 13.7</v>
      </c>
      <c r="H698" s="43" t="str">
        <f t="shared" si="41"/>
        <v>E2_7_7_73_kcat: 1</v>
      </c>
      <c r="I698" s="68" t="s">
        <v>11189</v>
      </c>
      <c r="J698" s="68" t="s">
        <v>9135</v>
      </c>
      <c r="K698" s="68" t="s">
        <v>12185</v>
      </c>
      <c r="L698" s="68" t="s">
        <v>10131</v>
      </c>
      <c r="M698" s="43" t="str">
        <f t="shared" si="42"/>
        <v>(${Variables:E2_7_7_73_kcat} * E2_7_7_73 * C15810 * C00002 ) / (${Variables:E2_7_7_73_km} + (E2_7_7_73 * C15810 * C00002 ))</v>
      </c>
      <c r="N698" s="43" t="str">
        <f t="shared" si="43"/>
        <v>r697: C15810 + C00002  -&gt; C15813 + C00013 | (${Variables:E2_7_7_73_kcat} * E2_7_7_73 * C15810 * C00002 ) / (${Variables:E2_7_7_73_km} + (E2_7_7_73 * C15810 * C00002 ))</v>
      </c>
    </row>
    <row r="699" spans="1:14" ht="43.5" x14ac:dyDescent="0.35">
      <c r="A699" s="43" t="s">
        <v>2568</v>
      </c>
      <c r="B699" s="70" t="s">
        <v>2567</v>
      </c>
      <c r="C699" s="43" t="s">
        <v>6943</v>
      </c>
      <c r="D699" s="43"/>
      <c r="E699" s="43">
        <v>698</v>
      </c>
      <c r="F699" s="43" t="s">
        <v>7514</v>
      </c>
      <c r="G699" s="43" t="str">
        <f t="shared" si="40"/>
        <v>E2_7_7_77_kcat: 13.7</v>
      </c>
      <c r="H699" s="43" t="str">
        <f t="shared" si="41"/>
        <v>E2_7_7_77_kcat: 1</v>
      </c>
      <c r="I699" s="68" t="s">
        <v>11190</v>
      </c>
      <c r="J699" s="68" t="s">
        <v>9136</v>
      </c>
      <c r="K699" s="68" t="s">
        <v>12186</v>
      </c>
      <c r="L699" s="68" t="s">
        <v>10132</v>
      </c>
      <c r="M699" s="43" t="str">
        <f t="shared" si="42"/>
        <v>(${Variables:E2_7_7_77_kcat} * E2_7_7_77 * C18237 * C00044) / (${Variables:E2_7_7_77_km} + (E2_7_7_77 * C18237 * C00044))</v>
      </c>
      <c r="N699" s="43" t="str">
        <f t="shared" si="43"/>
        <v>r698: C18237 + C00044 -&gt; C19871 + C00013 | (${Variables:E2_7_7_77_kcat} * E2_7_7_77 * C18237 * C00044) / (${Variables:E2_7_7_77_km} + (E2_7_7_77 * C18237 * C00044))</v>
      </c>
    </row>
    <row r="700" spans="1:14" ht="43.5" x14ac:dyDescent="0.35">
      <c r="A700" s="43" t="s">
        <v>2570</v>
      </c>
      <c r="B700" s="70" t="s">
        <v>2569</v>
      </c>
      <c r="C700" s="43" t="s">
        <v>6944</v>
      </c>
      <c r="D700" s="43"/>
      <c r="E700" s="43">
        <v>699</v>
      </c>
      <c r="F700" s="43" t="s">
        <v>7515</v>
      </c>
      <c r="G700" s="43" t="str">
        <f t="shared" si="40"/>
        <v>E2_7_7_8_kcat: 13.7</v>
      </c>
      <c r="H700" s="43" t="str">
        <f t="shared" si="41"/>
        <v>E2_7_7_8_kcat: 1</v>
      </c>
      <c r="I700" s="68" t="s">
        <v>11191</v>
      </c>
      <c r="J700" s="68" t="s">
        <v>9137</v>
      </c>
      <c r="K700" s="68" t="s">
        <v>12187</v>
      </c>
      <c r="L700" s="68" t="s">
        <v>10133</v>
      </c>
      <c r="M700" s="43" t="str">
        <f t="shared" si="42"/>
        <v>(${Variables:E2_7_7_8_kcat} * E2_7_7_8 * C00046 * C00009 ) / (${Variables:E2_7_7_8_km} + (E2_7_7_8 * C00046 * C00009 ))</v>
      </c>
      <c r="N700" s="43" t="str">
        <f t="shared" si="43"/>
        <v>r699: C00046 + C00009  -&gt; C00046 + C00008 | (${Variables:E2_7_7_8_kcat} * E2_7_7_8 * C00046 * C00009 ) / (${Variables:E2_7_7_8_km} + (E2_7_7_8 * C00046 * C00009 ))</v>
      </c>
    </row>
    <row r="701" spans="1:14" ht="43.5" x14ac:dyDescent="0.35">
      <c r="A701" s="43" t="s">
        <v>2570</v>
      </c>
      <c r="B701" s="70" t="s">
        <v>2569</v>
      </c>
      <c r="C701" s="43" t="s">
        <v>6944</v>
      </c>
      <c r="D701" s="43"/>
      <c r="E701" s="43">
        <v>700</v>
      </c>
      <c r="F701" s="43" t="s">
        <v>7515</v>
      </c>
      <c r="G701" s="43" t="str">
        <f t="shared" si="40"/>
        <v>E2_7_7_8_kcat: 13.7</v>
      </c>
      <c r="H701" s="43" t="str">
        <f t="shared" si="41"/>
        <v>E2_7_7_8_kcat: 1</v>
      </c>
      <c r="I701" s="68" t="s">
        <v>11192</v>
      </c>
      <c r="J701" s="68" t="s">
        <v>9138</v>
      </c>
      <c r="K701" s="68" t="s">
        <v>12188</v>
      </c>
      <c r="L701" s="68" t="s">
        <v>10134</v>
      </c>
      <c r="M701" s="43" t="str">
        <f t="shared" si="42"/>
        <v>(${Variables:E2_7_7_8_kcat} * E2_7_7_8 * C00046 * C00009) / (${Variables:E2_7_7_8_km} + (E2_7_7_8 * C00046 * C00009))</v>
      </c>
      <c r="N701" s="43" t="str">
        <f t="shared" si="43"/>
        <v>r700: C00046 + C00009 -&gt; C00046 + C00015 | (${Variables:E2_7_7_8_kcat} * E2_7_7_8 * C00046 * C00009) / (${Variables:E2_7_7_8_km} + (E2_7_7_8 * C00046 * C00009))</v>
      </c>
    </row>
    <row r="702" spans="1:14" ht="43.5" x14ac:dyDescent="0.35">
      <c r="A702" s="43" t="s">
        <v>2570</v>
      </c>
      <c r="B702" s="70" t="s">
        <v>2569</v>
      </c>
      <c r="C702" s="43" t="s">
        <v>6944</v>
      </c>
      <c r="D702" s="43"/>
      <c r="E702" s="43">
        <v>701</v>
      </c>
      <c r="F702" s="43" t="s">
        <v>7515</v>
      </c>
      <c r="G702" s="43" t="str">
        <f t="shared" si="40"/>
        <v>E2_7_7_8_kcat: 13.7</v>
      </c>
      <c r="H702" s="43" t="str">
        <f t="shared" si="41"/>
        <v>E2_7_7_8_kcat: 1</v>
      </c>
      <c r="I702" s="68" t="s">
        <v>11192</v>
      </c>
      <c r="J702" s="68" t="s">
        <v>9138</v>
      </c>
      <c r="K702" s="68" t="s">
        <v>12189</v>
      </c>
      <c r="L702" s="68" t="s">
        <v>10135</v>
      </c>
      <c r="M702" s="43" t="str">
        <f t="shared" si="42"/>
        <v>(${Variables:E2_7_7_8_kcat} * E2_7_7_8 * C00046 * C00009) / (${Variables:E2_7_7_8_km} + (E2_7_7_8 * C00046 * C00009))</v>
      </c>
      <c r="N702" s="43" t="str">
        <f t="shared" si="43"/>
        <v>r701: C00046 + C00009 -&gt; C00046 + C00035 | (${Variables:E2_7_7_8_kcat} * E2_7_7_8 * C00046 * C00009) / (${Variables:E2_7_7_8_km} + (E2_7_7_8 * C00046 * C00009))</v>
      </c>
    </row>
    <row r="703" spans="1:14" ht="43.5" x14ac:dyDescent="0.35">
      <c r="A703" s="43" t="s">
        <v>2570</v>
      </c>
      <c r="B703" s="70" t="s">
        <v>2569</v>
      </c>
      <c r="C703" s="43" t="s">
        <v>6944</v>
      </c>
      <c r="D703" s="43"/>
      <c r="E703" s="43">
        <v>702</v>
      </c>
      <c r="F703" s="43" t="s">
        <v>7515</v>
      </c>
      <c r="G703" s="43" t="str">
        <f t="shared" si="40"/>
        <v>E2_7_7_8_kcat: 13.7</v>
      </c>
      <c r="H703" s="43" t="str">
        <f t="shared" si="41"/>
        <v>E2_7_7_8_kcat: 1</v>
      </c>
      <c r="I703" s="68" t="s">
        <v>11192</v>
      </c>
      <c r="J703" s="68" t="s">
        <v>9138</v>
      </c>
      <c r="K703" s="68" t="s">
        <v>12190</v>
      </c>
      <c r="L703" s="68" t="s">
        <v>10136</v>
      </c>
      <c r="M703" s="43" t="str">
        <f t="shared" si="42"/>
        <v>(${Variables:E2_7_7_8_kcat} * E2_7_7_8 * C00046 * C00009) / (${Variables:E2_7_7_8_km} + (E2_7_7_8 * C00046 * C00009))</v>
      </c>
      <c r="N703" s="43" t="str">
        <f t="shared" si="43"/>
        <v>r702: C00046 + C00009 -&gt; C00046 + C00112 | (${Variables:E2_7_7_8_kcat} * E2_7_7_8 * C00046 * C00009) / (${Variables:E2_7_7_8_km} + (E2_7_7_8 * C00046 * C00009))</v>
      </c>
    </row>
    <row r="704" spans="1:14" ht="43.5" x14ac:dyDescent="0.35">
      <c r="A704" s="43" t="s">
        <v>2570</v>
      </c>
      <c r="B704" s="70" t="s">
        <v>2569</v>
      </c>
      <c r="C704" s="43" t="s">
        <v>6944</v>
      </c>
      <c r="D704" s="43"/>
      <c r="E704" s="43">
        <v>703</v>
      </c>
      <c r="F704" s="43" t="s">
        <v>7515</v>
      </c>
      <c r="G704" s="43" t="str">
        <f t="shared" si="40"/>
        <v>E2_7_7_8_kcat: 13.7</v>
      </c>
      <c r="H704" s="43" t="str">
        <f t="shared" si="41"/>
        <v>E2_7_7_8_kcat: 1</v>
      </c>
      <c r="I704" s="68" t="s">
        <v>11192</v>
      </c>
      <c r="J704" s="68" t="s">
        <v>9138</v>
      </c>
      <c r="K704" s="68" t="s">
        <v>12191</v>
      </c>
      <c r="L704" s="68" t="s">
        <v>10137</v>
      </c>
      <c r="M704" s="43" t="str">
        <f t="shared" si="42"/>
        <v>(${Variables:E2_7_7_8_kcat} * E2_7_7_8 * C00046 * C00009) / (${Variables:E2_7_7_8_km} + (E2_7_7_8 * C00046 * C00009))</v>
      </c>
      <c r="N704" s="43" t="str">
        <f t="shared" si="43"/>
        <v>r703: C00046 + C00009 -&gt; C00046 + C00454 | (${Variables:E2_7_7_8_kcat} * E2_7_7_8 * C00046 * C00009) / (${Variables:E2_7_7_8_km} + (E2_7_7_8 * C00046 * C00009))</v>
      </c>
    </row>
    <row r="705" spans="1:14" ht="43.5" x14ac:dyDescent="0.35">
      <c r="A705" s="43" t="s">
        <v>2482</v>
      </c>
      <c r="B705" s="70" t="s">
        <v>2481</v>
      </c>
      <c r="C705" s="43" t="s">
        <v>6945</v>
      </c>
      <c r="D705" s="43"/>
      <c r="E705" s="43">
        <v>704</v>
      </c>
      <c r="F705" s="43" t="s">
        <v>7516</v>
      </c>
      <c r="G705" s="43" t="str">
        <f t="shared" si="40"/>
        <v>E2_7_7_85_kcat: 13.7</v>
      </c>
      <c r="H705" s="43" t="str">
        <f t="shared" si="41"/>
        <v>E2_7_7_85_kcat: 1</v>
      </c>
      <c r="I705" s="73" t="s">
        <v>1432</v>
      </c>
      <c r="J705" s="73" t="s">
        <v>1432</v>
      </c>
      <c r="K705" s="68" t="s">
        <v>12192</v>
      </c>
      <c r="L705" s="68" t="s">
        <v>10138</v>
      </c>
      <c r="M705" s="43" t="str">
        <f t="shared" si="42"/>
        <v>(${Variables:E2_7_7_85_kcat} * E2_7_7_85 * C00002) / (${Variables:E2_7_7_85_km} + (E2_7_7_85 * C00002))</v>
      </c>
      <c r="N705" s="43" t="str">
        <f t="shared" si="43"/>
        <v>r704: C00002 -&gt; C00013 + C20565 | (${Variables:E2_7_7_85_kcat} * E2_7_7_85 * C00002) / (${Variables:E2_7_7_85_km} + (E2_7_7_85 * C00002))</v>
      </c>
    </row>
    <row r="706" spans="1:14" ht="58" x14ac:dyDescent="0.35">
      <c r="A706" s="43" t="s">
        <v>2572</v>
      </c>
      <c r="B706" s="70" t="s">
        <v>2571</v>
      </c>
      <c r="C706" s="43" t="s">
        <v>6946</v>
      </c>
      <c r="D706" s="43"/>
      <c r="E706" s="43">
        <v>705</v>
      </c>
      <c r="F706" s="43" t="s">
        <v>7517</v>
      </c>
      <c r="G706" s="43" t="str">
        <f t="shared" si="40"/>
        <v>E2_7_7_87_kcat: 13.7</v>
      </c>
      <c r="H706" s="43" t="str">
        <f t="shared" si="41"/>
        <v>E2_7_7_87_kcat: 1</v>
      </c>
      <c r="I706" s="68" t="s">
        <v>11193</v>
      </c>
      <c r="J706" s="68" t="s">
        <v>9139</v>
      </c>
      <c r="K706" s="68" t="s">
        <v>12193</v>
      </c>
      <c r="L706" s="68" t="s">
        <v>10139</v>
      </c>
      <c r="M706" s="43" t="str">
        <f t="shared" si="42"/>
        <v>(${Variables:E2_7_7_87_kcat} * E2_7_7_87 * C00188 * C00002 * C00288 * C00080) / (${Variables:E2_7_7_87_km} + (E2_7_7_87 * C00188 * C00002 * C00288 * C00080))</v>
      </c>
      <c r="N706" s="43" t="str">
        <f t="shared" si="43"/>
        <v>r705: C00188 + C00002 + C00288 + C00080 -&gt; C20641 + C00013 + C00001 | (${Variables:E2_7_7_87_kcat} * E2_7_7_87 * C00188 * C00002 * C00288 * C00080) / (${Variables:E2_7_7_87_km} + (E2_7_7_87 * C00188 * C00002 * C00288 * C00080))</v>
      </c>
    </row>
    <row r="707" spans="1:14" ht="43.5" x14ac:dyDescent="0.35">
      <c r="A707" s="43" t="s">
        <v>2484</v>
      </c>
      <c r="B707" s="70" t="s">
        <v>2483</v>
      </c>
      <c r="C707" s="43" t="s">
        <v>6947</v>
      </c>
      <c r="D707" s="43"/>
      <c r="E707" s="43">
        <v>706</v>
      </c>
      <c r="F707" s="43" t="s">
        <v>7518</v>
      </c>
      <c r="G707" s="43" t="str">
        <f t="shared" ref="G707:G770" si="44">_xlfn.CONCAT(F707,"_kcat: ",13.7)</f>
        <v>E2_7_7_9_kcat: 13.7</v>
      </c>
      <c r="H707" s="43" t="str">
        <f t="shared" ref="H707:H770" si="45">_xlfn.CONCAT(F707,"_kcat: ",1)</f>
        <v>E2_7_7_9_kcat: 1</v>
      </c>
      <c r="I707" s="68" t="s">
        <v>11194</v>
      </c>
      <c r="J707" s="68" t="s">
        <v>9140</v>
      </c>
      <c r="K707" s="68" t="s">
        <v>12194</v>
      </c>
      <c r="L707" s="68" t="s">
        <v>10140</v>
      </c>
      <c r="M707" s="43" t="str">
        <f t="shared" ref="M707:M770" si="46">_xlfn.CONCAT("(${Variables:",F707,"_kcat} * ",F707," * ",J707, ") / (${Variables:",F707,"_km} + (",F707," * ", J707,"))")</f>
        <v>(${Variables:E2_7_7_9_kcat} * E2_7_7_9 * C00075 * C00103) / (${Variables:E2_7_7_9_km} + (E2_7_7_9 * C00075 * C00103))</v>
      </c>
      <c r="N707" s="43" t="str">
        <f t="shared" ref="N707:N770" si="47">_xlfn.CONCAT("r",E707,": ",I707," -&gt; ",K707, " | ",M707)</f>
        <v>r706: C00075 + C00103 -&gt; C00013 + C00029 | (${Variables:E2_7_7_9_kcat} * E2_7_7_9 * C00075 * C00103) / (${Variables:E2_7_7_9_km} + (E2_7_7_9 * C00075 * C00103))</v>
      </c>
    </row>
    <row r="708" spans="1:14" ht="43.5" x14ac:dyDescent="0.35">
      <c r="A708" s="43" t="s">
        <v>2622</v>
      </c>
      <c r="B708" s="70" t="s">
        <v>2621</v>
      </c>
      <c r="C708" s="43" t="s">
        <v>6948</v>
      </c>
      <c r="D708" s="43"/>
      <c r="E708" s="43">
        <v>707</v>
      </c>
      <c r="F708" s="43" t="s">
        <v>7519</v>
      </c>
      <c r="G708" s="43" t="str">
        <f t="shared" si="44"/>
        <v>E2_7_8_12_kcat: 13.7</v>
      </c>
      <c r="H708" s="43" t="str">
        <f t="shared" si="45"/>
        <v>E2_7_8_12_kcat: 1</v>
      </c>
      <c r="I708" s="68" t="s">
        <v>11195</v>
      </c>
      <c r="J708" s="68" t="s">
        <v>9141</v>
      </c>
      <c r="K708" s="68" t="s">
        <v>12195</v>
      </c>
      <c r="L708" s="68" t="s">
        <v>10141</v>
      </c>
      <c r="M708" s="43" t="str">
        <f t="shared" si="46"/>
        <v>(${Variables:E2_7_8_12_kcat} * E2_7_8_12 * C00513 * C21464) / (${Variables:E2_7_8_12_km} + (E2_7_8_12 * C00513 * C21464))</v>
      </c>
      <c r="N708" s="43" t="str">
        <f t="shared" si="47"/>
        <v>r707: C00513 + C21464 -&gt; C00055 + C22411 | (${Variables:E2_7_8_12_kcat} * E2_7_8_12 * C00513 * C21464) / (${Variables:E2_7_8_12_km} + (E2_7_8_12 * C00513 * C21464))</v>
      </c>
    </row>
    <row r="709" spans="1:14" ht="43.5" x14ac:dyDescent="0.35">
      <c r="A709" s="43" t="s">
        <v>2622</v>
      </c>
      <c r="B709" s="70" t="s">
        <v>2621</v>
      </c>
      <c r="C709" s="43" t="s">
        <v>6948</v>
      </c>
      <c r="D709" s="43"/>
      <c r="E709" s="43">
        <v>708</v>
      </c>
      <c r="F709" s="43" t="s">
        <v>7519</v>
      </c>
      <c r="G709" s="43" t="str">
        <f t="shared" si="44"/>
        <v>E2_7_8_12_kcat: 13.7</v>
      </c>
      <c r="H709" s="43" t="str">
        <f t="shared" si="45"/>
        <v>E2_7_8_12_kcat: 1</v>
      </c>
      <c r="I709" s="68" t="s">
        <v>11196</v>
      </c>
      <c r="J709" s="68" t="s">
        <v>9142</v>
      </c>
      <c r="K709" s="68" t="s">
        <v>12196</v>
      </c>
      <c r="L709" s="68" t="s">
        <v>10142</v>
      </c>
      <c r="M709" s="43" t="str">
        <f t="shared" si="46"/>
        <v>(${Variables:E2_7_8_12_kcat} * E2_7_8_12 * C00513 * G13165) / (${Variables:E2_7_8_12_km} + (E2_7_8_12 * C00513 * G13165))</v>
      </c>
      <c r="N709" s="43" t="str">
        <f t="shared" si="47"/>
        <v>r708: C00513 + G13165 -&gt; C00055 + G13166 | (${Variables:E2_7_8_12_kcat} * E2_7_8_12 * C00513 * G13165) / (${Variables:E2_7_8_12_km} + (E2_7_8_12 * C00513 * G13165))</v>
      </c>
    </row>
    <row r="710" spans="1:14" ht="43.5" x14ac:dyDescent="0.35">
      <c r="A710" s="43" t="s">
        <v>2624</v>
      </c>
      <c r="B710" s="70" t="s">
        <v>2623</v>
      </c>
      <c r="C710" s="43" t="s">
        <v>6949</v>
      </c>
      <c r="D710" s="43"/>
      <c r="E710" s="43">
        <v>709</v>
      </c>
      <c r="F710" s="43" t="s">
        <v>7520</v>
      </c>
      <c r="G710" s="43" t="str">
        <f t="shared" si="44"/>
        <v>E2_7_8_13_kcat: 13.7</v>
      </c>
      <c r="H710" s="43" t="str">
        <f t="shared" si="45"/>
        <v>E2_7_8_13_kcat: 1</v>
      </c>
      <c r="I710" s="68" t="s">
        <v>11197</v>
      </c>
      <c r="J710" s="68" t="s">
        <v>9143</v>
      </c>
      <c r="K710" s="68" t="s">
        <v>12197</v>
      </c>
      <c r="L710" s="68" t="s">
        <v>10143</v>
      </c>
      <c r="M710" s="43" t="str">
        <f t="shared" si="46"/>
        <v>(${Variables:E2_7_8_13_kcat} * E2_7_8_13 * C04702 * C17556) / (${Variables:E2_7_8_13_km} + (E2_7_8_13 * C04702 * C17556))</v>
      </c>
      <c r="N710" s="43" t="str">
        <f t="shared" si="47"/>
        <v>r709: C04702 + C17556 -&gt; C00105 + C04851 | (${Variables:E2_7_8_13_kcat} * E2_7_8_13 * C04702 * C17556) / (${Variables:E2_7_8_13_km} + (E2_7_8_13 * C04702 * C17556))</v>
      </c>
    </row>
    <row r="711" spans="1:14" ht="43.5" x14ac:dyDescent="0.35">
      <c r="A711" s="43" t="s">
        <v>2624</v>
      </c>
      <c r="B711" s="70" t="s">
        <v>2623</v>
      </c>
      <c r="C711" s="43" t="s">
        <v>6949</v>
      </c>
      <c r="D711" s="43"/>
      <c r="E711" s="43">
        <v>710</v>
      </c>
      <c r="F711" s="43" t="s">
        <v>7520</v>
      </c>
      <c r="G711" s="43" t="str">
        <f t="shared" si="44"/>
        <v>E2_7_8_13_kcat: 13.7</v>
      </c>
      <c r="H711" s="43" t="str">
        <f t="shared" si="45"/>
        <v>E2_7_8_13_kcat: 1</v>
      </c>
      <c r="I711" s="68" t="s">
        <v>11198</v>
      </c>
      <c r="J711" s="68" t="s">
        <v>9144</v>
      </c>
      <c r="K711" s="68" t="s">
        <v>12198</v>
      </c>
      <c r="L711" s="68" t="s">
        <v>10144</v>
      </c>
      <c r="M711" s="43" t="str">
        <f t="shared" si="46"/>
        <v>(${Variables:E2_7_8_13_kcat} * E2_7_8_13 * C04882 * C17556 ) / (${Variables:E2_7_8_13_km} + (E2_7_8_13 * C04882 * C17556 ))</v>
      </c>
      <c r="N711" s="43" t="str">
        <f t="shared" si="47"/>
        <v>r710: C04882 + C17556  -&gt; C00105 + C05897 | (${Variables:E2_7_8_13_kcat} * E2_7_8_13 * C04882 * C17556 ) / (${Variables:E2_7_8_13_km} + (E2_7_8_13 * C04882 * C17556 ))</v>
      </c>
    </row>
    <row r="712" spans="1:14" ht="43.5" x14ac:dyDescent="0.35">
      <c r="A712" s="43" t="s">
        <v>2620</v>
      </c>
      <c r="B712" s="70" t="s">
        <v>2619</v>
      </c>
      <c r="C712" s="43" t="s">
        <v>6950</v>
      </c>
      <c r="D712" s="43"/>
      <c r="E712" s="43">
        <v>711</v>
      </c>
      <c r="F712" s="43" t="s">
        <v>7521</v>
      </c>
      <c r="G712" s="43" t="str">
        <f t="shared" si="44"/>
        <v>E2_7_8_5_kcat: 13.7</v>
      </c>
      <c r="H712" s="43" t="str">
        <f t="shared" si="45"/>
        <v>E2_7_8_5_kcat: 1</v>
      </c>
      <c r="I712" s="68" t="s">
        <v>11199</v>
      </c>
      <c r="J712" s="68" t="s">
        <v>9145</v>
      </c>
      <c r="K712" s="68" t="s">
        <v>12199</v>
      </c>
      <c r="L712" s="68" t="s">
        <v>10145</v>
      </c>
      <c r="M712" s="43" t="str">
        <f t="shared" si="46"/>
        <v>(${Variables:E2_7_8_5_kcat} * E2_7_8_5 * C00269 * C00093) / (${Variables:E2_7_8_5_km} + (E2_7_8_5 * C00269 * C00093))</v>
      </c>
      <c r="N712" s="43" t="str">
        <f t="shared" si="47"/>
        <v>r711: C00269 + C00093 -&gt; C00055 + C03892 | (${Variables:E2_7_8_5_kcat} * E2_7_8_5 * C00269 * C00093) / (${Variables:E2_7_8_5_km} + (E2_7_8_5 * C00269 * C00093))</v>
      </c>
    </row>
    <row r="713" spans="1:14" ht="43.5" x14ac:dyDescent="0.35">
      <c r="A713" s="43" t="s">
        <v>2626</v>
      </c>
      <c r="B713" s="70" t="s">
        <v>2625</v>
      </c>
      <c r="C713" s="43" t="s">
        <v>6951</v>
      </c>
      <c r="D713" s="43"/>
      <c r="E713" s="43">
        <v>712</v>
      </c>
      <c r="F713" s="43" t="s">
        <v>7522</v>
      </c>
      <c r="G713" s="43" t="str">
        <f t="shared" si="44"/>
        <v>E2_7_8_7_kcat: 13.7</v>
      </c>
      <c r="H713" s="43" t="str">
        <f t="shared" si="45"/>
        <v>E2_7_8_7_kcat: 1</v>
      </c>
      <c r="I713" s="68" t="s">
        <v>11200</v>
      </c>
      <c r="J713" s="68" t="s">
        <v>9146</v>
      </c>
      <c r="K713" s="68" t="s">
        <v>12200</v>
      </c>
      <c r="L713" s="68" t="s">
        <v>10146</v>
      </c>
      <c r="M713" s="43" t="str">
        <f t="shared" si="46"/>
        <v>(${Variables:E2_7_8_7_kcat} * E2_7_8_7 * C00010 * C03688) / (${Variables:E2_7_8_7_km} + (E2_7_8_7 * C00010 * C03688))</v>
      </c>
      <c r="N713" s="43" t="str">
        <f t="shared" si="47"/>
        <v>r712: C00010 + C03688 -&gt; C00054 + C00229 | (${Variables:E2_7_8_7_kcat} * E2_7_8_7 * C00010 * C03688) / (${Variables:E2_7_8_7_km} + (E2_7_8_7 * C00010 * C03688))</v>
      </c>
    </row>
    <row r="714" spans="1:14" ht="43.5" x14ac:dyDescent="0.35">
      <c r="A714" s="43" t="s">
        <v>2618</v>
      </c>
      <c r="B714" s="70" t="s">
        <v>2617</v>
      </c>
      <c r="C714" s="43" t="s">
        <v>6952</v>
      </c>
      <c r="D714" s="43"/>
      <c r="E714" s="43">
        <v>713</v>
      </c>
      <c r="F714" s="43" t="s">
        <v>7523</v>
      </c>
      <c r="G714" s="43" t="str">
        <f t="shared" si="44"/>
        <v>E2_7_8_8_kcat: 13.7</v>
      </c>
      <c r="H714" s="43" t="str">
        <f t="shared" si="45"/>
        <v>E2_7_8_8_kcat: 1</v>
      </c>
      <c r="I714" s="68" t="s">
        <v>11201</v>
      </c>
      <c r="J714" s="68" t="s">
        <v>9147</v>
      </c>
      <c r="K714" s="68" t="s">
        <v>12201</v>
      </c>
      <c r="L714" s="68" t="s">
        <v>10147</v>
      </c>
      <c r="M714" s="43" t="str">
        <f t="shared" si="46"/>
        <v>(${Variables:E2_7_8_8_kcat} * E2_7_8_8 * C00269 * C00065 ) / (${Variables:E2_7_8_8_km} + (E2_7_8_8 * C00269 * C00065 ))</v>
      </c>
      <c r="N714" s="43" t="str">
        <f t="shared" si="47"/>
        <v>r713: C00269 + C00065  -&gt; C00055 + C02737 | (${Variables:E2_7_8_8_kcat} * E2_7_8_8 * C00269 * C00065 ) / (${Variables:E2_7_8_8_km} + (E2_7_8_8 * C00269 * C00065 ))</v>
      </c>
    </row>
    <row r="715" spans="1:14" ht="43.5" x14ac:dyDescent="0.35">
      <c r="A715" s="43" t="s">
        <v>2628</v>
      </c>
      <c r="B715" s="70" t="s">
        <v>2627</v>
      </c>
      <c r="C715" s="43" t="s">
        <v>6953</v>
      </c>
      <c r="D715" s="43"/>
      <c r="E715" s="43">
        <v>714</v>
      </c>
      <c r="F715" s="43" t="s">
        <v>7524</v>
      </c>
      <c r="G715" s="43" t="str">
        <f t="shared" si="44"/>
        <v>E2_7_9_2_kcat: 13.7</v>
      </c>
      <c r="H715" s="43" t="str">
        <f t="shared" si="45"/>
        <v>E2_7_9_2_kcat: 1</v>
      </c>
      <c r="I715" s="68" t="s">
        <v>11202</v>
      </c>
      <c r="J715" s="68" t="s">
        <v>9148</v>
      </c>
      <c r="K715" s="68" t="s">
        <v>12202</v>
      </c>
      <c r="L715" s="68" t="s">
        <v>10148</v>
      </c>
      <c r="M715" s="43" t="str">
        <f t="shared" si="46"/>
        <v>(${Variables:E2_7_9_2_kcat} * E2_7_9_2 * C00002 * C00022 * C00001) / (${Variables:E2_7_9_2_km} + (E2_7_9_2 * C00002 * C00022 * C00001))</v>
      </c>
      <c r="N715" s="43" t="str">
        <f t="shared" si="47"/>
        <v>r714: C00002 + C00022 + C00001 -&gt; C00020 + C00074 + C00009 | (${Variables:E2_7_9_2_kcat} * E2_7_9_2 * C00002 * C00022 * C00001) / (${Variables:E2_7_9_2_km} + (E2_7_9_2 * C00002 * C00022 * C00001))</v>
      </c>
    </row>
    <row r="716" spans="1:14" ht="43.5" x14ac:dyDescent="0.35">
      <c r="A716" s="43" t="s">
        <v>2486</v>
      </c>
      <c r="B716" s="70" t="s">
        <v>2485</v>
      </c>
      <c r="C716" s="43" t="s">
        <v>6954</v>
      </c>
      <c r="D716" s="43"/>
      <c r="E716" s="43">
        <v>715</v>
      </c>
      <c r="F716" s="43" t="s">
        <v>7525</v>
      </c>
      <c r="G716" s="43" t="str">
        <f t="shared" si="44"/>
        <v>E2_8_1_10_kcat: 13.7</v>
      </c>
      <c r="H716" s="43" t="str">
        <f t="shared" si="45"/>
        <v>E2_8_1_10_kcat: 1</v>
      </c>
      <c r="I716" s="68" t="s">
        <v>11203</v>
      </c>
      <c r="J716" s="68" t="s">
        <v>9149</v>
      </c>
      <c r="K716" s="68" t="s">
        <v>12203</v>
      </c>
      <c r="L716" s="68" t="s">
        <v>10149</v>
      </c>
      <c r="M716" s="43" t="str">
        <f t="shared" si="46"/>
        <v>(${Variables:E2_8_1_10_kcat} * E2_8_1_10 * C11437 * C15809 * C15814) / (${Variables:E2_8_1_10_km} + (E2_8_1_10 * C11437 * C15809 * C15814))</v>
      </c>
      <c r="N716" s="43" t="str">
        <f t="shared" si="47"/>
        <v>r715: C11437 + C15809 + C15814 -&gt; C20246 + C15810 + C00001 | (${Variables:E2_8_1_10_kcat} * E2_8_1_10 * C11437 * C15809 * C15814) / (${Variables:E2_8_1_10_km} + (E2_8_1_10 * C11437 * C15809 * C15814))</v>
      </c>
    </row>
    <row r="717" spans="1:14" ht="43.5" x14ac:dyDescent="0.35">
      <c r="A717" s="43" t="s">
        <v>2560</v>
      </c>
      <c r="B717" s="70" t="s">
        <v>2559</v>
      </c>
      <c r="C717" s="43" t="s">
        <v>6955</v>
      </c>
      <c r="D717" s="43"/>
      <c r="E717" s="43">
        <v>716</v>
      </c>
      <c r="F717" s="43" t="s">
        <v>7526</v>
      </c>
      <c r="G717" s="43" t="str">
        <f t="shared" si="44"/>
        <v>E2_8_1_13_kcat: 13.7</v>
      </c>
      <c r="H717" s="43" t="str">
        <f t="shared" si="45"/>
        <v>E2_8_1_13_kcat: 1</v>
      </c>
      <c r="I717" s="68" t="s">
        <v>11204</v>
      </c>
      <c r="J717" s="68" t="s">
        <v>9150</v>
      </c>
      <c r="K717" s="68" t="s">
        <v>12204</v>
      </c>
      <c r="L717" s="68" t="s">
        <v>10150</v>
      </c>
      <c r="M717" s="43" t="str">
        <f t="shared" si="46"/>
        <v>(${Variables:E2_8_1_13_kcat} * E2_8_1_13 * C00868 * C15812 * C00002) / (${Variables:E2_8_1_13_km} + (E2_8_1_13 * C00868 * C15812 * C00002))</v>
      </c>
      <c r="N717" s="43" t="str">
        <f t="shared" si="47"/>
        <v>r716: C00868 + C15812 + C00002 -&gt; C17322 + C15811 + C00020 + C00013 | (${Variables:E2_8_1_13_kcat} * E2_8_1_13 * C00868 * C15812 * C00002) / (${Variables:E2_8_1_13_km} + (E2_8_1_13 * C00868 * C15812 * C00002))</v>
      </c>
    </row>
    <row r="718" spans="1:14" ht="43.5" x14ac:dyDescent="0.35">
      <c r="A718" s="43" t="s">
        <v>2564</v>
      </c>
      <c r="B718" s="70" t="s">
        <v>2563</v>
      </c>
      <c r="C718" s="43" t="s">
        <v>6956</v>
      </c>
      <c r="D718" s="43"/>
      <c r="E718" s="43">
        <v>717</v>
      </c>
      <c r="F718" s="43" t="s">
        <v>7527</v>
      </c>
      <c r="G718" s="43" t="str">
        <f t="shared" si="44"/>
        <v>E2_8_1_4_kcat: 13.7</v>
      </c>
      <c r="H718" s="43" t="str">
        <f t="shared" si="45"/>
        <v>E2_8_1_4_kcat: 1</v>
      </c>
      <c r="I718" s="68" t="s">
        <v>11205</v>
      </c>
      <c r="J718" s="68" t="s">
        <v>9151</v>
      </c>
      <c r="K718" s="68" t="s">
        <v>12205</v>
      </c>
      <c r="L718" s="68" t="s">
        <v>10151</v>
      </c>
      <c r="M718" s="43" t="str">
        <f t="shared" si="46"/>
        <v>(${Variables:E2_8_1_4_kcat} * E2_8_1_4 * C00097 * C02342 ) / (${Variables:E2_8_1_4_km} + (E2_8_1_4 * C00097 * C02342 ))</v>
      </c>
      <c r="N718" s="43" t="str">
        <f t="shared" si="47"/>
        <v>r717: C00097 + C02342  -&gt; C00065 + C04161 | (${Variables:E2_8_1_4_kcat} * E2_8_1_4 * C00097 * C02342 ) / (${Variables:E2_8_1_4_km} + (E2_8_1_4 * C00097 * C02342 ))</v>
      </c>
    </row>
    <row r="719" spans="1:14" ht="43.5" x14ac:dyDescent="0.35">
      <c r="A719" s="43" t="s">
        <v>2564</v>
      </c>
      <c r="B719" s="70" t="s">
        <v>2563</v>
      </c>
      <c r="C719" s="43" t="s">
        <v>6956</v>
      </c>
      <c r="D719" s="43"/>
      <c r="E719" s="43">
        <v>718</v>
      </c>
      <c r="F719" s="43" t="s">
        <v>7527</v>
      </c>
      <c r="G719" s="43" t="str">
        <f t="shared" si="44"/>
        <v>E2_8_1_4_kcat: 13.7</v>
      </c>
      <c r="H719" s="43" t="str">
        <f t="shared" si="45"/>
        <v>E2_8_1_4_kcat: 1</v>
      </c>
      <c r="I719" s="68" t="s">
        <v>11206</v>
      </c>
      <c r="J719" s="68" t="s">
        <v>9152</v>
      </c>
      <c r="K719" s="68" t="s">
        <v>12206</v>
      </c>
      <c r="L719" s="68" t="s">
        <v>10152</v>
      </c>
      <c r="M719" s="43" t="str">
        <f t="shared" si="46"/>
        <v>(${Variables:E2_8_1_4_kcat} * E2_8_1_4 * C15812 * C15813 * C00030) / (${Variables:E2_8_1_4_km} + (E2_8_1_4 * C15812 * C15813 * C00030))</v>
      </c>
      <c r="N719" s="43" t="str">
        <f t="shared" si="47"/>
        <v>r718: C15812 + C15813 + C00030 -&gt; C00020 + C15814 + C15811 + C00028 | (${Variables:E2_8_1_4_kcat} * E2_8_1_4 * C15812 * C15813 * C00030) / (${Variables:E2_8_1_4_km} + (E2_8_1_4 * C15812 * C15813 * C00030))</v>
      </c>
    </row>
    <row r="720" spans="1:14" ht="58" x14ac:dyDescent="0.35">
      <c r="A720" s="43" t="s">
        <v>2562</v>
      </c>
      <c r="B720" s="70" t="s">
        <v>2561</v>
      </c>
      <c r="C720" s="43" t="s">
        <v>6957</v>
      </c>
      <c r="D720" s="43"/>
      <c r="E720" s="43">
        <v>719</v>
      </c>
      <c r="F720" s="43" t="s">
        <v>7528</v>
      </c>
      <c r="G720" s="43" t="str">
        <f t="shared" si="44"/>
        <v>E2_8_1_6_kcat: 13.7</v>
      </c>
      <c r="H720" s="43" t="str">
        <f t="shared" si="45"/>
        <v>E2_8_1_6_kcat: 1</v>
      </c>
      <c r="I720" s="68" t="s">
        <v>11207</v>
      </c>
      <c r="J720" s="68" t="s">
        <v>9153</v>
      </c>
      <c r="K720" s="68" t="s">
        <v>12207</v>
      </c>
      <c r="L720" s="68" t="s">
        <v>10153</v>
      </c>
      <c r="M720" s="43" t="str">
        <f t="shared" si="46"/>
        <v>(${Variables:E2_8_1_6_kcat} * E2_8_1_6 * C01909 * C17023 * C00019 * C05359 * C00080) / (${Variables:E2_8_1_6_km} + (E2_8_1_6 * C01909 * C17023 * C00019 * C05359 * C00080))</v>
      </c>
      <c r="N720" s="43" t="str">
        <f t="shared" si="47"/>
        <v>r719: C01909 + C17023 + C00019 + C05359 + C00080 -&gt; C00120 + C00073 + C05198 | (${Variables:E2_8_1_6_kcat} * E2_8_1_6 * C01909 * C17023 * C00019 * C05359 * C00080) / (${Variables:E2_8_1_6_km} + (E2_8_1_6 * C01909 * C17023 * C00019 * C05359 * C00080))</v>
      </c>
    </row>
    <row r="721" spans="1:14" ht="43.5" x14ac:dyDescent="0.35">
      <c r="A721" s="43" t="s">
        <v>2488</v>
      </c>
      <c r="B721" s="70" t="s">
        <v>2487</v>
      </c>
      <c r="C721" s="43" t="s">
        <v>6958</v>
      </c>
      <c r="D721" s="43"/>
      <c r="E721" s="43">
        <v>720</v>
      </c>
      <c r="F721" s="43" t="s">
        <v>7529</v>
      </c>
      <c r="G721" s="43" t="str">
        <f t="shared" si="44"/>
        <v>E2_8_1_7_kcat: 13.7</v>
      </c>
      <c r="H721" s="43" t="str">
        <f t="shared" si="45"/>
        <v>E2_8_1_7_kcat: 1</v>
      </c>
      <c r="I721" s="68" t="s">
        <v>11208</v>
      </c>
      <c r="J721" s="68" t="s">
        <v>9154</v>
      </c>
      <c r="K721" s="68" t="s">
        <v>12208</v>
      </c>
      <c r="L721" s="68" t="s">
        <v>10154</v>
      </c>
      <c r="M721" s="43" t="str">
        <f t="shared" si="46"/>
        <v>(${Variables:E2_8_1_7_kcat} * E2_8_1_7 * C15811 * C00097) / (${Variables:E2_8_1_7_km} + (E2_8_1_7 * C15811 * C00097))</v>
      </c>
      <c r="N721" s="43" t="str">
        <f t="shared" si="47"/>
        <v>r720: C15811 + C00097 -&gt; C15812 + C00041 | (${Variables:E2_8_1_7_kcat} * E2_8_1_7 * C15811 * C00097) / (${Variables:E2_8_1_7_km} + (E2_8_1_7 * C15811 * C00097))</v>
      </c>
    </row>
    <row r="722" spans="1:14" ht="43.5" x14ac:dyDescent="0.35">
      <c r="A722" s="43" t="s">
        <v>2488</v>
      </c>
      <c r="B722" s="70" t="s">
        <v>2487</v>
      </c>
      <c r="C722" s="43" t="s">
        <v>6958</v>
      </c>
      <c r="D722" s="43"/>
      <c r="E722" s="43">
        <v>721</v>
      </c>
      <c r="F722" s="43" t="s">
        <v>7529</v>
      </c>
      <c r="G722" s="43" t="str">
        <f t="shared" si="44"/>
        <v>E2_8_1_7_kcat: 13.7</v>
      </c>
      <c r="H722" s="43" t="str">
        <f t="shared" si="45"/>
        <v>E2_8_1_7_kcat: 1</v>
      </c>
      <c r="I722" s="68" t="s">
        <v>11209</v>
      </c>
      <c r="J722" s="68" t="s">
        <v>9155</v>
      </c>
      <c r="K722" s="68" t="s">
        <v>12209</v>
      </c>
      <c r="L722" s="68" t="s">
        <v>10155</v>
      </c>
      <c r="M722" s="43" t="str">
        <f t="shared" si="46"/>
        <v>(${Variables:E2_8_1_7_kcat} * E2_8_1_7 * C00097 * C02743) / (${Variables:E2_8_1_7_km} + (E2_8_1_7 * C00097 * C02743))</v>
      </c>
      <c r="N722" s="43" t="str">
        <f t="shared" si="47"/>
        <v>r721: C00097 + C02743 -&gt; C00041 + C21440 | (${Variables:E2_8_1_7_kcat} * E2_8_1_7 * C00097 * C02743) / (${Variables:E2_8_1_7_km} + (E2_8_1_7 * C00097 * C02743))</v>
      </c>
    </row>
    <row r="723" spans="1:14" ht="43.5" x14ac:dyDescent="0.35">
      <c r="A723" s="43" t="s">
        <v>2488</v>
      </c>
      <c r="B723" s="70" t="s">
        <v>2487</v>
      </c>
      <c r="C723" s="43" t="s">
        <v>6958</v>
      </c>
      <c r="D723" s="43"/>
      <c r="E723" s="43">
        <v>722</v>
      </c>
      <c r="F723" s="43" t="s">
        <v>7529</v>
      </c>
      <c r="G723" s="43" t="str">
        <f t="shared" si="44"/>
        <v>E2_8_1_7_kcat: 13.7</v>
      </c>
      <c r="H723" s="43" t="str">
        <f t="shared" si="45"/>
        <v>E2_8_1_7_kcat: 1</v>
      </c>
      <c r="I723" s="68" t="s">
        <v>11210</v>
      </c>
      <c r="J723" s="68" t="s">
        <v>9156</v>
      </c>
      <c r="K723" s="68" t="s">
        <v>12210</v>
      </c>
      <c r="L723" s="68" t="s">
        <v>10156</v>
      </c>
      <c r="M723" s="43" t="str">
        <f t="shared" si="46"/>
        <v>(${Variables:E2_8_1_7_kcat} * E2_8_1_7 * C15812 * C02743 ) / (${Variables:E2_8_1_7_km} + (E2_8_1_7 * C15812 * C02743 ))</v>
      </c>
      <c r="N723" s="43" t="str">
        <f t="shared" si="47"/>
        <v>r722: C15812 + C02743  -&gt; C15811 + C21440 | (${Variables:E2_8_1_7_kcat} * E2_8_1_7 * C15812 * C02743 ) / (${Variables:E2_8_1_7_km} + (E2_8_1_7 * C15812 * C02743 ))</v>
      </c>
    </row>
    <row r="724" spans="1:14" ht="72.5" x14ac:dyDescent="0.35">
      <c r="A724" s="43" t="s">
        <v>2556</v>
      </c>
      <c r="B724" s="70" t="s">
        <v>2555</v>
      </c>
      <c r="C724" s="43" t="s">
        <v>6959</v>
      </c>
      <c r="D724" s="43"/>
      <c r="E724" s="43">
        <v>723</v>
      </c>
      <c r="F724" s="43" t="s">
        <v>7530</v>
      </c>
      <c r="G724" s="43" t="str">
        <f t="shared" si="44"/>
        <v>E2_8_1_8_kcat: 13.7</v>
      </c>
      <c r="H724" s="43" t="str">
        <f t="shared" si="45"/>
        <v>E2_8_1_8_kcat: 1</v>
      </c>
      <c r="I724" s="68" t="s">
        <v>11211</v>
      </c>
      <c r="J724" s="68" t="s">
        <v>9157</v>
      </c>
      <c r="K724" s="68" t="s">
        <v>12211</v>
      </c>
      <c r="L724" s="68" t="s">
        <v>10157</v>
      </c>
      <c r="M724" s="43" t="str">
        <f t="shared" si="46"/>
        <v>(${Variables:E2_8_1_8_kcat} * E2_8_1_8 * C16236 * C22154 * C00019 * C22150 * C00080) / (${Variables:E2_8_1_8_km} + (E2_8_1_8 * C16236 * C22154 * C00019 * C22150 * C00080))</v>
      </c>
      <c r="N724" s="43" t="str">
        <f t="shared" si="47"/>
        <v>r723: C16236 + C22154 + C00019 + C22150 + C00080 -&gt; C16832 + C22155 + C00283 + C14818 + C00073 + C05198 + C22151 | (${Variables:E2_8_1_8_kcat} * E2_8_1_8 * C16236 * C22154 * C00019 * C22150 * C00080) / (${Variables:E2_8_1_8_km} + (E2_8_1_8 * C16236 * C22154 * C00019 * C22150 * C00080))</v>
      </c>
    </row>
    <row r="725" spans="1:14" ht="72.5" x14ac:dyDescent="0.35">
      <c r="A725" s="43" t="s">
        <v>2556</v>
      </c>
      <c r="B725" s="70" t="s">
        <v>2555</v>
      </c>
      <c r="C725" s="43" t="s">
        <v>6959</v>
      </c>
      <c r="D725" s="43"/>
      <c r="E725" s="43">
        <v>724</v>
      </c>
      <c r="F725" s="43" t="s">
        <v>7530</v>
      </c>
      <c r="G725" s="43" t="str">
        <f t="shared" si="44"/>
        <v>E2_8_1_8_kcat: 13.7</v>
      </c>
      <c r="H725" s="43" t="str">
        <f t="shared" si="45"/>
        <v>E2_8_1_8_kcat: 1</v>
      </c>
      <c r="I725" s="68" t="s">
        <v>11212</v>
      </c>
      <c r="J725" s="68" t="s">
        <v>9158</v>
      </c>
      <c r="K725" s="68" t="s">
        <v>12212</v>
      </c>
      <c r="L725" s="68" t="s">
        <v>10158</v>
      </c>
      <c r="M725" s="43" t="str">
        <f t="shared" si="46"/>
        <v>(${Variables:E2_8_1_8_kcat} * E2_8_1_8 * C22160 * C22154 * C00019 * C22150 * C00080) / (${Variables:E2_8_1_8_km} + (E2_8_1_8 * C22160 * C22154 * C00019 * C22150 * C00080))</v>
      </c>
      <c r="N725" s="43" t="str">
        <f t="shared" si="47"/>
        <v>r724: C22160 + C22154 + C00019 + C22150 + C00080 -&gt; C15973 + C22155 + C00283 + C14818 + C00073 + C05198 + C22151 | (${Variables:E2_8_1_8_kcat} * E2_8_1_8 * C22160 * C22154 * C00019 * C22150 * C00080) / (${Variables:E2_8_1_8_km} + (E2_8_1_8 * C22160 * C22154 * C00019 * C22150 * C00080))</v>
      </c>
    </row>
    <row r="726" spans="1:14" ht="72.5" x14ac:dyDescent="0.35">
      <c r="A726" s="43" t="s">
        <v>2556</v>
      </c>
      <c r="B726" s="70" t="s">
        <v>2555</v>
      </c>
      <c r="C726" s="43" t="s">
        <v>6959</v>
      </c>
      <c r="D726" s="43"/>
      <c r="E726" s="43">
        <v>725</v>
      </c>
      <c r="F726" s="43" t="s">
        <v>7530</v>
      </c>
      <c r="G726" s="43" t="str">
        <f t="shared" si="44"/>
        <v>E2_8_1_8_kcat: 13.7</v>
      </c>
      <c r="H726" s="43" t="str">
        <f t="shared" si="45"/>
        <v>E2_8_1_8_kcat: 1</v>
      </c>
      <c r="I726" s="68" t="s">
        <v>11213</v>
      </c>
      <c r="J726" s="68" t="s">
        <v>9159</v>
      </c>
      <c r="K726" s="68" t="s">
        <v>12213</v>
      </c>
      <c r="L726" s="68" t="s">
        <v>10159</v>
      </c>
      <c r="M726" s="43" t="str">
        <f t="shared" si="46"/>
        <v>(${Variables:E2_8_1_8_kcat} * E2_8_1_8 * C22159 * C22154 * C00019 * C22150 * C00080 ) / (${Variables:E2_8_1_8_km} + (E2_8_1_8 * C22159 * C22154 * C00019 * C22150 * C00080 ))</v>
      </c>
      <c r="N726" s="43" t="str">
        <f t="shared" si="47"/>
        <v>r725: C22159 + C22154 + C00019 + C22150 + C00080  -&gt; C02972 + C22155 + C00283 + C14818 + C00073 + C05198 + C22151 | (${Variables:E2_8_1_8_kcat} * E2_8_1_8 * C22159 * C22154 * C00019 * C22150 * C00080 ) / (${Variables:E2_8_1_8_km} + (E2_8_1_8 * C22159 * C22154 * C00019 * C22150 * C00080 ))</v>
      </c>
    </row>
    <row r="727" spans="1:14" ht="43.5" x14ac:dyDescent="0.35">
      <c r="A727" s="43" t="s">
        <v>2558</v>
      </c>
      <c r="B727" s="70" t="s">
        <v>2557</v>
      </c>
      <c r="C727" s="43" t="s">
        <v>6960</v>
      </c>
      <c r="D727" s="43"/>
      <c r="E727" s="43">
        <v>726</v>
      </c>
      <c r="F727" s="43" t="s">
        <v>7531</v>
      </c>
      <c r="G727" s="43" t="str">
        <f t="shared" si="44"/>
        <v>E2_8_4_3_kcat: 13.7</v>
      </c>
      <c r="H727" s="43" t="str">
        <f t="shared" si="45"/>
        <v>E2_8_4_3_kcat: 1</v>
      </c>
      <c r="I727" s="68" t="s">
        <v>11214</v>
      </c>
      <c r="J727" s="68" t="s">
        <v>9160</v>
      </c>
      <c r="K727" s="68" t="s">
        <v>12214</v>
      </c>
      <c r="L727" s="68" t="s">
        <v>10160</v>
      </c>
      <c r="M727" s="43" t="str">
        <f t="shared" si="46"/>
        <v>(${Variables:E2_8_4_3_kcat} * E2_8_4_3 * C04432 * C17023 * C00019) / (${Variables:E2_8_4_3_km} + (E2_8_4_3 * C04432 * C17023 * C00019))</v>
      </c>
      <c r="N727" s="43" t="str">
        <f t="shared" si="47"/>
        <v>r726: C04432 + C17023 + C00019 -&gt; C20753 + C00021 + C00073 + C05198 | (${Variables:E2_8_4_3_kcat} * E2_8_4_3 * C04432 * C17023 * C00019) / (${Variables:E2_8_4_3_km} + (E2_8_4_3 * C04432 * C17023 * C00019))</v>
      </c>
    </row>
    <row r="728" spans="1:14" ht="43.5" x14ac:dyDescent="0.35">
      <c r="A728" s="43" t="s">
        <v>2558</v>
      </c>
      <c r="B728" s="70" t="s">
        <v>2557</v>
      </c>
      <c r="C728" s="43" t="s">
        <v>6960</v>
      </c>
      <c r="D728" s="43"/>
      <c r="E728" s="43">
        <v>727</v>
      </c>
      <c r="F728" s="43" t="s">
        <v>7531</v>
      </c>
      <c r="G728" s="43" t="str">
        <f t="shared" si="44"/>
        <v>E2_8_4_3_kcat: 13.7</v>
      </c>
      <c r="H728" s="43" t="str">
        <f t="shared" si="45"/>
        <v>E2_8_4_3_kcat: 1</v>
      </c>
      <c r="I728" s="68" t="s">
        <v>11215</v>
      </c>
      <c r="J728" s="68" t="s">
        <v>9161</v>
      </c>
      <c r="K728" s="68" t="s">
        <v>12215</v>
      </c>
      <c r="L728" s="68" t="s">
        <v>10161</v>
      </c>
      <c r="M728" s="43" t="str">
        <f t="shared" si="46"/>
        <v>(${Variables:E2_8_4_3_kcat} * E2_8_4_3 * C04432 * C17023 * C00019) / (${Variables:E2_8_4_3_km} + (E2_8_4_3 * C04432 * C17023 * C00019))</v>
      </c>
      <c r="N728" s="43" t="str">
        <f t="shared" si="47"/>
        <v>r727: C04432 + C17023 + C00019 -&gt; C20755 + C00073 + C05198 | (${Variables:E2_8_4_3_kcat} * E2_8_4_3 * C04432 * C17023 * C00019) / (${Variables:E2_8_4_3_km} + (E2_8_4_3 * C04432 * C17023 * C00019))</v>
      </c>
    </row>
    <row r="729" spans="1:14" ht="43.5" x14ac:dyDescent="0.35">
      <c r="A729" s="43" t="s">
        <v>2558</v>
      </c>
      <c r="B729" s="70" t="s">
        <v>2557</v>
      </c>
      <c r="C729" s="43" t="s">
        <v>6960</v>
      </c>
      <c r="D729" s="43"/>
      <c r="E729" s="43">
        <v>728</v>
      </c>
      <c r="F729" s="43" t="s">
        <v>7531</v>
      </c>
      <c r="G729" s="43" t="str">
        <f t="shared" si="44"/>
        <v>E2_8_4_3_kcat: 13.7</v>
      </c>
      <c r="H729" s="43" t="str">
        <f t="shared" si="45"/>
        <v>E2_8_4_3_kcat: 1</v>
      </c>
      <c r="I729" s="68" t="s">
        <v>11216</v>
      </c>
      <c r="J729" s="68" t="s">
        <v>9162</v>
      </c>
      <c r="K729" s="68" t="s">
        <v>12216</v>
      </c>
      <c r="L729" s="68" t="s">
        <v>10162</v>
      </c>
      <c r="M729" s="43" t="str">
        <f t="shared" si="46"/>
        <v>(${Variables:E2_8_4_3_kcat} * E2_8_4_3 * C20755 * C00019) / (${Variables:E2_8_4_3_km} + (E2_8_4_3 * C20755 * C00019))</v>
      </c>
      <c r="N729" s="43" t="str">
        <f t="shared" si="47"/>
        <v>r728: C20755 + C00019 -&gt; C20753 + C00021 | (${Variables:E2_8_4_3_kcat} * E2_8_4_3 * C20755 * C00019) / (${Variables:E2_8_4_3_km} + (E2_8_4_3 * C20755 * C00019))</v>
      </c>
    </row>
    <row r="730" spans="1:14" ht="43.5" x14ac:dyDescent="0.35">
      <c r="A730" s="43" t="s">
        <v>2546</v>
      </c>
      <c r="B730" s="70" t="s">
        <v>2545</v>
      </c>
      <c r="C730" s="43" t="s">
        <v>6961</v>
      </c>
      <c r="D730" s="43"/>
      <c r="E730" s="43">
        <v>729</v>
      </c>
      <c r="F730" s="43" t="s">
        <v>7532</v>
      </c>
      <c r="G730" s="43" t="str">
        <f t="shared" si="44"/>
        <v>E3_1_1_1_kcat: 13.7</v>
      </c>
      <c r="H730" s="43" t="str">
        <f t="shared" si="45"/>
        <v>E3_1_1_1_kcat: 1</v>
      </c>
      <c r="I730" s="68" t="s">
        <v>11217</v>
      </c>
      <c r="J730" s="68" t="s">
        <v>9163</v>
      </c>
      <c r="K730" s="68" t="s">
        <v>12217</v>
      </c>
      <c r="L730" s="68" t="s">
        <v>10163</v>
      </c>
      <c r="M730" s="43" t="str">
        <f t="shared" si="46"/>
        <v>(${Variables:E3_1_1_1_kcat} * E3_1_1_1 * C02391 * C00001) / (${Variables:E3_1_1_1_km} + (E3_1_1_1 * C02391 * C00001))</v>
      </c>
      <c r="N730" s="43" t="str">
        <f t="shared" si="47"/>
        <v>r729: C02391 + C00001 -&gt; C00069 + C00060 | (${Variables:E3_1_1_1_kcat} * E3_1_1_1 * C02391 * C00001) / (${Variables:E3_1_1_1_km} + (E3_1_1_1 * C02391 * C00001))</v>
      </c>
    </row>
    <row r="731" spans="1:14" ht="43.5" x14ac:dyDescent="0.35">
      <c r="A731" s="43" t="s">
        <v>2546</v>
      </c>
      <c r="B731" s="70" t="s">
        <v>2545</v>
      </c>
      <c r="C731" s="43" t="s">
        <v>6961</v>
      </c>
      <c r="D731" s="43"/>
      <c r="E731" s="43">
        <v>730</v>
      </c>
      <c r="F731" s="43" t="s">
        <v>7532</v>
      </c>
      <c r="G731" s="43" t="str">
        <f t="shared" si="44"/>
        <v>E3_1_1_1_kcat: 13.7</v>
      </c>
      <c r="H731" s="43" t="str">
        <f t="shared" si="45"/>
        <v>E3_1_1_1_kcat: 1</v>
      </c>
      <c r="I731" s="68" t="s">
        <v>11218</v>
      </c>
      <c r="J731" s="68" t="s">
        <v>9164</v>
      </c>
      <c r="K731" s="68" t="s">
        <v>12218</v>
      </c>
      <c r="L731" s="68" t="s">
        <v>10164</v>
      </c>
      <c r="M731" s="43" t="str">
        <f t="shared" si="46"/>
        <v>(${Variables:E3_1_1_1_kcat} * E3_1_1_1 * C01416 * C00001) / (${Variables:E3_1_1_1_km} + (E3_1_1_1 * C01416 * C00001))</v>
      </c>
      <c r="N731" s="43" t="str">
        <f t="shared" si="47"/>
        <v>r730: C01416 + C00001 -&gt; C12448 + C00180 | (${Variables:E3_1_1_1_kcat} * E3_1_1_1 * C01416 * C00001) / (${Variables:E3_1_1_1_km} + (E3_1_1_1 * C01416 * C00001))</v>
      </c>
    </row>
    <row r="732" spans="1:14" ht="43.5" x14ac:dyDescent="0.35">
      <c r="A732" s="43" t="s">
        <v>2546</v>
      </c>
      <c r="B732" s="70" t="s">
        <v>2545</v>
      </c>
      <c r="C732" s="43" t="s">
        <v>6961</v>
      </c>
      <c r="D732" s="43"/>
      <c r="E732" s="43">
        <v>731</v>
      </c>
      <c r="F732" s="43" t="s">
        <v>7532</v>
      </c>
      <c r="G732" s="43" t="str">
        <f t="shared" si="44"/>
        <v>E3_1_1_1_kcat: 13.7</v>
      </c>
      <c r="H732" s="43" t="str">
        <f t="shared" si="45"/>
        <v>E3_1_1_1_kcat: 1</v>
      </c>
      <c r="I732" s="68" t="s">
        <v>11219</v>
      </c>
      <c r="J732" s="68" t="s">
        <v>9165</v>
      </c>
      <c r="K732" s="68" t="s">
        <v>12219</v>
      </c>
      <c r="L732" s="68" t="s">
        <v>10165</v>
      </c>
      <c r="M732" s="43" t="str">
        <f t="shared" si="46"/>
        <v>(${Variables:E3_1_1_1_kcat} * E3_1_1_1 * C12650 * C00001) / (${Variables:E3_1_1_1_km} + (E3_1_1_1 * C12650 * C00001))</v>
      </c>
      <c r="N732" s="43" t="str">
        <f t="shared" si="47"/>
        <v>r731: C12650 + C00001 -&gt; C16635 + C16834 + C00011 | (${Variables:E3_1_1_1_kcat} * E3_1_1_1 * C12650 * C00001) / (${Variables:E3_1_1_1_km} + (E3_1_1_1 * C12650 * C00001))</v>
      </c>
    </row>
    <row r="733" spans="1:14" ht="43.5" x14ac:dyDescent="0.35">
      <c r="A733" s="43" t="s">
        <v>2546</v>
      </c>
      <c r="B733" s="70" t="s">
        <v>2545</v>
      </c>
      <c r="C733" s="43" t="s">
        <v>6961</v>
      </c>
      <c r="D733" s="43"/>
      <c r="E733" s="43">
        <v>732</v>
      </c>
      <c r="F733" s="43" t="s">
        <v>7532</v>
      </c>
      <c r="G733" s="43" t="str">
        <f t="shared" si="44"/>
        <v>E3_1_1_1_kcat: 13.7</v>
      </c>
      <c r="H733" s="43" t="str">
        <f t="shared" si="45"/>
        <v>E3_1_1_1_kcat: 1</v>
      </c>
      <c r="I733" s="68" t="s">
        <v>11220</v>
      </c>
      <c r="J733" s="68" t="s">
        <v>9166</v>
      </c>
      <c r="K733" s="68" t="s">
        <v>12220</v>
      </c>
      <c r="L733" s="68" t="s">
        <v>10166</v>
      </c>
      <c r="M733" s="43" t="str">
        <f t="shared" si="46"/>
        <v>(${Variables:E3_1_1_1_kcat} * E3_1_1_1 * C07585 * C00001 ) / (${Variables:E3_1_1_1_km} + (E3_1_1_1 * C07585 * C00001 ))</v>
      </c>
      <c r="N733" s="43" t="str">
        <f t="shared" si="47"/>
        <v>r732: C07585 + C00001  -&gt; C07447 + C07446 | (${Variables:E3_1_1_1_kcat} * E3_1_1_1 * C07585 * C00001 ) / (${Variables:E3_1_1_1_km} + (E3_1_1_1 * C07585 * C00001 ))</v>
      </c>
    </row>
    <row r="734" spans="1:14" ht="43.5" x14ac:dyDescent="0.35">
      <c r="A734" s="43" t="s">
        <v>2546</v>
      </c>
      <c r="B734" s="70" t="s">
        <v>2545</v>
      </c>
      <c r="C734" s="43" t="s">
        <v>6961</v>
      </c>
      <c r="D734" s="43"/>
      <c r="E734" s="43">
        <v>733</v>
      </c>
      <c r="F734" s="43" t="s">
        <v>7532</v>
      </c>
      <c r="G734" s="43" t="str">
        <f t="shared" si="44"/>
        <v>E3_1_1_1_kcat: 13.7</v>
      </c>
      <c r="H734" s="43" t="str">
        <f t="shared" si="45"/>
        <v>E3_1_1_1_kcat: 1</v>
      </c>
      <c r="I734" s="68" t="s">
        <v>11221</v>
      </c>
      <c r="J734" s="68" t="s">
        <v>9167</v>
      </c>
      <c r="K734" s="68" t="s">
        <v>12221</v>
      </c>
      <c r="L734" s="68" t="s">
        <v>10167</v>
      </c>
      <c r="M734" s="43" t="str">
        <f t="shared" si="46"/>
        <v>(${Variables:E3_1_1_1_kcat} * E3_1_1_1 * C07054 * C00001) / (${Variables:E3_1_1_1_km} + (E3_1_1_1 * C07054 * C00001))</v>
      </c>
      <c r="N734" s="43" t="str">
        <f t="shared" si="47"/>
        <v>r733: C07054 + C00001 -&gt; C07446 + C05361 | (${Variables:E3_1_1_1_kcat} * E3_1_1_1 * C07054 * C00001) / (${Variables:E3_1_1_1_km} + (E3_1_1_1 * C07054 * C00001))</v>
      </c>
    </row>
    <row r="735" spans="1:14" ht="43.5" x14ac:dyDescent="0.35">
      <c r="A735" s="43" t="s">
        <v>2546</v>
      </c>
      <c r="B735" s="70" t="s">
        <v>2545</v>
      </c>
      <c r="C735" s="43" t="s">
        <v>6961</v>
      </c>
      <c r="D735" s="43"/>
      <c r="E735" s="43">
        <v>734</v>
      </c>
      <c r="F735" s="43" t="s">
        <v>7532</v>
      </c>
      <c r="G735" s="43" t="str">
        <f t="shared" si="44"/>
        <v>E3_1_1_1_kcat: 13.7</v>
      </c>
      <c r="H735" s="43" t="str">
        <f t="shared" si="45"/>
        <v>E3_1_1_1_kcat: 1</v>
      </c>
      <c r="I735" s="68" t="s">
        <v>11222</v>
      </c>
      <c r="J735" s="68" t="s">
        <v>9168</v>
      </c>
      <c r="K735" s="68" t="s">
        <v>12222</v>
      </c>
      <c r="L735" s="68" t="s">
        <v>10168</v>
      </c>
      <c r="M735" s="43" t="str">
        <f t="shared" si="46"/>
        <v>(${Variables:E3_1_1_1_kcat} * E3_1_1_1 * C16641 * C00001) / (${Variables:E3_1_1_1_km} + (E3_1_1_1 * C16641 * C00001))</v>
      </c>
      <c r="N735" s="43" t="str">
        <f t="shared" si="47"/>
        <v>r734: C16641 + C00001 -&gt; C11173 + C16836 | (${Variables:E3_1_1_1_kcat} * E3_1_1_1 * C16641 * C00001) / (${Variables:E3_1_1_1_km} + (E3_1_1_1 * C16641 * C00001))</v>
      </c>
    </row>
    <row r="736" spans="1:14" ht="43.5" x14ac:dyDescent="0.35">
      <c r="A736" s="43" t="s">
        <v>2546</v>
      </c>
      <c r="B736" s="70" t="s">
        <v>2545</v>
      </c>
      <c r="C736" s="43" t="s">
        <v>6961</v>
      </c>
      <c r="D736" s="43"/>
      <c r="E736" s="43">
        <v>735</v>
      </c>
      <c r="F736" s="43" t="s">
        <v>7532</v>
      </c>
      <c r="G736" s="43" t="str">
        <f t="shared" si="44"/>
        <v>E3_1_1_1_kcat: 13.7</v>
      </c>
      <c r="H736" s="43" t="str">
        <f t="shared" si="45"/>
        <v>E3_1_1_1_kcat: 1</v>
      </c>
      <c r="I736" s="68" t="s">
        <v>11223</v>
      </c>
      <c r="J736" s="68" t="s">
        <v>9169</v>
      </c>
      <c r="K736" s="68" t="s">
        <v>12223</v>
      </c>
      <c r="L736" s="68" t="s">
        <v>10169</v>
      </c>
      <c r="M736" s="43" t="str">
        <f t="shared" si="46"/>
        <v>(${Variables:E3_1_1_1_kcat} * E3_1_1_1 * C16543 * C00001) / (${Variables:E3_1_1_1_km} + (E3_1_1_1 * C16543 * C00001))</v>
      </c>
      <c r="N736" s="43" t="str">
        <f t="shared" si="47"/>
        <v>r735: C16543 + C00001 -&gt; C11173 + C16837 | (${Variables:E3_1_1_1_kcat} * E3_1_1_1 * C16543 * C00001) / (${Variables:E3_1_1_1_km} + (E3_1_1_1 * C16543 * C00001))</v>
      </c>
    </row>
    <row r="737" spans="1:14" ht="43.5" x14ac:dyDescent="0.35">
      <c r="A737" s="43" t="s">
        <v>2546</v>
      </c>
      <c r="B737" s="70" t="s">
        <v>2545</v>
      </c>
      <c r="C737" s="43" t="s">
        <v>6961</v>
      </c>
      <c r="D737" s="43"/>
      <c r="E737" s="43">
        <v>736</v>
      </c>
      <c r="F737" s="43" t="s">
        <v>7532</v>
      </c>
      <c r="G737" s="43" t="str">
        <f t="shared" si="44"/>
        <v>E3_1_1_1_kcat: 13.7</v>
      </c>
      <c r="H737" s="43" t="str">
        <f t="shared" si="45"/>
        <v>E3_1_1_1_kcat: 1</v>
      </c>
      <c r="I737" s="68" t="s">
        <v>11224</v>
      </c>
      <c r="J737" s="68" t="s">
        <v>9170</v>
      </c>
      <c r="K737" s="68" t="s">
        <v>12224</v>
      </c>
      <c r="L737" s="68" t="s">
        <v>10170</v>
      </c>
      <c r="M737" s="43" t="str">
        <f t="shared" si="46"/>
        <v>(${Variables:E3_1_1_1_kcat} * E3_1_1_1 * C16561 * C00001) / (${Variables:E3_1_1_1_km} + (E3_1_1_1 * C16561 * C00001))</v>
      </c>
      <c r="N737" s="43" t="str">
        <f t="shared" si="47"/>
        <v>r736: C16561 + C00001 -&gt; C11004 + C11735 | (${Variables:E3_1_1_1_kcat} * E3_1_1_1 * C16561 * C00001) / (${Variables:E3_1_1_1_km} + (E3_1_1_1 * C16561 * C00001))</v>
      </c>
    </row>
    <row r="738" spans="1:14" ht="43.5" x14ac:dyDescent="0.35">
      <c r="A738" s="43" t="s">
        <v>2546</v>
      </c>
      <c r="B738" s="70" t="s">
        <v>2545</v>
      </c>
      <c r="C738" s="43" t="s">
        <v>6961</v>
      </c>
      <c r="D738" s="43"/>
      <c r="E738" s="43">
        <v>737</v>
      </c>
      <c r="F738" s="43" t="s">
        <v>7532</v>
      </c>
      <c r="G738" s="43" t="str">
        <f t="shared" si="44"/>
        <v>E3_1_1_1_kcat: 13.7</v>
      </c>
      <c r="H738" s="43" t="str">
        <f t="shared" si="45"/>
        <v>E3_1_1_1_kcat: 1</v>
      </c>
      <c r="I738" s="68" t="s">
        <v>11225</v>
      </c>
      <c r="J738" s="68" t="s">
        <v>9171</v>
      </c>
      <c r="K738" s="68" t="s">
        <v>12225</v>
      </c>
      <c r="L738" s="68" t="s">
        <v>10171</v>
      </c>
      <c r="M738" s="43" t="str">
        <f t="shared" si="46"/>
        <v>(${Variables:E3_1_1_1_kcat} * E3_1_1_1 * C07073 * C00001) / (${Variables:E3_1_1_1_km} + (E3_1_1_1 * C07073 * C00001))</v>
      </c>
      <c r="N738" s="43" t="str">
        <f t="shared" si="47"/>
        <v>r737: C07073 + C00001 -&gt; C11004 + C16647 | (${Variables:E3_1_1_1_kcat} * E3_1_1_1 * C07073 * C00001) / (${Variables:E3_1_1_1_km} + (E3_1_1_1 * C07073 * C00001))</v>
      </c>
    </row>
    <row r="739" spans="1:14" ht="43.5" x14ac:dyDescent="0.35">
      <c r="A739" s="43" t="s">
        <v>2548</v>
      </c>
      <c r="B739" s="70" t="s">
        <v>2547</v>
      </c>
      <c r="C739" s="43" t="s">
        <v>6962</v>
      </c>
      <c r="D739" s="43"/>
      <c r="E739" s="43">
        <v>738</v>
      </c>
      <c r="F739" s="43" t="s">
        <v>7533</v>
      </c>
      <c r="G739" s="43" t="str">
        <f t="shared" si="44"/>
        <v>E3_1_1_29_kcat: 13.7</v>
      </c>
      <c r="H739" s="43" t="str">
        <f t="shared" si="45"/>
        <v>E3_1_1_29_kcat: 1</v>
      </c>
      <c r="I739" s="68" t="s">
        <v>11226</v>
      </c>
      <c r="J739" s="68" t="s">
        <v>9172</v>
      </c>
      <c r="K739" s="68" t="s">
        <v>12226</v>
      </c>
      <c r="L739" s="68" t="s">
        <v>10172</v>
      </c>
      <c r="M739" s="43" t="str">
        <f t="shared" si="46"/>
        <v>(${Variables:E3_1_1_29_kcat} * E3_1_1_29 * C03880 * C00001) / (${Variables:E3_1_1_29_km} + (E3_1_1_29 * C03880 * C00001))</v>
      </c>
      <c r="N739" s="43" t="str">
        <f t="shared" si="47"/>
        <v>r738: C03880 + C00001 -&gt; C03523 + C00066 | (${Variables:E3_1_1_29_kcat} * E3_1_1_29 * C03880 * C00001) / (${Variables:E3_1_1_29_km} + (E3_1_1_29 * C03880 * C00001))</v>
      </c>
    </row>
    <row r="740" spans="1:14" ht="43.5" x14ac:dyDescent="0.35">
      <c r="A740" s="43" t="s">
        <v>2554</v>
      </c>
      <c r="B740" s="70" t="s">
        <v>2553</v>
      </c>
      <c r="C740" s="43" t="s">
        <v>6963</v>
      </c>
      <c r="D740" s="43"/>
      <c r="E740" s="43">
        <v>739</v>
      </c>
      <c r="F740" s="43" t="s">
        <v>7534</v>
      </c>
      <c r="G740" s="43" t="str">
        <f t="shared" si="44"/>
        <v>E3_1_1_31_kcat: 13.7</v>
      </c>
      <c r="H740" s="43" t="str">
        <f t="shared" si="45"/>
        <v>E3_1_1_31_kcat: 1</v>
      </c>
      <c r="I740" s="68" t="s">
        <v>11227</v>
      </c>
      <c r="J740" s="68" t="s">
        <v>9173</v>
      </c>
      <c r="K740" s="73" t="s">
        <v>4528</v>
      </c>
      <c r="L740" s="73" t="s">
        <v>4528</v>
      </c>
      <c r="M740" s="43" t="str">
        <f t="shared" si="46"/>
        <v>(${Variables:E3_1_1_31_kcat} * E3_1_1_31 * C01236 * C00001) / (${Variables:E3_1_1_31_km} + (E3_1_1_31 * C01236 * C00001))</v>
      </c>
      <c r="N740" s="43" t="str">
        <f t="shared" si="47"/>
        <v>r739: C01236 + C00001 -&gt; C00345 | (${Variables:E3_1_1_31_kcat} * E3_1_1_31 * C01236 * C00001) / (${Variables:E3_1_1_31_km} + (E3_1_1_31 * C01236 * C00001))</v>
      </c>
    </row>
    <row r="741" spans="1:14" ht="43.5" x14ac:dyDescent="0.35">
      <c r="A741" s="43" t="s">
        <v>2550</v>
      </c>
      <c r="B741" s="70" t="s">
        <v>2549</v>
      </c>
      <c r="C741" s="43" t="s">
        <v>6964</v>
      </c>
      <c r="D741" s="43"/>
      <c r="E741" s="43">
        <v>740</v>
      </c>
      <c r="F741" s="43" t="s">
        <v>7535</v>
      </c>
      <c r="G741" s="43" t="str">
        <f t="shared" si="44"/>
        <v>E3_1_1_41_kcat: 13.7</v>
      </c>
      <c r="H741" s="43" t="str">
        <f t="shared" si="45"/>
        <v>E3_1_1_41_kcat: 1</v>
      </c>
      <c r="I741" s="68" t="s">
        <v>11228</v>
      </c>
      <c r="J741" s="68" t="s">
        <v>9174</v>
      </c>
      <c r="K741" s="68" t="s">
        <v>12227</v>
      </c>
      <c r="L741" s="68" t="s">
        <v>10173</v>
      </c>
      <c r="M741" s="43" t="str">
        <f t="shared" si="46"/>
        <v>(${Variables:E3_1_1_41_kcat} * E3_1_1_41 * C00916 * C00001) / (${Variables:E3_1_1_41_km} + (E3_1_1_41 * C00916 * C00001))</v>
      </c>
      <c r="N741" s="43" t="str">
        <f t="shared" si="47"/>
        <v>r740: C00916 + C00001 -&gt; C03112 + C00033 | (${Variables:E3_1_1_41_kcat} * E3_1_1_41 * C00916 * C00001) / (${Variables:E3_1_1_41_km} + (E3_1_1_41 * C00916 * C00001))</v>
      </c>
    </row>
    <row r="742" spans="1:14" ht="43.5" x14ac:dyDescent="0.35">
      <c r="A742" s="43" t="s">
        <v>2221</v>
      </c>
      <c r="B742" s="70" t="s">
        <v>2220</v>
      </c>
      <c r="C742" s="43" t="s">
        <v>6965</v>
      </c>
      <c r="D742" s="43"/>
      <c r="E742" s="43">
        <v>741</v>
      </c>
      <c r="F742" s="43" t="s">
        <v>7536</v>
      </c>
      <c r="G742" s="43" t="str">
        <f t="shared" si="44"/>
        <v>E3_1_3_1_kcat: 13.7</v>
      </c>
      <c r="H742" s="43" t="str">
        <f t="shared" si="45"/>
        <v>E3_1_3_1_kcat: 1</v>
      </c>
      <c r="I742" s="43" t="s">
        <v>11229</v>
      </c>
      <c r="J742" s="43" t="s">
        <v>9175</v>
      </c>
      <c r="K742" s="43" t="s">
        <v>12228</v>
      </c>
      <c r="L742" s="43" t="s">
        <v>10174</v>
      </c>
      <c r="M742" s="43" t="str">
        <f t="shared" si="46"/>
        <v>(${Variables:E3_1_3_1_kcat} * E3_1_3_1 * C01153 * C00001) / (${Variables:E3_1_3_1_km} + (E3_1_3_1 * C01153 * C00001))</v>
      </c>
      <c r="N742" s="43" t="str">
        <f t="shared" si="47"/>
        <v>r741: C01153 + C00001 -&gt; C00069 + C00009 | (${Variables:E3_1_3_1_kcat} * E3_1_3_1 * C01153 * C00001) / (${Variables:E3_1_3_1_km} + (E3_1_3_1 * C01153 * C00001))</v>
      </c>
    </row>
    <row r="743" spans="1:14" ht="43.5" x14ac:dyDescent="0.35">
      <c r="A743" s="43" t="s">
        <v>2221</v>
      </c>
      <c r="B743" s="70" t="s">
        <v>2220</v>
      </c>
      <c r="C743" s="43" t="s">
        <v>6965</v>
      </c>
      <c r="D743" s="43"/>
      <c r="E743" s="43">
        <v>742</v>
      </c>
      <c r="F743" s="43" t="s">
        <v>7536</v>
      </c>
      <c r="G743" s="43" t="str">
        <f t="shared" si="44"/>
        <v>E3_1_3_1_kcat: 13.7</v>
      </c>
      <c r="H743" s="43" t="str">
        <f t="shared" si="45"/>
        <v>E3_1_3_1_kcat: 1</v>
      </c>
      <c r="I743" s="43" t="s">
        <v>11230</v>
      </c>
      <c r="J743" s="43" t="s">
        <v>9176</v>
      </c>
      <c r="K743" s="43" t="s">
        <v>12229</v>
      </c>
      <c r="L743" s="43" t="s">
        <v>10175</v>
      </c>
      <c r="M743" s="43" t="str">
        <f t="shared" si="46"/>
        <v>(${Variables:E3_1_3_1_kcat} * E3_1_3_1 * C00111 * C00001) / (${Variables:E3_1_3_1_km} + (E3_1_3_1 * C00111 * C00001))</v>
      </c>
      <c r="N743" s="43" t="str">
        <f t="shared" si="47"/>
        <v>r742: C00111 + C00001 -&gt; C00184 + C00009 | (${Variables:E3_1_3_1_kcat} * E3_1_3_1 * C00111 * C00001) / (${Variables:E3_1_3_1_km} + (E3_1_3_1 * C00111 * C00001))</v>
      </c>
    </row>
    <row r="744" spans="1:14" ht="43.5" x14ac:dyDescent="0.35">
      <c r="A744" s="43" t="s">
        <v>2221</v>
      </c>
      <c r="B744" s="70" t="s">
        <v>2220</v>
      </c>
      <c r="C744" s="43" t="s">
        <v>6965</v>
      </c>
      <c r="D744" s="43"/>
      <c r="E744" s="43">
        <v>743</v>
      </c>
      <c r="F744" s="43" t="s">
        <v>7536</v>
      </c>
      <c r="G744" s="43" t="str">
        <f t="shared" si="44"/>
        <v>E3_1_3_1_kcat: 13.7</v>
      </c>
      <c r="H744" s="43" t="str">
        <f t="shared" si="45"/>
        <v>E3_1_3_1_kcat: 1</v>
      </c>
      <c r="I744" s="43" t="s">
        <v>11231</v>
      </c>
      <c r="J744" s="43" t="s">
        <v>9177</v>
      </c>
      <c r="K744" s="43" t="s">
        <v>12230</v>
      </c>
      <c r="L744" s="43" t="s">
        <v>10176</v>
      </c>
      <c r="M744" s="43" t="str">
        <f t="shared" si="46"/>
        <v>(${Variables:E3_1_3_1_kcat} * E3_1_3_1 * C01081 * C00001) / (${Variables:E3_1_3_1_km} + (E3_1_3_1 * C01081 * C00001))</v>
      </c>
      <c r="N744" s="43" t="str">
        <f t="shared" si="47"/>
        <v>r743: C01081 + C00001 -&gt; C00378 + C00009 | (${Variables:E3_1_3_1_kcat} * E3_1_3_1 * C01081 * C00001) / (${Variables:E3_1_3_1_km} + (E3_1_3_1 * C01081 * C00001))</v>
      </c>
    </row>
    <row r="745" spans="1:14" ht="43.5" x14ac:dyDescent="0.35">
      <c r="A745" s="43" t="s">
        <v>2221</v>
      </c>
      <c r="B745" s="70" t="s">
        <v>2220</v>
      </c>
      <c r="C745" s="43" t="s">
        <v>6965</v>
      </c>
      <c r="D745" s="43"/>
      <c r="E745" s="43">
        <v>744</v>
      </c>
      <c r="F745" s="43" t="s">
        <v>7536</v>
      </c>
      <c r="G745" s="43" t="str">
        <f t="shared" si="44"/>
        <v>E3_1_3_1_kcat: 13.7</v>
      </c>
      <c r="H745" s="43" t="str">
        <f t="shared" si="45"/>
        <v>E3_1_3_1_kcat: 1</v>
      </c>
      <c r="I745" s="43" t="s">
        <v>11232</v>
      </c>
      <c r="J745" s="43" t="s">
        <v>9178</v>
      </c>
      <c r="K745" s="43" t="s">
        <v>12231</v>
      </c>
      <c r="L745" s="43" t="s">
        <v>10177</v>
      </c>
      <c r="M745" s="43" t="str">
        <f t="shared" si="46"/>
        <v>(${Variables:E3_1_3_1_kcat} * E3_1_3_1 * C03360 * C00001) / (${Variables:E3_1_3_1_km} + (E3_1_3_1 * C03360 * C00001))</v>
      </c>
      <c r="N745" s="43" t="str">
        <f t="shared" si="47"/>
        <v>r744: C03360 + C00001 -&gt; C00870 + C00009 | (${Variables:E3_1_3_1_kcat} * E3_1_3_1 * C03360 * C00001) / (${Variables:E3_1_3_1_km} + (E3_1_3_1 * C03360 * C00001))</v>
      </c>
    </row>
    <row r="746" spans="1:14" ht="43.5" x14ac:dyDescent="0.35">
      <c r="A746" s="43" t="s">
        <v>2221</v>
      </c>
      <c r="B746" s="70" t="s">
        <v>2220</v>
      </c>
      <c r="C746" s="43" t="s">
        <v>6965</v>
      </c>
      <c r="D746" s="43"/>
      <c r="E746" s="43">
        <v>745</v>
      </c>
      <c r="F746" s="43" t="s">
        <v>7536</v>
      </c>
      <c r="G746" s="43" t="str">
        <f t="shared" si="44"/>
        <v>E3_1_3_1_kcat: 13.7</v>
      </c>
      <c r="H746" s="43" t="str">
        <f t="shared" si="45"/>
        <v>E3_1_3_1_kcat: 1</v>
      </c>
      <c r="I746" s="43" t="s">
        <v>11233</v>
      </c>
      <c r="J746" s="43" t="s">
        <v>9179</v>
      </c>
      <c r="K746" s="43" t="s">
        <v>12232</v>
      </c>
      <c r="L746" s="43" t="s">
        <v>10178</v>
      </c>
      <c r="M746" s="43" t="str">
        <f t="shared" si="46"/>
        <v>(${Variables:E3_1_3_1_kcat} * E3_1_3_1 * C04895 * C00001) / (${Variables:E3_1_3_1_km} + (E3_1_3_1 * C04895 * C00001))</v>
      </c>
      <c r="N746" s="43" t="str">
        <f t="shared" si="47"/>
        <v>r745: C04895 + C00001 -&gt; C04874 + C00009 | (${Variables:E3_1_3_1_kcat} * E3_1_3_1 * C04895 * C00001) / (${Variables:E3_1_3_1_km} + (E3_1_3_1 * C04895 * C00001))</v>
      </c>
    </row>
    <row r="747" spans="1:14" ht="43.5" x14ac:dyDescent="0.35">
      <c r="A747" s="43" t="s">
        <v>2432</v>
      </c>
      <c r="B747" s="70" t="s">
        <v>2222</v>
      </c>
      <c r="C747" s="43" t="s">
        <v>6966</v>
      </c>
      <c r="D747" s="43"/>
      <c r="E747" s="43">
        <v>746</v>
      </c>
      <c r="F747" s="43" t="s">
        <v>7537</v>
      </c>
      <c r="G747" s="43" t="str">
        <f t="shared" si="44"/>
        <v>E3_1_3_104_kcat: 13.7</v>
      </c>
      <c r="H747" s="43" t="str">
        <f t="shared" si="45"/>
        <v>E3_1_3_104_kcat: 1</v>
      </c>
      <c r="I747" s="43" t="s">
        <v>11234</v>
      </c>
      <c r="J747" s="43" t="s">
        <v>9180</v>
      </c>
      <c r="K747" s="43" t="s">
        <v>12233</v>
      </c>
      <c r="L747" s="43" t="s">
        <v>10179</v>
      </c>
      <c r="M747" s="43" t="str">
        <f t="shared" si="46"/>
        <v>(${Variables:E3_1_3_104_kcat} * E3_1_3_104 * C04454 * C00001) / (${Variables:E3_1_3_104_km} + (E3_1_3_104 * C04454 * C00001))</v>
      </c>
      <c r="N747" s="43" t="str">
        <f t="shared" si="47"/>
        <v>r746: C04454 + C00001 -&gt; C04732 + C00009 | (${Variables:E3_1_3_104_kcat} * E3_1_3_104 * C04454 * C00001) / (${Variables:E3_1_3_104_km} + (E3_1_3_104 * C04454 * C00001))</v>
      </c>
    </row>
    <row r="748" spans="1:14" ht="43.5" x14ac:dyDescent="0.35">
      <c r="A748" s="43" t="s">
        <v>2449</v>
      </c>
      <c r="B748" s="70" t="s">
        <v>2450</v>
      </c>
      <c r="C748" s="43" t="s">
        <v>6967</v>
      </c>
      <c r="D748" s="43"/>
      <c r="E748" s="43">
        <v>747</v>
      </c>
      <c r="F748" s="43" t="s">
        <v>7538</v>
      </c>
      <c r="G748" s="43" t="str">
        <f t="shared" si="44"/>
        <v>E3_1_3_11_kcat: 13.7</v>
      </c>
      <c r="H748" s="43" t="str">
        <f t="shared" si="45"/>
        <v>E3_1_3_11_kcat: 1</v>
      </c>
      <c r="I748" s="43" t="s">
        <v>11235</v>
      </c>
      <c r="J748" s="43" t="s">
        <v>9181</v>
      </c>
      <c r="K748" s="43" t="s">
        <v>12234</v>
      </c>
      <c r="L748" s="43" t="s">
        <v>10180</v>
      </c>
      <c r="M748" s="43" t="str">
        <f t="shared" si="46"/>
        <v>(${Variables:E3_1_3_11_kcat} * E3_1_3_11 * C00354 * C00001) / (${Variables:E3_1_3_11_km} + (E3_1_3_11 * C00354 * C00001))</v>
      </c>
      <c r="N748" s="43" t="str">
        <f t="shared" si="47"/>
        <v>r747: C00354 + C00001 -&gt; C00085 + C00009 | (${Variables:E3_1_3_11_kcat} * E3_1_3_11 * C00354 * C00001) / (${Variables:E3_1_3_11_km} + (E3_1_3_11 * C00354 * C00001))</v>
      </c>
    </row>
    <row r="749" spans="1:14" ht="43.5" x14ac:dyDescent="0.35">
      <c r="A749" s="43" t="s">
        <v>2449</v>
      </c>
      <c r="B749" s="70" t="s">
        <v>2450</v>
      </c>
      <c r="C749" s="43" t="s">
        <v>6967</v>
      </c>
      <c r="D749" s="43"/>
      <c r="E749" s="43">
        <v>748</v>
      </c>
      <c r="F749" s="43" t="s">
        <v>7538</v>
      </c>
      <c r="G749" s="43" t="str">
        <f t="shared" si="44"/>
        <v>E3_1_3_11_kcat: 13.7</v>
      </c>
      <c r="H749" s="43" t="str">
        <f t="shared" si="45"/>
        <v>E3_1_3_11_kcat: 1</v>
      </c>
      <c r="I749" s="43" t="s">
        <v>11236</v>
      </c>
      <c r="J749" s="43" t="s">
        <v>9182</v>
      </c>
      <c r="K749" s="43" t="s">
        <v>12235</v>
      </c>
      <c r="L749" s="43" t="s">
        <v>10181</v>
      </c>
      <c r="M749" s="43" t="str">
        <f t="shared" si="46"/>
        <v>(${Variables:E3_1_3_11_kcat} * E3_1_3_11 * C00447 * C00001) / (${Variables:E3_1_3_11_km} + (E3_1_3_11 * C00447 * C00001))</v>
      </c>
      <c r="N749" s="43" t="str">
        <f t="shared" si="47"/>
        <v>r748: C00447 + C00001 -&gt; C05382 + C00009 | (${Variables:E3_1_3_11_kcat} * E3_1_3_11 * C00447 * C00001) / (${Variables:E3_1_3_11_km} + (E3_1_3_11 * C00447 * C00001))</v>
      </c>
    </row>
    <row r="750" spans="1:14" ht="43.5" x14ac:dyDescent="0.35">
      <c r="A750" s="43" t="s">
        <v>2449</v>
      </c>
      <c r="B750" s="70" t="s">
        <v>2450</v>
      </c>
      <c r="C750" s="43" t="s">
        <v>6967</v>
      </c>
      <c r="D750" s="43"/>
      <c r="E750" s="43">
        <v>749</v>
      </c>
      <c r="F750" s="43" t="s">
        <v>7538</v>
      </c>
      <c r="G750" s="43" t="str">
        <f t="shared" si="44"/>
        <v>E3_1_3_11_kcat: 13.7</v>
      </c>
      <c r="H750" s="43" t="str">
        <f t="shared" si="45"/>
        <v>E3_1_3_11_kcat: 1</v>
      </c>
      <c r="I750" s="43" t="s">
        <v>11237</v>
      </c>
      <c r="J750" s="43" t="s">
        <v>9183</v>
      </c>
      <c r="K750" s="43" t="s">
        <v>12236</v>
      </c>
      <c r="L750" s="43" t="s">
        <v>10182</v>
      </c>
      <c r="M750" s="43" t="str">
        <f t="shared" si="46"/>
        <v>(${Variables:E3_1_3_11_kcat} * E3_1_3_11 * C05378 * C00001) / (${Variables:E3_1_3_11_km} + (E3_1_3_11 * C05378 * C00001))</v>
      </c>
      <c r="N750" s="43" t="str">
        <f t="shared" si="47"/>
        <v>r749: C05378 + C00001 -&gt; C05345 + C00009 | (${Variables:E3_1_3_11_kcat} * E3_1_3_11 * C05378 * C00001) / (${Variables:E3_1_3_11_km} + (E3_1_3_11 * C05378 * C00001))</v>
      </c>
    </row>
    <row r="751" spans="1:14" ht="43.5" x14ac:dyDescent="0.35">
      <c r="A751" s="43" t="s">
        <v>2452</v>
      </c>
      <c r="B751" s="70" t="s">
        <v>2451</v>
      </c>
      <c r="C751" s="43" t="s">
        <v>6968</v>
      </c>
      <c r="D751" s="43"/>
      <c r="E751" s="43">
        <v>750</v>
      </c>
      <c r="F751" s="43" t="s">
        <v>7539</v>
      </c>
      <c r="G751" s="43" t="str">
        <f t="shared" si="44"/>
        <v>E3_1_3_15_kcat: 13.7</v>
      </c>
      <c r="H751" s="43" t="str">
        <f t="shared" si="45"/>
        <v>E3_1_3_15_kcat: 1</v>
      </c>
      <c r="I751" s="43" t="s">
        <v>11238</v>
      </c>
      <c r="J751" s="43" t="s">
        <v>9184</v>
      </c>
      <c r="K751" s="43" t="s">
        <v>12237</v>
      </c>
      <c r="L751" s="43" t="s">
        <v>10183</v>
      </c>
      <c r="M751" s="43" t="str">
        <f t="shared" si="46"/>
        <v>(${Variables:E3_1_3_15_kcat} * E3_1_3_15 * C01100 * C00001) / (${Variables:E3_1_3_15_km} + (E3_1_3_15 * C01100 * C00001))</v>
      </c>
      <c r="N751" s="43" t="str">
        <f t="shared" si="47"/>
        <v>r750: C01100 + C00001 -&gt; C00860 + C00009 | (${Variables:E3_1_3_15_kcat} * E3_1_3_15 * C01100 * C00001) / (${Variables:E3_1_3_15_km} + (E3_1_3_15 * C01100 * C00001))</v>
      </c>
    </row>
    <row r="752" spans="1:14" ht="43.5" x14ac:dyDescent="0.35">
      <c r="A752" s="43" t="s">
        <v>2431</v>
      </c>
      <c r="B752" s="70" t="s">
        <v>2430</v>
      </c>
      <c r="C752" s="43" t="s">
        <v>6969</v>
      </c>
      <c r="D752" s="43"/>
      <c r="E752" s="43">
        <v>751</v>
      </c>
      <c r="F752" s="43" t="s">
        <v>7540</v>
      </c>
      <c r="G752" s="43" t="str">
        <f t="shared" si="44"/>
        <v>E3_1_3_16_kcat: 13.7</v>
      </c>
      <c r="H752" s="43" t="str">
        <f t="shared" si="45"/>
        <v>E3_1_3_16_kcat: 1</v>
      </c>
      <c r="I752" s="43" t="s">
        <v>11239</v>
      </c>
      <c r="J752" s="43" t="s">
        <v>9185</v>
      </c>
      <c r="K752" s="43" t="s">
        <v>12238</v>
      </c>
      <c r="L752" s="43" t="s">
        <v>10184</v>
      </c>
      <c r="M752" s="43" t="str">
        <f t="shared" si="46"/>
        <v>(${Variables:E3_1_3_16_kcat} * E3_1_3_16 * C00562 * C00001) / (${Variables:E3_1_3_16_km} + (E3_1_3_16 * C00562 * C00001))</v>
      </c>
      <c r="N752" s="43" t="str">
        <f t="shared" si="47"/>
        <v>r751: C00562 + C00001 -&gt; C00017 + C00009 | (${Variables:E3_1_3_16_kcat} * E3_1_3_16 * C00562 * C00001) / (${Variables:E3_1_3_16_km} + (E3_1_3_16 * C00562 * C00001))</v>
      </c>
    </row>
    <row r="753" spans="1:14" ht="43.5" x14ac:dyDescent="0.35">
      <c r="A753" s="43" t="s">
        <v>2226</v>
      </c>
      <c r="B753" s="70" t="s">
        <v>2225</v>
      </c>
      <c r="C753" s="43" t="s">
        <v>6970</v>
      </c>
      <c r="D753" s="43"/>
      <c r="E753" s="43">
        <v>752</v>
      </c>
      <c r="F753" s="43" t="s">
        <v>7541</v>
      </c>
      <c r="G753" s="43" t="str">
        <f t="shared" si="44"/>
        <v>E3_1_3_18_kcat: 13.7</v>
      </c>
      <c r="H753" s="43" t="str">
        <f t="shared" si="45"/>
        <v>E3_1_3_18_kcat: 1</v>
      </c>
      <c r="I753" s="43" t="s">
        <v>11240</v>
      </c>
      <c r="J753" s="43" t="s">
        <v>9186</v>
      </c>
      <c r="K753" s="43" t="s">
        <v>12239</v>
      </c>
      <c r="L753" s="43" t="s">
        <v>10185</v>
      </c>
      <c r="M753" s="43" t="str">
        <f t="shared" si="46"/>
        <v>(${Variables:E3_1_3_18_kcat} * E3_1_3_18 * C00988 * C00001 ) / (${Variables:E3_1_3_18_km} + (E3_1_3_18 * C00988 * C00001 ))</v>
      </c>
      <c r="N753" s="43" t="str">
        <f t="shared" si="47"/>
        <v>r752: C00988 + C00001  -&gt; C00160 + C00009 | (${Variables:E3_1_3_18_kcat} * E3_1_3_18 * C00988 * C00001 ) / (${Variables:E3_1_3_18_km} + (E3_1_3_18 * C00988 * C00001 ))</v>
      </c>
    </row>
    <row r="754" spans="1:14" ht="43.5" x14ac:dyDescent="0.35">
      <c r="A754" s="43" t="s">
        <v>2454</v>
      </c>
      <c r="B754" s="70" t="s">
        <v>2453</v>
      </c>
      <c r="C754" s="43" t="s">
        <v>6971</v>
      </c>
      <c r="D754" s="43"/>
      <c r="E754" s="43">
        <v>753</v>
      </c>
      <c r="F754" s="43" t="s">
        <v>7542</v>
      </c>
      <c r="G754" s="43" t="str">
        <f t="shared" si="44"/>
        <v>E3_1_3_23_kcat: 13.7</v>
      </c>
      <c r="H754" s="43" t="str">
        <f t="shared" si="45"/>
        <v>E3_1_3_23_kcat: 1</v>
      </c>
      <c r="I754" s="43" t="s">
        <v>11241</v>
      </c>
      <c r="J754" s="43" t="s">
        <v>9187</v>
      </c>
      <c r="K754" s="43" t="s">
        <v>12240</v>
      </c>
      <c r="L754" s="43" t="s">
        <v>10186</v>
      </c>
      <c r="M754" s="43" t="str">
        <f t="shared" si="46"/>
        <v>(${Variables:E3_1_3_23_kcat} * E3_1_3_23 * C00934 * C00001) / (${Variables:E3_1_3_23_km} + (E3_1_3_23 * C00934 * C00001))</v>
      </c>
      <c r="N754" s="43" t="str">
        <f t="shared" si="47"/>
        <v>r753: C00934 + C00001 -&gt; C11477 + C00009 | (${Variables:E3_1_3_23_kcat} * E3_1_3_23 * C00934 * C00001) / (${Variables:E3_1_3_23_km} + (E3_1_3_23 * C00934 * C00001))</v>
      </c>
    </row>
    <row r="755" spans="1:14" ht="43.5" x14ac:dyDescent="0.35">
      <c r="A755" s="43" t="s">
        <v>2456</v>
      </c>
      <c r="B755" s="70" t="s">
        <v>2455</v>
      </c>
      <c r="C755" s="43" t="s">
        <v>6972</v>
      </c>
      <c r="D755" s="43"/>
      <c r="E755" s="43">
        <v>754</v>
      </c>
      <c r="F755" s="43" t="s">
        <v>7543</v>
      </c>
      <c r="G755" s="43" t="str">
        <f t="shared" si="44"/>
        <v>E3_1_3_25_kcat: 13.7</v>
      </c>
      <c r="H755" s="43" t="str">
        <f t="shared" si="45"/>
        <v>E3_1_3_25_kcat: 1</v>
      </c>
      <c r="I755" s="43" t="s">
        <v>11242</v>
      </c>
      <c r="J755" s="43" t="s">
        <v>9188</v>
      </c>
      <c r="K755" s="43" t="s">
        <v>12241</v>
      </c>
      <c r="L755" s="43" t="s">
        <v>10187</v>
      </c>
      <c r="M755" s="43" t="str">
        <f t="shared" si="46"/>
        <v>(${Variables:E3_1_3_25_kcat} * E3_1_3_25 * C01177 * C00001) / (${Variables:E3_1_3_25_km} + (E3_1_3_25 * C01177 * C00001))</v>
      </c>
      <c r="N755" s="43" t="str">
        <f t="shared" si="47"/>
        <v>r754: C01177 + C00001 -&gt; C00137 + C00009 | (${Variables:E3_1_3_25_kcat} * E3_1_3_25 * C01177 * C00001) / (${Variables:E3_1_3_25_km} + (E3_1_3_25 * C01177 * C00001))</v>
      </c>
    </row>
    <row r="756" spans="1:14" ht="43.5" x14ac:dyDescent="0.35">
      <c r="A756" s="43" t="s">
        <v>2456</v>
      </c>
      <c r="B756" s="70" t="s">
        <v>2455</v>
      </c>
      <c r="C756" s="43" t="s">
        <v>6972</v>
      </c>
      <c r="D756" s="43"/>
      <c r="E756" s="43">
        <v>755</v>
      </c>
      <c r="F756" s="43" t="s">
        <v>7543</v>
      </c>
      <c r="G756" s="43" t="str">
        <f t="shared" si="44"/>
        <v>E3_1_3_25_kcat: 13.7</v>
      </c>
      <c r="H756" s="43" t="str">
        <f t="shared" si="45"/>
        <v>E3_1_3_25_kcat: 1</v>
      </c>
      <c r="I756" s="43" t="s">
        <v>11243</v>
      </c>
      <c r="J756" s="43" t="s">
        <v>9189</v>
      </c>
      <c r="K756" s="43" t="s">
        <v>12241</v>
      </c>
      <c r="L756" s="43" t="s">
        <v>10187</v>
      </c>
      <c r="M756" s="43" t="str">
        <f t="shared" si="46"/>
        <v>(${Variables:E3_1_3_25_kcat} * E3_1_3_25 * C03546 * C00001 ) / (${Variables:E3_1_3_25_km} + (E3_1_3_25 * C03546 * C00001 ))</v>
      </c>
      <c r="N756" s="43" t="str">
        <f t="shared" si="47"/>
        <v>r755: C03546 + C00001  -&gt; C00137 + C00009 | (${Variables:E3_1_3_25_kcat} * E3_1_3_25 * C03546 * C00001 ) / (${Variables:E3_1_3_25_km} + (E3_1_3_25 * C03546 * C00001 ))</v>
      </c>
    </row>
    <row r="757" spans="1:14" ht="43.5" x14ac:dyDescent="0.35">
      <c r="A757" s="43" t="s">
        <v>2456</v>
      </c>
      <c r="B757" s="70" t="s">
        <v>2455</v>
      </c>
      <c r="C757" s="43" t="s">
        <v>6972</v>
      </c>
      <c r="D757" s="43"/>
      <c r="E757" s="43">
        <v>756</v>
      </c>
      <c r="F757" s="43" t="s">
        <v>7543</v>
      </c>
      <c r="G757" s="43" t="str">
        <f t="shared" si="44"/>
        <v>E3_1_3_25_kcat: 13.7</v>
      </c>
      <c r="H757" s="43" t="str">
        <f t="shared" si="45"/>
        <v>E3_1_3_25_kcat: 1</v>
      </c>
      <c r="I757" s="43" t="s">
        <v>11244</v>
      </c>
      <c r="J757" s="43" t="s">
        <v>9190</v>
      </c>
      <c r="K757" s="43" t="s">
        <v>12241</v>
      </c>
      <c r="L757" s="43" t="s">
        <v>10187</v>
      </c>
      <c r="M757" s="43" t="str">
        <f t="shared" si="46"/>
        <v>(${Variables:E3_1_3_25_kcat} * E3_1_3_25 * C04006 * C00001) / (${Variables:E3_1_3_25_km} + (E3_1_3_25 * C04006 * C00001))</v>
      </c>
      <c r="N757" s="43" t="str">
        <f t="shared" si="47"/>
        <v>r756: C04006 + C00001 -&gt; C00137 + C00009 | (${Variables:E3_1_3_25_kcat} * E3_1_3_25 * C04006 * C00001) / (${Variables:E3_1_3_25_km} + (E3_1_3_25 * C04006 * C00001))</v>
      </c>
    </row>
    <row r="758" spans="1:14" ht="43.5" x14ac:dyDescent="0.35">
      <c r="A758" s="43" t="s">
        <v>2456</v>
      </c>
      <c r="B758" s="70" t="s">
        <v>2455</v>
      </c>
      <c r="C758" s="43" t="s">
        <v>6972</v>
      </c>
      <c r="D758" s="43"/>
      <c r="E758" s="43">
        <v>757</v>
      </c>
      <c r="F758" s="43" t="s">
        <v>7543</v>
      </c>
      <c r="G758" s="43" t="str">
        <f t="shared" si="44"/>
        <v>E3_1_3_25_kcat: 13.7</v>
      </c>
      <c r="H758" s="43" t="str">
        <f t="shared" si="45"/>
        <v>E3_1_3_25_kcat: 1</v>
      </c>
      <c r="I758" s="43" t="s">
        <v>11245</v>
      </c>
      <c r="J758" s="43" t="s">
        <v>9191</v>
      </c>
      <c r="K758" s="43" t="s">
        <v>12241</v>
      </c>
      <c r="L758" s="43" t="s">
        <v>10187</v>
      </c>
      <c r="M758" s="43" t="str">
        <f t="shared" si="46"/>
        <v>(${Variables:E3_1_3_25_kcat} * E3_1_3_25 * C15585 * C00001 ) / (${Variables:E3_1_3_25_km} + (E3_1_3_25 * C15585 * C00001 ))</v>
      </c>
      <c r="N758" s="43" t="str">
        <f t="shared" si="47"/>
        <v>r757: C15585 + C00001  -&gt; C00137 + C00009 | (${Variables:E3_1_3_25_kcat} * E3_1_3_25 * C15585 * C00001 ) / (${Variables:E3_1_3_25_km} + (E3_1_3_25 * C15585 * C00001 ))</v>
      </c>
    </row>
    <row r="759" spans="1:14" ht="43.5" x14ac:dyDescent="0.35">
      <c r="A759" s="43" t="s">
        <v>2224</v>
      </c>
      <c r="B759" s="70" t="s">
        <v>2223</v>
      </c>
      <c r="C759" s="43" t="s">
        <v>6973</v>
      </c>
      <c r="D759" s="43"/>
      <c r="E759" s="43">
        <v>758</v>
      </c>
      <c r="F759" s="43" t="s">
        <v>7544</v>
      </c>
      <c r="G759" s="43" t="str">
        <f t="shared" si="44"/>
        <v>E3_1_3_27_kcat: 13.7</v>
      </c>
      <c r="H759" s="43" t="str">
        <f t="shared" si="45"/>
        <v>E3_1_3_27_kcat: 1</v>
      </c>
      <c r="I759" s="43" t="s">
        <v>11246</v>
      </c>
      <c r="J759" s="43" t="s">
        <v>9192</v>
      </c>
      <c r="K759" s="43" t="s">
        <v>12242</v>
      </c>
      <c r="L759" s="43" t="s">
        <v>10188</v>
      </c>
      <c r="M759" s="43" t="str">
        <f t="shared" si="46"/>
        <v>(${Variables:E3_1_3_27_kcat} * E3_1_3_27 * C03892 * C00001) / (${Variables:E3_1_3_27_km} + (E3_1_3_27 * C03892 * C00001))</v>
      </c>
      <c r="N759" s="43" t="str">
        <f t="shared" si="47"/>
        <v>r758: C03892 + C00001 -&gt; C00344 + C00009 | (${Variables:E3_1_3_27_kcat} * E3_1_3_27 * C03892 * C00001) / (${Variables:E3_1_3_27_km} + (E3_1_3_27 * C03892 * C00001))</v>
      </c>
    </row>
    <row r="760" spans="1:14" ht="43.5" x14ac:dyDescent="0.35">
      <c r="A760" s="43" t="s">
        <v>2524</v>
      </c>
      <c r="B760" s="70" t="s">
        <v>2523</v>
      </c>
      <c r="C760" s="43" t="s">
        <v>6974</v>
      </c>
      <c r="D760" s="43"/>
      <c r="E760" s="43">
        <v>759</v>
      </c>
      <c r="F760" s="43" t="s">
        <v>7545</v>
      </c>
      <c r="G760" s="43" t="str">
        <f t="shared" si="44"/>
        <v>E3_1_3_3_kcat: 13.7</v>
      </c>
      <c r="H760" s="43" t="str">
        <f t="shared" si="45"/>
        <v>E3_1_3_3_kcat: 1</v>
      </c>
      <c r="I760" s="43" t="s">
        <v>11247</v>
      </c>
      <c r="J760" s="43" t="s">
        <v>9193</v>
      </c>
      <c r="K760" s="43" t="s">
        <v>12243</v>
      </c>
      <c r="L760" s="43" t="s">
        <v>10189</v>
      </c>
      <c r="M760" s="43" t="str">
        <f t="shared" si="46"/>
        <v>(${Variables:E3_1_3_3_kcat} * E3_1_3_3 * C01005 * C00001 ) / (${Variables:E3_1_3_3_km} + (E3_1_3_3 * C01005 * C00001 ))</v>
      </c>
      <c r="N760" s="43" t="str">
        <f t="shared" si="47"/>
        <v>r759: C01005 + C00001  -&gt; C00065 + C00009 | (${Variables:E3_1_3_3_kcat} * E3_1_3_3 * C01005 * C00001 ) / (${Variables:E3_1_3_3_km} + (E3_1_3_3 * C01005 * C00001 ))</v>
      </c>
    </row>
    <row r="761" spans="1:14" ht="43.5" x14ac:dyDescent="0.35">
      <c r="A761" s="43" t="s">
        <v>2524</v>
      </c>
      <c r="B761" s="70" t="s">
        <v>2523</v>
      </c>
      <c r="C761" s="43" t="s">
        <v>6974</v>
      </c>
      <c r="D761" s="43"/>
      <c r="E761" s="43">
        <v>760</v>
      </c>
      <c r="F761" s="43" t="s">
        <v>7545</v>
      </c>
      <c r="G761" s="43" t="str">
        <f t="shared" si="44"/>
        <v>E3_1_3_3_kcat: 13.7</v>
      </c>
      <c r="H761" s="43" t="str">
        <f t="shared" si="45"/>
        <v>E3_1_3_3_kcat: 1</v>
      </c>
      <c r="I761" s="43" t="s">
        <v>11248</v>
      </c>
      <c r="J761" s="43" t="s">
        <v>9194</v>
      </c>
      <c r="K761" s="43" t="s">
        <v>12244</v>
      </c>
      <c r="L761" s="43" t="s">
        <v>10190</v>
      </c>
      <c r="M761" s="43" t="str">
        <f t="shared" si="46"/>
        <v>(${Variables:E3_1_3_3_kcat} * E3_1_3_3 * C02532 * C00001) / (${Variables:E3_1_3_3_km} + (E3_1_3_3 * C02532 * C00001))</v>
      </c>
      <c r="N761" s="43" t="str">
        <f t="shared" si="47"/>
        <v>r760: C02532 + C00001 -&gt; C00740 + C00009 | (${Variables:E3_1_3_3_kcat} * E3_1_3_3 * C02532 * C00001) / (${Variables:E3_1_3_3_km} + (E3_1_3_3 * C02532 * C00001))</v>
      </c>
    </row>
    <row r="762" spans="1:14" ht="43.5" x14ac:dyDescent="0.35">
      <c r="A762" s="43" t="s">
        <v>2526</v>
      </c>
      <c r="B762" s="70" t="s">
        <v>2525</v>
      </c>
      <c r="C762" s="43" t="s">
        <v>6975</v>
      </c>
      <c r="D762" s="43"/>
      <c r="E762" s="43">
        <v>761</v>
      </c>
      <c r="F762" s="43" t="s">
        <v>7546</v>
      </c>
      <c r="G762" s="43" t="str">
        <f t="shared" si="44"/>
        <v>E3_1_3_48_kcat: 13.7</v>
      </c>
      <c r="H762" s="43" t="str">
        <f t="shared" si="45"/>
        <v>E3_1_3_48_kcat: 1</v>
      </c>
      <c r="I762" s="43" t="s">
        <v>11249</v>
      </c>
      <c r="J762" s="43" t="s">
        <v>9195</v>
      </c>
      <c r="K762" s="43" t="s">
        <v>12245</v>
      </c>
      <c r="L762" s="43" t="s">
        <v>10191</v>
      </c>
      <c r="M762" s="43" t="str">
        <f t="shared" si="46"/>
        <v>(${Variables:E3_1_3_48_kcat} * E3_1_3_48 * C01167 * C00001) / (${Variables:E3_1_3_48_km} + (E3_1_3_48 * C01167 * C00001))</v>
      </c>
      <c r="N762" s="43" t="str">
        <f t="shared" si="47"/>
        <v>r761: C01167 + C00001 -&gt; C00585 + C00009 | (${Variables:E3_1_3_48_kcat} * E3_1_3_48 * C01167 * C00001) / (${Variables:E3_1_3_48_km} + (E3_1_3_48 * C01167 * C00001))</v>
      </c>
    </row>
    <row r="763" spans="1:14" ht="43.5" x14ac:dyDescent="0.35">
      <c r="A763" s="43" t="s">
        <v>2448</v>
      </c>
      <c r="B763" s="70" t="s">
        <v>2447</v>
      </c>
      <c r="C763" s="43" t="s">
        <v>6976</v>
      </c>
      <c r="D763" s="43"/>
      <c r="E763" s="43">
        <v>762</v>
      </c>
      <c r="F763" s="43" t="s">
        <v>7547</v>
      </c>
      <c r="G763" s="43" t="str">
        <f t="shared" si="44"/>
        <v>E3_1_3_5_kcat: 13.7</v>
      </c>
      <c r="H763" s="43" t="str">
        <f t="shared" si="45"/>
        <v>E3_1_3_5_kcat: 1</v>
      </c>
      <c r="I763" s="43" t="s">
        <v>11250</v>
      </c>
      <c r="J763" s="43" t="s">
        <v>9196</v>
      </c>
      <c r="K763" s="43" t="s">
        <v>10965</v>
      </c>
      <c r="L763" s="43" t="s">
        <v>8911</v>
      </c>
      <c r="M763" s="43" t="str">
        <f t="shared" si="46"/>
        <v>(${Variables:E3_1_3_5_kcat} * E3_1_3_5 * C00020 * C00001) / (${Variables:E3_1_3_5_km} + (E3_1_3_5 * C00020 * C00001))</v>
      </c>
      <c r="N763" s="43" t="str">
        <f t="shared" si="47"/>
        <v>r762: C00020 + C00001 -&gt; C00212 + C00009 | (${Variables:E3_1_3_5_kcat} * E3_1_3_5 * C00020 * C00001) / (${Variables:E3_1_3_5_km} + (E3_1_3_5 * C00020 * C00001))</v>
      </c>
    </row>
    <row r="764" spans="1:14" ht="43.5" x14ac:dyDescent="0.35">
      <c r="A764" s="43" t="s">
        <v>2448</v>
      </c>
      <c r="B764" s="70" t="s">
        <v>2447</v>
      </c>
      <c r="C764" s="43" t="s">
        <v>6976</v>
      </c>
      <c r="D764" s="43"/>
      <c r="E764" s="43">
        <v>763</v>
      </c>
      <c r="F764" s="43" t="s">
        <v>7547</v>
      </c>
      <c r="G764" s="43" t="str">
        <f t="shared" si="44"/>
        <v>E3_1_3_5_kcat: 13.7</v>
      </c>
      <c r="H764" s="43" t="str">
        <f t="shared" si="45"/>
        <v>E3_1_3_5_kcat: 1</v>
      </c>
      <c r="I764" s="43" t="s">
        <v>11251</v>
      </c>
      <c r="J764" s="43" t="s">
        <v>9197</v>
      </c>
      <c r="K764" s="43" t="s">
        <v>10984</v>
      </c>
      <c r="L764" s="43" t="s">
        <v>8930</v>
      </c>
      <c r="M764" s="43" t="str">
        <f t="shared" si="46"/>
        <v>(${Variables:E3_1_3_5_kcat} * E3_1_3_5 * C00055 * C00001 ) / (${Variables:E3_1_3_5_km} + (E3_1_3_5 * C00055 * C00001 ))</v>
      </c>
      <c r="N764" s="43" t="str">
        <f t="shared" si="47"/>
        <v>r763: C00055 + C00001  -&gt; C00475 + C00009 | (${Variables:E3_1_3_5_kcat} * E3_1_3_5 * C00055 * C00001 ) / (${Variables:E3_1_3_5_km} + (E3_1_3_5 * C00055 * C00001 ))</v>
      </c>
    </row>
    <row r="765" spans="1:14" ht="43.5" x14ac:dyDescent="0.35">
      <c r="A765" s="43" t="s">
        <v>2448</v>
      </c>
      <c r="B765" s="70" t="s">
        <v>2447</v>
      </c>
      <c r="C765" s="43" t="s">
        <v>6976</v>
      </c>
      <c r="D765" s="43"/>
      <c r="E765" s="43">
        <v>764</v>
      </c>
      <c r="F765" s="43" t="s">
        <v>7547</v>
      </c>
      <c r="G765" s="43" t="str">
        <f t="shared" si="44"/>
        <v>E3_1_3_5_kcat: 13.7</v>
      </c>
      <c r="H765" s="43" t="str">
        <f t="shared" si="45"/>
        <v>E3_1_3_5_kcat: 1</v>
      </c>
      <c r="I765" s="43" t="s">
        <v>11252</v>
      </c>
      <c r="J765" s="43" t="s">
        <v>9198</v>
      </c>
      <c r="K765" s="43" t="s">
        <v>10983</v>
      </c>
      <c r="L765" s="43" t="s">
        <v>8929</v>
      </c>
      <c r="M765" s="43" t="str">
        <f t="shared" si="46"/>
        <v>(${Variables:E3_1_3_5_kcat} * E3_1_3_5 * C00105 * C00001 ) / (${Variables:E3_1_3_5_km} + (E3_1_3_5 * C00105 * C00001 ))</v>
      </c>
      <c r="N765" s="43" t="str">
        <f t="shared" si="47"/>
        <v>r764: C00105 + C00001  -&gt; C00299 + C00009 | (${Variables:E3_1_3_5_kcat} * E3_1_3_5 * C00105 * C00001 ) / (${Variables:E3_1_3_5_km} + (E3_1_3_5 * C00105 * C00001 ))</v>
      </c>
    </row>
    <row r="766" spans="1:14" ht="43.5" x14ac:dyDescent="0.35">
      <c r="A766" s="43" t="s">
        <v>2448</v>
      </c>
      <c r="B766" s="70" t="s">
        <v>2447</v>
      </c>
      <c r="C766" s="43" t="s">
        <v>6976</v>
      </c>
      <c r="D766" s="43"/>
      <c r="E766" s="43">
        <v>765</v>
      </c>
      <c r="F766" s="43" t="s">
        <v>7547</v>
      </c>
      <c r="G766" s="43" t="str">
        <f t="shared" si="44"/>
        <v>E3_1_3_5_kcat: 13.7</v>
      </c>
      <c r="H766" s="43" t="str">
        <f t="shared" si="45"/>
        <v>E3_1_3_5_kcat: 1</v>
      </c>
      <c r="I766" s="43" t="s">
        <v>11253</v>
      </c>
      <c r="J766" s="43" t="s">
        <v>9199</v>
      </c>
      <c r="K766" s="43" t="s">
        <v>10966</v>
      </c>
      <c r="L766" s="43" t="s">
        <v>8912</v>
      </c>
      <c r="M766" s="43" t="str">
        <f t="shared" si="46"/>
        <v>(${Variables:E3_1_3_5_kcat} * E3_1_3_5 * C00130 * C00001) / (${Variables:E3_1_3_5_km} + (E3_1_3_5 * C00130 * C00001))</v>
      </c>
      <c r="N766" s="43" t="str">
        <f t="shared" si="47"/>
        <v>r765: C00130 + C00001 -&gt; C00294 + C00009 | (${Variables:E3_1_3_5_kcat} * E3_1_3_5 * C00130 * C00001) / (${Variables:E3_1_3_5_km} + (E3_1_3_5 * C00130 * C00001))</v>
      </c>
    </row>
    <row r="767" spans="1:14" ht="43.5" x14ac:dyDescent="0.35">
      <c r="A767" s="43" t="s">
        <v>2448</v>
      </c>
      <c r="B767" s="70" t="s">
        <v>2447</v>
      </c>
      <c r="C767" s="43" t="s">
        <v>6976</v>
      </c>
      <c r="D767" s="43"/>
      <c r="E767" s="43">
        <v>766</v>
      </c>
      <c r="F767" s="43" t="s">
        <v>7547</v>
      </c>
      <c r="G767" s="43" t="str">
        <f t="shared" si="44"/>
        <v>E3_1_3_5_kcat: 13.7</v>
      </c>
      <c r="H767" s="43" t="str">
        <f t="shared" si="45"/>
        <v>E3_1_3_5_kcat: 1</v>
      </c>
      <c r="I767" s="43" t="s">
        <v>11254</v>
      </c>
      <c r="J767" s="43" t="s">
        <v>9200</v>
      </c>
      <c r="K767" s="43" t="s">
        <v>10968</v>
      </c>
      <c r="L767" s="43" t="s">
        <v>8914</v>
      </c>
      <c r="M767" s="43" t="str">
        <f t="shared" si="46"/>
        <v>(${Variables:E3_1_3_5_kcat} * E3_1_3_5 * C00144 * C00001) / (${Variables:E3_1_3_5_km} + (E3_1_3_5 * C00144 * C00001))</v>
      </c>
      <c r="N767" s="43" t="str">
        <f t="shared" si="47"/>
        <v>r766: C00144 + C00001 -&gt; C00387 + C00009 | (${Variables:E3_1_3_5_kcat} * E3_1_3_5 * C00144 * C00001) / (${Variables:E3_1_3_5_km} + (E3_1_3_5 * C00144 * C00001))</v>
      </c>
    </row>
    <row r="768" spans="1:14" ht="43.5" x14ac:dyDescent="0.35">
      <c r="A768" s="43" t="s">
        <v>2448</v>
      </c>
      <c r="B768" s="70" t="s">
        <v>2447</v>
      </c>
      <c r="C768" s="43" t="s">
        <v>6976</v>
      </c>
      <c r="D768" s="43"/>
      <c r="E768" s="43">
        <v>767</v>
      </c>
      <c r="F768" s="43" t="s">
        <v>7547</v>
      </c>
      <c r="G768" s="43" t="str">
        <f t="shared" si="44"/>
        <v>E3_1_3_5_kcat: 13.7</v>
      </c>
      <c r="H768" s="43" t="str">
        <f t="shared" si="45"/>
        <v>E3_1_3_5_kcat: 1</v>
      </c>
      <c r="I768" s="43" t="s">
        <v>11255</v>
      </c>
      <c r="J768" s="43" t="s">
        <v>9201</v>
      </c>
      <c r="K768" s="43" t="s">
        <v>10982</v>
      </c>
      <c r="L768" s="43" t="s">
        <v>8928</v>
      </c>
      <c r="M768" s="43" t="str">
        <f t="shared" si="46"/>
        <v>(${Variables:E3_1_3_5_kcat} * E3_1_3_5 * C00364 * C00001) / (${Variables:E3_1_3_5_km} + (E3_1_3_5 * C00364 * C00001))</v>
      </c>
      <c r="N768" s="43" t="str">
        <f t="shared" si="47"/>
        <v>r767: C00364 + C00001 -&gt; C00214 + C00009 | (${Variables:E3_1_3_5_kcat} * E3_1_3_5 * C00364 * C00001) / (${Variables:E3_1_3_5_km} + (E3_1_3_5 * C00364 * C00001))</v>
      </c>
    </row>
    <row r="769" spans="1:14" ht="43.5" x14ac:dyDescent="0.35">
      <c r="A769" s="43" t="s">
        <v>2448</v>
      </c>
      <c r="B769" s="70" t="s">
        <v>2447</v>
      </c>
      <c r="C769" s="43" t="s">
        <v>6976</v>
      </c>
      <c r="D769" s="43"/>
      <c r="E769" s="43">
        <v>768</v>
      </c>
      <c r="F769" s="43" t="s">
        <v>7547</v>
      </c>
      <c r="G769" s="43" t="str">
        <f t="shared" si="44"/>
        <v>E3_1_3_5_kcat: 13.7</v>
      </c>
      <c r="H769" s="43" t="str">
        <f t="shared" si="45"/>
        <v>E3_1_3_5_kcat: 1</v>
      </c>
      <c r="I769" s="43" t="s">
        <v>11256</v>
      </c>
      <c r="J769" s="43" t="s">
        <v>9202</v>
      </c>
      <c r="K769" s="43" t="s">
        <v>12246</v>
      </c>
      <c r="L769" s="43" t="s">
        <v>10192</v>
      </c>
      <c r="M769" s="43" t="str">
        <f t="shared" si="46"/>
        <v>(${Variables:E3_1_3_5_kcat} * E3_1_3_5 * C00239 * C00001) / (${Variables:E3_1_3_5_km} + (E3_1_3_5 * C00239 * C00001))</v>
      </c>
      <c r="N769" s="43" t="str">
        <f t="shared" si="47"/>
        <v>r768: C00239 + C00001 -&gt; C00881 + C00009 | (${Variables:E3_1_3_5_kcat} * E3_1_3_5 * C00239 * C00001) / (${Variables:E3_1_3_5_km} + (E3_1_3_5 * C00239 * C00001))</v>
      </c>
    </row>
    <row r="770" spans="1:14" ht="43.5" x14ac:dyDescent="0.35">
      <c r="A770" s="43" t="s">
        <v>2448</v>
      </c>
      <c r="B770" s="70" t="s">
        <v>2447</v>
      </c>
      <c r="C770" s="43" t="s">
        <v>6976</v>
      </c>
      <c r="D770" s="43"/>
      <c r="E770" s="43">
        <v>769</v>
      </c>
      <c r="F770" s="43" t="s">
        <v>7547</v>
      </c>
      <c r="G770" s="43" t="str">
        <f t="shared" si="44"/>
        <v>E3_1_3_5_kcat: 13.7</v>
      </c>
      <c r="H770" s="43" t="str">
        <f t="shared" si="45"/>
        <v>E3_1_3_5_kcat: 1</v>
      </c>
      <c r="I770" s="43" t="s">
        <v>11257</v>
      </c>
      <c r="J770" s="43" t="s">
        <v>9203</v>
      </c>
      <c r="K770" s="43" t="s">
        <v>11257</v>
      </c>
      <c r="L770" s="43" t="s">
        <v>9203</v>
      </c>
      <c r="M770" s="43" t="str">
        <f t="shared" si="46"/>
        <v>(${Variables:E3_1_3_5_kcat} * E3_1_3_5 * C00330 * C00009) / (${Variables:E3_1_3_5_km} + (E3_1_3_5 * C00330 * C00009))</v>
      </c>
      <c r="N770" s="43" t="str">
        <f t="shared" si="47"/>
        <v>r769: C00330 + C00009 -&gt; C00330 + C00009 | (${Variables:E3_1_3_5_kcat} * E3_1_3_5 * C00330 * C00009) / (${Variables:E3_1_3_5_km} + (E3_1_3_5 * C00330 * C00009))</v>
      </c>
    </row>
    <row r="771" spans="1:14" ht="43.5" x14ac:dyDescent="0.35">
      <c r="A771" s="43" t="s">
        <v>2448</v>
      </c>
      <c r="B771" s="70" t="s">
        <v>2447</v>
      </c>
      <c r="C771" s="43" t="s">
        <v>6976</v>
      </c>
      <c r="D771" s="43"/>
      <c r="E771" s="43">
        <v>770</v>
      </c>
      <c r="F771" s="43" t="s">
        <v>7547</v>
      </c>
      <c r="G771" s="43" t="str">
        <f t="shared" ref="G771:G834" si="48">_xlfn.CONCAT(F771,"_kcat: ",13.7)</f>
        <v>E3_1_3_5_kcat: 13.7</v>
      </c>
      <c r="H771" s="43" t="str">
        <f t="shared" ref="H771:H834" si="49">_xlfn.CONCAT(F771,"_kcat: ",1)</f>
        <v>E3_1_3_5_kcat: 1</v>
      </c>
      <c r="I771" s="43" t="s">
        <v>11258</v>
      </c>
      <c r="J771" s="43" t="s">
        <v>9204</v>
      </c>
      <c r="K771" s="43" t="s">
        <v>12247</v>
      </c>
      <c r="L771" s="43" t="s">
        <v>10193</v>
      </c>
      <c r="M771" s="43" t="str">
        <f t="shared" ref="M771:M834" si="50">_xlfn.CONCAT("(${Variables:",F771,"_kcat} * ",F771," * ",J771, ") / (${Variables:",F771,"_km} + (",F771," * ", J771,"))")</f>
        <v>(${Variables:E3_1_3_5_kcat} * E3_1_3_5 * C00360 * C00001 ) / (${Variables:E3_1_3_5_km} + (E3_1_3_5 * C00360 * C00001 ))</v>
      </c>
      <c r="N771" s="43" t="str">
        <f t="shared" ref="N771:N834" si="51">_xlfn.CONCAT("r",E771,": ",I771," -&gt; ",K771, " | ",M771)</f>
        <v>r770: C00360 + C00001  -&gt; C00559 + C00009 | (${Variables:E3_1_3_5_kcat} * E3_1_3_5 * C00360 * C00001 ) / (${Variables:E3_1_3_5_km} + (E3_1_3_5 * C00360 * C00001 ))</v>
      </c>
    </row>
    <row r="772" spans="1:14" ht="43.5" x14ac:dyDescent="0.35">
      <c r="A772" s="43" t="s">
        <v>2448</v>
      </c>
      <c r="B772" s="70" t="s">
        <v>2447</v>
      </c>
      <c r="C772" s="43" t="s">
        <v>6976</v>
      </c>
      <c r="D772" s="43"/>
      <c r="E772" s="43">
        <v>771</v>
      </c>
      <c r="F772" s="43" t="s">
        <v>7547</v>
      </c>
      <c r="G772" s="43" t="str">
        <f t="shared" si="48"/>
        <v>E3_1_3_5_kcat: 13.7</v>
      </c>
      <c r="H772" s="43" t="str">
        <f t="shared" si="49"/>
        <v>E3_1_3_5_kcat: 1</v>
      </c>
      <c r="I772" s="43" t="s">
        <v>11259</v>
      </c>
      <c r="J772" s="43" t="s">
        <v>9205</v>
      </c>
      <c r="K772" s="43" t="s">
        <v>12248</v>
      </c>
      <c r="L772" s="43" t="s">
        <v>10194</v>
      </c>
      <c r="M772" s="43" t="str">
        <f t="shared" si="50"/>
        <v>(${Variables:E3_1_3_5_kcat} * E3_1_3_5 * C00365 * C00001 ) / (${Variables:E3_1_3_5_km} + (E3_1_3_5 * C00365 * C00001 ))</v>
      </c>
      <c r="N772" s="43" t="str">
        <f t="shared" si="51"/>
        <v>r771: C00365 + C00001  -&gt; C00526 + C00009 | (${Variables:E3_1_3_5_kcat} * E3_1_3_5 * C00365 * C00001 ) / (${Variables:E3_1_3_5_km} + (E3_1_3_5 * C00365 * C00001 ))</v>
      </c>
    </row>
    <row r="773" spans="1:14" ht="43.5" x14ac:dyDescent="0.35">
      <c r="A773" s="43" t="s">
        <v>2448</v>
      </c>
      <c r="B773" s="70" t="s">
        <v>2447</v>
      </c>
      <c r="C773" s="43" t="s">
        <v>6976</v>
      </c>
      <c r="D773" s="43"/>
      <c r="E773" s="43">
        <v>772</v>
      </c>
      <c r="F773" s="43" t="s">
        <v>7547</v>
      </c>
      <c r="G773" s="43" t="str">
        <f t="shared" si="48"/>
        <v>E3_1_3_5_kcat: 13.7</v>
      </c>
      <c r="H773" s="43" t="str">
        <f t="shared" si="49"/>
        <v>E3_1_3_5_kcat: 1</v>
      </c>
      <c r="I773" s="43" t="s">
        <v>11260</v>
      </c>
      <c r="J773" s="43" t="s">
        <v>9206</v>
      </c>
      <c r="K773" s="43" t="s">
        <v>10969</v>
      </c>
      <c r="L773" s="43" t="s">
        <v>8915</v>
      </c>
      <c r="M773" s="43" t="str">
        <f t="shared" si="50"/>
        <v>(${Variables:E3_1_3_5_kcat} * E3_1_3_5 * C00455 * C00001 ) / (${Variables:E3_1_3_5_km} + (E3_1_3_5 * C00455 * C00001 ))</v>
      </c>
      <c r="N773" s="43" t="str">
        <f t="shared" si="51"/>
        <v>r772: C00455 + C00001  -&gt; C03150 + C00009 | (${Variables:E3_1_3_5_kcat} * E3_1_3_5 * C00455 * C00001 ) / (${Variables:E3_1_3_5_km} + (E3_1_3_5 * C00455 * C00001 ))</v>
      </c>
    </row>
    <row r="774" spans="1:14" ht="43.5" x14ac:dyDescent="0.35">
      <c r="A774" s="43" t="s">
        <v>2448</v>
      </c>
      <c r="B774" s="70" t="s">
        <v>2447</v>
      </c>
      <c r="C774" s="43" t="s">
        <v>6976</v>
      </c>
      <c r="D774" s="43"/>
      <c r="E774" s="43">
        <v>773</v>
      </c>
      <c r="F774" s="43" t="s">
        <v>7547</v>
      </c>
      <c r="G774" s="43" t="str">
        <f t="shared" si="48"/>
        <v>E3_1_3_5_kcat: 13.7</v>
      </c>
      <c r="H774" s="43" t="str">
        <f t="shared" si="49"/>
        <v>E3_1_3_5_kcat: 1</v>
      </c>
      <c r="I774" s="43" t="s">
        <v>11261</v>
      </c>
      <c r="J774" s="43" t="s">
        <v>9207</v>
      </c>
      <c r="K774" s="43" t="s">
        <v>12249</v>
      </c>
      <c r="L774" s="43" t="s">
        <v>10195</v>
      </c>
      <c r="M774" s="43" t="str">
        <f t="shared" si="50"/>
        <v>(${Variables:E3_1_3_5_kcat} * E3_1_3_5 * C00655 * C00001) / (${Variables:E3_1_3_5_km} + (E3_1_3_5 * C00655 * C00001))</v>
      </c>
      <c r="N774" s="43" t="str">
        <f t="shared" si="51"/>
        <v>r773: C00655 + C00001 -&gt; C01762 + C00009 | (${Variables:E3_1_3_5_kcat} * E3_1_3_5 * C00655 * C00001) / (${Variables:E3_1_3_5_km} + (E3_1_3_5 * C00655 * C00001))</v>
      </c>
    </row>
    <row r="775" spans="1:14" ht="43.5" x14ac:dyDescent="0.35">
      <c r="A775" s="43" t="s">
        <v>2448</v>
      </c>
      <c r="B775" s="70" t="s">
        <v>2447</v>
      </c>
      <c r="C775" s="43" t="s">
        <v>6976</v>
      </c>
      <c r="D775" s="43"/>
      <c r="E775" s="43">
        <v>774</v>
      </c>
      <c r="F775" s="43" t="s">
        <v>7547</v>
      </c>
      <c r="G775" s="43" t="str">
        <f t="shared" si="48"/>
        <v>E3_1_3_5_kcat: 13.7</v>
      </c>
      <c r="H775" s="43" t="str">
        <f t="shared" si="49"/>
        <v>E3_1_3_5_kcat: 1</v>
      </c>
      <c r="I775" s="43" t="s">
        <v>11262</v>
      </c>
      <c r="J775" s="43" t="s">
        <v>9208</v>
      </c>
      <c r="K775" s="43" t="s">
        <v>10970</v>
      </c>
      <c r="L775" s="43" t="s">
        <v>8916</v>
      </c>
      <c r="M775" s="43" t="str">
        <f t="shared" si="50"/>
        <v>(${Variables:E3_1_3_5_kcat} * E3_1_3_5 * C01185 * C00001) / (${Variables:E3_1_3_5_km} + (E3_1_3_5 * C01185 * C00001))</v>
      </c>
      <c r="N775" s="43" t="str">
        <f t="shared" si="51"/>
        <v>r774: C01185 + C00001 -&gt; C05841 + C00009 | (${Variables:E3_1_3_5_kcat} * E3_1_3_5 * C01185 * C00001) / (${Variables:E3_1_3_5_km} + (E3_1_3_5 * C01185 * C00001))</v>
      </c>
    </row>
    <row r="776" spans="1:14" ht="43.5" x14ac:dyDescent="0.35">
      <c r="A776" s="43" t="s">
        <v>2448</v>
      </c>
      <c r="B776" s="70" t="s">
        <v>2447</v>
      </c>
      <c r="C776" s="43" t="s">
        <v>6976</v>
      </c>
      <c r="D776" s="43"/>
      <c r="E776" s="43">
        <v>775</v>
      </c>
      <c r="F776" s="43" t="s">
        <v>7547</v>
      </c>
      <c r="G776" s="43" t="str">
        <f t="shared" si="48"/>
        <v>E3_1_3_5_kcat: 13.7</v>
      </c>
      <c r="H776" s="43" t="str">
        <f t="shared" si="49"/>
        <v>E3_1_3_5_kcat: 1</v>
      </c>
      <c r="I776" s="43" t="s">
        <v>11263</v>
      </c>
      <c r="J776" s="43" t="s">
        <v>9209</v>
      </c>
      <c r="K776" s="43" t="s">
        <v>12250</v>
      </c>
      <c r="L776" s="43" t="s">
        <v>10196</v>
      </c>
      <c r="M776" s="43" t="str">
        <f t="shared" si="50"/>
        <v>(${Variables:E3_1_3_5_kcat} * E3_1_3_5 * C02520 * C00001) / (${Variables:E3_1_3_5_km} + (E3_1_3_5 * C02520 * C00001))</v>
      </c>
      <c r="N776" s="43" t="str">
        <f t="shared" si="51"/>
        <v>r775: C02520 + C00001 -&gt; C00911 + C00009 | (${Variables:E3_1_3_5_kcat} * E3_1_3_5 * C02520 * C00001) / (${Variables:E3_1_3_5_km} + (E3_1_3_5 * C02520 * C00001))</v>
      </c>
    </row>
    <row r="777" spans="1:14" ht="43.5" x14ac:dyDescent="0.35">
      <c r="A777" s="43" t="s">
        <v>2448</v>
      </c>
      <c r="B777" s="70" t="s">
        <v>2447</v>
      </c>
      <c r="C777" s="43" t="s">
        <v>6976</v>
      </c>
      <c r="D777" s="43"/>
      <c r="E777" s="43">
        <v>776</v>
      </c>
      <c r="F777" s="43" t="s">
        <v>7547</v>
      </c>
      <c r="G777" s="43" t="str">
        <f t="shared" si="48"/>
        <v>E3_1_3_5_kcat: 13.7</v>
      </c>
      <c r="H777" s="43" t="str">
        <f t="shared" si="49"/>
        <v>E3_1_3_5_kcat: 1</v>
      </c>
      <c r="I777" s="43" t="s">
        <v>11264</v>
      </c>
      <c r="J777" s="43" t="s">
        <v>9210</v>
      </c>
      <c r="K777" s="43" t="s">
        <v>10973</v>
      </c>
      <c r="L777" s="43" t="s">
        <v>8919</v>
      </c>
      <c r="M777" s="43" t="str">
        <f t="shared" si="50"/>
        <v>(${Variables:E3_1_3_5_kcat} * E3_1_3_5 * C06196 * C00001) / (${Variables:E3_1_3_5_km} + (E3_1_3_5 * C06196 * C00001))</v>
      </c>
      <c r="N777" s="43" t="str">
        <f t="shared" si="51"/>
        <v>r776: C06196 + C00001 -&gt; C05512 + C00009 | (${Variables:E3_1_3_5_kcat} * E3_1_3_5 * C06196 * C00001) / (${Variables:E3_1_3_5_km} + (E3_1_3_5 * C06196 * C00001))</v>
      </c>
    </row>
    <row r="778" spans="1:14" ht="43.5" x14ac:dyDescent="0.35">
      <c r="A778" s="43" t="s">
        <v>2532</v>
      </c>
      <c r="B778" s="70" t="s">
        <v>2531</v>
      </c>
      <c r="C778" s="43" t="s">
        <v>6977</v>
      </c>
      <c r="D778" s="43"/>
      <c r="E778" s="43">
        <v>777</v>
      </c>
      <c r="F778" s="43" t="s">
        <v>7548</v>
      </c>
      <c r="G778" s="43" t="str">
        <f t="shared" si="48"/>
        <v>E3_1_3_6_kcat: 13.7</v>
      </c>
      <c r="H778" s="43" t="str">
        <f t="shared" si="49"/>
        <v>E3_1_3_6_kcat: 1</v>
      </c>
      <c r="I778" s="43" t="s">
        <v>11265</v>
      </c>
      <c r="J778" s="43" t="s">
        <v>9211</v>
      </c>
      <c r="K778" s="43" t="s">
        <v>10965</v>
      </c>
      <c r="L778" s="43" t="s">
        <v>8911</v>
      </c>
      <c r="M778" s="43" t="str">
        <f t="shared" si="50"/>
        <v>(${Variables:E3_1_3_6_kcat} * E3_1_3_6 * C01367 * C00001) / (${Variables:E3_1_3_6_km} + (E3_1_3_6 * C01367 * C00001))</v>
      </c>
      <c r="N778" s="43" t="str">
        <f t="shared" si="51"/>
        <v>r777: C01367 + C00001 -&gt; C00212 + C00009 | (${Variables:E3_1_3_6_kcat} * E3_1_3_6 * C01367 * C00001) / (${Variables:E3_1_3_6_km} + (E3_1_3_6 * C01367 * C00001))</v>
      </c>
    </row>
    <row r="779" spans="1:14" ht="43.5" x14ac:dyDescent="0.35">
      <c r="A779" s="43" t="s">
        <v>2532</v>
      </c>
      <c r="B779" s="70" t="s">
        <v>2531</v>
      </c>
      <c r="C779" s="43" t="s">
        <v>6977</v>
      </c>
      <c r="D779" s="43"/>
      <c r="E779" s="43">
        <v>778</v>
      </c>
      <c r="F779" s="43" t="s">
        <v>7548</v>
      </c>
      <c r="G779" s="43" t="str">
        <f t="shared" si="48"/>
        <v>E3_1_3_6_kcat: 13.7</v>
      </c>
      <c r="H779" s="43" t="str">
        <f t="shared" si="49"/>
        <v>E3_1_3_6_kcat: 1</v>
      </c>
      <c r="I779" s="43" t="s">
        <v>11266</v>
      </c>
      <c r="J779" s="43" t="s">
        <v>9212</v>
      </c>
      <c r="K779" s="43" t="s">
        <v>10983</v>
      </c>
      <c r="L779" s="43" t="s">
        <v>8929</v>
      </c>
      <c r="M779" s="43" t="str">
        <f t="shared" si="50"/>
        <v>(${Variables:E3_1_3_6_kcat} * E3_1_3_6 * C01368 * C00001) / (${Variables:E3_1_3_6_km} + (E3_1_3_6 * C01368 * C00001))</v>
      </c>
      <c r="N779" s="43" t="str">
        <f t="shared" si="51"/>
        <v>r778: C01368 + C00001 -&gt; C00299 + C00009 | (${Variables:E3_1_3_6_kcat} * E3_1_3_6 * C01368 * C00001) / (${Variables:E3_1_3_6_km} + (E3_1_3_6 * C01368 * C00001))</v>
      </c>
    </row>
    <row r="780" spans="1:14" ht="43.5" x14ac:dyDescent="0.35">
      <c r="A780" s="43" t="s">
        <v>2532</v>
      </c>
      <c r="B780" s="70" t="s">
        <v>2531</v>
      </c>
      <c r="C780" s="43" t="s">
        <v>6977</v>
      </c>
      <c r="D780" s="43"/>
      <c r="E780" s="43">
        <v>779</v>
      </c>
      <c r="F780" s="43" t="s">
        <v>7548</v>
      </c>
      <c r="G780" s="43" t="str">
        <f t="shared" si="48"/>
        <v>E3_1_3_6_kcat: 13.7</v>
      </c>
      <c r="H780" s="43" t="str">
        <f t="shared" si="49"/>
        <v>E3_1_3_6_kcat: 1</v>
      </c>
      <c r="I780" s="43" t="s">
        <v>11267</v>
      </c>
      <c r="J780" s="43" t="s">
        <v>9213</v>
      </c>
      <c r="K780" s="43" t="s">
        <v>12251</v>
      </c>
      <c r="L780" s="43" t="s">
        <v>10197</v>
      </c>
      <c r="M780" s="43" t="str">
        <f t="shared" si="50"/>
        <v>(${Variables:E3_1_3_6_kcat} * E3_1_3_6 * C06193 * C00001) / (${Variables:E3_1_3_6_km} + (E3_1_3_6 * C06193 * C00001))</v>
      </c>
      <c r="N780" s="43" t="str">
        <f t="shared" si="51"/>
        <v>r779: C06193 + C00001 -&gt; C00387 + C00009 | (${Variables:E3_1_3_6_kcat} * E3_1_3_6 * C06193 * C00001) / (${Variables:E3_1_3_6_km} + (E3_1_3_6 * C06193 * C00001))</v>
      </c>
    </row>
    <row r="781" spans="1:14" ht="43.5" x14ac:dyDescent="0.35">
      <c r="A781" s="43" t="s">
        <v>2532</v>
      </c>
      <c r="B781" s="70" t="s">
        <v>2531</v>
      </c>
      <c r="C781" s="43" t="s">
        <v>6977</v>
      </c>
      <c r="D781" s="43"/>
      <c r="E781" s="43">
        <v>780</v>
      </c>
      <c r="F781" s="43" t="s">
        <v>7548</v>
      </c>
      <c r="G781" s="43" t="str">
        <f t="shared" si="48"/>
        <v>E3_1_3_6_kcat: 13.7</v>
      </c>
      <c r="H781" s="43" t="str">
        <f t="shared" si="49"/>
        <v>E3_1_3_6_kcat: 1</v>
      </c>
      <c r="I781" s="43" t="s">
        <v>11268</v>
      </c>
      <c r="J781" s="43" t="s">
        <v>9214</v>
      </c>
      <c r="K781" s="43" t="s">
        <v>10984</v>
      </c>
      <c r="L781" s="43" t="s">
        <v>8930</v>
      </c>
      <c r="M781" s="43" t="str">
        <f t="shared" si="50"/>
        <v>(${Variables:E3_1_3_6_kcat} * E3_1_3_6 * C05822 * C00001) / (${Variables:E3_1_3_6_km} + (E3_1_3_6 * C05822 * C00001))</v>
      </c>
      <c r="N781" s="43" t="str">
        <f t="shared" si="51"/>
        <v>r780: C05822 + C00001 -&gt; C00475 + C00009 | (${Variables:E3_1_3_6_kcat} * E3_1_3_6 * C05822 * C00001) / (${Variables:E3_1_3_6_km} + (E3_1_3_6 * C05822 * C00001))</v>
      </c>
    </row>
    <row r="782" spans="1:14" ht="43.5" x14ac:dyDescent="0.35">
      <c r="A782" s="43" t="s">
        <v>2532</v>
      </c>
      <c r="B782" s="70" t="s">
        <v>2531</v>
      </c>
      <c r="C782" s="43" t="s">
        <v>6977</v>
      </c>
      <c r="D782" s="43"/>
      <c r="E782" s="43">
        <v>781</v>
      </c>
      <c r="F782" s="43" t="s">
        <v>7548</v>
      </c>
      <c r="G782" s="43" t="str">
        <f t="shared" si="48"/>
        <v>E3_1_3_6_kcat: 13.7</v>
      </c>
      <c r="H782" s="43" t="str">
        <f t="shared" si="49"/>
        <v>E3_1_3_6_kcat: 1</v>
      </c>
      <c r="I782" s="43" t="s">
        <v>11269</v>
      </c>
      <c r="J782" s="43" t="s">
        <v>9215</v>
      </c>
      <c r="K782" s="43" t="s">
        <v>12250</v>
      </c>
      <c r="L782" s="43" t="s">
        <v>10196</v>
      </c>
      <c r="M782" s="43" t="str">
        <f t="shared" si="50"/>
        <v>(${Variables:E3_1_3_6_kcat} * E3_1_3_6 * C02508 * C00001) / (${Variables:E3_1_3_6_km} + (E3_1_3_6 * C02508 * C00001))</v>
      </c>
      <c r="N782" s="43" t="str">
        <f t="shared" si="51"/>
        <v>r781: C02508 + C00001 -&gt; C00911 + C00009 | (${Variables:E3_1_3_6_kcat} * E3_1_3_6 * C02508 * C00001) / (${Variables:E3_1_3_6_km} + (E3_1_3_6 * C02508 * C00001))</v>
      </c>
    </row>
    <row r="783" spans="1:14" ht="43.5" x14ac:dyDescent="0.35">
      <c r="A783" s="43" t="s">
        <v>2528</v>
      </c>
      <c r="B783" s="70" t="s">
        <v>2527</v>
      </c>
      <c r="C783" s="43" t="s">
        <v>6978</v>
      </c>
      <c r="D783" s="43"/>
      <c r="E783" s="43">
        <v>782</v>
      </c>
      <c r="F783" s="43" t="s">
        <v>7549</v>
      </c>
      <c r="G783" s="43" t="str">
        <f t="shared" si="48"/>
        <v>E3_1_3_7_kcat: 13.7</v>
      </c>
      <c r="H783" s="43" t="str">
        <f t="shared" si="49"/>
        <v>E3_1_3_7_kcat: 1</v>
      </c>
      <c r="I783" s="43" t="s">
        <v>11270</v>
      </c>
      <c r="J783" s="43" t="s">
        <v>9216</v>
      </c>
      <c r="K783" s="43" t="s">
        <v>12252</v>
      </c>
      <c r="L783" s="43" t="s">
        <v>10198</v>
      </c>
      <c r="M783" s="43" t="str">
        <f t="shared" si="50"/>
        <v>(${Variables:E3_1_3_7_kcat} * E3_1_3_7 * C00054 * C00001) / (${Variables:E3_1_3_7_km} + (E3_1_3_7 * C00054 * C00001))</v>
      </c>
      <c r="N783" s="43" t="str">
        <f t="shared" si="51"/>
        <v>r782: C00054 + C00001 -&gt; C00020 + C00009 | (${Variables:E3_1_3_7_kcat} * E3_1_3_7 * C00054 * C00001) / (${Variables:E3_1_3_7_km} + (E3_1_3_7 * C00054 * C00001))</v>
      </c>
    </row>
    <row r="784" spans="1:14" ht="43.5" x14ac:dyDescent="0.35">
      <c r="A784" s="43" t="s">
        <v>2528</v>
      </c>
      <c r="B784" s="70" t="s">
        <v>2527</v>
      </c>
      <c r="C784" s="43" t="s">
        <v>6978</v>
      </c>
      <c r="D784" s="43"/>
      <c r="E784" s="43">
        <v>783</v>
      </c>
      <c r="F784" s="43" t="s">
        <v>7549</v>
      </c>
      <c r="G784" s="43" t="str">
        <f t="shared" si="48"/>
        <v>E3_1_3_7_kcat: 13.7</v>
      </c>
      <c r="H784" s="43" t="str">
        <f t="shared" si="49"/>
        <v>E3_1_3_7_kcat: 1</v>
      </c>
      <c r="I784" s="43" t="s">
        <v>11271</v>
      </c>
      <c r="J784" s="43" t="s">
        <v>9217</v>
      </c>
      <c r="K784" s="43" t="s">
        <v>12253</v>
      </c>
      <c r="L784" s="43" t="s">
        <v>10199</v>
      </c>
      <c r="M784" s="43" t="str">
        <f t="shared" si="50"/>
        <v>(${Variables:E3_1_3_7_kcat} * E3_1_3_7 * C00053 * C00001) / (${Variables:E3_1_3_7_km} + (E3_1_3_7 * C00053 * C00001))</v>
      </c>
      <c r="N784" s="43" t="str">
        <f t="shared" si="51"/>
        <v>r783: C00053 + C00001 -&gt; C00224 + C00009 | (${Variables:E3_1_3_7_kcat} * E3_1_3_7 * C00053 * C00001) / (${Variables:E3_1_3_7_km} + (E3_1_3_7 * C00053 * C00001))</v>
      </c>
    </row>
    <row r="785" spans="1:14" ht="43.5" x14ac:dyDescent="0.35">
      <c r="A785" s="43" t="s">
        <v>2529</v>
      </c>
      <c r="B785" s="70" t="s">
        <v>2530</v>
      </c>
      <c r="C785" s="43" t="s">
        <v>6979</v>
      </c>
      <c r="D785" s="43"/>
      <c r="E785" s="43">
        <v>784</v>
      </c>
      <c r="F785" s="43" t="s">
        <v>7550</v>
      </c>
      <c r="G785" s="43" t="str">
        <f t="shared" si="48"/>
        <v>E3_1_3_87_kcat: 13.7</v>
      </c>
      <c r="H785" s="43" t="str">
        <f t="shared" si="49"/>
        <v>E3_1_3_87_kcat: 1</v>
      </c>
      <c r="I785" s="43" t="s">
        <v>11272</v>
      </c>
      <c r="J785" s="43" t="s">
        <v>9218</v>
      </c>
      <c r="K785" s="43" t="s">
        <v>12254</v>
      </c>
      <c r="L785" s="43" t="s">
        <v>10200</v>
      </c>
      <c r="M785" s="43" t="str">
        <f t="shared" si="50"/>
        <v>(${Variables:E3_1_3_87_kcat} * E3_1_3_87 * C15651 * C00001) / (${Variables:E3_1_3_87_km} + (E3_1_3_87 * C15651 * C00001))</v>
      </c>
      <c r="N785" s="43" t="str">
        <f t="shared" si="51"/>
        <v>r784: C15651 + C00001 -&gt; C15606 + C00009 | (${Variables:E3_1_3_87_kcat} * E3_1_3_87 * C15651 * C00001) / (${Variables:E3_1_3_87_km} + (E3_1_3_87 * C15651 * C00001))</v>
      </c>
    </row>
    <row r="786" spans="1:14" ht="43.5" x14ac:dyDescent="0.35">
      <c r="A786" s="43" t="s">
        <v>2490</v>
      </c>
      <c r="B786" s="70" t="s">
        <v>2489</v>
      </c>
      <c r="C786" s="43" t="s">
        <v>6980</v>
      </c>
      <c r="D786" s="43"/>
      <c r="E786" s="43">
        <v>785</v>
      </c>
      <c r="F786" s="43" t="s">
        <v>7551</v>
      </c>
      <c r="G786" s="43" t="str">
        <f t="shared" si="48"/>
        <v>E3_1_3_92_kcat: 13.7</v>
      </c>
      <c r="H786" s="43" t="str">
        <f t="shared" si="49"/>
        <v>E3_1_3_92_kcat: 1</v>
      </c>
      <c r="I786" s="43" t="s">
        <v>11273</v>
      </c>
      <c r="J786" s="43" t="s">
        <v>9219</v>
      </c>
      <c r="K786" s="43" t="s">
        <v>12255</v>
      </c>
      <c r="L786" s="43" t="s">
        <v>10201</v>
      </c>
      <c r="M786" s="43" t="str">
        <f t="shared" si="50"/>
        <v>(${Variables:E3_1_3_92_kcat} * E3_1_3_92 * C12213 * C00001) / (${Variables:E3_1_3_92_km} + (E3_1_3_92 * C12213 * C00001))</v>
      </c>
      <c r="N786" s="43" t="str">
        <f t="shared" si="51"/>
        <v>r785: C12213 + C00001 -&gt; C12212 + C00009 | (${Variables:E3_1_3_92_kcat} * E3_1_3_92 * C12213 * C00001) / (${Variables:E3_1_3_92_km} + (E3_1_3_92 * C12213 * C00001))</v>
      </c>
    </row>
    <row r="787" spans="1:14" ht="43.5" x14ac:dyDescent="0.35">
      <c r="A787" s="43" t="s">
        <v>2492</v>
      </c>
      <c r="B787" s="70" t="s">
        <v>2491</v>
      </c>
      <c r="C787" s="43" t="s">
        <v>6981</v>
      </c>
      <c r="D787" s="43"/>
      <c r="E787" s="43">
        <v>786</v>
      </c>
      <c r="F787" s="43" t="s">
        <v>7552</v>
      </c>
      <c r="G787" s="43" t="str">
        <f t="shared" si="48"/>
        <v>E3_1_4_16_kcat: 13.7</v>
      </c>
      <c r="H787" s="43" t="str">
        <f t="shared" si="49"/>
        <v>E3_1_4_16_kcat: 1</v>
      </c>
      <c r="I787" s="43" t="s">
        <v>11274</v>
      </c>
      <c r="J787" s="43" t="s">
        <v>9220</v>
      </c>
      <c r="K787" s="69" t="s">
        <v>3753</v>
      </c>
      <c r="L787" s="69" t="s">
        <v>3753</v>
      </c>
      <c r="M787" s="43" t="str">
        <f t="shared" si="50"/>
        <v>(${Variables:E3_1_4_16_kcat} * E3_1_4_16 * C01240 * C00001 ) / (${Variables:E3_1_4_16_km} + (E3_1_4_16 * C01240 * C00001 ))</v>
      </c>
      <c r="N787" s="43" t="str">
        <f t="shared" si="51"/>
        <v>r786: C01240 + C00001  -&gt; C03419 | (${Variables:E3_1_4_16_kcat} * E3_1_4_16 * C01240 * C00001 ) / (${Variables:E3_1_4_16_km} + (E3_1_4_16 * C01240 * C00001 ))</v>
      </c>
    </row>
    <row r="788" spans="1:14" ht="43.5" x14ac:dyDescent="0.35">
      <c r="A788" s="43" t="s">
        <v>2492</v>
      </c>
      <c r="B788" s="70" t="s">
        <v>2491</v>
      </c>
      <c r="C788" s="43" t="s">
        <v>6981</v>
      </c>
      <c r="D788" s="43"/>
      <c r="E788" s="43">
        <v>787</v>
      </c>
      <c r="F788" s="43" t="s">
        <v>7552</v>
      </c>
      <c r="G788" s="43" t="str">
        <f t="shared" si="48"/>
        <v>E3_1_4_16_kcat: 13.7</v>
      </c>
      <c r="H788" s="43" t="str">
        <f t="shared" si="49"/>
        <v>E3_1_4_16_kcat: 1</v>
      </c>
      <c r="I788" s="43" t="s">
        <v>11275</v>
      </c>
      <c r="J788" s="43" t="s">
        <v>9221</v>
      </c>
      <c r="K788" s="69" t="s">
        <v>3754</v>
      </c>
      <c r="L788" s="69" t="s">
        <v>3754</v>
      </c>
      <c r="M788" s="43" t="str">
        <f t="shared" si="50"/>
        <v>(${Variables:E3_1_4_16_kcat} * E3_1_4_16 * C02353 * C00001) / (${Variables:E3_1_4_16_km} + (E3_1_4_16 * C02353 * C00001))</v>
      </c>
      <c r="N788" s="43" t="str">
        <f t="shared" si="51"/>
        <v>r787: C02353 + C00001 -&gt; C01367 | (${Variables:E3_1_4_16_kcat} * E3_1_4_16 * C02353 * C00001) / (${Variables:E3_1_4_16_km} + (E3_1_4_16 * C02353 * C00001))</v>
      </c>
    </row>
    <row r="789" spans="1:14" ht="43.5" x14ac:dyDescent="0.35">
      <c r="A789" s="43" t="s">
        <v>2492</v>
      </c>
      <c r="B789" s="70" t="s">
        <v>2491</v>
      </c>
      <c r="C789" s="43" t="s">
        <v>6981</v>
      </c>
      <c r="D789" s="43"/>
      <c r="E789" s="43">
        <v>788</v>
      </c>
      <c r="F789" s="43" t="s">
        <v>7552</v>
      </c>
      <c r="G789" s="43" t="str">
        <f t="shared" si="48"/>
        <v>E3_1_4_16_kcat: 13.7</v>
      </c>
      <c r="H789" s="43" t="str">
        <f t="shared" si="49"/>
        <v>E3_1_4_16_kcat: 1</v>
      </c>
      <c r="I789" s="43" t="s">
        <v>11276</v>
      </c>
      <c r="J789" s="43" t="s">
        <v>9222</v>
      </c>
      <c r="K789" s="69" t="s">
        <v>3755</v>
      </c>
      <c r="L789" s="69" t="s">
        <v>3755</v>
      </c>
      <c r="M789" s="43" t="str">
        <f t="shared" si="50"/>
        <v>(${Variables:E3_1_4_16_kcat} * E3_1_4_16 * C02355 * C00001) / (${Variables:E3_1_4_16_km} + (E3_1_4_16 * C02355 * C00001))</v>
      </c>
      <c r="N789" s="43" t="str">
        <f t="shared" si="51"/>
        <v>r788: C02355 + C00001 -&gt; C01368 | (${Variables:E3_1_4_16_kcat} * E3_1_4_16 * C02355 * C00001) / (${Variables:E3_1_4_16_km} + (E3_1_4_16 * C02355 * C00001))</v>
      </c>
    </row>
    <row r="790" spans="1:14" ht="43.5" x14ac:dyDescent="0.35">
      <c r="A790" s="43" t="s">
        <v>2492</v>
      </c>
      <c r="B790" s="70" t="s">
        <v>2491</v>
      </c>
      <c r="C790" s="43" t="s">
        <v>6981</v>
      </c>
      <c r="D790" s="43"/>
      <c r="E790" s="43">
        <v>789</v>
      </c>
      <c r="F790" s="43" t="s">
        <v>7552</v>
      </c>
      <c r="G790" s="43" t="str">
        <f t="shared" si="48"/>
        <v>E3_1_4_16_kcat: 13.7</v>
      </c>
      <c r="H790" s="43" t="str">
        <f t="shared" si="49"/>
        <v>E3_1_4_16_kcat: 1</v>
      </c>
      <c r="I790" s="43" t="s">
        <v>11277</v>
      </c>
      <c r="J790" s="43" t="s">
        <v>9223</v>
      </c>
      <c r="K790" s="69" t="s">
        <v>3756</v>
      </c>
      <c r="L790" s="69" t="s">
        <v>3756</v>
      </c>
      <c r="M790" s="43" t="str">
        <f t="shared" si="50"/>
        <v>(${Variables:E3_1_4_16_kcat} * E3_1_4_16 * C02354 * C00001) / (${Variables:E3_1_4_16_km} + (E3_1_4_16 * C02354 * C00001))</v>
      </c>
      <c r="N790" s="43" t="str">
        <f t="shared" si="51"/>
        <v>r789: C02354 + C00001 -&gt; C05822 | (${Variables:E3_1_4_16_kcat} * E3_1_4_16 * C02354 * C00001) / (${Variables:E3_1_4_16_km} + (E3_1_4_16 * C02354 * C00001))</v>
      </c>
    </row>
    <row r="791" spans="1:14" ht="43.5" x14ac:dyDescent="0.35">
      <c r="A791" s="43" t="s">
        <v>2492</v>
      </c>
      <c r="B791" s="70" t="s">
        <v>2491</v>
      </c>
      <c r="C791" s="43" t="s">
        <v>6981</v>
      </c>
      <c r="D791" s="43"/>
      <c r="E791" s="43">
        <v>790</v>
      </c>
      <c r="F791" s="43" t="s">
        <v>7552</v>
      </c>
      <c r="G791" s="43" t="str">
        <f t="shared" si="48"/>
        <v>E3_1_4_16_kcat: 13.7</v>
      </c>
      <c r="H791" s="43" t="str">
        <f t="shared" si="49"/>
        <v>E3_1_4_16_kcat: 1</v>
      </c>
      <c r="I791" s="43" t="s">
        <v>11278</v>
      </c>
      <c r="J791" s="43" t="s">
        <v>9224</v>
      </c>
      <c r="K791" s="69" t="s">
        <v>3757</v>
      </c>
      <c r="L791" s="69" t="s">
        <v>3757</v>
      </c>
      <c r="M791" s="43" t="str">
        <f t="shared" si="50"/>
        <v>(${Variables:E3_1_4_16_kcat} * E3_1_4_16 * C06194 * C00001 ) / (${Variables:E3_1_4_16_km} + (E3_1_4_16 * C06194 * C00001 ))</v>
      </c>
      <c r="N791" s="43" t="str">
        <f t="shared" si="51"/>
        <v>r790: C06194 + C00001  -&gt; C06193 | (${Variables:E3_1_4_16_kcat} * E3_1_4_16 * C06194 * C00001 ) / (${Variables:E3_1_4_16_km} + (E3_1_4_16 * C06194 * C00001 ))</v>
      </c>
    </row>
    <row r="792" spans="1:14" ht="43.5" x14ac:dyDescent="0.35">
      <c r="A792" s="43" t="s">
        <v>2544</v>
      </c>
      <c r="B792" s="70" t="s">
        <v>2543</v>
      </c>
      <c r="C792" s="43" t="s">
        <v>6982</v>
      </c>
      <c r="D792" s="43"/>
      <c r="E792" s="43">
        <v>791</v>
      </c>
      <c r="F792" s="43" t="s">
        <v>7553</v>
      </c>
      <c r="G792" s="43" t="str">
        <f t="shared" si="48"/>
        <v>E3_1_4_59_kcat: 13.7</v>
      </c>
      <c r="H792" s="43" t="str">
        <f t="shared" si="49"/>
        <v>E3_1_4_59_kcat: 1</v>
      </c>
      <c r="I792" s="43" t="s">
        <v>11279</v>
      </c>
      <c r="J792" s="43" t="s">
        <v>9225</v>
      </c>
      <c r="K792" s="69" t="s">
        <v>3758</v>
      </c>
      <c r="L792" s="69" t="s">
        <v>3758</v>
      </c>
      <c r="M792" s="43" t="str">
        <f t="shared" si="50"/>
        <v>(${Variables:E3_1_4_59_kcat} * E3_1_4_59 * C20565 * C00001) / (${Variables:E3_1_4_59_km} + (E3_1_4_59 * C20565 * C00001))</v>
      </c>
      <c r="N792" s="43" t="str">
        <f t="shared" si="51"/>
        <v>r791: C20565 + C00001 -&gt; C22092 | (${Variables:E3_1_4_59_kcat} * E3_1_4_59 * C20565 * C00001) / (${Variables:E3_1_4_59_km} + (E3_1_4_59 * C20565 * C00001))</v>
      </c>
    </row>
    <row r="793" spans="1:14" ht="43.5" x14ac:dyDescent="0.35">
      <c r="A793" s="43" t="s">
        <v>2534</v>
      </c>
      <c r="B793" s="70" t="s">
        <v>2533</v>
      </c>
      <c r="C793" s="43" t="s">
        <v>6983</v>
      </c>
      <c r="D793" s="43"/>
      <c r="E793" s="43">
        <v>792</v>
      </c>
      <c r="F793" s="43" t="s">
        <v>7554</v>
      </c>
      <c r="G793" s="43" t="str">
        <f t="shared" si="48"/>
        <v>E3_2_1_1_kcat: 13.7</v>
      </c>
      <c r="H793" s="43" t="str">
        <f t="shared" si="49"/>
        <v>E3_2_1_1_kcat: 1</v>
      </c>
      <c r="I793" s="43" t="s">
        <v>11280</v>
      </c>
      <c r="J793" s="43" t="s">
        <v>9226</v>
      </c>
      <c r="K793" s="43" t="s">
        <v>12256</v>
      </c>
      <c r="L793" s="43" t="s">
        <v>10202</v>
      </c>
      <c r="M793" s="43" t="str">
        <f t="shared" si="50"/>
        <v>(${Variables:E3_2_1_1_kcat} * E3_2_1_1 * C00369 * C00001) / (${Variables:E3_2_1_1_km} + (E3_2_1_1 * C00369 * C00001))</v>
      </c>
      <c r="N793" s="43" t="str">
        <f t="shared" si="51"/>
        <v>r792: C00369 + C00001 -&gt; C00721 + C00369 | (${Variables:E3_2_1_1_kcat} * E3_2_1_1 * C00369 * C00001) / (${Variables:E3_2_1_1_km} + (E3_2_1_1 * C00369 * C00001))</v>
      </c>
    </row>
    <row r="794" spans="1:14" ht="29" x14ac:dyDescent="0.35">
      <c r="A794" s="43" t="s">
        <v>2534</v>
      </c>
      <c r="B794" s="70" t="s">
        <v>2533</v>
      </c>
      <c r="C794" s="43" t="s">
        <v>6983</v>
      </c>
      <c r="D794" s="43"/>
      <c r="E794" s="43">
        <v>793</v>
      </c>
      <c r="F794" s="43" t="s">
        <v>7554</v>
      </c>
      <c r="G794" s="43" t="str">
        <f t="shared" si="48"/>
        <v>E3_2_1_1_kcat: 13.7</v>
      </c>
      <c r="H794" s="43" t="str">
        <f t="shared" si="49"/>
        <v>E3_2_1_1_kcat: 1</v>
      </c>
      <c r="I794" s="69" t="s">
        <v>3748</v>
      </c>
      <c r="J794" s="69" t="s">
        <v>3748</v>
      </c>
      <c r="K794" s="43" t="s">
        <v>12257</v>
      </c>
      <c r="L794" s="43" t="s">
        <v>10203</v>
      </c>
      <c r="M794" s="43" t="str">
        <f t="shared" si="50"/>
        <v>(${Variables:E3_2_1_1_kcat} * E3_2_1_1 * C00369) / (${Variables:E3_2_1_1_km} + (E3_2_1_1 * C00369))</v>
      </c>
      <c r="N794" s="43" t="str">
        <f t="shared" si="51"/>
        <v>r793: C00369 -&gt; C00721 + C00208 | (${Variables:E3_2_1_1_kcat} * E3_2_1_1 * C00369) / (${Variables:E3_2_1_1_km} + (E3_2_1_1 * C00369))</v>
      </c>
    </row>
    <row r="795" spans="1:14" ht="43.5" x14ac:dyDescent="0.35">
      <c r="A795" s="43" t="s">
        <v>2534</v>
      </c>
      <c r="B795" s="70" t="s">
        <v>2533</v>
      </c>
      <c r="C795" s="43" t="s">
        <v>6983</v>
      </c>
      <c r="D795" s="43"/>
      <c r="E795" s="43">
        <v>794</v>
      </c>
      <c r="F795" s="43" t="s">
        <v>7554</v>
      </c>
      <c r="G795" s="43" t="str">
        <f t="shared" si="48"/>
        <v>E3_2_1_1_kcat: 13.7</v>
      </c>
      <c r="H795" s="43" t="str">
        <f t="shared" si="49"/>
        <v>E3_2_1_1_kcat: 1</v>
      </c>
      <c r="I795" s="43" t="s">
        <v>11281</v>
      </c>
      <c r="J795" s="43" t="s">
        <v>9227</v>
      </c>
      <c r="K795" s="43" t="s">
        <v>12258</v>
      </c>
      <c r="L795" s="43" t="s">
        <v>10204</v>
      </c>
      <c r="M795" s="43" t="str">
        <f t="shared" si="50"/>
        <v>(${Variables:E3_2_1_1_kcat} * E3_2_1_1 * G10545 * C00001) / (${Variables:E3_2_1_1_km} + (E3_2_1_1 * G10545 * C00001))</v>
      </c>
      <c r="N795" s="43" t="str">
        <f t="shared" si="51"/>
        <v>r794: G10545 + C00001 -&gt; G10545 + G10545 | (${Variables:E3_2_1_1_kcat} * E3_2_1_1 * G10545 * C00001) / (${Variables:E3_2_1_1_km} + (E3_2_1_1 * G10545 * C00001))</v>
      </c>
    </row>
    <row r="796" spans="1:14" ht="43.5" x14ac:dyDescent="0.35">
      <c r="A796" s="43" t="s">
        <v>2534</v>
      </c>
      <c r="B796" s="70" t="s">
        <v>2533</v>
      </c>
      <c r="C796" s="43" t="s">
        <v>6983</v>
      </c>
      <c r="D796" s="43"/>
      <c r="E796" s="43">
        <v>795</v>
      </c>
      <c r="F796" s="43" t="s">
        <v>7554</v>
      </c>
      <c r="G796" s="43" t="str">
        <f t="shared" si="48"/>
        <v>E3_2_1_1_kcat: 13.7</v>
      </c>
      <c r="H796" s="43" t="str">
        <f t="shared" si="49"/>
        <v>E3_2_1_1_kcat: 1</v>
      </c>
      <c r="I796" s="43" t="s">
        <v>11282</v>
      </c>
      <c r="J796" s="43" t="s">
        <v>9228</v>
      </c>
      <c r="K796" s="69" t="s">
        <v>3759</v>
      </c>
      <c r="L796" s="69" t="s">
        <v>3759</v>
      </c>
      <c r="M796" s="43" t="str">
        <f t="shared" si="50"/>
        <v>(${Variables:E3_2_1_1_kcat} * E3_2_1_1 * C01935 * C00001) / (${Variables:E3_2_1_1_km} + (E3_2_1_1 * C01935 * C00001))</v>
      </c>
      <c r="N796" s="43" t="str">
        <f t="shared" si="51"/>
        <v>r795: C01935 + C00001 -&gt; C00208 | (${Variables:E3_2_1_1_kcat} * E3_2_1_1 * C01935 * C00001) / (${Variables:E3_2_1_1_km} + (E3_2_1_1 * C01935 * C00001))</v>
      </c>
    </row>
    <row r="797" spans="1:14" ht="43.5" x14ac:dyDescent="0.35">
      <c r="A797" s="43" t="s">
        <v>2536</v>
      </c>
      <c r="B797" s="70" t="s">
        <v>2535</v>
      </c>
      <c r="C797" s="43" t="s">
        <v>6984</v>
      </c>
      <c r="D797" s="43"/>
      <c r="E797" s="43">
        <v>796</v>
      </c>
      <c r="F797" s="43" t="s">
        <v>7555</v>
      </c>
      <c r="G797" s="43" t="str">
        <f t="shared" si="48"/>
        <v>E3_2_1_10_kcat: 13.7</v>
      </c>
      <c r="H797" s="43" t="str">
        <f t="shared" si="49"/>
        <v>E3_2_1_10_kcat: 1</v>
      </c>
      <c r="I797" s="43" t="s">
        <v>11283</v>
      </c>
      <c r="J797" s="43" t="s">
        <v>9229</v>
      </c>
      <c r="K797" s="43" t="s">
        <v>12259</v>
      </c>
      <c r="L797" s="43" t="s">
        <v>10205</v>
      </c>
      <c r="M797" s="43" t="str">
        <f t="shared" si="50"/>
        <v>(${Variables:E3_2_1_10_kcat} * E3_2_1_10 * C00089 * C00001) / (${Variables:E3_2_1_10_km} + (E3_2_1_10 * C00089 * C00001))</v>
      </c>
      <c r="N797" s="43" t="str">
        <f t="shared" si="51"/>
        <v>r796: C00089 + C00001 -&gt; C00095 + C00031 | (${Variables:E3_2_1_10_kcat} * E3_2_1_10 * C00089 * C00001) / (${Variables:E3_2_1_10_km} + (E3_2_1_10 * C00089 * C00001))</v>
      </c>
    </row>
    <row r="798" spans="1:14" ht="43.5" x14ac:dyDescent="0.35">
      <c r="A798" s="43" t="s">
        <v>2536</v>
      </c>
      <c r="B798" s="70" t="s">
        <v>2535</v>
      </c>
      <c r="C798" s="43" t="s">
        <v>6984</v>
      </c>
      <c r="D798" s="43"/>
      <c r="E798" s="43">
        <v>797</v>
      </c>
      <c r="F798" s="43" t="s">
        <v>7555</v>
      </c>
      <c r="G798" s="43" t="str">
        <f t="shared" si="48"/>
        <v>E3_2_1_10_kcat: 13.7</v>
      </c>
      <c r="H798" s="43" t="str">
        <f t="shared" si="49"/>
        <v>E3_2_1_10_kcat: 1</v>
      </c>
      <c r="I798" s="43" t="s">
        <v>11284</v>
      </c>
      <c r="J798" s="43" t="s">
        <v>9230</v>
      </c>
      <c r="K798" s="43" t="s">
        <v>12260</v>
      </c>
      <c r="L798" s="43" t="s">
        <v>10206</v>
      </c>
      <c r="M798" s="43" t="str">
        <f t="shared" si="50"/>
        <v>(${Variables:E3_2_1_10_kcat} * E3_2_1_10 * C00252 * C00001) / (${Variables:E3_2_1_10_km} + (E3_2_1_10 * C00252 * C00001))</v>
      </c>
      <c r="N798" s="43" t="str">
        <f t="shared" si="51"/>
        <v>r797: C00252 + C00001 -&gt; C00267 + C00031 | (${Variables:E3_2_1_10_kcat} * E3_2_1_10 * C00252 * C00001) / (${Variables:E3_2_1_10_km} + (E3_2_1_10 * C00252 * C00001))</v>
      </c>
    </row>
    <row r="799" spans="1:14" ht="43.5" x14ac:dyDescent="0.35">
      <c r="A799" s="43" t="s">
        <v>2536</v>
      </c>
      <c r="B799" s="70" t="s">
        <v>2535</v>
      </c>
      <c r="C799" s="43" t="s">
        <v>6984</v>
      </c>
      <c r="D799" s="43"/>
      <c r="E799" s="43">
        <v>798</v>
      </c>
      <c r="F799" s="43" t="s">
        <v>7555</v>
      </c>
      <c r="G799" s="43" t="str">
        <f t="shared" si="48"/>
        <v>E3_2_1_10_kcat: 13.7</v>
      </c>
      <c r="H799" s="43" t="str">
        <f t="shared" si="49"/>
        <v>E3_2_1_10_kcat: 1</v>
      </c>
      <c r="I799" s="43" t="s">
        <v>11285</v>
      </c>
      <c r="J799" s="43" t="s">
        <v>9231</v>
      </c>
      <c r="K799" s="43" t="s">
        <v>12261</v>
      </c>
      <c r="L799" s="43" t="s">
        <v>10207</v>
      </c>
      <c r="M799" s="43" t="str">
        <f t="shared" si="50"/>
        <v>(${Variables:E3_2_1_10_kcat} * E3_2_1_10 * C00721 * C00001) / (${Variables:E3_2_1_10_km} + (E3_2_1_10 * C00721 * C00001))</v>
      </c>
      <c r="N799" s="43" t="str">
        <f t="shared" si="51"/>
        <v>r798: C00721 + C00001 -&gt; C00031 + C00721 | (${Variables:E3_2_1_10_kcat} * E3_2_1_10 * C00721 * C00001) / (${Variables:E3_2_1_10_km} + (E3_2_1_10 * C00721 * C00001))</v>
      </c>
    </row>
    <row r="800" spans="1:14" ht="43.5" x14ac:dyDescent="0.35">
      <c r="A800" s="43" t="s">
        <v>2536</v>
      </c>
      <c r="B800" s="70" t="s">
        <v>2535</v>
      </c>
      <c r="C800" s="43" t="s">
        <v>6984</v>
      </c>
      <c r="D800" s="43"/>
      <c r="E800" s="43">
        <v>799</v>
      </c>
      <c r="F800" s="43" t="s">
        <v>7555</v>
      </c>
      <c r="G800" s="43" t="str">
        <f t="shared" si="48"/>
        <v>E3_2_1_10_kcat: 13.7</v>
      </c>
      <c r="H800" s="43" t="str">
        <f t="shared" si="49"/>
        <v>E3_2_1_10_kcat: 1</v>
      </c>
      <c r="I800" s="43" t="s">
        <v>11286</v>
      </c>
      <c r="J800" s="43" t="s">
        <v>9232</v>
      </c>
      <c r="K800" s="43" t="s">
        <v>12260</v>
      </c>
      <c r="L800" s="43" t="s">
        <v>10206</v>
      </c>
      <c r="M800" s="43" t="str">
        <f t="shared" si="50"/>
        <v>(${Variables:E3_2_1_10_kcat} * E3_2_1_10 * G01318 * C00001) / (${Variables:E3_2_1_10_km} + (E3_2_1_10 * G01318 * C00001))</v>
      </c>
      <c r="N800" s="43" t="str">
        <f t="shared" si="51"/>
        <v>r799: G01318 + C00001 -&gt; C00267 + C00031 | (${Variables:E3_2_1_10_kcat} * E3_2_1_10 * G01318 * C00001) / (${Variables:E3_2_1_10_km} + (E3_2_1_10 * G01318 * C00001))</v>
      </c>
    </row>
    <row r="801" spans="1:14" ht="43.5" x14ac:dyDescent="0.35">
      <c r="A801" s="43" t="s">
        <v>2536</v>
      </c>
      <c r="B801" s="70" t="s">
        <v>2535</v>
      </c>
      <c r="C801" s="43" t="s">
        <v>6984</v>
      </c>
      <c r="D801" s="43"/>
      <c r="E801" s="43">
        <v>800</v>
      </c>
      <c r="F801" s="43" t="s">
        <v>7555</v>
      </c>
      <c r="G801" s="43" t="str">
        <f t="shared" si="48"/>
        <v>E3_2_1_10_kcat: 13.7</v>
      </c>
      <c r="H801" s="43" t="str">
        <f t="shared" si="49"/>
        <v>E3_2_1_10_kcat: 1</v>
      </c>
      <c r="I801" s="43" t="s">
        <v>11287</v>
      </c>
      <c r="J801" s="43" t="s">
        <v>9233</v>
      </c>
      <c r="K801" s="43" t="s">
        <v>12259</v>
      </c>
      <c r="L801" s="43" t="s">
        <v>10205</v>
      </c>
      <c r="M801" s="43" t="str">
        <f t="shared" si="50"/>
        <v>(${Variables:E3_2_1_10_kcat} * E3_2_1_10 * G00370 * C00001) / (${Variables:E3_2_1_10_km} + (E3_2_1_10 * G00370 * C00001))</v>
      </c>
      <c r="N801" s="43" t="str">
        <f t="shared" si="51"/>
        <v>r800: G00370 + C00001 -&gt; C00095 + C00031 | (${Variables:E3_2_1_10_kcat} * E3_2_1_10 * G00370 * C00001) / (${Variables:E3_2_1_10_km} + (E3_2_1_10 * G00370 * C00001))</v>
      </c>
    </row>
    <row r="802" spans="1:14" ht="43.5" x14ac:dyDescent="0.35">
      <c r="A802" s="43" t="s">
        <v>2536</v>
      </c>
      <c r="B802" s="70" t="s">
        <v>2535</v>
      </c>
      <c r="C802" s="43" t="s">
        <v>6984</v>
      </c>
      <c r="D802" s="43"/>
      <c r="E802" s="43">
        <v>801</v>
      </c>
      <c r="F802" s="43" t="s">
        <v>7555</v>
      </c>
      <c r="G802" s="43" t="str">
        <f t="shared" si="48"/>
        <v>E3_2_1_10_kcat: 13.7</v>
      </c>
      <c r="H802" s="43" t="str">
        <f t="shared" si="49"/>
        <v>E3_2_1_10_kcat: 1</v>
      </c>
      <c r="I802" s="43" t="s">
        <v>11281</v>
      </c>
      <c r="J802" s="43" t="s">
        <v>9227</v>
      </c>
      <c r="K802" s="43" t="s">
        <v>12262</v>
      </c>
      <c r="L802" s="43" t="s">
        <v>10208</v>
      </c>
      <c r="M802" s="43" t="str">
        <f t="shared" si="50"/>
        <v>(${Variables:E3_2_1_10_kcat} * E3_2_1_10 * G10545 * C00001) / (${Variables:E3_2_1_10_km} + (E3_2_1_10 * G10545 * C00001))</v>
      </c>
      <c r="N802" s="43" t="str">
        <f t="shared" si="51"/>
        <v>r801: G10545 + C00001 -&gt; C00267 + G10545 | (${Variables:E3_2_1_10_kcat} * E3_2_1_10 * G10545 * C00001) / (${Variables:E3_2_1_10_km} + (E3_2_1_10 * G10545 * C00001))</v>
      </c>
    </row>
    <row r="803" spans="1:14" ht="43.5" x14ac:dyDescent="0.35">
      <c r="A803" s="43" t="s">
        <v>2538</v>
      </c>
      <c r="B803" s="70" t="s">
        <v>2537</v>
      </c>
      <c r="C803" s="43" t="s">
        <v>6985</v>
      </c>
      <c r="D803" s="43"/>
      <c r="E803" s="43">
        <v>802</v>
      </c>
      <c r="F803" s="43" t="s">
        <v>7556</v>
      </c>
      <c r="G803" s="43" t="str">
        <f t="shared" si="48"/>
        <v>E3_2_1_122_kcat: 13.7</v>
      </c>
      <c r="H803" s="43" t="str">
        <f t="shared" si="49"/>
        <v>E3_2_1_122_kcat: 1</v>
      </c>
      <c r="I803" s="43" t="s">
        <v>11288</v>
      </c>
      <c r="J803" s="43" t="s">
        <v>9234</v>
      </c>
      <c r="K803" s="43" t="s">
        <v>12263</v>
      </c>
      <c r="L803" s="43" t="s">
        <v>10209</v>
      </c>
      <c r="M803" s="43" t="str">
        <f t="shared" si="50"/>
        <v>(${Variables:E3_2_1_122_kcat} * E3_2_1_122 * C00001 * C00689) / (${Variables:E3_2_1_122_km} + (E3_2_1_122 * C00001 * C00689))</v>
      </c>
      <c r="N803" s="43" t="str">
        <f t="shared" si="51"/>
        <v>r802: C00001 + C00689 -&gt; C00031 + C00092 | (${Variables:E3_2_1_122_kcat} * E3_2_1_122 * C00001 * C00689) / (${Variables:E3_2_1_122_km} + (E3_2_1_122 * C00001 * C00689))</v>
      </c>
    </row>
    <row r="804" spans="1:14" ht="43.5" x14ac:dyDescent="0.35">
      <c r="A804" s="43" t="s">
        <v>2538</v>
      </c>
      <c r="B804" s="70" t="s">
        <v>2537</v>
      </c>
      <c r="C804" s="43" t="s">
        <v>6985</v>
      </c>
      <c r="D804" s="43"/>
      <c r="E804" s="43">
        <v>803</v>
      </c>
      <c r="F804" s="43" t="s">
        <v>7556</v>
      </c>
      <c r="G804" s="43" t="str">
        <f t="shared" si="48"/>
        <v>E3_2_1_122_kcat: 13.7</v>
      </c>
      <c r="H804" s="43" t="str">
        <f t="shared" si="49"/>
        <v>E3_2_1_122_kcat: 1</v>
      </c>
      <c r="I804" s="43" t="s">
        <v>11289</v>
      </c>
      <c r="J804" s="43" t="s">
        <v>9235</v>
      </c>
      <c r="K804" s="43" t="s">
        <v>12263</v>
      </c>
      <c r="L804" s="43" t="s">
        <v>10209</v>
      </c>
      <c r="M804" s="43" t="str">
        <f t="shared" si="50"/>
        <v>(${Variables:E3_2_1_122_kcat} * E3_2_1_122 * C00001 * C02995) / (${Variables:E3_2_1_122_km} + (E3_2_1_122 * C00001 * C02995))</v>
      </c>
      <c r="N804" s="43" t="str">
        <f t="shared" si="51"/>
        <v>r803: C00001 + C02995 -&gt; C00031 + C00092 | (${Variables:E3_2_1_122_kcat} * E3_2_1_122 * C00001 * C02995) / (${Variables:E3_2_1_122_km} + (E3_2_1_122 * C00001 * C02995))</v>
      </c>
    </row>
    <row r="805" spans="1:14" ht="43.5" x14ac:dyDescent="0.35">
      <c r="A805" s="43" t="s">
        <v>2538</v>
      </c>
      <c r="B805" s="70" t="s">
        <v>2537</v>
      </c>
      <c r="C805" s="43" t="s">
        <v>6985</v>
      </c>
      <c r="D805" s="43"/>
      <c r="E805" s="43">
        <v>804</v>
      </c>
      <c r="F805" s="43" t="s">
        <v>7556</v>
      </c>
      <c r="G805" s="43" t="str">
        <f t="shared" si="48"/>
        <v>E3_2_1_122_kcat: 13.7</v>
      </c>
      <c r="H805" s="43" t="str">
        <f t="shared" si="49"/>
        <v>E3_2_1_122_kcat: 1</v>
      </c>
      <c r="I805" s="43" t="s">
        <v>11290</v>
      </c>
      <c r="J805" s="43" t="s">
        <v>9236</v>
      </c>
      <c r="K805" s="43" t="s">
        <v>12263</v>
      </c>
      <c r="L805" s="43" t="s">
        <v>10209</v>
      </c>
      <c r="M805" s="43" t="str">
        <f t="shared" si="50"/>
        <v>(${Variables:E3_2_1_122_kcat} * E3_2_1_122 * C00001 * G09795) / (${Variables:E3_2_1_122_km} + (E3_2_1_122 * C00001 * G09795))</v>
      </c>
      <c r="N805" s="43" t="str">
        <f t="shared" si="51"/>
        <v>r804: C00001 + G09795 -&gt; C00031 + C00092 | (${Variables:E3_2_1_122_kcat} * E3_2_1_122 * C00001 * G09795) / (${Variables:E3_2_1_122_km} + (E3_2_1_122 * C00001 * G09795))</v>
      </c>
    </row>
    <row r="806" spans="1:14" ht="43.5" x14ac:dyDescent="0.35">
      <c r="A806" s="43" t="s">
        <v>2538</v>
      </c>
      <c r="B806" s="70" t="s">
        <v>2537</v>
      </c>
      <c r="C806" s="43" t="s">
        <v>6985</v>
      </c>
      <c r="D806" s="43"/>
      <c r="E806" s="43">
        <v>805</v>
      </c>
      <c r="F806" s="43" t="s">
        <v>7556</v>
      </c>
      <c r="G806" s="43" t="str">
        <f t="shared" si="48"/>
        <v>E3_2_1_122_kcat: 13.7</v>
      </c>
      <c r="H806" s="43" t="str">
        <f t="shared" si="49"/>
        <v>E3_2_1_122_kcat: 1</v>
      </c>
      <c r="I806" s="43" t="s">
        <v>11291</v>
      </c>
      <c r="J806" s="43" t="s">
        <v>9237</v>
      </c>
      <c r="K806" s="43" t="s">
        <v>12263</v>
      </c>
      <c r="L806" s="43" t="s">
        <v>10209</v>
      </c>
      <c r="M806" s="43" t="str">
        <f t="shared" si="50"/>
        <v>(${Variables:E3_2_1_122_kcat} * E3_2_1_122 * C00001 * G10519 ) / (${Variables:E3_2_1_122_km} + (E3_2_1_122 * C00001 * G10519 ))</v>
      </c>
      <c r="N806" s="43" t="str">
        <f t="shared" si="51"/>
        <v>r805: C00001 + G10519  -&gt; C00031 + C00092 | (${Variables:E3_2_1_122_kcat} * E3_2_1_122 * C00001 * G10519 ) / (${Variables:E3_2_1_122_km} + (E3_2_1_122 * C00001 * G10519 ))</v>
      </c>
    </row>
    <row r="807" spans="1:14" ht="43.5" x14ac:dyDescent="0.35">
      <c r="A807" s="43" t="s">
        <v>2540</v>
      </c>
      <c r="B807" s="70" t="s">
        <v>2539</v>
      </c>
      <c r="C807" s="43" t="s">
        <v>6986</v>
      </c>
      <c r="D807" s="43"/>
      <c r="E807" s="43">
        <v>806</v>
      </c>
      <c r="F807" s="43" t="s">
        <v>7557</v>
      </c>
      <c r="G807" s="43" t="str">
        <f t="shared" si="48"/>
        <v>E3_2_1_132_kcat: 13.7</v>
      </c>
      <c r="H807" s="43" t="str">
        <f t="shared" si="49"/>
        <v>E3_2_1_132_kcat: 1</v>
      </c>
      <c r="I807" s="43" t="s">
        <v>11292</v>
      </c>
      <c r="J807" s="43" t="s">
        <v>9238</v>
      </c>
      <c r="K807" s="43" t="s">
        <v>12264</v>
      </c>
      <c r="L807" s="43" t="s">
        <v>10210</v>
      </c>
      <c r="M807" s="43" t="str">
        <f t="shared" si="50"/>
        <v>(${Variables:E3_2_1_132_kcat} * E3_2_1_132 * C00734 * C00001) / (${Variables:E3_2_1_132_km} + (E3_2_1_132 * C00734 * C00001))</v>
      </c>
      <c r="N807" s="43" t="str">
        <f t="shared" si="51"/>
        <v>r806: C00734 + C00001 -&gt; C06023 + C00734 | (${Variables:E3_2_1_132_kcat} * E3_2_1_132 * C00734 * C00001) / (${Variables:E3_2_1_132_km} + (E3_2_1_132 * C00734 * C00001))</v>
      </c>
    </row>
    <row r="808" spans="1:14" ht="43.5" x14ac:dyDescent="0.35">
      <c r="A808" s="43" t="s">
        <v>2540</v>
      </c>
      <c r="B808" s="70" t="s">
        <v>2539</v>
      </c>
      <c r="C808" s="43" t="s">
        <v>6986</v>
      </c>
      <c r="D808" s="43"/>
      <c r="E808" s="43">
        <v>807</v>
      </c>
      <c r="F808" s="43" t="s">
        <v>7557</v>
      </c>
      <c r="G808" s="43" t="str">
        <f t="shared" si="48"/>
        <v>E3_2_1_132_kcat: 13.7</v>
      </c>
      <c r="H808" s="43" t="str">
        <f t="shared" si="49"/>
        <v>E3_2_1_132_kcat: 1</v>
      </c>
      <c r="I808" s="43" t="s">
        <v>11293</v>
      </c>
      <c r="J808" s="43" t="s">
        <v>9239</v>
      </c>
      <c r="K808" s="43" t="s">
        <v>12265</v>
      </c>
      <c r="L808" s="43" t="s">
        <v>10211</v>
      </c>
      <c r="M808" s="43" t="str">
        <f t="shared" si="50"/>
        <v>(${Variables:E3_2_1_132_kcat} * E3_2_1_132 * G10536 * C00001 ) / (${Variables:E3_2_1_132_km} + (E3_2_1_132 * G10536 * C00001 ))</v>
      </c>
      <c r="N808" s="43" t="str">
        <f t="shared" si="51"/>
        <v>r807: G10536 + C00001  -&gt; G10536 + G10536 | (${Variables:E3_2_1_132_kcat} * E3_2_1_132 * G10536 * C00001 ) / (${Variables:E3_2_1_132_km} + (E3_2_1_132 * G10536 * C00001 ))</v>
      </c>
    </row>
    <row r="809" spans="1:14" ht="43.5" x14ac:dyDescent="0.35">
      <c r="A809" s="72" t="s">
        <v>2542</v>
      </c>
      <c r="B809" s="70" t="s">
        <v>2541</v>
      </c>
      <c r="C809" s="43" t="s">
        <v>6987</v>
      </c>
      <c r="D809" s="43"/>
      <c r="E809" s="43">
        <v>808</v>
      </c>
      <c r="F809" s="43" t="s">
        <v>7558</v>
      </c>
      <c r="G809" s="43" t="str">
        <f t="shared" si="48"/>
        <v>E3_2_1_136_kcat: 13.7</v>
      </c>
      <c r="H809" s="43" t="str">
        <f t="shared" si="49"/>
        <v>E3_2_1_136_kcat: 1</v>
      </c>
      <c r="I809" s="43" t="s">
        <v>11292</v>
      </c>
      <c r="J809" s="43" t="s">
        <v>9238</v>
      </c>
      <c r="K809" s="43" t="s">
        <v>12264</v>
      </c>
      <c r="L809" s="43" t="s">
        <v>10210</v>
      </c>
      <c r="M809" s="43" t="str">
        <f t="shared" si="50"/>
        <v>(${Variables:E3_2_1_136_kcat} * E3_2_1_136 * C00734 * C00001) / (${Variables:E3_2_1_136_km} + (E3_2_1_136 * C00734 * C00001))</v>
      </c>
      <c r="N809" s="43" t="str">
        <f t="shared" si="51"/>
        <v>r808: C00734 + C00001 -&gt; C06023 + C00734 | (${Variables:E3_2_1_136_kcat} * E3_2_1_136 * C00734 * C00001) / (${Variables:E3_2_1_136_km} + (E3_2_1_136 * C00734 * C00001))</v>
      </c>
    </row>
    <row r="810" spans="1:14" ht="43.5" x14ac:dyDescent="0.35">
      <c r="A810" s="72" t="s">
        <v>2542</v>
      </c>
      <c r="B810" s="70" t="s">
        <v>2541</v>
      </c>
      <c r="C810" s="43" t="s">
        <v>6987</v>
      </c>
      <c r="D810" s="43"/>
      <c r="E810" s="43">
        <v>809</v>
      </c>
      <c r="F810" s="43" t="s">
        <v>7558</v>
      </c>
      <c r="G810" s="43" t="str">
        <f t="shared" si="48"/>
        <v>E3_2_1_136_kcat: 13.7</v>
      </c>
      <c r="H810" s="43" t="str">
        <f t="shared" si="49"/>
        <v>E3_2_1_136_kcat: 1</v>
      </c>
      <c r="I810" s="43" t="s">
        <v>11294</v>
      </c>
      <c r="J810" s="43" t="s">
        <v>9240</v>
      </c>
      <c r="K810" s="43" t="s">
        <v>12265</v>
      </c>
      <c r="L810" s="43" t="s">
        <v>10211</v>
      </c>
      <c r="M810" s="43" t="str">
        <f t="shared" si="50"/>
        <v>(${Variables:E3_2_1_136_kcat} * E3_2_1_136 * G10536 * C00001) / (${Variables:E3_2_1_136_km} + (E3_2_1_136 * G10536 * C00001))</v>
      </c>
      <c r="N810" s="43" t="str">
        <f t="shared" si="51"/>
        <v>r809: G10536 + C00001 -&gt; G10536 + G10536 | (${Variables:E3_2_1_136_kcat} * E3_2_1_136 * G10536 * C00001) / (${Variables:E3_2_1_136_km} + (E3_2_1_136 * G10536 * C00001))</v>
      </c>
    </row>
    <row r="811" spans="1:14" ht="43.5" x14ac:dyDescent="0.35">
      <c r="A811" s="43" t="s">
        <v>2500</v>
      </c>
      <c r="B811" s="70" t="s">
        <v>2499</v>
      </c>
      <c r="C811" s="43" t="s">
        <v>6988</v>
      </c>
      <c r="D811" s="43"/>
      <c r="E811" s="43">
        <v>810</v>
      </c>
      <c r="F811" s="43" t="s">
        <v>7559</v>
      </c>
      <c r="G811" s="43" t="str">
        <f t="shared" si="48"/>
        <v>E3_2_1_22_kcat: 13.7</v>
      </c>
      <c r="H811" s="43" t="str">
        <f t="shared" si="49"/>
        <v>E3_2_1_22_kcat: 1</v>
      </c>
      <c r="I811" s="43" t="s">
        <v>11295</v>
      </c>
      <c r="J811" s="43" t="s">
        <v>9241</v>
      </c>
      <c r="K811" s="43" t="s">
        <v>12266</v>
      </c>
      <c r="L811" s="43" t="s">
        <v>10212</v>
      </c>
      <c r="M811" s="43" t="str">
        <f t="shared" si="50"/>
        <v>(${Variables:E3_2_1_22_kcat} * E3_2_1_22 * C05402 * C00001 ) / (${Variables:E3_2_1_22_km} + (E3_2_1_22 * C05402 * C00001 ))</v>
      </c>
      <c r="N811" s="43" t="str">
        <f t="shared" si="51"/>
        <v>r810: C05402 + C00001  -&gt; C00124 + C00031 | (${Variables:E3_2_1_22_kcat} * E3_2_1_22 * C05402 * C00001 ) / (${Variables:E3_2_1_22_km} + (E3_2_1_22 * C05402 * C00001 ))</v>
      </c>
    </row>
    <row r="812" spans="1:14" ht="43.5" x14ac:dyDescent="0.35">
      <c r="A812" s="43" t="s">
        <v>2500</v>
      </c>
      <c r="B812" s="70" t="s">
        <v>2499</v>
      </c>
      <c r="C812" s="43" t="s">
        <v>6988</v>
      </c>
      <c r="D812" s="43"/>
      <c r="E812" s="43">
        <v>811</v>
      </c>
      <c r="F812" s="43" t="s">
        <v>7559</v>
      </c>
      <c r="G812" s="43" t="str">
        <f t="shared" si="48"/>
        <v>E3_2_1_22_kcat: 13.7</v>
      </c>
      <c r="H812" s="43" t="str">
        <f t="shared" si="49"/>
        <v>E3_2_1_22_kcat: 1</v>
      </c>
      <c r="I812" s="43" t="s">
        <v>11296</v>
      </c>
      <c r="J812" s="43" t="s">
        <v>9242</v>
      </c>
      <c r="K812" s="43" t="s">
        <v>12267</v>
      </c>
      <c r="L812" s="43" t="s">
        <v>10213</v>
      </c>
      <c r="M812" s="43" t="str">
        <f t="shared" si="50"/>
        <v>(${Variables:E3_2_1_22_kcat} * E3_2_1_22 * C00492 * C00001) / (${Variables:E3_2_1_22_km} + (E3_2_1_22 * C00492 * C00001))</v>
      </c>
      <c r="N812" s="43" t="str">
        <f t="shared" si="51"/>
        <v>r811: C00492 + C00001 -&gt; C00124 + C00089 | (${Variables:E3_2_1_22_kcat} * E3_2_1_22 * C00492 * C00001) / (${Variables:E3_2_1_22_km} + (E3_2_1_22 * C00492 * C00001))</v>
      </c>
    </row>
    <row r="813" spans="1:14" ht="43.5" x14ac:dyDescent="0.35">
      <c r="A813" s="43" t="s">
        <v>2500</v>
      </c>
      <c r="B813" s="70" t="s">
        <v>2499</v>
      </c>
      <c r="C813" s="43" t="s">
        <v>6988</v>
      </c>
      <c r="D813" s="43"/>
      <c r="E813" s="43">
        <v>812</v>
      </c>
      <c r="F813" s="43" t="s">
        <v>7559</v>
      </c>
      <c r="G813" s="43" t="str">
        <f t="shared" si="48"/>
        <v>E3_2_1_22_kcat: 13.7</v>
      </c>
      <c r="H813" s="43" t="str">
        <f t="shared" si="49"/>
        <v>E3_2_1_22_kcat: 1</v>
      </c>
      <c r="I813" s="43" t="s">
        <v>11297</v>
      </c>
      <c r="J813" s="43" t="s">
        <v>9243</v>
      </c>
      <c r="K813" s="43" t="s">
        <v>12268</v>
      </c>
      <c r="L813" s="43" t="s">
        <v>10214</v>
      </c>
      <c r="M813" s="43" t="str">
        <f t="shared" si="50"/>
        <v>(${Variables:E3_2_1_22_kcat} * E3_2_1_22 * C05401 * C00001) / (${Variables:E3_2_1_22_km} + (E3_2_1_22 * C05401 * C00001))</v>
      </c>
      <c r="N813" s="43" t="str">
        <f t="shared" si="51"/>
        <v>r812: C05401 + C00001 -&gt; C00124 + C00116 | (${Variables:E3_2_1_22_kcat} * E3_2_1_22 * C05401 * C00001) / (${Variables:E3_2_1_22_km} + (E3_2_1_22 * C05401 * C00001))</v>
      </c>
    </row>
    <row r="814" spans="1:14" ht="43.5" x14ac:dyDescent="0.35">
      <c r="A814" s="43" t="s">
        <v>2500</v>
      </c>
      <c r="B814" s="70" t="s">
        <v>2499</v>
      </c>
      <c r="C814" s="43" t="s">
        <v>6988</v>
      </c>
      <c r="D814" s="43"/>
      <c r="E814" s="43">
        <v>813</v>
      </c>
      <c r="F814" s="43" t="s">
        <v>7559</v>
      </c>
      <c r="G814" s="43" t="str">
        <f t="shared" si="48"/>
        <v>E3_2_1_22_kcat: 13.7</v>
      </c>
      <c r="H814" s="43" t="str">
        <f t="shared" si="49"/>
        <v>E3_2_1_22_kcat: 1</v>
      </c>
      <c r="I814" s="43" t="s">
        <v>11298</v>
      </c>
      <c r="J814" s="43" t="s">
        <v>9244</v>
      </c>
      <c r="K814" s="43" t="s">
        <v>12269</v>
      </c>
      <c r="L814" s="43" t="s">
        <v>10215</v>
      </c>
      <c r="M814" s="43" t="str">
        <f t="shared" si="50"/>
        <v>(${Variables:E3_2_1_22_kcat} * E3_2_1_22 * C01235 * C00001) / (${Variables:E3_2_1_22_km} + (E3_2_1_22 * C01235 * C00001))</v>
      </c>
      <c r="N814" s="43" t="str">
        <f t="shared" si="51"/>
        <v>r813: C01235 + C00001 -&gt; C00137 + C00124 | (${Variables:E3_2_1_22_kcat} * E3_2_1_22 * C01235 * C00001) / (${Variables:E3_2_1_22_km} + (E3_2_1_22 * C01235 * C00001))</v>
      </c>
    </row>
    <row r="815" spans="1:14" ht="43.5" x14ac:dyDescent="0.35">
      <c r="A815" s="43" t="s">
        <v>2500</v>
      </c>
      <c r="B815" s="70" t="s">
        <v>2499</v>
      </c>
      <c r="C815" s="43" t="s">
        <v>6988</v>
      </c>
      <c r="D815" s="43"/>
      <c r="E815" s="43">
        <v>814</v>
      </c>
      <c r="F815" s="43" t="s">
        <v>7559</v>
      </c>
      <c r="G815" s="43" t="str">
        <f t="shared" si="48"/>
        <v>E3_2_1_22_kcat: 13.7</v>
      </c>
      <c r="H815" s="43" t="str">
        <f t="shared" si="49"/>
        <v>E3_2_1_22_kcat: 1</v>
      </c>
      <c r="I815" s="43" t="s">
        <v>11299</v>
      </c>
      <c r="J815" s="43" t="s">
        <v>9245</v>
      </c>
      <c r="K815" s="43" t="s">
        <v>12270</v>
      </c>
      <c r="L815" s="43" t="s">
        <v>10216</v>
      </c>
      <c r="M815" s="43" t="str">
        <f t="shared" si="50"/>
        <v>(${Variables:E3_2_1_22_kcat} * E3_2_1_22 * C05400 * C00001 ) / (${Variables:E3_2_1_22_km} + (E3_2_1_22 * C05400 * C00001 ))</v>
      </c>
      <c r="N815" s="43" t="str">
        <f t="shared" si="51"/>
        <v>r814: C05400 + C00001  -&gt; C00159 + C00124 | (${Variables:E3_2_1_22_kcat} * E3_2_1_22 * C05400 * C00001 ) / (${Variables:E3_2_1_22_km} + (E3_2_1_22 * C05400 * C00001 ))</v>
      </c>
    </row>
    <row r="816" spans="1:14" ht="43.5" x14ac:dyDescent="0.35">
      <c r="A816" s="43" t="s">
        <v>2500</v>
      </c>
      <c r="B816" s="70" t="s">
        <v>2499</v>
      </c>
      <c r="C816" s="43" t="s">
        <v>6988</v>
      </c>
      <c r="D816" s="43"/>
      <c r="E816" s="43">
        <v>815</v>
      </c>
      <c r="F816" s="43" t="s">
        <v>7559</v>
      </c>
      <c r="G816" s="43" t="str">
        <f t="shared" si="48"/>
        <v>E3_2_1_22_kcat: 13.7</v>
      </c>
      <c r="H816" s="43" t="str">
        <f t="shared" si="49"/>
        <v>E3_2_1_22_kcat: 1</v>
      </c>
      <c r="I816" s="43" t="s">
        <v>11300</v>
      </c>
      <c r="J816" s="43" t="s">
        <v>9246</v>
      </c>
      <c r="K816" s="43" t="s">
        <v>12271</v>
      </c>
      <c r="L816" s="43" t="s">
        <v>10217</v>
      </c>
      <c r="M816" s="43" t="str">
        <f t="shared" si="50"/>
        <v>(${Variables:E3_2_1_22_kcat} * E3_2_1_22 * C05399 * C00001) / (${Variables:E3_2_1_22_km} + (E3_2_1_22 * C05399 * C00001))</v>
      </c>
      <c r="N816" s="43" t="str">
        <f t="shared" si="51"/>
        <v>r815: C05399 + C00001 -&gt; C00794 + C00124 | (${Variables:E3_2_1_22_kcat} * E3_2_1_22 * C05399 * C00001) / (${Variables:E3_2_1_22_km} + (E3_2_1_22 * C05399 * C00001))</v>
      </c>
    </row>
    <row r="817" spans="1:14" ht="43.5" x14ac:dyDescent="0.35">
      <c r="A817" s="43" t="s">
        <v>2500</v>
      </c>
      <c r="B817" s="70" t="s">
        <v>2499</v>
      </c>
      <c r="C817" s="43" t="s">
        <v>6988</v>
      </c>
      <c r="D817" s="43"/>
      <c r="E817" s="43">
        <v>816</v>
      </c>
      <c r="F817" s="43" t="s">
        <v>7559</v>
      </c>
      <c r="G817" s="43" t="str">
        <f t="shared" si="48"/>
        <v>E3_2_1_22_kcat: 13.7</v>
      </c>
      <c r="H817" s="43" t="str">
        <f t="shared" si="49"/>
        <v>E3_2_1_22_kcat: 1</v>
      </c>
      <c r="I817" s="43" t="s">
        <v>11301</v>
      </c>
      <c r="J817" s="43" t="s">
        <v>9247</v>
      </c>
      <c r="K817" s="43" t="s">
        <v>12272</v>
      </c>
      <c r="L817" s="43" t="s">
        <v>10218</v>
      </c>
      <c r="M817" s="43" t="str">
        <f t="shared" si="50"/>
        <v>(${Variables:E3_2_1_22_kcat} * E3_2_1_22 * C04737 * C00001 ) / (${Variables:E3_2_1_22_km} + (E3_2_1_22 * C04737 * C00001 ))</v>
      </c>
      <c r="N817" s="43" t="str">
        <f t="shared" si="51"/>
        <v>r816: C04737 + C00001  -&gt; C00124 + C01290 | (${Variables:E3_2_1_22_kcat} * E3_2_1_22 * C04737 * C00001 ) / (${Variables:E3_2_1_22_km} + (E3_2_1_22 * C04737 * C00001 ))</v>
      </c>
    </row>
    <row r="818" spans="1:14" ht="43.5" x14ac:dyDescent="0.35">
      <c r="A818" s="43" t="s">
        <v>2500</v>
      </c>
      <c r="B818" s="70" t="s">
        <v>2499</v>
      </c>
      <c r="C818" s="43" t="s">
        <v>6988</v>
      </c>
      <c r="D818" s="43"/>
      <c r="E818" s="43">
        <v>817</v>
      </c>
      <c r="F818" s="43" t="s">
        <v>7559</v>
      </c>
      <c r="G818" s="43" t="str">
        <f t="shared" si="48"/>
        <v>E3_2_1_22_kcat: 13.7</v>
      </c>
      <c r="H818" s="43" t="str">
        <f t="shared" si="49"/>
        <v>E3_2_1_22_kcat: 1</v>
      </c>
      <c r="I818" s="43" t="s">
        <v>11302</v>
      </c>
      <c r="J818" s="43" t="s">
        <v>9248</v>
      </c>
      <c r="K818" s="43" t="s">
        <v>12273</v>
      </c>
      <c r="L818" s="43" t="s">
        <v>10219</v>
      </c>
      <c r="M818" s="43" t="str">
        <f t="shared" si="50"/>
        <v>(${Variables:E3_2_1_22_kcat} * E3_2_1_22 * C01613 * C00001) / (${Variables:E3_2_1_22_km} + (E3_2_1_22 * C01613 * C00001))</v>
      </c>
      <c r="N818" s="43" t="str">
        <f t="shared" si="51"/>
        <v>r817: C01613 + C00001 -&gt; C00492 + C00124 | (${Variables:E3_2_1_22_kcat} * E3_2_1_22 * C01613 * C00001) / (${Variables:E3_2_1_22_km} + (E3_2_1_22 * C01613 * C00001))</v>
      </c>
    </row>
    <row r="819" spans="1:14" ht="43.5" x14ac:dyDescent="0.35">
      <c r="A819" s="43" t="s">
        <v>2500</v>
      </c>
      <c r="B819" s="70" t="s">
        <v>2499</v>
      </c>
      <c r="C819" s="43" t="s">
        <v>6988</v>
      </c>
      <c r="D819" s="43"/>
      <c r="E819" s="43">
        <v>818</v>
      </c>
      <c r="F819" s="43" t="s">
        <v>7559</v>
      </c>
      <c r="G819" s="43" t="str">
        <f t="shared" si="48"/>
        <v>E3_2_1_22_kcat: 13.7</v>
      </c>
      <c r="H819" s="43" t="str">
        <f t="shared" si="49"/>
        <v>E3_2_1_22_kcat: 1</v>
      </c>
      <c r="I819" s="43" t="s">
        <v>11303</v>
      </c>
      <c r="J819" s="43" t="s">
        <v>9249</v>
      </c>
      <c r="K819" s="43" t="s">
        <v>12274</v>
      </c>
      <c r="L819" s="43" t="s">
        <v>10220</v>
      </c>
      <c r="M819" s="43" t="str">
        <f t="shared" si="50"/>
        <v>(${Variables:E3_2_1_22_kcat} * E3_2_1_22 * C06126 * C00001 ) / (${Variables:E3_2_1_22_km} + (E3_2_1_22 * C06126 * C00001 ))</v>
      </c>
      <c r="N819" s="43" t="str">
        <f t="shared" si="51"/>
        <v>r818: C06126 + C00001  -&gt; C02686 + C00124 | (${Variables:E3_2_1_22_kcat} * E3_2_1_22 * C06126 * C00001 ) / (${Variables:E3_2_1_22_km} + (E3_2_1_22 * C06126 * C00001 ))</v>
      </c>
    </row>
    <row r="820" spans="1:14" ht="43.5" x14ac:dyDescent="0.35">
      <c r="A820" s="43" t="s">
        <v>2500</v>
      </c>
      <c r="B820" s="70" t="s">
        <v>2499</v>
      </c>
      <c r="C820" s="43" t="s">
        <v>6988</v>
      </c>
      <c r="D820" s="43"/>
      <c r="E820" s="43">
        <v>819</v>
      </c>
      <c r="F820" s="43" t="s">
        <v>7559</v>
      </c>
      <c r="G820" s="43" t="str">
        <f t="shared" si="48"/>
        <v>E3_2_1_22_kcat: 13.7</v>
      </c>
      <c r="H820" s="43" t="str">
        <f t="shared" si="49"/>
        <v>E3_2_1_22_kcat: 1</v>
      </c>
      <c r="I820" s="43" t="s">
        <v>11304</v>
      </c>
      <c r="J820" s="43" t="s">
        <v>9250</v>
      </c>
      <c r="K820" s="43" t="s">
        <v>12275</v>
      </c>
      <c r="L820" s="43" t="s">
        <v>10221</v>
      </c>
      <c r="M820" s="43" t="str">
        <f t="shared" si="50"/>
        <v>(${Variables:E3_2_1_22_kcat} * E3_2_1_22 * C06037 * C00001) / (${Variables:E3_2_1_22_km} + (E3_2_1_22 * C06037 * C00001))</v>
      </c>
      <c r="N820" s="43" t="str">
        <f t="shared" si="51"/>
        <v>r819: C06037 + C00001 -&gt; C03692 + C00124 | (${Variables:E3_2_1_22_kcat} * E3_2_1_22 * C06037 * C00001) / (${Variables:E3_2_1_22_km} + (E3_2_1_22 * C06037 * C00001))</v>
      </c>
    </row>
    <row r="821" spans="1:14" ht="43.5" x14ac:dyDescent="0.35">
      <c r="A821" s="43" t="s">
        <v>2500</v>
      </c>
      <c r="B821" s="70" t="s">
        <v>2499</v>
      </c>
      <c r="C821" s="43" t="s">
        <v>6988</v>
      </c>
      <c r="D821" s="43"/>
      <c r="E821" s="43">
        <v>820</v>
      </c>
      <c r="F821" s="43" t="s">
        <v>7559</v>
      </c>
      <c r="G821" s="43" t="str">
        <f t="shared" si="48"/>
        <v>E3_2_1_22_kcat: 13.7</v>
      </c>
      <c r="H821" s="43" t="str">
        <f t="shared" si="49"/>
        <v>E3_2_1_22_kcat: 1</v>
      </c>
      <c r="I821" s="43" t="s">
        <v>11305</v>
      </c>
      <c r="J821" s="43" t="s">
        <v>9251</v>
      </c>
      <c r="K821" s="43" t="s">
        <v>12276</v>
      </c>
      <c r="L821" s="43" t="s">
        <v>10222</v>
      </c>
      <c r="M821" s="43" t="str">
        <f t="shared" si="50"/>
        <v>(${Variables:E3_2_1_22_kcat} * E3_2_1_22 * C05404 * C00001 ) / (${Variables:E3_2_1_22_km} + (E3_2_1_22 * C05404 * C00001 ))</v>
      </c>
      <c r="N821" s="43" t="str">
        <f t="shared" si="51"/>
        <v>r820: C05404 + C00001  -&gt; C00124 + C05402 | (${Variables:E3_2_1_22_kcat} * E3_2_1_22 * C05404 * C00001 ) / (${Variables:E3_2_1_22_km} + (E3_2_1_22 * C05404 * C00001 ))</v>
      </c>
    </row>
    <row r="822" spans="1:14" ht="43.5" x14ac:dyDescent="0.35">
      <c r="A822" s="43" t="s">
        <v>2500</v>
      </c>
      <c r="B822" s="70" t="s">
        <v>2499</v>
      </c>
      <c r="C822" s="43" t="s">
        <v>6988</v>
      </c>
      <c r="D822" s="43"/>
      <c r="E822" s="43">
        <v>821</v>
      </c>
      <c r="F822" s="43" t="s">
        <v>7559</v>
      </c>
      <c r="G822" s="43" t="str">
        <f t="shared" si="48"/>
        <v>E3_2_1_22_kcat: 13.7</v>
      </c>
      <c r="H822" s="43" t="str">
        <f t="shared" si="49"/>
        <v>E3_2_1_22_kcat: 1</v>
      </c>
      <c r="I822" s="43" t="s">
        <v>11306</v>
      </c>
      <c r="J822" s="43" t="s">
        <v>9252</v>
      </c>
      <c r="K822" s="43" t="s">
        <v>12277</v>
      </c>
      <c r="L822" s="43" t="s">
        <v>10223</v>
      </c>
      <c r="M822" s="43" t="str">
        <f t="shared" si="50"/>
        <v>(${Variables:E3_2_1_22_kcat} * E3_2_1_22 * C00001 * G00093) / (${Variables:E3_2_1_22_km} + (E3_2_1_22 * C00001 * G00093))</v>
      </c>
      <c r="N822" s="43" t="str">
        <f t="shared" si="51"/>
        <v>r821: C00001 + G00093 -&gt; C00124 + G00092 | (${Variables:E3_2_1_22_kcat} * E3_2_1_22 * C00001 * G00093) / (${Variables:E3_2_1_22_km} + (E3_2_1_22 * C00001 * G00093))</v>
      </c>
    </row>
    <row r="823" spans="1:14" ht="43.5" x14ac:dyDescent="0.35">
      <c r="A823" s="43" t="s">
        <v>2500</v>
      </c>
      <c r="B823" s="70" t="s">
        <v>2499</v>
      </c>
      <c r="C823" s="43" t="s">
        <v>6988</v>
      </c>
      <c r="D823" s="43"/>
      <c r="E823" s="43">
        <v>822</v>
      </c>
      <c r="F823" s="43" t="s">
        <v>7559</v>
      </c>
      <c r="G823" s="43" t="str">
        <f t="shared" si="48"/>
        <v>E3_2_1_22_kcat: 13.7</v>
      </c>
      <c r="H823" s="43" t="str">
        <f t="shared" si="49"/>
        <v>E3_2_1_22_kcat: 1</v>
      </c>
      <c r="I823" s="43" t="s">
        <v>11307</v>
      </c>
      <c r="J823" s="43" t="s">
        <v>9253</v>
      </c>
      <c r="K823" s="43" t="s">
        <v>12278</v>
      </c>
      <c r="L823" s="43" t="s">
        <v>10224</v>
      </c>
      <c r="M823" s="43" t="str">
        <f t="shared" si="50"/>
        <v>(${Variables:E3_2_1_22_kcat} * E3_2_1_22 * G00249 * C00001) / (${Variables:E3_2_1_22_km} + (E3_2_1_22 * G00249 * C00001))</v>
      </c>
      <c r="N823" s="43" t="str">
        <f t="shared" si="51"/>
        <v>r822: G00249 + C00001 -&gt; C00124 + G00370 | (${Variables:E3_2_1_22_kcat} * E3_2_1_22 * G00249 * C00001) / (${Variables:E3_2_1_22_km} + (E3_2_1_22 * G00249 * C00001))</v>
      </c>
    </row>
    <row r="824" spans="1:14" ht="43.5" x14ac:dyDescent="0.35">
      <c r="A824" s="43" t="s">
        <v>2500</v>
      </c>
      <c r="B824" s="70" t="s">
        <v>2499</v>
      </c>
      <c r="C824" s="43" t="s">
        <v>6988</v>
      </c>
      <c r="D824" s="43"/>
      <c r="E824" s="43">
        <v>823</v>
      </c>
      <c r="F824" s="43" t="s">
        <v>7559</v>
      </c>
      <c r="G824" s="43" t="str">
        <f t="shared" si="48"/>
        <v>E3_2_1_22_kcat: 13.7</v>
      </c>
      <c r="H824" s="43" t="str">
        <f t="shared" si="49"/>
        <v>E3_2_1_22_kcat: 1</v>
      </c>
      <c r="I824" s="43" t="s">
        <v>11308</v>
      </c>
      <c r="J824" s="43" t="s">
        <v>9254</v>
      </c>
      <c r="K824" s="43" t="s">
        <v>12266</v>
      </c>
      <c r="L824" s="43" t="s">
        <v>10212</v>
      </c>
      <c r="M824" s="43" t="str">
        <f t="shared" si="50"/>
        <v>(${Variables:E3_2_1_22_kcat} * E3_2_1_22 * G01275 * C00001) / (${Variables:E3_2_1_22_km} + (E3_2_1_22 * G01275 * C00001))</v>
      </c>
      <c r="N824" s="43" t="str">
        <f t="shared" si="51"/>
        <v>r823: G01275 + C00001 -&gt; C00124 + C00031 | (${Variables:E3_2_1_22_kcat} * E3_2_1_22 * G01275 * C00001) / (${Variables:E3_2_1_22_km} + (E3_2_1_22 * G01275 * C00001))</v>
      </c>
    </row>
    <row r="825" spans="1:14" ht="43.5" x14ac:dyDescent="0.35">
      <c r="A825" s="43" t="s">
        <v>2500</v>
      </c>
      <c r="B825" s="70" t="s">
        <v>2499</v>
      </c>
      <c r="C825" s="43" t="s">
        <v>6988</v>
      </c>
      <c r="D825" s="43"/>
      <c r="E825" s="43">
        <v>824</v>
      </c>
      <c r="F825" s="43" t="s">
        <v>7559</v>
      </c>
      <c r="G825" s="43" t="str">
        <f t="shared" si="48"/>
        <v>E3_2_1_22_kcat: 13.7</v>
      </c>
      <c r="H825" s="43" t="str">
        <f t="shared" si="49"/>
        <v>E3_2_1_22_kcat: 1</v>
      </c>
      <c r="I825" s="43" t="s">
        <v>11309</v>
      </c>
      <c r="J825" s="43" t="s">
        <v>9255</v>
      </c>
      <c r="K825" s="43" t="s">
        <v>12269</v>
      </c>
      <c r="L825" s="43" t="s">
        <v>10215</v>
      </c>
      <c r="M825" s="43" t="str">
        <f t="shared" si="50"/>
        <v>(${Variables:E3_2_1_22_kcat} * E3_2_1_22 * G10488 * C00001) / (${Variables:E3_2_1_22_km} + (E3_2_1_22 * G10488 * C00001))</v>
      </c>
      <c r="N825" s="43" t="str">
        <f t="shared" si="51"/>
        <v>r824: G10488 + C00001 -&gt; C00137 + C00124 | (${Variables:E3_2_1_22_kcat} * E3_2_1_22 * G10488 * C00001) / (${Variables:E3_2_1_22_km} + (E3_2_1_22 * G10488 * C00001))</v>
      </c>
    </row>
    <row r="826" spans="1:14" ht="43.5" x14ac:dyDescent="0.35">
      <c r="A826" s="43" t="s">
        <v>2500</v>
      </c>
      <c r="B826" s="70" t="s">
        <v>2499</v>
      </c>
      <c r="C826" s="43" t="s">
        <v>6988</v>
      </c>
      <c r="D826" s="43"/>
      <c r="E826" s="43">
        <v>825</v>
      </c>
      <c r="F826" s="43" t="s">
        <v>7559</v>
      </c>
      <c r="G826" s="43" t="str">
        <f t="shared" si="48"/>
        <v>E3_2_1_22_kcat: 13.7</v>
      </c>
      <c r="H826" s="43" t="str">
        <f t="shared" si="49"/>
        <v>E3_2_1_22_kcat: 1</v>
      </c>
      <c r="I826" s="43" t="s">
        <v>11310</v>
      </c>
      <c r="J826" s="43" t="s">
        <v>9256</v>
      </c>
      <c r="K826" s="43" t="s">
        <v>12279</v>
      </c>
      <c r="L826" s="43" t="s">
        <v>10225</v>
      </c>
      <c r="M826" s="43" t="str">
        <f t="shared" si="50"/>
        <v>(${Variables:E3_2_1_22_kcat} * E3_2_1_22 * G00497 * C00001) / (${Variables:E3_2_1_22_km} + (E3_2_1_22 * G00497 * C00001))</v>
      </c>
      <c r="N826" s="43" t="str">
        <f t="shared" si="51"/>
        <v>r825: G00497 + C00001 -&gt; G11121 + C00124 | (${Variables:E3_2_1_22_kcat} * E3_2_1_22 * G00497 * C00001) / (${Variables:E3_2_1_22_km} + (E3_2_1_22 * G00497 * C00001))</v>
      </c>
    </row>
    <row r="827" spans="1:14" ht="43.5" x14ac:dyDescent="0.35">
      <c r="A827" s="43" t="s">
        <v>2500</v>
      </c>
      <c r="B827" s="70" t="s">
        <v>2499</v>
      </c>
      <c r="C827" s="43" t="s">
        <v>6988</v>
      </c>
      <c r="D827" s="43"/>
      <c r="E827" s="43">
        <v>826</v>
      </c>
      <c r="F827" s="43" t="s">
        <v>7559</v>
      </c>
      <c r="G827" s="43" t="str">
        <f t="shared" si="48"/>
        <v>E3_2_1_22_kcat: 13.7</v>
      </c>
      <c r="H827" s="43" t="str">
        <f t="shared" si="49"/>
        <v>E3_2_1_22_kcat: 1</v>
      </c>
      <c r="I827" s="43" t="s">
        <v>11311</v>
      </c>
      <c r="J827" s="43" t="s">
        <v>9257</v>
      </c>
      <c r="K827" s="43" t="s">
        <v>12280</v>
      </c>
      <c r="L827" s="43" t="s">
        <v>10226</v>
      </c>
      <c r="M827" s="43" t="str">
        <f t="shared" si="50"/>
        <v>(${Variables:E3_2_1_22_kcat} * E3_2_1_22 * G00501 * C00001 ) / (${Variables:E3_2_1_22_km} + (E3_2_1_22 * G00501 * C00001 ))</v>
      </c>
      <c r="N827" s="43" t="str">
        <f t="shared" si="51"/>
        <v>r826: G00501 + C00001  -&gt; C00124 + G01275 | (${Variables:E3_2_1_22_kcat} * E3_2_1_22 * G00501 * C00001 ) / (${Variables:E3_2_1_22_km} + (E3_2_1_22 * G00501 * C00001 ))</v>
      </c>
    </row>
    <row r="828" spans="1:14" ht="43.5" x14ac:dyDescent="0.35">
      <c r="A828" s="43" t="s">
        <v>2500</v>
      </c>
      <c r="B828" s="70" t="s">
        <v>2499</v>
      </c>
      <c r="C828" s="43" t="s">
        <v>6988</v>
      </c>
      <c r="D828" s="43"/>
      <c r="E828" s="43">
        <v>827</v>
      </c>
      <c r="F828" s="43" t="s">
        <v>7559</v>
      </c>
      <c r="G828" s="43" t="str">
        <f t="shared" si="48"/>
        <v>E3_2_1_22_kcat: 13.7</v>
      </c>
      <c r="H828" s="43" t="str">
        <f t="shared" si="49"/>
        <v>E3_2_1_22_kcat: 1</v>
      </c>
      <c r="I828" s="43" t="s">
        <v>11312</v>
      </c>
      <c r="J828" s="43" t="s">
        <v>9258</v>
      </c>
      <c r="K828" s="43" t="s">
        <v>12270</v>
      </c>
      <c r="L828" s="43" t="s">
        <v>10216</v>
      </c>
      <c r="M828" s="43" t="str">
        <f t="shared" si="50"/>
        <v>(${Variables:E3_2_1_22_kcat} * E3_2_1_22 * G10529 * C00001) / (${Variables:E3_2_1_22_km} + (E3_2_1_22 * G10529 * C00001))</v>
      </c>
      <c r="N828" s="43" t="str">
        <f t="shared" si="51"/>
        <v>r827: G10529 + C00001 -&gt; C00159 + C00124 | (${Variables:E3_2_1_22_kcat} * E3_2_1_22 * G10529 * C00001) / (${Variables:E3_2_1_22_km} + (E3_2_1_22 * G10529 * C00001))</v>
      </c>
    </row>
    <row r="829" spans="1:14" ht="43.5" x14ac:dyDescent="0.35">
      <c r="A829" s="43" t="s">
        <v>2500</v>
      </c>
      <c r="B829" s="70" t="s">
        <v>2499</v>
      </c>
      <c r="C829" s="43" t="s">
        <v>6988</v>
      </c>
      <c r="D829" s="43"/>
      <c r="E829" s="43">
        <v>828</v>
      </c>
      <c r="F829" s="43" t="s">
        <v>7559</v>
      </c>
      <c r="G829" s="43" t="str">
        <f t="shared" si="48"/>
        <v>E3_2_1_22_kcat: 13.7</v>
      </c>
      <c r="H829" s="43" t="str">
        <f t="shared" si="49"/>
        <v>E3_2_1_22_kcat: 1</v>
      </c>
      <c r="I829" s="43" t="s">
        <v>11313</v>
      </c>
      <c r="J829" s="43" t="s">
        <v>9259</v>
      </c>
      <c r="K829" s="43" t="s">
        <v>12281</v>
      </c>
      <c r="L829" s="43" t="s">
        <v>10227</v>
      </c>
      <c r="M829" s="43" t="str">
        <f t="shared" si="50"/>
        <v>(${Variables:E3_2_1_22_kcat} * E3_2_1_22 * G00278 * C00001 ) / (${Variables:E3_2_1_22_km} + (E3_2_1_22 * G00278 * C00001 ))</v>
      </c>
      <c r="N829" s="43" t="str">
        <f t="shared" si="51"/>
        <v>r828: G00278 + C00001  -&gt; G00249 + C00124 | (${Variables:E3_2_1_22_kcat} * E3_2_1_22 * G00278 * C00001 ) / (${Variables:E3_2_1_22_km} + (E3_2_1_22 * G00278 * C00001 ))</v>
      </c>
    </row>
    <row r="830" spans="1:14" ht="43.5" x14ac:dyDescent="0.35">
      <c r="A830" s="43" t="s">
        <v>2498</v>
      </c>
      <c r="B830" s="70" t="s">
        <v>2497</v>
      </c>
      <c r="C830" s="43" t="s">
        <v>6989</v>
      </c>
      <c r="D830" s="43"/>
      <c r="E830" s="43">
        <v>829</v>
      </c>
      <c r="F830" s="43" t="s">
        <v>7560</v>
      </c>
      <c r="G830" s="43" t="str">
        <f t="shared" si="48"/>
        <v>E3_2_1_23_kcat: 13.7</v>
      </c>
      <c r="H830" s="43" t="str">
        <f t="shared" si="49"/>
        <v>E3_2_1_23_kcat: 1</v>
      </c>
      <c r="I830" s="43" t="s">
        <v>11314</v>
      </c>
      <c r="J830" s="43" t="s">
        <v>9260</v>
      </c>
      <c r="K830" s="43" t="s">
        <v>12282</v>
      </c>
      <c r="L830" s="43" t="s">
        <v>10228</v>
      </c>
      <c r="M830" s="43" t="str">
        <f t="shared" si="50"/>
        <v>(${Variables:E3_2_1_23_kcat} * E3_2_1_23 * C00243 * C00001) / (${Variables:E3_2_1_23_km} + (E3_2_1_23 * C00243 * C00001))</v>
      </c>
      <c r="N830" s="43" t="str">
        <f t="shared" si="51"/>
        <v>r829: C00243 + C00001 -&gt; C00031 + C00962 | (${Variables:E3_2_1_23_kcat} * E3_2_1_23 * C00243 * C00001) / (${Variables:E3_2_1_23_km} + (E3_2_1_23 * C00243 * C00001))</v>
      </c>
    </row>
    <row r="831" spans="1:14" ht="43.5" x14ac:dyDescent="0.35">
      <c r="A831" s="43" t="s">
        <v>2498</v>
      </c>
      <c r="B831" s="70" t="s">
        <v>2497</v>
      </c>
      <c r="C831" s="43" t="s">
        <v>6989</v>
      </c>
      <c r="D831" s="43"/>
      <c r="E831" s="43">
        <v>830</v>
      </c>
      <c r="F831" s="43" t="s">
        <v>7560</v>
      </c>
      <c r="G831" s="43" t="str">
        <f t="shared" si="48"/>
        <v>E3_2_1_23_kcat: 13.7</v>
      </c>
      <c r="H831" s="43" t="str">
        <f t="shared" si="49"/>
        <v>E3_2_1_23_kcat: 1</v>
      </c>
      <c r="I831" s="43" t="s">
        <v>11315</v>
      </c>
      <c r="J831" s="43" t="s">
        <v>9261</v>
      </c>
      <c r="K831" s="43" t="s">
        <v>12283</v>
      </c>
      <c r="L831" s="43" t="s">
        <v>10229</v>
      </c>
      <c r="M831" s="43" t="str">
        <f t="shared" si="50"/>
        <v>(${Variables:E3_2_1_23_kcat} * E3_2_1_23 * C05796 * C00001) / (${Variables:E3_2_1_23_km} + (E3_2_1_23 * C05796 * C00001))</v>
      </c>
      <c r="N831" s="43" t="str">
        <f t="shared" si="51"/>
        <v>r830: C05796 + C00001 -&gt; C00124 + C05796 | (${Variables:E3_2_1_23_kcat} * E3_2_1_23 * C05796 * C00001) / (${Variables:E3_2_1_23_km} + (E3_2_1_23 * C05796 * C00001))</v>
      </c>
    </row>
    <row r="832" spans="1:14" ht="43.5" x14ac:dyDescent="0.35">
      <c r="A832" s="43" t="s">
        <v>2498</v>
      </c>
      <c r="B832" s="70" t="s">
        <v>2497</v>
      </c>
      <c r="C832" s="43" t="s">
        <v>6989</v>
      </c>
      <c r="D832" s="43"/>
      <c r="E832" s="43">
        <v>831</v>
      </c>
      <c r="F832" s="43" t="s">
        <v>7560</v>
      </c>
      <c r="G832" s="43" t="str">
        <f t="shared" si="48"/>
        <v>E3_2_1_23_kcat: 13.7</v>
      </c>
      <c r="H832" s="43" t="str">
        <f t="shared" si="49"/>
        <v>E3_2_1_23_kcat: 1</v>
      </c>
      <c r="I832" s="43" t="s">
        <v>11314</v>
      </c>
      <c r="J832" s="43" t="s">
        <v>9260</v>
      </c>
      <c r="K832" s="43" t="s">
        <v>12284</v>
      </c>
      <c r="L832" s="43" t="s">
        <v>10230</v>
      </c>
      <c r="M832" s="43" t="str">
        <f t="shared" si="50"/>
        <v>(${Variables:E3_2_1_23_kcat} * E3_2_1_23 * C00243 * C00001) / (${Variables:E3_2_1_23_km} + (E3_2_1_23 * C00243 * C00001))</v>
      </c>
      <c r="N832" s="43" t="str">
        <f t="shared" si="51"/>
        <v>r831: C00243 + C00001 -&gt; C00267 + C00124 | (${Variables:E3_2_1_23_kcat} * E3_2_1_23 * C00243 * C00001) / (${Variables:E3_2_1_23_km} + (E3_2_1_23 * C00243 * C00001))</v>
      </c>
    </row>
    <row r="833" spans="1:14" ht="43.5" x14ac:dyDescent="0.35">
      <c r="A833" s="43" t="s">
        <v>2498</v>
      </c>
      <c r="B833" s="70" t="s">
        <v>2497</v>
      </c>
      <c r="C833" s="43" t="s">
        <v>6989</v>
      </c>
      <c r="D833" s="43"/>
      <c r="E833" s="43">
        <v>832</v>
      </c>
      <c r="F833" s="43" t="s">
        <v>7560</v>
      </c>
      <c r="G833" s="43" t="str">
        <f t="shared" si="48"/>
        <v>E3_2_1_23_kcat: 13.7</v>
      </c>
      <c r="H833" s="43" t="str">
        <f t="shared" si="49"/>
        <v>E3_2_1_23_kcat: 1</v>
      </c>
      <c r="I833" s="43" t="s">
        <v>11316</v>
      </c>
      <c r="J833" s="43" t="s">
        <v>9262</v>
      </c>
      <c r="K833" s="43" t="s">
        <v>12285</v>
      </c>
      <c r="L833" s="43" t="s">
        <v>10231</v>
      </c>
      <c r="M833" s="43" t="str">
        <f t="shared" si="50"/>
        <v>(${Variables:E3_2_1_23_kcat} * E3_2_1_23 * C01290 * C00001 ) / (${Variables:E3_2_1_23_km} + (E3_2_1_23 * C01290 * C00001 ))</v>
      </c>
      <c r="N833" s="43" t="str">
        <f t="shared" si="51"/>
        <v>r832: C01290 + C00001  -&gt; C01190 + C00124 | (${Variables:E3_2_1_23_kcat} * E3_2_1_23 * C01290 * C00001 ) / (${Variables:E3_2_1_23_km} + (E3_2_1_23 * C01290 * C00001 ))</v>
      </c>
    </row>
    <row r="834" spans="1:14" ht="43.5" x14ac:dyDescent="0.35">
      <c r="A834" s="43" t="s">
        <v>2498</v>
      </c>
      <c r="B834" s="70" t="s">
        <v>2497</v>
      </c>
      <c r="C834" s="43" t="s">
        <v>6989</v>
      </c>
      <c r="D834" s="43"/>
      <c r="E834" s="43">
        <v>833</v>
      </c>
      <c r="F834" s="43" t="s">
        <v>7560</v>
      </c>
      <c r="G834" s="43" t="str">
        <f t="shared" si="48"/>
        <v>E3_2_1_23_kcat: 13.7</v>
      </c>
      <c r="H834" s="43" t="str">
        <f t="shared" si="49"/>
        <v>E3_2_1_23_kcat: 1</v>
      </c>
      <c r="I834" s="43" t="s">
        <v>11317</v>
      </c>
      <c r="J834" s="43" t="s">
        <v>9263</v>
      </c>
      <c r="K834" s="43" t="s">
        <v>12286</v>
      </c>
      <c r="L834" s="43" t="s">
        <v>10232</v>
      </c>
      <c r="M834" s="43" t="str">
        <f t="shared" si="50"/>
        <v>(${Variables:E3_2_1_23_kcat} * E3_2_1_23 * C04911 * C00001) / (${Variables:E3_2_1_23_km} + (E3_2_1_23 * C04911 * C00001))</v>
      </c>
      <c r="N834" s="43" t="str">
        <f t="shared" si="51"/>
        <v>r833: C04911 + C00001 -&gt; C04884 + C00124 | (${Variables:E3_2_1_23_kcat} * E3_2_1_23 * C04911 * C00001) / (${Variables:E3_2_1_23_km} + (E3_2_1_23 * C04911 * C00001))</v>
      </c>
    </row>
    <row r="835" spans="1:14" ht="43.5" x14ac:dyDescent="0.35">
      <c r="A835" s="43" t="s">
        <v>2498</v>
      </c>
      <c r="B835" s="70" t="s">
        <v>2497</v>
      </c>
      <c r="C835" s="43" t="s">
        <v>6989</v>
      </c>
      <c r="D835" s="43"/>
      <c r="E835" s="43">
        <v>834</v>
      </c>
      <c r="F835" s="43" t="s">
        <v>7560</v>
      </c>
      <c r="G835" s="43" t="str">
        <f t="shared" ref="G835:G898" si="52">_xlfn.CONCAT(F835,"_kcat: ",13.7)</f>
        <v>E3_2_1_23_kcat: 13.7</v>
      </c>
      <c r="H835" s="43" t="str">
        <f t="shared" ref="H835:H898" si="53">_xlfn.CONCAT(F835,"_kcat: ",1)</f>
        <v>E3_2_1_23_kcat: 1</v>
      </c>
      <c r="I835" s="43" t="s">
        <v>11318</v>
      </c>
      <c r="J835" s="43" t="s">
        <v>9264</v>
      </c>
      <c r="K835" s="43" t="s">
        <v>12287</v>
      </c>
      <c r="L835" s="43" t="s">
        <v>10233</v>
      </c>
      <c r="M835" s="43" t="str">
        <f t="shared" ref="M835:M898" si="54">_xlfn.CONCAT("(${Variables:",F835,"_kcat} * ",F835," * ",J835, ") / (${Variables:",F835,"_km} + (",F835," * ", J835,"))")</f>
        <v>(${Variables:E3_2_1_23_kcat} * E3_2_1_23 * C05403 * C00001) / (${Variables:E3_2_1_23_km} + (E3_2_1_23 * C05403 * C00001))</v>
      </c>
      <c r="N835" s="43" t="str">
        <f t="shared" ref="N835:N898" si="55">_xlfn.CONCAT("r",E835,": ",I835," -&gt; ",K835, " | ",M835)</f>
        <v>r834: C05403 + C00001 -&gt; C05394 + C00221 | (${Variables:E3_2_1_23_kcat} * E3_2_1_23 * C05403 * C00001) / (${Variables:E3_2_1_23_km} + (E3_2_1_23 * C05403 * C00001))</v>
      </c>
    </row>
    <row r="836" spans="1:14" ht="43.5" x14ac:dyDescent="0.35">
      <c r="A836" s="43" t="s">
        <v>2498</v>
      </c>
      <c r="B836" s="70" t="s">
        <v>2497</v>
      </c>
      <c r="C836" s="43" t="s">
        <v>6989</v>
      </c>
      <c r="D836" s="43"/>
      <c r="E836" s="43">
        <v>835</v>
      </c>
      <c r="F836" s="43" t="s">
        <v>7560</v>
      </c>
      <c r="G836" s="43" t="str">
        <f t="shared" si="52"/>
        <v>E3_2_1_23_kcat: 13.7</v>
      </c>
      <c r="H836" s="43" t="str">
        <f t="shared" si="53"/>
        <v>E3_2_1_23_kcat: 1</v>
      </c>
      <c r="I836" s="43" t="s">
        <v>11319</v>
      </c>
      <c r="J836" s="43" t="s">
        <v>9265</v>
      </c>
      <c r="K836" s="43" t="s">
        <v>12288</v>
      </c>
      <c r="L836" s="43" t="s">
        <v>10234</v>
      </c>
      <c r="M836" s="43" t="str">
        <f t="shared" si="54"/>
        <v>(${Variables:E3_2_1_23_kcat} * E3_2_1_23 * C06136 * C00001) / (${Variables:E3_2_1_23_km} + (E3_2_1_23 * C06136 * C00001))</v>
      </c>
      <c r="N836" s="43" t="str">
        <f t="shared" si="55"/>
        <v>r835: C06136 + C00001 -&gt; C06135 + C00124 | (${Variables:E3_2_1_23_kcat} * E3_2_1_23 * C06136 * C00001) / (${Variables:E3_2_1_23_km} + (E3_2_1_23 * C06136 * C00001))</v>
      </c>
    </row>
    <row r="837" spans="1:14" ht="43.5" x14ac:dyDescent="0.35">
      <c r="A837" s="43" t="s">
        <v>2498</v>
      </c>
      <c r="B837" s="70" t="s">
        <v>2497</v>
      </c>
      <c r="C837" s="43" t="s">
        <v>6989</v>
      </c>
      <c r="D837" s="43"/>
      <c r="E837" s="43">
        <v>836</v>
      </c>
      <c r="F837" s="43" t="s">
        <v>7560</v>
      </c>
      <c r="G837" s="43" t="str">
        <f t="shared" si="52"/>
        <v>E3_2_1_23_kcat: 13.7</v>
      </c>
      <c r="H837" s="43" t="str">
        <f t="shared" si="53"/>
        <v>E3_2_1_23_kcat: 1</v>
      </c>
      <c r="I837" s="43" t="s">
        <v>11320</v>
      </c>
      <c r="J837" s="43" t="s">
        <v>9266</v>
      </c>
      <c r="K837" s="43" t="s">
        <v>12289</v>
      </c>
      <c r="L837" s="43" t="s">
        <v>10235</v>
      </c>
      <c r="M837" s="43" t="str">
        <f t="shared" si="54"/>
        <v>(${Variables:E3_2_1_23_kcat} * E3_2_1_23 * G00124 * C00001 ) / (${Variables:E3_2_1_23_km} + (E3_2_1_23 * G00124 * C00001 ))</v>
      </c>
      <c r="N837" s="43" t="str">
        <f t="shared" si="55"/>
        <v>r836: G00124 + C00001  -&gt; G00123 + C00124 | (${Variables:E3_2_1_23_kcat} * E3_2_1_23 * G00124 * C00001 ) / (${Variables:E3_2_1_23_km} + (E3_2_1_23 * G00124 * C00001 ))</v>
      </c>
    </row>
    <row r="838" spans="1:14" ht="43.5" x14ac:dyDescent="0.35">
      <c r="A838" s="43" t="s">
        <v>2498</v>
      </c>
      <c r="B838" s="70" t="s">
        <v>2497</v>
      </c>
      <c r="C838" s="43" t="s">
        <v>6989</v>
      </c>
      <c r="D838" s="43"/>
      <c r="E838" s="43">
        <v>837</v>
      </c>
      <c r="F838" s="43" t="s">
        <v>7560</v>
      </c>
      <c r="G838" s="43" t="str">
        <f t="shared" si="52"/>
        <v>E3_2_1_23_kcat: 13.7</v>
      </c>
      <c r="H838" s="43" t="str">
        <f t="shared" si="53"/>
        <v>E3_2_1_23_kcat: 1</v>
      </c>
      <c r="I838" s="43" t="s">
        <v>11321</v>
      </c>
      <c r="J838" s="43" t="s">
        <v>9267</v>
      </c>
      <c r="K838" s="43" t="s">
        <v>12290</v>
      </c>
      <c r="L838" s="43" t="s">
        <v>10236</v>
      </c>
      <c r="M838" s="43" t="str">
        <f t="shared" si="54"/>
        <v>(${Variables:E3_2_1_23_kcat} * E3_2_1_23 * G00110 * C00001 ) / (${Variables:E3_2_1_23_km} + (E3_2_1_23 * G00110 * C00001 ))</v>
      </c>
      <c r="N838" s="43" t="str">
        <f t="shared" si="55"/>
        <v>r837: G00110 + C00001  -&gt; G00109 + C00124 | (${Variables:E3_2_1_23_kcat} * E3_2_1_23 * G00110 * C00001 ) / (${Variables:E3_2_1_23_km} + (E3_2_1_23 * G00110 * C00001 ))</v>
      </c>
    </row>
    <row r="839" spans="1:14" ht="43.5" x14ac:dyDescent="0.35">
      <c r="A839" s="43" t="s">
        <v>2498</v>
      </c>
      <c r="B839" s="70" t="s">
        <v>2497</v>
      </c>
      <c r="C839" s="43" t="s">
        <v>6989</v>
      </c>
      <c r="D839" s="43"/>
      <c r="E839" s="43">
        <v>838</v>
      </c>
      <c r="F839" s="43" t="s">
        <v>7560</v>
      </c>
      <c r="G839" s="43" t="str">
        <f t="shared" si="52"/>
        <v>E3_2_1_23_kcat: 13.7</v>
      </c>
      <c r="H839" s="43" t="str">
        <f t="shared" si="53"/>
        <v>E3_2_1_23_kcat: 1</v>
      </c>
      <c r="I839" s="43" t="s">
        <v>11322</v>
      </c>
      <c r="J839" s="43" t="s">
        <v>9268</v>
      </c>
      <c r="K839" s="43" t="s">
        <v>12284</v>
      </c>
      <c r="L839" s="43" t="s">
        <v>10230</v>
      </c>
      <c r="M839" s="43" t="str">
        <f t="shared" si="54"/>
        <v>(${Variables:E3_2_1_23_kcat} * E3_2_1_23 * G10504 * C00001) / (${Variables:E3_2_1_23_km} + (E3_2_1_23 * G10504 * C00001))</v>
      </c>
      <c r="N839" s="43" t="str">
        <f t="shared" si="55"/>
        <v>r838: G10504 + C00001 -&gt; C00267 + C00124 | (${Variables:E3_2_1_23_kcat} * E3_2_1_23 * G10504 * C00001) / (${Variables:E3_2_1_23_km} + (E3_2_1_23 * G10504 * C00001))</v>
      </c>
    </row>
    <row r="840" spans="1:14" ht="43.5" x14ac:dyDescent="0.35">
      <c r="A840" s="43" t="s">
        <v>2498</v>
      </c>
      <c r="B840" s="70" t="s">
        <v>2497</v>
      </c>
      <c r="C840" s="43" t="s">
        <v>6989</v>
      </c>
      <c r="D840" s="43"/>
      <c r="E840" s="43">
        <v>839</v>
      </c>
      <c r="F840" s="43" t="s">
        <v>7560</v>
      </c>
      <c r="G840" s="43" t="str">
        <f t="shared" si="52"/>
        <v>E3_2_1_23_kcat: 13.7</v>
      </c>
      <c r="H840" s="43" t="str">
        <f t="shared" si="53"/>
        <v>E3_2_1_23_kcat: 1</v>
      </c>
      <c r="I840" s="43" t="s">
        <v>11323</v>
      </c>
      <c r="J840" s="43" t="s">
        <v>9269</v>
      </c>
      <c r="K840" s="43" t="s">
        <v>12291</v>
      </c>
      <c r="L840" s="43" t="s">
        <v>10237</v>
      </c>
      <c r="M840" s="43" t="str">
        <f t="shared" si="54"/>
        <v>(${Variables:E3_2_1_23_kcat} * E3_2_1_23 * G00092 * C00001 ) / (${Variables:E3_2_1_23_km} + (E3_2_1_23 * G00092 * C00001 ))</v>
      </c>
      <c r="N840" s="43" t="str">
        <f t="shared" si="55"/>
        <v>r839: G00092 + C00001  -&gt; G10238 + C00124 | (${Variables:E3_2_1_23_kcat} * E3_2_1_23 * G00092 * C00001 ) / (${Variables:E3_2_1_23_km} + (E3_2_1_23 * G00092 * C00001 ))</v>
      </c>
    </row>
    <row r="841" spans="1:14" ht="43.5" x14ac:dyDescent="0.35">
      <c r="A841" s="43" t="s">
        <v>2498</v>
      </c>
      <c r="B841" s="70" t="s">
        <v>2497</v>
      </c>
      <c r="C841" s="43" t="s">
        <v>6989</v>
      </c>
      <c r="D841" s="43"/>
      <c r="E841" s="43">
        <v>840</v>
      </c>
      <c r="F841" s="43" t="s">
        <v>7560</v>
      </c>
      <c r="G841" s="43" t="str">
        <f t="shared" si="52"/>
        <v>E3_2_1_23_kcat: 13.7</v>
      </c>
      <c r="H841" s="43" t="str">
        <f t="shared" si="53"/>
        <v>E3_2_1_23_kcat: 1</v>
      </c>
      <c r="I841" s="43" t="s">
        <v>11322</v>
      </c>
      <c r="J841" s="43" t="s">
        <v>9268</v>
      </c>
      <c r="K841" s="43" t="s">
        <v>12282</v>
      </c>
      <c r="L841" s="43" t="s">
        <v>10228</v>
      </c>
      <c r="M841" s="43" t="str">
        <f t="shared" si="54"/>
        <v>(${Variables:E3_2_1_23_kcat} * E3_2_1_23 * G10504 * C00001) / (${Variables:E3_2_1_23_km} + (E3_2_1_23 * G10504 * C00001))</v>
      </c>
      <c r="N841" s="43" t="str">
        <f t="shared" si="55"/>
        <v>r840: G10504 + C00001 -&gt; C00031 + C00962 | (${Variables:E3_2_1_23_kcat} * E3_2_1_23 * G10504 * C00001) / (${Variables:E3_2_1_23_km} + (E3_2_1_23 * G10504 * C00001))</v>
      </c>
    </row>
    <row r="842" spans="1:14" ht="43.5" x14ac:dyDescent="0.35">
      <c r="A842" s="43" t="s">
        <v>2498</v>
      </c>
      <c r="B842" s="70" t="s">
        <v>2497</v>
      </c>
      <c r="C842" s="43" t="s">
        <v>6989</v>
      </c>
      <c r="D842" s="43"/>
      <c r="E842" s="43">
        <v>841</v>
      </c>
      <c r="F842" s="43" t="s">
        <v>7560</v>
      </c>
      <c r="G842" s="43" t="str">
        <f t="shared" si="52"/>
        <v>E3_2_1_23_kcat: 13.7</v>
      </c>
      <c r="H842" s="43" t="str">
        <f t="shared" si="53"/>
        <v>E3_2_1_23_kcat: 1</v>
      </c>
      <c r="I842" s="43" t="s">
        <v>11324</v>
      </c>
      <c r="J842" s="43" t="s">
        <v>9270</v>
      </c>
      <c r="K842" s="43" t="s">
        <v>12287</v>
      </c>
      <c r="L842" s="43" t="s">
        <v>10233</v>
      </c>
      <c r="M842" s="43" t="str">
        <f t="shared" si="54"/>
        <v>(${Variables:E3_2_1_23_kcat} * E3_2_1_23 * G10531 * C00001) / (${Variables:E3_2_1_23_km} + (E3_2_1_23 * G10531 * C00001))</v>
      </c>
      <c r="N842" s="43" t="str">
        <f t="shared" si="55"/>
        <v>r841: G10531 + C00001 -&gt; C05394 + C00221 | (${Variables:E3_2_1_23_kcat} * E3_2_1_23 * G10531 * C00001) / (${Variables:E3_2_1_23_km} + (E3_2_1_23 * G10531 * C00001))</v>
      </c>
    </row>
    <row r="843" spans="1:14" ht="43.5" x14ac:dyDescent="0.35">
      <c r="A843" s="43" t="s">
        <v>2498</v>
      </c>
      <c r="B843" s="70" t="s">
        <v>2497</v>
      </c>
      <c r="C843" s="43" t="s">
        <v>6989</v>
      </c>
      <c r="D843" s="43"/>
      <c r="E843" s="43">
        <v>842</v>
      </c>
      <c r="F843" s="43" t="s">
        <v>7560</v>
      </c>
      <c r="G843" s="43" t="str">
        <f t="shared" si="52"/>
        <v>E3_2_1_23_kcat: 13.7</v>
      </c>
      <c r="H843" s="43" t="str">
        <f t="shared" si="53"/>
        <v>E3_2_1_23_kcat: 1</v>
      </c>
      <c r="I843" s="43" t="s">
        <v>11325</v>
      </c>
      <c r="J843" s="43" t="s">
        <v>9271</v>
      </c>
      <c r="K843" s="43" t="s">
        <v>12292</v>
      </c>
      <c r="L843" s="43" t="s">
        <v>10238</v>
      </c>
      <c r="M843" s="43" t="str">
        <f t="shared" si="54"/>
        <v>(${Variables:E3_2_1_23_kcat} * E3_2_1_23 * G10534 * C00001) / (${Variables:E3_2_1_23_km} + (E3_2_1_23 * G10534 * C00001))</v>
      </c>
      <c r="N843" s="43" t="str">
        <f t="shared" si="55"/>
        <v>r842: G10534 + C00001 -&gt; C00124 + G10534 | (${Variables:E3_2_1_23_kcat} * E3_2_1_23 * G10534 * C00001) / (${Variables:E3_2_1_23_km} + (E3_2_1_23 * G10534 * C00001))</v>
      </c>
    </row>
    <row r="844" spans="1:14" ht="43.5" x14ac:dyDescent="0.35">
      <c r="A844" s="43" t="s">
        <v>2498</v>
      </c>
      <c r="B844" s="70" t="s">
        <v>2497</v>
      </c>
      <c r="C844" s="43" t="s">
        <v>6989</v>
      </c>
      <c r="D844" s="43"/>
      <c r="E844" s="43">
        <v>843</v>
      </c>
      <c r="F844" s="43" t="s">
        <v>7560</v>
      </c>
      <c r="G844" s="43" t="str">
        <f t="shared" si="52"/>
        <v>E3_2_1_23_kcat: 13.7</v>
      </c>
      <c r="H844" s="43" t="str">
        <f t="shared" si="53"/>
        <v>E3_2_1_23_kcat: 1</v>
      </c>
      <c r="I844" s="43" t="s">
        <v>11326</v>
      </c>
      <c r="J844" s="43" t="s">
        <v>9272</v>
      </c>
      <c r="K844" s="43" t="s">
        <v>12293</v>
      </c>
      <c r="L844" s="43" t="s">
        <v>10239</v>
      </c>
      <c r="M844" s="43" t="str">
        <f t="shared" si="54"/>
        <v>(${Variables:E3_2_1_23_kcat} * E3_2_1_23 * G01977 * C00001) / (${Variables:E3_2_1_23_km} + (E3_2_1_23 * G01977 * C00001))</v>
      </c>
      <c r="N844" s="43" t="str">
        <f t="shared" si="55"/>
        <v>r843: G01977 + C00001 -&gt; G13073 + C00124 | (${Variables:E3_2_1_23_kcat} * E3_2_1_23 * G01977 * C00001) / (${Variables:E3_2_1_23_km} + (E3_2_1_23 * G01977 * C00001))</v>
      </c>
    </row>
    <row r="845" spans="1:14" ht="43.5" x14ac:dyDescent="0.35">
      <c r="A845" s="43" t="s">
        <v>2502</v>
      </c>
      <c r="B845" s="70" t="s">
        <v>2501</v>
      </c>
      <c r="C845" s="43" t="s">
        <v>6990</v>
      </c>
      <c r="D845" s="43"/>
      <c r="E845" s="43">
        <v>844</v>
      </c>
      <c r="F845" s="43" t="s">
        <v>7561</v>
      </c>
      <c r="G845" s="43" t="str">
        <f t="shared" si="52"/>
        <v>E3_2_1_26_kcat: 13.7</v>
      </c>
      <c r="H845" s="43" t="str">
        <f t="shared" si="53"/>
        <v>E3_2_1_26_kcat: 1</v>
      </c>
      <c r="I845" s="43" t="s">
        <v>11327</v>
      </c>
      <c r="J845" s="43" t="s">
        <v>9273</v>
      </c>
      <c r="K845" s="43" t="s">
        <v>12259</v>
      </c>
      <c r="L845" s="43" t="s">
        <v>10205</v>
      </c>
      <c r="M845" s="43" t="str">
        <f t="shared" si="54"/>
        <v>(${Variables:E3_2_1_26_kcat} * E3_2_1_26 * C00089 * C00001 ) / (${Variables:E3_2_1_26_km} + (E3_2_1_26 * C00089 * C00001 ))</v>
      </c>
      <c r="N845" s="43" t="str">
        <f t="shared" si="55"/>
        <v>r844: C00089 + C00001  -&gt; C00095 + C00031 | (${Variables:E3_2_1_26_kcat} * E3_2_1_26 * C00089 * C00001 ) / (${Variables:E3_2_1_26_km} + (E3_2_1_26 * C00089 * C00001 ))</v>
      </c>
    </row>
    <row r="846" spans="1:14" ht="43.5" x14ac:dyDescent="0.35">
      <c r="A846" s="43" t="s">
        <v>2502</v>
      </c>
      <c r="B846" s="70" t="s">
        <v>2501</v>
      </c>
      <c r="C846" s="43" t="s">
        <v>6990</v>
      </c>
      <c r="D846" s="43"/>
      <c r="E846" s="43">
        <v>845</v>
      </c>
      <c r="F846" s="43" t="s">
        <v>7561</v>
      </c>
      <c r="G846" s="43" t="str">
        <f t="shared" si="52"/>
        <v>E3_2_1_26_kcat: 13.7</v>
      </c>
      <c r="H846" s="43" t="str">
        <f t="shared" si="53"/>
        <v>E3_2_1_26_kcat: 1</v>
      </c>
      <c r="I846" s="43" t="s">
        <v>11283</v>
      </c>
      <c r="J846" s="43" t="s">
        <v>9229</v>
      </c>
      <c r="K846" s="43" t="s">
        <v>12294</v>
      </c>
      <c r="L846" s="43" t="s">
        <v>10240</v>
      </c>
      <c r="M846" s="43" t="str">
        <f t="shared" si="54"/>
        <v>(${Variables:E3_2_1_26_kcat} * E3_2_1_26 * C00089 * C00001) / (${Variables:E3_2_1_26_km} + (E3_2_1_26 * C00089 * C00001))</v>
      </c>
      <c r="N846" s="43" t="str">
        <f t="shared" si="55"/>
        <v>r845: C00089 + C00001 -&gt; C02336 + C00267 | (${Variables:E3_2_1_26_kcat} * E3_2_1_26 * C00089 * C00001) / (${Variables:E3_2_1_26_km} + (E3_2_1_26 * C00089 * C00001))</v>
      </c>
    </row>
    <row r="847" spans="1:14" ht="43.5" x14ac:dyDescent="0.35">
      <c r="A847" s="43" t="s">
        <v>2502</v>
      </c>
      <c r="B847" s="70" t="s">
        <v>2501</v>
      </c>
      <c r="C847" s="43" t="s">
        <v>6990</v>
      </c>
      <c r="D847" s="43"/>
      <c r="E847" s="43">
        <v>846</v>
      </c>
      <c r="F847" s="43" t="s">
        <v>7561</v>
      </c>
      <c r="G847" s="43" t="str">
        <f t="shared" si="52"/>
        <v>E3_2_1_26_kcat: 13.7</v>
      </c>
      <c r="H847" s="43" t="str">
        <f t="shared" si="53"/>
        <v>E3_2_1_26_kcat: 1</v>
      </c>
      <c r="I847" s="43" t="s">
        <v>11296</v>
      </c>
      <c r="J847" s="43" t="s">
        <v>9242</v>
      </c>
      <c r="K847" s="43" t="s">
        <v>12295</v>
      </c>
      <c r="L847" s="43" t="s">
        <v>10241</v>
      </c>
      <c r="M847" s="43" t="str">
        <f t="shared" si="54"/>
        <v>(${Variables:E3_2_1_26_kcat} * E3_2_1_26 * C00492 * C00001) / (${Variables:E3_2_1_26_km} + (E3_2_1_26 * C00492 * C00001))</v>
      </c>
      <c r="N847" s="43" t="str">
        <f t="shared" si="55"/>
        <v>r846: C00492 + C00001 -&gt; C05402 + C00095 | (${Variables:E3_2_1_26_kcat} * E3_2_1_26 * C00492 * C00001) / (${Variables:E3_2_1_26_km} + (E3_2_1_26 * C00492 * C00001))</v>
      </c>
    </row>
    <row r="848" spans="1:14" ht="43.5" x14ac:dyDescent="0.35">
      <c r="A848" s="43" t="s">
        <v>2502</v>
      </c>
      <c r="B848" s="70" t="s">
        <v>2501</v>
      </c>
      <c r="C848" s="43" t="s">
        <v>6990</v>
      </c>
      <c r="D848" s="43"/>
      <c r="E848" s="43">
        <v>847</v>
      </c>
      <c r="F848" s="43" t="s">
        <v>7561</v>
      </c>
      <c r="G848" s="43" t="str">
        <f t="shared" si="52"/>
        <v>E3_2_1_26_kcat: 13.7</v>
      </c>
      <c r="H848" s="43" t="str">
        <f t="shared" si="53"/>
        <v>E3_2_1_26_kcat: 1</v>
      </c>
      <c r="I848" s="43" t="s">
        <v>11302</v>
      </c>
      <c r="J848" s="43" t="s">
        <v>9248</v>
      </c>
      <c r="K848" s="43" t="s">
        <v>12296</v>
      </c>
      <c r="L848" s="43" t="s">
        <v>10242</v>
      </c>
      <c r="M848" s="43" t="str">
        <f t="shared" si="54"/>
        <v>(${Variables:E3_2_1_26_kcat} * E3_2_1_26 * C01613 * C00001) / (${Variables:E3_2_1_26_km} + (E3_2_1_26 * C01613 * C00001))</v>
      </c>
      <c r="N848" s="43" t="str">
        <f t="shared" si="55"/>
        <v>r847: C01613 + C00001 -&gt; C05404 + C00095 | (${Variables:E3_2_1_26_kcat} * E3_2_1_26 * C01613 * C00001) / (${Variables:E3_2_1_26_km} + (E3_2_1_26 * C01613 * C00001))</v>
      </c>
    </row>
    <row r="849" spans="1:14" ht="43.5" x14ac:dyDescent="0.35">
      <c r="A849" s="43" t="s">
        <v>2502</v>
      </c>
      <c r="B849" s="70" t="s">
        <v>2501</v>
      </c>
      <c r="C849" s="43" t="s">
        <v>6990</v>
      </c>
      <c r="D849" s="43"/>
      <c r="E849" s="43">
        <v>848</v>
      </c>
      <c r="F849" s="43" t="s">
        <v>7561</v>
      </c>
      <c r="G849" s="43" t="str">
        <f t="shared" si="52"/>
        <v>E3_2_1_26_kcat: 13.7</v>
      </c>
      <c r="H849" s="43" t="str">
        <f t="shared" si="53"/>
        <v>E3_2_1_26_kcat: 1</v>
      </c>
      <c r="I849" s="43" t="s">
        <v>11328</v>
      </c>
      <c r="J849" s="43" t="s">
        <v>9274</v>
      </c>
      <c r="K849" s="43" t="s">
        <v>12297</v>
      </c>
      <c r="L849" s="43" t="s">
        <v>10243</v>
      </c>
      <c r="M849" s="43" t="str">
        <f t="shared" si="54"/>
        <v>(${Variables:E3_2_1_26_kcat} * E3_2_1_26 * C16688 * C00001) / (${Variables:E3_2_1_26_km} + (E3_2_1_26 * C16688 * C00001))</v>
      </c>
      <c r="N849" s="43" t="str">
        <f t="shared" si="55"/>
        <v>r848: C16688 + C00001 -&gt; C00095 + C00092 | (${Variables:E3_2_1_26_kcat} * E3_2_1_26 * C16688 * C00001) / (${Variables:E3_2_1_26_km} + (E3_2_1_26 * C16688 * C00001))</v>
      </c>
    </row>
    <row r="850" spans="1:14" ht="43.5" x14ac:dyDescent="0.35">
      <c r="A850" s="43" t="s">
        <v>2502</v>
      </c>
      <c r="B850" s="70" t="s">
        <v>2501</v>
      </c>
      <c r="C850" s="43" t="s">
        <v>6990</v>
      </c>
      <c r="D850" s="43"/>
      <c r="E850" s="43">
        <v>849</v>
      </c>
      <c r="F850" s="43" t="s">
        <v>7561</v>
      </c>
      <c r="G850" s="43" t="str">
        <f t="shared" si="52"/>
        <v>E3_2_1_26_kcat: 13.7</v>
      </c>
      <c r="H850" s="43" t="str">
        <f t="shared" si="53"/>
        <v>E3_2_1_26_kcat: 1</v>
      </c>
      <c r="I850" s="43" t="s">
        <v>11287</v>
      </c>
      <c r="J850" s="43" t="s">
        <v>9233</v>
      </c>
      <c r="K850" s="43" t="s">
        <v>12259</v>
      </c>
      <c r="L850" s="43" t="s">
        <v>10205</v>
      </c>
      <c r="M850" s="43" t="str">
        <f t="shared" si="54"/>
        <v>(${Variables:E3_2_1_26_kcat} * E3_2_1_26 * G00370 * C00001) / (${Variables:E3_2_1_26_km} + (E3_2_1_26 * G00370 * C00001))</v>
      </c>
      <c r="N850" s="43" t="str">
        <f t="shared" si="55"/>
        <v>r849: G00370 + C00001 -&gt; C00095 + C00031 | (${Variables:E3_2_1_26_kcat} * E3_2_1_26 * G00370 * C00001) / (${Variables:E3_2_1_26_km} + (E3_2_1_26 * G00370 * C00001))</v>
      </c>
    </row>
    <row r="851" spans="1:14" ht="43.5" x14ac:dyDescent="0.35">
      <c r="A851" s="43" t="s">
        <v>2502</v>
      </c>
      <c r="B851" s="70" t="s">
        <v>2501</v>
      </c>
      <c r="C851" s="43" t="s">
        <v>6990</v>
      </c>
      <c r="D851" s="43"/>
      <c r="E851" s="43">
        <v>850</v>
      </c>
      <c r="F851" s="43" t="s">
        <v>7561</v>
      </c>
      <c r="G851" s="43" t="str">
        <f t="shared" si="52"/>
        <v>E3_2_1_26_kcat: 13.7</v>
      </c>
      <c r="H851" s="43" t="str">
        <f t="shared" si="53"/>
        <v>E3_2_1_26_kcat: 1</v>
      </c>
      <c r="I851" s="43" t="s">
        <v>11287</v>
      </c>
      <c r="J851" s="43" t="s">
        <v>9233</v>
      </c>
      <c r="K851" s="43" t="s">
        <v>12294</v>
      </c>
      <c r="L851" s="43" t="s">
        <v>10240</v>
      </c>
      <c r="M851" s="43" t="str">
        <f t="shared" si="54"/>
        <v>(${Variables:E3_2_1_26_kcat} * E3_2_1_26 * G00370 * C00001) / (${Variables:E3_2_1_26_km} + (E3_2_1_26 * G00370 * C00001))</v>
      </c>
      <c r="N851" s="43" t="str">
        <f t="shared" si="55"/>
        <v>r850: G00370 + C00001 -&gt; C02336 + C00267 | (${Variables:E3_2_1_26_kcat} * E3_2_1_26 * G00370 * C00001) / (${Variables:E3_2_1_26_km} + (E3_2_1_26 * G00370 * C00001))</v>
      </c>
    </row>
    <row r="852" spans="1:14" ht="43.5" x14ac:dyDescent="0.35">
      <c r="A852" s="43" t="s">
        <v>2502</v>
      </c>
      <c r="B852" s="70" t="s">
        <v>2501</v>
      </c>
      <c r="C852" s="43" t="s">
        <v>6990</v>
      </c>
      <c r="D852" s="43"/>
      <c r="E852" s="43">
        <v>851</v>
      </c>
      <c r="F852" s="43" t="s">
        <v>7561</v>
      </c>
      <c r="G852" s="43" t="str">
        <f t="shared" si="52"/>
        <v>E3_2_1_26_kcat: 13.7</v>
      </c>
      <c r="H852" s="43" t="str">
        <f t="shared" si="53"/>
        <v>E3_2_1_26_kcat: 1</v>
      </c>
      <c r="I852" s="43" t="s">
        <v>11307</v>
      </c>
      <c r="J852" s="43" t="s">
        <v>9253</v>
      </c>
      <c r="K852" s="43" t="s">
        <v>12298</v>
      </c>
      <c r="L852" s="43" t="s">
        <v>10244</v>
      </c>
      <c r="M852" s="43" t="str">
        <f t="shared" si="54"/>
        <v>(${Variables:E3_2_1_26_kcat} * E3_2_1_26 * G00249 * C00001) / (${Variables:E3_2_1_26_km} + (E3_2_1_26 * G00249 * C00001))</v>
      </c>
      <c r="N852" s="43" t="str">
        <f t="shared" si="55"/>
        <v>r851: G00249 + C00001 -&gt; G01275 + C00095 | (${Variables:E3_2_1_26_kcat} * E3_2_1_26 * G00249 * C00001) / (${Variables:E3_2_1_26_km} + (E3_2_1_26 * G00249 * C00001))</v>
      </c>
    </row>
    <row r="853" spans="1:14" ht="43.5" x14ac:dyDescent="0.35">
      <c r="A853" s="43" t="s">
        <v>2502</v>
      </c>
      <c r="B853" s="70" t="s">
        <v>2501</v>
      </c>
      <c r="C853" s="43" t="s">
        <v>6990</v>
      </c>
      <c r="D853" s="43"/>
      <c r="E853" s="43">
        <v>852</v>
      </c>
      <c r="F853" s="43" t="s">
        <v>7561</v>
      </c>
      <c r="G853" s="43" t="str">
        <f t="shared" si="52"/>
        <v>E3_2_1_26_kcat: 13.7</v>
      </c>
      <c r="H853" s="43" t="str">
        <f t="shared" si="53"/>
        <v>E3_2_1_26_kcat: 1</v>
      </c>
      <c r="I853" s="43" t="s">
        <v>11329</v>
      </c>
      <c r="J853" s="43" t="s">
        <v>9275</v>
      </c>
      <c r="K853" s="43" t="s">
        <v>12299</v>
      </c>
      <c r="L853" s="43" t="s">
        <v>10245</v>
      </c>
      <c r="M853" s="43" t="str">
        <f t="shared" si="54"/>
        <v>(${Variables:E3_2_1_26_kcat} * E3_2_1_26 * G00278 * C00001) / (${Variables:E3_2_1_26_km} + (E3_2_1_26 * G00278 * C00001))</v>
      </c>
      <c r="N853" s="43" t="str">
        <f t="shared" si="55"/>
        <v>r852: G00278 + C00001 -&gt; G00501 + C00095 | (${Variables:E3_2_1_26_kcat} * E3_2_1_26 * G00278 * C00001) / (${Variables:E3_2_1_26_km} + (E3_2_1_26 * G00278 * C00001))</v>
      </c>
    </row>
    <row r="854" spans="1:14" ht="43.5" x14ac:dyDescent="0.35">
      <c r="A854" s="43" t="s">
        <v>2502</v>
      </c>
      <c r="B854" s="70" t="s">
        <v>2501</v>
      </c>
      <c r="C854" s="43" t="s">
        <v>6990</v>
      </c>
      <c r="D854" s="43"/>
      <c r="E854" s="43">
        <v>853</v>
      </c>
      <c r="F854" s="43" t="s">
        <v>7561</v>
      </c>
      <c r="G854" s="43" t="str">
        <f t="shared" si="52"/>
        <v>E3_2_1_26_kcat: 13.7</v>
      </c>
      <c r="H854" s="43" t="str">
        <f t="shared" si="53"/>
        <v>E3_2_1_26_kcat: 1</v>
      </c>
      <c r="I854" s="43" t="s">
        <v>11330</v>
      </c>
      <c r="J854" s="43" t="s">
        <v>9276</v>
      </c>
      <c r="K854" s="43" t="s">
        <v>12300</v>
      </c>
      <c r="L854" s="43" t="s">
        <v>10246</v>
      </c>
      <c r="M854" s="43" t="str">
        <f t="shared" si="54"/>
        <v>(${Variables:E3_2_1_26_kcat} * E3_2_1_26 * G10508 * C00001 ) / (${Variables:E3_2_1_26_km} + (E3_2_1_26 * G10508 * C00001 ))</v>
      </c>
      <c r="N854" s="43" t="str">
        <f t="shared" si="55"/>
        <v>r853: G10508 + C00001  -&gt; C02336 + C00668 | (${Variables:E3_2_1_26_kcat} * E3_2_1_26 * G10508 * C00001 ) / (${Variables:E3_2_1_26_km} + (E3_2_1_26 * G10508 * C00001 ))</v>
      </c>
    </row>
    <row r="855" spans="1:14" ht="43.5" x14ac:dyDescent="0.35">
      <c r="A855" s="43" t="s">
        <v>2504</v>
      </c>
      <c r="B855" s="70" t="s">
        <v>2503</v>
      </c>
      <c r="C855" s="43" t="s">
        <v>6991</v>
      </c>
      <c r="D855" s="43"/>
      <c r="E855" s="43">
        <v>854</v>
      </c>
      <c r="F855" s="43" t="s">
        <v>7562</v>
      </c>
      <c r="G855" s="43" t="str">
        <f t="shared" si="52"/>
        <v>E3_2_1_37_kcat: 13.7</v>
      </c>
      <c r="H855" s="43" t="str">
        <f t="shared" si="53"/>
        <v>E3_2_1_37_kcat: 1</v>
      </c>
      <c r="I855" s="43" t="s">
        <v>11331</v>
      </c>
      <c r="J855" s="43" t="s">
        <v>9277</v>
      </c>
      <c r="K855" s="43" t="s">
        <v>12301</v>
      </c>
      <c r="L855" s="43" t="s">
        <v>10247</v>
      </c>
      <c r="M855" s="43" t="str">
        <f t="shared" si="54"/>
        <v>(${Variables:E3_2_1_37_kcat} * E3_2_1_37 * C00181 * C02352) / (${Variables:E3_2_1_37_km} + (E3_2_1_37 * C00181 * C02352))</v>
      </c>
      <c r="N855" s="43" t="str">
        <f t="shared" si="55"/>
        <v>r854: C00181 + C02352 -&gt; C02352 + C00001 | (${Variables:E3_2_1_37_kcat} * E3_2_1_37 * C00181 * C02352) / (${Variables:E3_2_1_37_km} + (E3_2_1_37 * C00181 * C02352))</v>
      </c>
    </row>
    <row r="856" spans="1:14" ht="43.5" x14ac:dyDescent="0.35">
      <c r="A856" s="43" t="s">
        <v>2504</v>
      </c>
      <c r="B856" s="70" t="s">
        <v>2503</v>
      </c>
      <c r="C856" s="43" t="s">
        <v>6991</v>
      </c>
      <c r="D856" s="43"/>
      <c r="E856" s="43">
        <v>855</v>
      </c>
      <c r="F856" s="43" t="s">
        <v>7562</v>
      </c>
      <c r="G856" s="43" t="str">
        <f t="shared" si="52"/>
        <v>E3_2_1_37_kcat: 13.7</v>
      </c>
      <c r="H856" s="43" t="str">
        <f t="shared" si="53"/>
        <v>E3_2_1_37_kcat: 1</v>
      </c>
      <c r="I856" s="43" t="s">
        <v>11332</v>
      </c>
      <c r="J856" s="43" t="s">
        <v>9278</v>
      </c>
      <c r="K856" s="43" t="s">
        <v>12302</v>
      </c>
      <c r="L856" s="43" t="s">
        <v>10248</v>
      </c>
      <c r="M856" s="43" t="str">
        <f t="shared" si="54"/>
        <v>(${Variables:E3_2_1_37_kcat} * E3_2_1_37 * C00181 * G10512) / (${Variables:E3_2_1_37_km} + (E3_2_1_37 * C00181 * G10512))</v>
      </c>
      <c r="N856" s="43" t="str">
        <f t="shared" si="55"/>
        <v>r855: C00181 + G10512 -&gt; G10512 + C00001 | (${Variables:E3_2_1_37_kcat} * E3_2_1_37 * C00181 * G10512) / (${Variables:E3_2_1_37_km} + (E3_2_1_37 * C00181 * G10512))</v>
      </c>
    </row>
    <row r="857" spans="1:14" ht="43.5" x14ac:dyDescent="0.35">
      <c r="A857" s="43" t="s">
        <v>2506</v>
      </c>
      <c r="B857" s="70" t="s">
        <v>2505</v>
      </c>
      <c r="C857" s="43" t="s">
        <v>6992</v>
      </c>
      <c r="D857" s="43"/>
      <c r="E857" s="43">
        <v>856</v>
      </c>
      <c r="F857" s="43" t="s">
        <v>7563</v>
      </c>
      <c r="G857" s="43" t="str">
        <f t="shared" si="52"/>
        <v>E3_2_1_4_kcat: 13.7</v>
      </c>
      <c r="H857" s="43" t="str">
        <f t="shared" si="53"/>
        <v>E3_2_1_4_kcat: 1</v>
      </c>
      <c r="I857" s="43" t="s">
        <v>11333</v>
      </c>
      <c r="J857" s="43" t="s">
        <v>9279</v>
      </c>
      <c r="K857" s="43" t="s">
        <v>12303</v>
      </c>
      <c r="L857" s="43" t="s">
        <v>10249</v>
      </c>
      <c r="M857" s="43" t="str">
        <f t="shared" si="54"/>
        <v>(${Variables:E3_2_1_4_kcat} * E3_2_1_4 * G10481 * C00001 ) / (${Variables:E3_2_1_4_km} + (E3_2_1_4 * G10481 * C00001 ))</v>
      </c>
      <c r="N857" s="43" t="str">
        <f t="shared" si="55"/>
        <v>r856: G10481 + C00001  -&gt; G10481 + G00289 | (${Variables:E3_2_1_4_kcat} * E3_2_1_4 * G10481 * C00001 ) / (${Variables:E3_2_1_4_km} + (E3_2_1_4 * G10481 * C00001 ))</v>
      </c>
    </row>
    <row r="858" spans="1:14" ht="43.5" x14ac:dyDescent="0.35">
      <c r="A858" s="43" t="s">
        <v>2506</v>
      </c>
      <c r="B858" s="70" t="s">
        <v>2505</v>
      </c>
      <c r="C858" s="43" t="s">
        <v>6992</v>
      </c>
      <c r="D858" s="43"/>
      <c r="E858" s="43">
        <v>857</v>
      </c>
      <c r="F858" s="43" t="s">
        <v>7563</v>
      </c>
      <c r="G858" s="43" t="str">
        <f t="shared" si="52"/>
        <v>E3_2_1_4_kcat: 13.7</v>
      </c>
      <c r="H858" s="43" t="str">
        <f t="shared" si="53"/>
        <v>E3_2_1_4_kcat: 1</v>
      </c>
      <c r="I858" s="43" t="s">
        <v>11334</v>
      </c>
      <c r="J858" s="43" t="s">
        <v>9280</v>
      </c>
      <c r="K858" s="43" t="s">
        <v>12304</v>
      </c>
      <c r="L858" s="43" t="s">
        <v>10250</v>
      </c>
      <c r="M858" s="43" t="str">
        <f t="shared" si="54"/>
        <v>(${Variables:E3_2_1_4_kcat} * E3_2_1_4 * C00760 * C00001) / (${Variables:E3_2_1_4_km} + (E3_2_1_4 * C00760 * C00001))</v>
      </c>
      <c r="N858" s="43" t="str">
        <f t="shared" si="55"/>
        <v>r857: C00760 + C00001 -&gt; C00760 + C01898 | (${Variables:E3_2_1_4_kcat} * E3_2_1_4 * C00760 * C00001) / (${Variables:E3_2_1_4_km} + (E3_2_1_4 * C00760 * C00001))</v>
      </c>
    </row>
    <row r="859" spans="1:14" ht="29" x14ac:dyDescent="0.35">
      <c r="A859" s="43" t="s">
        <v>2506</v>
      </c>
      <c r="B859" s="70" t="s">
        <v>2505</v>
      </c>
      <c r="C859" s="43" t="s">
        <v>6992</v>
      </c>
      <c r="D859" s="43"/>
      <c r="E859" s="43">
        <v>858</v>
      </c>
      <c r="F859" s="43" t="s">
        <v>7563</v>
      </c>
      <c r="G859" s="43" t="str">
        <f t="shared" si="52"/>
        <v>E3_2_1_4_kcat: 13.7</v>
      </c>
      <c r="H859" s="43" t="str">
        <f t="shared" si="53"/>
        <v>E3_2_1_4_kcat: 1</v>
      </c>
      <c r="I859" s="69" t="s">
        <v>3882</v>
      </c>
      <c r="J859" s="69" t="s">
        <v>3882</v>
      </c>
      <c r="K859" s="69" t="s">
        <v>3881</v>
      </c>
      <c r="L859" s="69" t="s">
        <v>3881</v>
      </c>
      <c r="M859" s="43" t="str">
        <f t="shared" si="54"/>
        <v>(${Variables:E3_2_1_4_kcat} * E3_2_1_4 * C01898 ) / (${Variables:E3_2_1_4_km} + (E3_2_1_4 * C01898 ))</v>
      </c>
      <c r="N859" s="43" t="str">
        <f t="shared" si="55"/>
        <v>r858: C01898  -&gt; C00185 | (${Variables:E3_2_1_4_kcat} * E3_2_1_4 * C01898 ) / (${Variables:E3_2_1_4_km} + (E3_2_1_4 * C01898 ))</v>
      </c>
    </row>
    <row r="860" spans="1:14" ht="43.5" x14ac:dyDescent="0.35">
      <c r="A860" s="43" t="s">
        <v>2510</v>
      </c>
      <c r="B860" s="70" t="s">
        <v>2509</v>
      </c>
      <c r="C860" s="43" t="s">
        <v>6993</v>
      </c>
      <c r="D860" s="43"/>
      <c r="E860" s="43">
        <v>859</v>
      </c>
      <c r="F860" s="43" t="s">
        <v>7564</v>
      </c>
      <c r="G860" s="43" t="str">
        <f t="shared" si="52"/>
        <v>E3_2_1_52_kcat: 13.7</v>
      </c>
      <c r="H860" s="43" t="str">
        <f t="shared" si="53"/>
        <v>E3_2_1_52_kcat: 1</v>
      </c>
      <c r="I860" s="43" t="s">
        <v>11335</v>
      </c>
      <c r="J860" s="43" t="s">
        <v>9281</v>
      </c>
      <c r="K860" s="69" t="s">
        <v>3884</v>
      </c>
      <c r="L860" s="69" t="s">
        <v>3884</v>
      </c>
      <c r="M860" s="43" t="str">
        <f t="shared" si="54"/>
        <v>(${Variables:E3_2_1_52_kcat} * E3_2_1_52 * C01674 * C00001 ) / (${Variables:E3_2_1_52_km} + (E3_2_1_52 * C01674 * C00001 ))</v>
      </c>
      <c r="N860" s="43" t="str">
        <f t="shared" si="55"/>
        <v>r859: C01674 + C00001  -&gt; C00140 | (${Variables:E3_2_1_52_kcat} * E3_2_1_52 * C01674 * C00001 ) / (${Variables:E3_2_1_52_km} + (E3_2_1_52 * C01674 * C00001 ))</v>
      </c>
    </row>
    <row r="861" spans="1:14" ht="43.5" x14ac:dyDescent="0.35">
      <c r="A861" s="43" t="s">
        <v>2510</v>
      </c>
      <c r="B861" s="70" t="s">
        <v>2509</v>
      </c>
      <c r="C861" s="43" t="s">
        <v>6993</v>
      </c>
      <c r="D861" s="43"/>
      <c r="E861" s="43">
        <v>860</v>
      </c>
      <c r="F861" s="43" t="s">
        <v>7564</v>
      </c>
      <c r="G861" s="43" t="str">
        <f t="shared" si="52"/>
        <v>E3_2_1_52_kcat: 13.7</v>
      </c>
      <c r="H861" s="43" t="str">
        <f t="shared" si="53"/>
        <v>E3_2_1_52_kcat: 1</v>
      </c>
      <c r="I861" s="43" t="s">
        <v>11336</v>
      </c>
      <c r="J861" s="43" t="s">
        <v>9282</v>
      </c>
      <c r="K861" s="43" t="s">
        <v>12305</v>
      </c>
      <c r="L861" s="43" t="s">
        <v>10251</v>
      </c>
      <c r="M861" s="43" t="str">
        <f t="shared" si="54"/>
        <v>(${Variables:E3_2_1_52_kcat} * E3_2_1_52 * G00092 * C01132) / (${Variables:E3_2_1_52_km} + (E3_2_1_52 * G00092 * C01132))</v>
      </c>
      <c r="N861" s="43" t="str">
        <f t="shared" si="55"/>
        <v>r860: G00092 + C01132 -&gt; C01290 + C01132 | (${Variables:E3_2_1_52_kcat} * E3_2_1_52 * G00092 * C01132) / (${Variables:E3_2_1_52_km} + (E3_2_1_52 * G00092 * C01132))</v>
      </c>
    </row>
    <row r="862" spans="1:14" ht="43.5" x14ac:dyDescent="0.35">
      <c r="A862" s="43" t="s">
        <v>2510</v>
      </c>
      <c r="B862" s="70" t="s">
        <v>2509</v>
      </c>
      <c r="C862" s="43" t="s">
        <v>6993</v>
      </c>
      <c r="D862" s="43"/>
      <c r="E862" s="43">
        <v>861</v>
      </c>
      <c r="F862" s="43" t="s">
        <v>7564</v>
      </c>
      <c r="G862" s="43" t="str">
        <f t="shared" si="52"/>
        <v>E3_2_1_52_kcat: 13.7</v>
      </c>
      <c r="H862" s="43" t="str">
        <f t="shared" si="53"/>
        <v>E3_2_1_52_kcat: 1</v>
      </c>
      <c r="I862" s="43" t="s">
        <v>11337</v>
      </c>
      <c r="J862" s="43" t="s">
        <v>9283</v>
      </c>
      <c r="K862" s="43" t="s">
        <v>12306</v>
      </c>
      <c r="L862" s="43" t="s">
        <v>10252</v>
      </c>
      <c r="M862" s="43" t="str">
        <f t="shared" si="54"/>
        <v>(${Variables:E3_2_1_52_kcat} * E3_2_1_52 * C04737 * C01132) / (${Variables:E3_2_1_52_km} + (E3_2_1_52 * C04737 * C01132))</v>
      </c>
      <c r="N862" s="43" t="str">
        <f t="shared" si="55"/>
        <v>r861: C04737 + C01132 -&gt; C03272 + C00001 | (${Variables:E3_2_1_52_kcat} * E3_2_1_52 * C04737 * C01132) / (${Variables:E3_2_1_52_km} + (E3_2_1_52 * C04737 * C01132))</v>
      </c>
    </row>
    <row r="863" spans="1:14" ht="43.5" x14ac:dyDescent="0.35">
      <c r="A863" s="43" t="s">
        <v>2510</v>
      </c>
      <c r="B863" s="70" t="s">
        <v>2509</v>
      </c>
      <c r="C863" s="43" t="s">
        <v>6993</v>
      </c>
      <c r="D863" s="43"/>
      <c r="E863" s="43">
        <v>862</v>
      </c>
      <c r="F863" s="43" t="s">
        <v>7564</v>
      </c>
      <c r="G863" s="43" t="str">
        <f t="shared" si="52"/>
        <v>E3_2_1_52_kcat: 13.7</v>
      </c>
      <c r="H863" s="43" t="str">
        <f t="shared" si="53"/>
        <v>E3_2_1_52_kcat: 1</v>
      </c>
      <c r="I863" s="43" t="s">
        <v>11338</v>
      </c>
      <c r="J863" s="43" t="s">
        <v>9284</v>
      </c>
      <c r="K863" s="43" t="s">
        <v>12307</v>
      </c>
      <c r="L863" s="43" t="s">
        <v>10253</v>
      </c>
      <c r="M863" s="43" t="str">
        <f t="shared" si="54"/>
        <v>(${Variables:E3_2_1_52_kcat} * E3_2_1_52 * C04884 * C00001) / (${Variables:E3_2_1_52_km} + (E3_2_1_52 * C04884 * C00001))</v>
      </c>
      <c r="N863" s="43" t="str">
        <f t="shared" si="55"/>
        <v>r862: C04884 + C00001 -&gt; C04730 + C01132 | (${Variables:E3_2_1_52_kcat} * E3_2_1_52 * C04884 * C00001) / (${Variables:E3_2_1_52_km} + (E3_2_1_52 * C04884 * C00001))</v>
      </c>
    </row>
    <row r="864" spans="1:14" ht="43.5" x14ac:dyDescent="0.35">
      <c r="A864" s="43" t="s">
        <v>2510</v>
      </c>
      <c r="B864" s="70" t="s">
        <v>2509</v>
      </c>
      <c r="C864" s="43" t="s">
        <v>6993</v>
      </c>
      <c r="D864" s="43"/>
      <c r="E864" s="43">
        <v>863</v>
      </c>
      <c r="F864" s="43" t="s">
        <v>7564</v>
      </c>
      <c r="G864" s="43" t="str">
        <f t="shared" si="52"/>
        <v>E3_2_1_52_kcat: 13.7</v>
      </c>
      <c r="H864" s="43" t="str">
        <f t="shared" si="53"/>
        <v>E3_2_1_52_kcat: 1</v>
      </c>
      <c r="I864" s="43" t="s">
        <v>11339</v>
      </c>
      <c r="J864" s="43" t="s">
        <v>9285</v>
      </c>
      <c r="K864" s="43" t="s">
        <v>12308</v>
      </c>
      <c r="L864" s="43" t="s">
        <v>10254</v>
      </c>
      <c r="M864" s="43" t="str">
        <f t="shared" si="54"/>
        <v>(${Variables:E3_2_1_52_kcat} * E3_2_1_52 * C00001 * G00094) / (${Variables:E3_2_1_52_km} + (E3_2_1_52 * C00001 * G00094))</v>
      </c>
      <c r="N864" s="43" t="str">
        <f t="shared" si="55"/>
        <v>r863: C00001 + G00094 -&gt; C01132 + G00093 | (${Variables:E3_2_1_52_kcat} * E3_2_1_52 * C00001 * G00094) / (${Variables:E3_2_1_52_km} + (E3_2_1_52 * C00001 * G00094))</v>
      </c>
    </row>
    <row r="865" spans="1:14" ht="43.5" x14ac:dyDescent="0.35">
      <c r="A865" s="43" t="s">
        <v>2510</v>
      </c>
      <c r="B865" s="70" t="s">
        <v>2509</v>
      </c>
      <c r="C865" s="43" t="s">
        <v>6993</v>
      </c>
      <c r="D865" s="43"/>
      <c r="E865" s="43">
        <v>864</v>
      </c>
      <c r="F865" s="43" t="s">
        <v>7564</v>
      </c>
      <c r="G865" s="43" t="str">
        <f t="shared" si="52"/>
        <v>E3_2_1_52_kcat: 13.7</v>
      </c>
      <c r="H865" s="43" t="str">
        <f t="shared" si="53"/>
        <v>E3_2_1_52_kcat: 1</v>
      </c>
      <c r="I865" s="43" t="s">
        <v>11340</v>
      </c>
      <c r="J865" s="43" t="s">
        <v>9286</v>
      </c>
      <c r="K865" s="43" t="s">
        <v>11336</v>
      </c>
      <c r="L865" s="43" t="s">
        <v>9282</v>
      </c>
      <c r="M865" s="43" t="str">
        <f t="shared" si="54"/>
        <v>(${Variables:E3_2_1_52_kcat} * E3_2_1_52 * G00123 * C00001) / (${Variables:E3_2_1_52_km} + (E3_2_1_52 * G00123 * C00001))</v>
      </c>
      <c r="N865" s="43" t="str">
        <f t="shared" si="55"/>
        <v>r864: G00123 + C00001 -&gt; G00092 + C01132 | (${Variables:E3_2_1_52_kcat} * E3_2_1_52 * G00123 * C00001) / (${Variables:E3_2_1_52_km} + (E3_2_1_52 * G00123 * C00001))</v>
      </c>
    </row>
    <row r="866" spans="1:14" ht="43.5" x14ac:dyDescent="0.35">
      <c r="A866" s="43" t="s">
        <v>2510</v>
      </c>
      <c r="B866" s="70" t="s">
        <v>2509</v>
      </c>
      <c r="C866" s="43" t="s">
        <v>6993</v>
      </c>
      <c r="D866" s="43"/>
      <c r="E866" s="43">
        <v>865</v>
      </c>
      <c r="F866" s="43" t="s">
        <v>7564</v>
      </c>
      <c r="G866" s="43" t="str">
        <f t="shared" si="52"/>
        <v>E3_2_1_52_kcat: 13.7</v>
      </c>
      <c r="H866" s="43" t="str">
        <f t="shared" si="53"/>
        <v>E3_2_1_52_kcat: 1</v>
      </c>
      <c r="I866" s="43" t="s">
        <v>11341</v>
      </c>
      <c r="J866" s="43" t="s">
        <v>9287</v>
      </c>
      <c r="K866" s="43" t="s">
        <v>12309</v>
      </c>
      <c r="L866" s="43" t="s">
        <v>10255</v>
      </c>
      <c r="M866" s="43" t="str">
        <f t="shared" si="54"/>
        <v>(${Variables:E3_2_1_52_kcat} * E3_2_1_52 * G00109 * C00001) / (${Variables:E3_2_1_52_km} + (E3_2_1_52 * G00109 * C00001))</v>
      </c>
      <c r="N866" s="43" t="str">
        <f t="shared" si="55"/>
        <v>r865: G00109 + C00001 -&gt; G00108 + C01132 | (${Variables:E3_2_1_52_kcat} * E3_2_1_52 * G00109 * C00001) / (${Variables:E3_2_1_52_km} + (E3_2_1_52 * G00109 * C00001))</v>
      </c>
    </row>
    <row r="867" spans="1:14" ht="43.5" x14ac:dyDescent="0.35">
      <c r="A867" s="43" t="s">
        <v>2510</v>
      </c>
      <c r="B867" s="70" t="s">
        <v>2509</v>
      </c>
      <c r="C867" s="43" t="s">
        <v>6993</v>
      </c>
      <c r="D867" s="43"/>
      <c r="E867" s="43">
        <v>866</v>
      </c>
      <c r="F867" s="43" t="s">
        <v>7564</v>
      </c>
      <c r="G867" s="43" t="str">
        <f t="shared" si="52"/>
        <v>E3_2_1_52_kcat: 13.7</v>
      </c>
      <c r="H867" s="43" t="str">
        <f t="shared" si="53"/>
        <v>E3_2_1_52_kcat: 1</v>
      </c>
      <c r="I867" s="43" t="s">
        <v>11342</v>
      </c>
      <c r="J867" s="43" t="s">
        <v>9288</v>
      </c>
      <c r="K867" s="69" t="s">
        <v>3884</v>
      </c>
      <c r="L867" s="69" t="s">
        <v>3884</v>
      </c>
      <c r="M867" s="43" t="str">
        <f t="shared" si="54"/>
        <v>(${Variables:E3_2_1_52_kcat} * E3_2_1_52 * G10336 * C00001) / (${Variables:E3_2_1_52_km} + (E3_2_1_52 * G10336 * C00001))</v>
      </c>
      <c r="N867" s="43" t="str">
        <f t="shared" si="55"/>
        <v>r866: G10336 + C00001 -&gt; C00140 | (${Variables:E3_2_1_52_kcat} * E3_2_1_52 * G10336 * C00001) / (${Variables:E3_2_1_52_km} + (E3_2_1_52 * G10336 * C00001))</v>
      </c>
    </row>
    <row r="868" spans="1:14" ht="43.5" x14ac:dyDescent="0.35">
      <c r="A868" s="43" t="s">
        <v>2510</v>
      </c>
      <c r="B868" s="70" t="s">
        <v>2509</v>
      </c>
      <c r="C868" s="43" t="s">
        <v>6993</v>
      </c>
      <c r="D868" s="43"/>
      <c r="E868" s="43">
        <v>867</v>
      </c>
      <c r="F868" s="43" t="s">
        <v>7564</v>
      </c>
      <c r="G868" s="43" t="str">
        <f t="shared" si="52"/>
        <v>E3_2_1_52_kcat: 13.7</v>
      </c>
      <c r="H868" s="43" t="str">
        <f t="shared" si="53"/>
        <v>E3_2_1_52_kcat: 1</v>
      </c>
      <c r="I868" s="43" t="s">
        <v>11343</v>
      </c>
      <c r="J868" s="43" t="s">
        <v>9289</v>
      </c>
      <c r="K868" s="43" t="s">
        <v>12310</v>
      </c>
      <c r="L868" s="43" t="s">
        <v>10256</v>
      </c>
      <c r="M868" s="43" t="str">
        <f t="shared" si="54"/>
        <v>(${Variables:E3_2_1_52_kcat} * E3_2_1_52 * G13074 * C00001) / (${Variables:E3_2_1_52_km} + (E3_2_1_52 * G13074 * C00001))</v>
      </c>
      <c r="N868" s="43" t="str">
        <f t="shared" si="55"/>
        <v>r867: G13074 + C00001 -&gt; G01391 + C00140 | (${Variables:E3_2_1_52_kcat} * E3_2_1_52 * G13074 * C00001) / (${Variables:E3_2_1_52_km} + (E3_2_1_52 * G13074 * C00001))</v>
      </c>
    </row>
    <row r="869" spans="1:14" ht="43.5" x14ac:dyDescent="0.35">
      <c r="A869" s="43" t="s">
        <v>2510</v>
      </c>
      <c r="B869" s="70" t="s">
        <v>2509</v>
      </c>
      <c r="C869" s="43" t="s">
        <v>6993</v>
      </c>
      <c r="D869" s="43"/>
      <c r="E869" s="43">
        <v>868</v>
      </c>
      <c r="F869" s="43" t="s">
        <v>7564</v>
      </c>
      <c r="G869" s="43" t="str">
        <f t="shared" si="52"/>
        <v>E3_2_1_52_kcat: 13.7</v>
      </c>
      <c r="H869" s="43" t="str">
        <f t="shared" si="53"/>
        <v>E3_2_1_52_kcat: 1</v>
      </c>
      <c r="I869" s="43" t="s">
        <v>11344</v>
      </c>
      <c r="J869" s="43" t="s">
        <v>9290</v>
      </c>
      <c r="K869" s="43" t="s">
        <v>12311</v>
      </c>
      <c r="L869" s="43" t="s">
        <v>10257</v>
      </c>
      <c r="M869" s="43" t="str">
        <f t="shared" si="54"/>
        <v>(${Variables:E3_2_1_52_kcat} * E3_2_1_52 * G13073 * C00001) / (${Variables:E3_2_1_52_km} + (E3_2_1_52 * G13073 * C00001))</v>
      </c>
      <c r="N869" s="43" t="str">
        <f t="shared" si="55"/>
        <v>r868: G13073 + C00001 -&gt; G01391 + C04132 | (${Variables:E3_2_1_52_kcat} * E3_2_1_52 * G13073 * C00001) / (${Variables:E3_2_1_52_km} + (E3_2_1_52 * G13073 * C00001))</v>
      </c>
    </row>
    <row r="870" spans="1:14" ht="43.5" x14ac:dyDescent="0.35">
      <c r="A870" s="43" t="s">
        <v>2510</v>
      </c>
      <c r="B870" s="70" t="s">
        <v>2509</v>
      </c>
      <c r="C870" s="43" t="s">
        <v>6993</v>
      </c>
      <c r="D870" s="43"/>
      <c r="E870" s="43">
        <v>869</v>
      </c>
      <c r="F870" s="43" t="s">
        <v>7564</v>
      </c>
      <c r="G870" s="43" t="str">
        <f t="shared" si="52"/>
        <v>E3_2_1_52_kcat: 13.7</v>
      </c>
      <c r="H870" s="43" t="str">
        <f t="shared" si="53"/>
        <v>E3_2_1_52_kcat: 1</v>
      </c>
      <c r="I870" s="43" t="s">
        <v>11345</v>
      </c>
      <c r="J870" s="43" t="s">
        <v>9291</v>
      </c>
      <c r="K870" s="43" t="s">
        <v>12312</v>
      </c>
      <c r="L870" s="43" t="s">
        <v>10258</v>
      </c>
      <c r="M870" s="43" t="str">
        <f t="shared" si="54"/>
        <v>(${Variables:E3_2_1_52_kcat} * E3_2_1_52 * G13057 * C00001) / (${Variables:E3_2_1_52_km} + (E3_2_1_52 * G13057 * C00001))</v>
      </c>
      <c r="N870" s="43" t="str">
        <f t="shared" si="55"/>
        <v>r869: G13057 + C00001 -&gt; C00140 + G13058 | (${Variables:E3_2_1_52_kcat} * E3_2_1_52 * G13057 * C00001) / (${Variables:E3_2_1_52_km} + (E3_2_1_52 * G13057 * C00001))</v>
      </c>
    </row>
    <row r="871" spans="1:14" ht="43.5" x14ac:dyDescent="0.35">
      <c r="A871" s="43" t="s">
        <v>2510</v>
      </c>
      <c r="B871" s="70" t="s">
        <v>2509</v>
      </c>
      <c r="C871" s="43" t="s">
        <v>6993</v>
      </c>
      <c r="D871" s="43"/>
      <c r="E871" s="43">
        <v>870</v>
      </c>
      <c r="F871" s="43" t="s">
        <v>7564</v>
      </c>
      <c r="G871" s="43" t="str">
        <f t="shared" si="52"/>
        <v>E3_2_1_52_kcat: 13.7</v>
      </c>
      <c r="H871" s="43" t="str">
        <f t="shared" si="53"/>
        <v>E3_2_1_52_kcat: 1</v>
      </c>
      <c r="I871" s="43" t="s">
        <v>11346</v>
      </c>
      <c r="J871" s="43" t="s">
        <v>9292</v>
      </c>
      <c r="K871" s="43" t="s">
        <v>12313</v>
      </c>
      <c r="L871" s="43" t="s">
        <v>10259</v>
      </c>
      <c r="M871" s="43" t="str">
        <f t="shared" si="54"/>
        <v>(${Variables:E3_2_1_52_kcat} * E3_2_1_52 * G00711 * C00001) / (${Variables:E3_2_1_52_km} + (E3_2_1_52 * G00711 * C00001))</v>
      </c>
      <c r="N871" s="43" t="str">
        <f t="shared" si="55"/>
        <v>r870: G00711 + C00001 -&gt; G10008 + C00140 | (${Variables:E3_2_1_52_kcat} * E3_2_1_52 * G00711 * C00001) / (${Variables:E3_2_1_52_km} + (E3_2_1_52 * G00711 * C00001))</v>
      </c>
    </row>
    <row r="872" spans="1:14" ht="43.5" x14ac:dyDescent="0.35">
      <c r="A872" s="43" t="s">
        <v>2510</v>
      </c>
      <c r="B872" s="70" t="s">
        <v>2509</v>
      </c>
      <c r="C872" s="43" t="s">
        <v>6993</v>
      </c>
      <c r="D872" s="43"/>
      <c r="E872" s="43">
        <v>871</v>
      </c>
      <c r="F872" s="43" t="s">
        <v>7564</v>
      </c>
      <c r="G872" s="43" t="str">
        <f t="shared" si="52"/>
        <v>E3_2_1_52_kcat: 13.7</v>
      </c>
      <c r="H872" s="43" t="str">
        <f t="shared" si="53"/>
        <v>E3_2_1_52_kcat: 1</v>
      </c>
      <c r="I872" s="43" t="s">
        <v>11347</v>
      </c>
      <c r="J872" s="43" t="s">
        <v>9293</v>
      </c>
      <c r="K872" s="43" t="s">
        <v>12314</v>
      </c>
      <c r="L872" s="43" t="s">
        <v>10260</v>
      </c>
      <c r="M872" s="43" t="str">
        <f t="shared" si="54"/>
        <v>(${Variables:E3_2_1_52_kcat} * E3_2_1_52 * G13056 * C00001) / (${Variables:E3_2_1_52_km} + (E3_2_1_52 * G13056 * C00001))</v>
      </c>
      <c r="N872" s="43" t="str">
        <f t="shared" si="55"/>
        <v>r871: G13056 + C00001 -&gt; C00140 + G10665 | (${Variables:E3_2_1_52_kcat} * E3_2_1_52 * G13056 * C00001) / (${Variables:E3_2_1_52_km} + (E3_2_1_52 * G13056 * C00001))</v>
      </c>
    </row>
    <row r="873" spans="1:14" ht="43.5" x14ac:dyDescent="0.35">
      <c r="A873" s="43" t="s">
        <v>2510</v>
      </c>
      <c r="B873" s="70" t="s">
        <v>2509</v>
      </c>
      <c r="C873" s="43" t="s">
        <v>6993</v>
      </c>
      <c r="D873" s="43"/>
      <c r="E873" s="43">
        <v>872</v>
      </c>
      <c r="F873" s="43" t="s">
        <v>7564</v>
      </c>
      <c r="G873" s="43" t="str">
        <f t="shared" si="52"/>
        <v>E3_2_1_52_kcat: 13.7</v>
      </c>
      <c r="H873" s="43" t="str">
        <f t="shared" si="53"/>
        <v>E3_2_1_52_kcat: 1</v>
      </c>
      <c r="I873" s="43" t="s">
        <v>11348</v>
      </c>
      <c r="J873" s="43" t="s">
        <v>9294</v>
      </c>
      <c r="K873" s="43" t="s">
        <v>12315</v>
      </c>
      <c r="L873" s="43" t="s">
        <v>10261</v>
      </c>
      <c r="M873" s="43" t="str">
        <f t="shared" si="54"/>
        <v>(${Variables:E3_2_1_52_kcat} * E3_2_1_52 * G05477 * C00001) / (${Variables:E3_2_1_52_km} + (E3_2_1_52 * G05477 * C00001))</v>
      </c>
      <c r="N873" s="43" t="str">
        <f t="shared" si="55"/>
        <v>r872: G05477 + C00001 -&gt; G10920 + C00140 | (${Variables:E3_2_1_52_kcat} * E3_2_1_52 * G05477 * C00001) / (${Variables:E3_2_1_52_km} + (E3_2_1_52 * G05477 * C00001))</v>
      </c>
    </row>
    <row r="874" spans="1:14" ht="43.5" x14ac:dyDescent="0.35">
      <c r="A874" s="43" t="s">
        <v>2510</v>
      </c>
      <c r="B874" s="70" t="s">
        <v>2509</v>
      </c>
      <c r="C874" s="43" t="s">
        <v>6993</v>
      </c>
      <c r="D874" s="43"/>
      <c r="E874" s="43">
        <v>873</v>
      </c>
      <c r="F874" s="43" t="s">
        <v>7564</v>
      </c>
      <c r="G874" s="43" t="str">
        <f t="shared" si="52"/>
        <v>E3_2_1_52_kcat: 13.7</v>
      </c>
      <c r="H874" s="43" t="str">
        <f t="shared" si="53"/>
        <v>E3_2_1_52_kcat: 1</v>
      </c>
      <c r="I874" s="43" t="s">
        <v>11349</v>
      </c>
      <c r="J874" s="43" t="s">
        <v>9295</v>
      </c>
      <c r="K874" s="43" t="s">
        <v>12316</v>
      </c>
      <c r="L874" s="43" t="s">
        <v>10262</v>
      </c>
      <c r="M874" s="43" t="str">
        <f t="shared" si="54"/>
        <v>(${Variables:E3_2_1_52_kcat} * E3_2_1_52 * C22467 * C00001) / (${Variables:E3_2_1_52_km} + (E3_2_1_52 * C22467 * C00001))</v>
      </c>
      <c r="N874" s="43" t="str">
        <f t="shared" si="55"/>
        <v>r873: C22467 + C00001 -&gt; C03405 + C01132 | (${Variables:E3_2_1_52_kcat} * E3_2_1_52 * C22467 * C00001) / (${Variables:E3_2_1_52_km} + (E3_2_1_52 * C22467 * C00001))</v>
      </c>
    </row>
    <row r="875" spans="1:14" ht="43.5" x14ac:dyDescent="0.35">
      <c r="A875" s="43" t="s">
        <v>2496</v>
      </c>
      <c r="B875" s="70" t="s">
        <v>2495</v>
      </c>
      <c r="C875" s="43" t="s">
        <v>6994</v>
      </c>
      <c r="D875" s="43"/>
      <c r="E875" s="43">
        <v>874</v>
      </c>
      <c r="F875" s="43" t="s">
        <v>7565</v>
      </c>
      <c r="G875" s="43" t="str">
        <f t="shared" si="52"/>
        <v>E3_2_1_55_kcat: 13.7</v>
      </c>
      <c r="H875" s="43" t="str">
        <f t="shared" si="53"/>
        <v>E3_2_1_55_kcat: 1</v>
      </c>
      <c r="I875" s="43" t="s">
        <v>11350</v>
      </c>
      <c r="J875" s="43" t="s">
        <v>9296</v>
      </c>
      <c r="K875" s="43" t="s">
        <v>12317</v>
      </c>
      <c r="L875" s="43" t="s">
        <v>10263</v>
      </c>
      <c r="M875" s="43" t="str">
        <f t="shared" si="54"/>
        <v>(${Variables:E3_2_1_55_kcat} * E3_2_1_55 * C02474 * C00001) / (${Variables:E3_2_1_55_km} + (E3_2_1_55 * C02474 * C00001))</v>
      </c>
      <c r="N875" s="43" t="str">
        <f t="shared" si="55"/>
        <v>r874: C02474 + C00001 -&gt; C02474 + C00259 | (${Variables:E3_2_1_55_kcat} * E3_2_1_55 * C02474 * C00001) / (${Variables:E3_2_1_55_km} + (E3_2_1_55 * C02474 * C00001))</v>
      </c>
    </row>
    <row r="876" spans="1:14" ht="43.5" x14ac:dyDescent="0.35">
      <c r="A876" s="43" t="s">
        <v>2512</v>
      </c>
      <c r="B876" s="70" t="s">
        <v>2511</v>
      </c>
      <c r="C876" s="43" t="s">
        <v>6995</v>
      </c>
      <c r="D876" s="43"/>
      <c r="E876" s="43">
        <v>875</v>
      </c>
      <c r="F876" s="43" t="s">
        <v>7566</v>
      </c>
      <c r="G876" s="43" t="str">
        <f t="shared" si="52"/>
        <v>E3_2_1_64_kcat: 13.7</v>
      </c>
      <c r="H876" s="43" t="str">
        <f t="shared" si="53"/>
        <v>E3_2_1_64_kcat: 1</v>
      </c>
      <c r="I876" s="43" t="s">
        <v>11351</v>
      </c>
      <c r="J876" s="43" t="s">
        <v>9297</v>
      </c>
      <c r="K876" s="43" t="s">
        <v>12318</v>
      </c>
      <c r="L876" s="43" t="s">
        <v>10264</v>
      </c>
      <c r="M876" s="43" t="str">
        <f t="shared" si="54"/>
        <v>(${Variables:E3_2_1_64_kcat} * E3_2_1_64 * C06215 * C00001) / (${Variables:E3_2_1_64_km} + (E3_2_1_64 * C06215 * C00001))</v>
      </c>
      <c r="N876" s="43" t="str">
        <f t="shared" si="55"/>
        <v>r875: C06215 + C00001 -&gt; C06215 + C01725 | (${Variables:E3_2_1_64_kcat} * E3_2_1_64 * C06215 * C00001) / (${Variables:E3_2_1_64_km} + (E3_2_1_64 * C06215 * C00001))</v>
      </c>
    </row>
    <row r="877" spans="1:14" ht="43.5" x14ac:dyDescent="0.35">
      <c r="A877" s="43" t="s">
        <v>2522</v>
      </c>
      <c r="B877" s="70" t="s">
        <v>2521</v>
      </c>
      <c r="C877" s="43" t="s">
        <v>6996</v>
      </c>
      <c r="D877" s="43"/>
      <c r="E877" s="43">
        <v>876</v>
      </c>
      <c r="F877" s="43" t="s">
        <v>7567</v>
      </c>
      <c r="G877" s="43" t="str">
        <f t="shared" si="52"/>
        <v>E3_2_1_67_kcat: 13.7</v>
      </c>
      <c r="H877" s="43" t="str">
        <f t="shared" si="53"/>
        <v>E3_2_1_67_kcat: 1</v>
      </c>
      <c r="I877" s="43" t="s">
        <v>11352</v>
      </c>
      <c r="J877" s="43" t="s">
        <v>9298</v>
      </c>
      <c r="K877" s="43" t="s">
        <v>12319</v>
      </c>
      <c r="L877" s="43" t="s">
        <v>10265</v>
      </c>
      <c r="M877" s="43" t="str">
        <f t="shared" si="54"/>
        <v>(${Variables:E3_2_1_67_kcat} * E3_2_1_67 * C00470 * C00001) / (${Variables:E3_2_1_67_km} + (E3_2_1_67 * C00470 * C00001))</v>
      </c>
      <c r="N877" s="43" t="str">
        <f t="shared" si="55"/>
        <v>r876: C00470 + C00001 -&gt; C00333 + C00470 | (${Variables:E3_2_1_67_kcat} * E3_2_1_67 * C00470 * C00001) / (${Variables:E3_2_1_67_km} + (E3_2_1_67 * C00470 * C00001))</v>
      </c>
    </row>
    <row r="878" spans="1:14" ht="43.5" x14ac:dyDescent="0.35">
      <c r="A878" s="43" t="s">
        <v>2522</v>
      </c>
      <c r="B878" s="70" t="s">
        <v>2521</v>
      </c>
      <c r="C878" s="43" t="s">
        <v>6996</v>
      </c>
      <c r="D878" s="43"/>
      <c r="E878" s="43">
        <v>877</v>
      </c>
      <c r="F878" s="43" t="s">
        <v>7567</v>
      </c>
      <c r="G878" s="43" t="str">
        <f t="shared" si="52"/>
        <v>E3_2_1_67_kcat: 13.7</v>
      </c>
      <c r="H878" s="43" t="str">
        <f t="shared" si="53"/>
        <v>E3_2_1_67_kcat: 1</v>
      </c>
      <c r="I878" s="43" t="s">
        <v>11352</v>
      </c>
      <c r="J878" s="43" t="s">
        <v>9298</v>
      </c>
      <c r="K878" s="43" t="s">
        <v>12320</v>
      </c>
      <c r="L878" s="43" t="s">
        <v>10266</v>
      </c>
      <c r="M878" s="43" t="str">
        <f t="shared" si="54"/>
        <v>(${Variables:E3_2_1_67_kcat} * E3_2_1_67 * C00470 * C00001) / (${Variables:E3_2_1_67_km} + (E3_2_1_67 * C00470 * C00001))</v>
      </c>
      <c r="N878" s="43" t="str">
        <f t="shared" si="55"/>
        <v>r877: C00470 + C00001 -&gt; C00470 + C00333 | (${Variables:E3_2_1_67_kcat} * E3_2_1_67 * C00470 * C00001) / (${Variables:E3_2_1_67_km} + (E3_2_1_67 * C00470 * C00001))</v>
      </c>
    </row>
    <row r="879" spans="1:14" ht="43.5" x14ac:dyDescent="0.35">
      <c r="A879" s="43" t="s">
        <v>2522</v>
      </c>
      <c r="B879" s="70" t="s">
        <v>2521</v>
      </c>
      <c r="C879" s="43" t="s">
        <v>6996</v>
      </c>
      <c r="D879" s="43"/>
      <c r="E879" s="43">
        <v>878</v>
      </c>
      <c r="F879" s="43" t="s">
        <v>7567</v>
      </c>
      <c r="G879" s="43" t="str">
        <f t="shared" si="52"/>
        <v>E3_2_1_67_kcat: 13.7</v>
      </c>
      <c r="H879" s="43" t="str">
        <f t="shared" si="53"/>
        <v>E3_2_1_67_kcat: 1</v>
      </c>
      <c r="I879" s="43" t="s">
        <v>11353</v>
      </c>
      <c r="J879" s="43" t="s">
        <v>9299</v>
      </c>
      <c r="K879" s="43" t="s">
        <v>12321</v>
      </c>
      <c r="L879" s="43" t="s">
        <v>10267</v>
      </c>
      <c r="M879" s="43" t="str">
        <f t="shared" si="54"/>
        <v>(${Variables:E3_2_1_67_kcat} * E3_2_1_67 * G10506 * C00001) / (${Variables:E3_2_1_67_km} + (E3_2_1_67 * G10506 * C00001))</v>
      </c>
      <c r="N879" s="43" t="str">
        <f t="shared" si="55"/>
        <v>r878: G10506 + C00001 -&gt; C00333 + G10506 | (${Variables:E3_2_1_67_kcat} * E3_2_1_67 * G10506 * C00001) / (${Variables:E3_2_1_67_km} + (E3_2_1_67 * G10506 * C00001))</v>
      </c>
    </row>
    <row r="880" spans="1:14" ht="43.5" x14ac:dyDescent="0.35">
      <c r="A880" s="43" t="s">
        <v>2522</v>
      </c>
      <c r="B880" s="70" t="s">
        <v>2521</v>
      </c>
      <c r="C880" s="43" t="s">
        <v>6996</v>
      </c>
      <c r="D880" s="43"/>
      <c r="E880" s="43">
        <v>879</v>
      </c>
      <c r="F880" s="43" t="s">
        <v>7567</v>
      </c>
      <c r="G880" s="43" t="str">
        <f t="shared" si="52"/>
        <v>E3_2_1_67_kcat: 13.7</v>
      </c>
      <c r="H880" s="43" t="str">
        <f t="shared" si="53"/>
        <v>E3_2_1_67_kcat: 1</v>
      </c>
      <c r="I880" s="43" t="s">
        <v>11354</v>
      </c>
      <c r="J880" s="43" t="s">
        <v>9300</v>
      </c>
      <c r="K880" s="69" t="s">
        <v>3907</v>
      </c>
      <c r="L880" s="69" t="s">
        <v>3907</v>
      </c>
      <c r="M880" s="43" t="str">
        <f t="shared" si="54"/>
        <v>(${Variables:E3_2_1_67_kcat} * E3_2_1_67 * C02273 * C00001) / (${Variables:E3_2_1_67_km} + (E3_2_1_67 * C02273 * C00001))</v>
      </c>
      <c r="N880" s="43" t="str">
        <f t="shared" si="55"/>
        <v>r879: C02273 + C00001 -&gt; C00333 | (${Variables:E3_2_1_67_kcat} * E3_2_1_67 * C02273 * C00001) / (${Variables:E3_2_1_67_km} + (E3_2_1_67 * C02273 * C00001))</v>
      </c>
    </row>
    <row r="881" spans="1:14" ht="43.5" x14ac:dyDescent="0.35">
      <c r="A881" s="43" t="s">
        <v>2520</v>
      </c>
      <c r="B881" s="70" t="s">
        <v>2519</v>
      </c>
      <c r="C881" s="43" t="s">
        <v>6997</v>
      </c>
      <c r="D881" s="43"/>
      <c r="E881" s="43">
        <v>880</v>
      </c>
      <c r="F881" s="43" t="s">
        <v>7568</v>
      </c>
      <c r="G881" s="43" t="str">
        <f t="shared" si="52"/>
        <v>E3_2_1_78_kcat: 13.7</v>
      </c>
      <c r="H881" s="43" t="str">
        <f t="shared" si="53"/>
        <v>E3_2_1_78_kcat: 1</v>
      </c>
      <c r="I881" s="43" t="s">
        <v>11355</v>
      </c>
      <c r="J881" s="43" t="s">
        <v>9301</v>
      </c>
      <c r="K881" s="69" t="s">
        <v>3908</v>
      </c>
      <c r="L881" s="69" t="s">
        <v>3908</v>
      </c>
      <c r="M881" s="43" t="str">
        <f t="shared" si="54"/>
        <v>(${Variables:E3_2_1_78_kcat} * E3_2_1_78 * C02492 *  C00001) / (${Variables:E3_2_1_78_km} + (E3_2_1_78 * C02492 *  C00001))</v>
      </c>
      <c r="N881" s="43" t="str">
        <f t="shared" si="55"/>
        <v>r880: C02492 +  C00001 -&gt; C00159 | (${Variables:E3_2_1_78_kcat} * E3_2_1_78 * C02492 *  C00001) / (${Variables:E3_2_1_78_km} + (E3_2_1_78 * C02492 *  C00001))</v>
      </c>
    </row>
    <row r="882" spans="1:14" ht="43.5" x14ac:dyDescent="0.35">
      <c r="A882" s="43" t="s">
        <v>2520</v>
      </c>
      <c r="B882" s="70" t="s">
        <v>2519</v>
      </c>
      <c r="C882" s="43" t="s">
        <v>6997</v>
      </c>
      <c r="D882" s="43"/>
      <c r="E882" s="43">
        <v>881</v>
      </c>
      <c r="F882" s="43" t="s">
        <v>7568</v>
      </c>
      <c r="G882" s="43" t="str">
        <f t="shared" si="52"/>
        <v>E3_2_1_78_kcat: 13.7</v>
      </c>
      <c r="H882" s="43" t="str">
        <f t="shared" si="53"/>
        <v>E3_2_1_78_kcat: 1</v>
      </c>
      <c r="I882" s="43" t="s">
        <v>11356</v>
      </c>
      <c r="J882" s="43" t="s">
        <v>9302</v>
      </c>
      <c r="K882" s="43" t="s">
        <v>12322</v>
      </c>
      <c r="L882" s="43" t="s">
        <v>10268</v>
      </c>
      <c r="M882" s="43" t="str">
        <f t="shared" si="54"/>
        <v>(${Variables:E3_2_1_78_kcat} * E3_2_1_78 * C02492 * C00001) / (${Variables:E3_2_1_78_km} + (E3_2_1_78 * C02492 * C00001))</v>
      </c>
      <c r="N882" s="43" t="str">
        <f t="shared" si="55"/>
        <v>r881: C02492 + C00001 -&gt; C17207 + C02492 | (${Variables:E3_2_1_78_kcat} * E3_2_1_78 * C02492 * C00001) / (${Variables:E3_2_1_78_km} + (E3_2_1_78 * C02492 * C00001))</v>
      </c>
    </row>
    <row r="883" spans="1:14" ht="43.5" x14ac:dyDescent="0.35">
      <c r="A883" s="43" t="s">
        <v>2518</v>
      </c>
      <c r="B883" s="70" t="s">
        <v>2517</v>
      </c>
      <c r="C883" s="43" t="s">
        <v>6998</v>
      </c>
      <c r="D883" s="43"/>
      <c r="E883" s="43">
        <v>882</v>
      </c>
      <c r="F883" s="43" t="s">
        <v>7569</v>
      </c>
      <c r="G883" s="43" t="str">
        <f t="shared" si="52"/>
        <v>E3_2_1_80_kcat: 13.7</v>
      </c>
      <c r="H883" s="43" t="str">
        <f t="shared" si="53"/>
        <v>E3_2_1_80_kcat: 1</v>
      </c>
      <c r="I883" s="43" t="s">
        <v>11357</v>
      </c>
      <c r="J883" s="43" t="s">
        <v>9303</v>
      </c>
      <c r="K883" s="43" t="s">
        <v>12323</v>
      </c>
      <c r="L883" s="43" t="s">
        <v>10269</v>
      </c>
      <c r="M883" s="43" t="str">
        <f t="shared" si="54"/>
        <v>(${Variables:E3_2_1_80_kcat} * E3_2_1_80 * C01355 * C00001) / (${Variables:E3_2_1_80_km} + (E3_2_1_80 * C01355 * C00001))</v>
      </c>
      <c r="N883" s="43" t="str">
        <f t="shared" si="55"/>
        <v>r882: C01355 + C00001 -&gt; C00095 + C01355 | (${Variables:E3_2_1_80_kcat} * E3_2_1_80 * C01355 * C00001) / (${Variables:E3_2_1_80_km} + (E3_2_1_80 * C01355 * C00001))</v>
      </c>
    </row>
    <row r="884" spans="1:14" ht="43.5" x14ac:dyDescent="0.35">
      <c r="A884" s="43" t="s">
        <v>2518</v>
      </c>
      <c r="B884" s="70" t="s">
        <v>2517</v>
      </c>
      <c r="C884" s="43" t="s">
        <v>6998</v>
      </c>
      <c r="D884" s="43"/>
      <c r="E884" s="43">
        <v>883</v>
      </c>
      <c r="F884" s="43" t="s">
        <v>7569</v>
      </c>
      <c r="G884" s="43" t="str">
        <f t="shared" si="52"/>
        <v>E3_2_1_80_kcat: 13.7</v>
      </c>
      <c r="H884" s="43" t="str">
        <f t="shared" si="53"/>
        <v>E3_2_1_80_kcat: 1</v>
      </c>
      <c r="I884" s="43" t="s">
        <v>11358</v>
      </c>
      <c r="J884" s="43" t="s">
        <v>9304</v>
      </c>
      <c r="K884" s="43" t="s">
        <v>12324</v>
      </c>
      <c r="L884" s="43" t="s">
        <v>10270</v>
      </c>
      <c r="M884" s="43" t="str">
        <f t="shared" si="54"/>
        <v>(${Variables:E3_2_1_80_kcat} * E3_2_1_80 * G10535 * C00001) / (${Variables:E3_2_1_80_km} + (E3_2_1_80 * G10535 * C00001))</v>
      </c>
      <c r="N884" s="43" t="str">
        <f t="shared" si="55"/>
        <v>r883: G10535 + C00001 -&gt; C00095 + G10535 | (${Variables:E3_2_1_80_kcat} * E3_2_1_80 * G10535 * C00001) / (${Variables:E3_2_1_80_km} + (E3_2_1_80 * G10535 * C00001))</v>
      </c>
    </row>
    <row r="885" spans="1:14" ht="43.5" x14ac:dyDescent="0.35">
      <c r="A885" s="43" t="s">
        <v>2213</v>
      </c>
      <c r="B885" s="70" t="s">
        <v>2212</v>
      </c>
      <c r="C885" s="43" t="s">
        <v>6999</v>
      </c>
      <c r="D885" s="43"/>
      <c r="E885" s="43">
        <v>884</v>
      </c>
      <c r="F885" s="43" t="s">
        <v>7570</v>
      </c>
      <c r="G885" s="43" t="str">
        <f t="shared" si="52"/>
        <v>E3_2_1_86_kcat: 13.7</v>
      </c>
      <c r="H885" s="43" t="str">
        <f t="shared" si="53"/>
        <v>E3_2_1_86_kcat: 1</v>
      </c>
      <c r="I885" s="43" t="s">
        <v>11359</v>
      </c>
      <c r="J885" s="43" t="s">
        <v>9305</v>
      </c>
      <c r="K885" s="43" t="s">
        <v>12263</v>
      </c>
      <c r="L885" s="43" t="s">
        <v>10209</v>
      </c>
      <c r="M885" s="43" t="str">
        <f t="shared" si="54"/>
        <v>(${Variables:E3_2_1_86_kcat} * E3_2_1_86 * C04534 * C00001) / (${Variables:E3_2_1_86_km} + (E3_2_1_86 * C04534 * C00001))</v>
      </c>
      <c r="N885" s="43" t="str">
        <f t="shared" si="55"/>
        <v>r884: C04534 + C00001 -&gt; C00031 + C00092 | (${Variables:E3_2_1_86_kcat} * E3_2_1_86 * C04534 * C00001) / (${Variables:E3_2_1_86_km} + (E3_2_1_86 * C04534 * C00001))</v>
      </c>
    </row>
    <row r="886" spans="1:14" ht="43.5" x14ac:dyDescent="0.35">
      <c r="A886" s="43" t="s">
        <v>2213</v>
      </c>
      <c r="B886" s="70" t="s">
        <v>2212</v>
      </c>
      <c r="C886" s="43" t="s">
        <v>6999</v>
      </c>
      <c r="D886" s="43"/>
      <c r="E886" s="43">
        <v>885</v>
      </c>
      <c r="F886" s="43" t="s">
        <v>7570</v>
      </c>
      <c r="G886" s="43" t="str">
        <f t="shared" si="52"/>
        <v>E3_2_1_86_kcat: 13.7</v>
      </c>
      <c r="H886" s="43" t="str">
        <f t="shared" si="53"/>
        <v>E3_2_1_86_kcat: 1</v>
      </c>
      <c r="I886" s="43" t="s">
        <v>11360</v>
      </c>
      <c r="J886" s="43" t="s">
        <v>9306</v>
      </c>
      <c r="K886" s="43" t="s">
        <v>12325</v>
      </c>
      <c r="L886" s="43" t="s">
        <v>10271</v>
      </c>
      <c r="M886" s="43" t="str">
        <f t="shared" si="54"/>
        <v>(${Variables:E3_2_1_86_kcat} * E3_2_1_86 * C06187 * C00001) / (${Variables:E3_2_1_86_km} + (E3_2_1_86 * C06187 * C00001))</v>
      </c>
      <c r="N886" s="43" t="str">
        <f t="shared" si="55"/>
        <v>r885: C06187 + C00001 -&gt; C00530 + C01172 | (${Variables:E3_2_1_86_kcat} * E3_2_1_86 * C06187 * C00001) / (${Variables:E3_2_1_86_km} + (E3_2_1_86 * C06187 * C00001))</v>
      </c>
    </row>
    <row r="887" spans="1:14" ht="43.5" x14ac:dyDescent="0.35">
      <c r="A887" s="43" t="s">
        <v>2213</v>
      </c>
      <c r="B887" s="70" t="s">
        <v>2212</v>
      </c>
      <c r="C887" s="43" t="s">
        <v>6999</v>
      </c>
      <c r="D887" s="43"/>
      <c r="E887" s="43">
        <v>886</v>
      </c>
      <c r="F887" s="43" t="s">
        <v>7570</v>
      </c>
      <c r="G887" s="43" t="str">
        <f t="shared" si="52"/>
        <v>E3_2_1_86_kcat: 13.7</v>
      </c>
      <c r="H887" s="43" t="str">
        <f t="shared" si="53"/>
        <v>E3_2_1_86_kcat: 1</v>
      </c>
      <c r="I887" s="43" t="s">
        <v>11361</v>
      </c>
      <c r="J887" s="43" t="s">
        <v>9307</v>
      </c>
      <c r="K887" s="43" t="s">
        <v>12326</v>
      </c>
      <c r="L887" s="43" t="s">
        <v>10272</v>
      </c>
      <c r="M887" s="43" t="str">
        <f t="shared" si="54"/>
        <v>(${Variables:E3_2_1_86_kcat} * E3_2_1_86 * C06188 * C00001) / (${Variables:E3_2_1_86_km} + (E3_2_1_86 * C06188 * C00001))</v>
      </c>
      <c r="N887" s="43" t="str">
        <f t="shared" si="55"/>
        <v>r886: C06188 + C00001 -&gt; C02323 + C01172 | (${Variables:E3_2_1_86_kcat} * E3_2_1_86 * C06188 * C00001) / (${Variables:E3_2_1_86_km} + (E3_2_1_86 * C06188 * C00001))</v>
      </c>
    </row>
    <row r="888" spans="1:14" ht="43.5" x14ac:dyDescent="0.35">
      <c r="A888" s="43" t="s">
        <v>2213</v>
      </c>
      <c r="B888" s="70" t="s">
        <v>2212</v>
      </c>
      <c r="C888" s="43" t="s">
        <v>6999</v>
      </c>
      <c r="D888" s="43"/>
      <c r="E888" s="43">
        <v>887</v>
      </c>
      <c r="F888" s="43" t="s">
        <v>7570</v>
      </c>
      <c r="G888" s="43" t="str">
        <f t="shared" si="52"/>
        <v>E3_2_1_86_kcat: 13.7</v>
      </c>
      <c r="H888" s="43" t="str">
        <f t="shared" si="53"/>
        <v>E3_2_1_86_kcat: 1</v>
      </c>
      <c r="I888" s="43" t="s">
        <v>11362</v>
      </c>
      <c r="J888" s="43" t="s">
        <v>9308</v>
      </c>
      <c r="K888" s="43" t="s">
        <v>12263</v>
      </c>
      <c r="L888" s="43" t="s">
        <v>10209</v>
      </c>
      <c r="M888" s="43" t="str">
        <f t="shared" si="54"/>
        <v>(${Variables:E3_2_1_86_kcat} * E3_2_1_86 * G10518 * C00001) / (${Variables:E3_2_1_86_km} + (E3_2_1_86 * G10518 * C00001))</v>
      </c>
      <c r="N888" s="43" t="str">
        <f t="shared" si="55"/>
        <v>r887: G10518 + C00001 -&gt; C00031 + C00092 | (${Variables:E3_2_1_86_kcat} * E3_2_1_86 * G10518 * C00001) / (${Variables:E3_2_1_86_km} + (E3_2_1_86 * G10518 * C00001))</v>
      </c>
    </row>
    <row r="889" spans="1:14" ht="43.5" x14ac:dyDescent="0.35">
      <c r="A889" s="43" t="s">
        <v>2396</v>
      </c>
      <c r="B889" s="70" t="s">
        <v>2395</v>
      </c>
      <c r="C889" s="43" t="s">
        <v>7000</v>
      </c>
      <c r="D889" s="43"/>
      <c r="E889" s="43">
        <v>888</v>
      </c>
      <c r="F889" s="43" t="s">
        <v>7571</v>
      </c>
      <c r="G889" s="43" t="str">
        <f t="shared" si="52"/>
        <v>E3_2_1_93_kcat: 13.7</v>
      </c>
      <c r="H889" s="43" t="str">
        <f t="shared" si="53"/>
        <v>E3_2_1_93_kcat: 1</v>
      </c>
      <c r="I889" s="43" t="s">
        <v>11288</v>
      </c>
      <c r="J889" s="43" t="s">
        <v>9234</v>
      </c>
      <c r="K889" s="43" t="s">
        <v>12263</v>
      </c>
      <c r="L889" s="43" t="s">
        <v>10209</v>
      </c>
      <c r="M889" s="43" t="str">
        <f t="shared" si="54"/>
        <v>(${Variables:E3_2_1_93_kcat} * E3_2_1_93 * C00001 * C00689) / (${Variables:E3_2_1_93_km} + (E3_2_1_93 * C00001 * C00689))</v>
      </c>
      <c r="N889" s="43" t="str">
        <f t="shared" si="55"/>
        <v>r888: C00001 + C00689 -&gt; C00031 + C00092 | (${Variables:E3_2_1_93_kcat} * E3_2_1_93 * C00001 * C00689) / (${Variables:E3_2_1_93_km} + (E3_2_1_93 * C00001 * C00689))</v>
      </c>
    </row>
    <row r="890" spans="1:14" ht="43.5" x14ac:dyDescent="0.35">
      <c r="A890" s="43" t="s">
        <v>2396</v>
      </c>
      <c r="B890" s="70" t="s">
        <v>2395</v>
      </c>
      <c r="C890" s="43" t="s">
        <v>7000</v>
      </c>
      <c r="D890" s="43"/>
      <c r="E890" s="43">
        <v>889</v>
      </c>
      <c r="F890" s="43" t="s">
        <v>7571</v>
      </c>
      <c r="G890" s="43" t="str">
        <f t="shared" si="52"/>
        <v>E3_2_1_93_kcat: 13.7</v>
      </c>
      <c r="H890" s="43" t="str">
        <f t="shared" si="53"/>
        <v>E3_2_1_93_kcat: 1</v>
      </c>
      <c r="I890" s="43" t="s">
        <v>11290</v>
      </c>
      <c r="J890" s="43" t="s">
        <v>9236</v>
      </c>
      <c r="K890" s="43" t="s">
        <v>12263</v>
      </c>
      <c r="L890" s="43" t="s">
        <v>10209</v>
      </c>
      <c r="M890" s="43" t="str">
        <f t="shared" si="54"/>
        <v>(${Variables:E3_2_1_93_kcat} * E3_2_1_93 * C00001 * G09795) / (${Variables:E3_2_1_93_km} + (E3_2_1_93 * C00001 * G09795))</v>
      </c>
      <c r="N890" s="43" t="str">
        <f t="shared" si="55"/>
        <v>r889: C00001 + G09795 -&gt; C00031 + C00092 | (${Variables:E3_2_1_93_kcat} * E3_2_1_93 * C00001 * G09795) / (${Variables:E3_2_1_93_km} + (E3_2_1_93 * C00001 * G09795))</v>
      </c>
    </row>
    <row r="891" spans="1:14" ht="43.5" x14ac:dyDescent="0.35">
      <c r="A891" s="43" t="s">
        <v>2400</v>
      </c>
      <c r="B891" s="70" t="s">
        <v>2399</v>
      </c>
      <c r="C891" s="43" t="s">
        <v>7001</v>
      </c>
      <c r="D891" s="43"/>
      <c r="E891" s="43">
        <v>890</v>
      </c>
      <c r="F891" s="43" t="s">
        <v>7572</v>
      </c>
      <c r="G891" s="43" t="str">
        <f t="shared" si="52"/>
        <v>E3_2_2_16_kcat: 13.7</v>
      </c>
      <c r="H891" s="43" t="str">
        <f t="shared" si="53"/>
        <v>E3_2_2_16_kcat: 1</v>
      </c>
      <c r="I891" s="43" t="s">
        <v>11363</v>
      </c>
      <c r="J891" s="43" t="s">
        <v>9309</v>
      </c>
      <c r="K891" s="43" t="s">
        <v>12327</v>
      </c>
      <c r="L891" s="43" t="s">
        <v>10273</v>
      </c>
      <c r="M891" s="43" t="str">
        <f t="shared" si="54"/>
        <v>(${Variables:E3_2_2_16_kcat} * E3_2_2_16 * C00170 * C00001) / (${Variables:E3_2_2_16_km} + (E3_2_2_16 * C00170 * C00001))</v>
      </c>
      <c r="N891" s="43" t="str">
        <f t="shared" si="55"/>
        <v>r890: C00170 + C00001 -&gt; C00147 + C03089 | (${Variables:E3_2_2_16_kcat} * E3_2_2_16 * C00170 * C00001) / (${Variables:E3_2_2_16_km} + (E3_2_2_16 * C00170 * C00001))</v>
      </c>
    </row>
    <row r="892" spans="1:14" ht="43.5" x14ac:dyDescent="0.35">
      <c r="A892" s="43" t="s">
        <v>2400</v>
      </c>
      <c r="B892" s="70" t="s">
        <v>2399</v>
      </c>
      <c r="C892" s="43" t="s">
        <v>7002</v>
      </c>
      <c r="D892" s="43"/>
      <c r="E892" s="43">
        <v>891</v>
      </c>
      <c r="F892" s="43" t="s">
        <v>7573</v>
      </c>
      <c r="G892" s="43" t="str">
        <f t="shared" si="52"/>
        <v>E3_2_2_9_kcat: 13.7</v>
      </c>
      <c r="H892" s="43" t="str">
        <f t="shared" si="53"/>
        <v>E3_2_2_9_kcat: 1</v>
      </c>
      <c r="I892" s="43" t="s">
        <v>11364</v>
      </c>
      <c r="J892" s="43" t="s">
        <v>9310</v>
      </c>
      <c r="K892" s="43" t="s">
        <v>12328</v>
      </c>
      <c r="L892" s="43" t="s">
        <v>10274</v>
      </c>
      <c r="M892" s="43" t="str">
        <f t="shared" si="54"/>
        <v>(${Variables:E3_2_2_9_kcat} * E3_2_2_9 * C00021 * C00001) / (${Variables:E3_2_2_9_km} + (E3_2_2_9 * C00021 * C00001))</v>
      </c>
      <c r="N892" s="43" t="str">
        <f t="shared" si="55"/>
        <v>r891: C00021 + C00001 -&gt; C03539 + C00147 | (${Variables:E3_2_2_9_kcat} * E3_2_2_9 * C00021 * C00001) / (${Variables:E3_2_2_9_km} + (E3_2_2_9 * C00021 * C00001))</v>
      </c>
    </row>
    <row r="893" spans="1:14" ht="43.5" x14ac:dyDescent="0.35">
      <c r="A893" s="43" t="s">
        <v>2400</v>
      </c>
      <c r="B893" s="70" t="s">
        <v>2399</v>
      </c>
      <c r="C893" s="43" t="s">
        <v>7002</v>
      </c>
      <c r="D893" s="43"/>
      <c r="E893" s="43">
        <v>892</v>
      </c>
      <c r="F893" s="43" t="s">
        <v>7573</v>
      </c>
      <c r="G893" s="43" t="str">
        <f t="shared" si="52"/>
        <v>E3_2_2_9_kcat: 13.7</v>
      </c>
      <c r="H893" s="43" t="str">
        <f t="shared" si="53"/>
        <v>E3_2_2_9_kcat: 1</v>
      </c>
      <c r="I893" s="43" t="s">
        <v>11363</v>
      </c>
      <c r="J893" s="43" t="s">
        <v>9309</v>
      </c>
      <c r="K893" s="43" t="s">
        <v>12327</v>
      </c>
      <c r="L893" s="43" t="s">
        <v>10273</v>
      </c>
      <c r="M893" s="43" t="str">
        <f t="shared" si="54"/>
        <v>(${Variables:E3_2_2_9_kcat} * E3_2_2_9 * C00170 * C00001) / (${Variables:E3_2_2_9_km} + (E3_2_2_9 * C00170 * C00001))</v>
      </c>
      <c r="N893" s="43" t="str">
        <f t="shared" si="55"/>
        <v>r892: C00170 + C00001 -&gt; C00147 + C03089 | (${Variables:E3_2_2_9_kcat} * E3_2_2_9 * C00170 * C00001) / (${Variables:E3_2_2_9_km} + (E3_2_2_9 * C00170 * C00001))</v>
      </c>
    </row>
    <row r="894" spans="1:14" ht="43.5" x14ac:dyDescent="0.35">
      <c r="A894" s="43" t="s">
        <v>2400</v>
      </c>
      <c r="B894" s="70" t="s">
        <v>2399</v>
      </c>
      <c r="C894" s="43" t="s">
        <v>7002</v>
      </c>
      <c r="D894" s="43"/>
      <c r="E894" s="43">
        <v>893</v>
      </c>
      <c r="F894" s="43" t="s">
        <v>7573</v>
      </c>
      <c r="G894" s="43" t="str">
        <f t="shared" si="52"/>
        <v>E3_2_2_9_kcat: 13.7</v>
      </c>
      <c r="H894" s="43" t="str">
        <f t="shared" si="53"/>
        <v>E3_2_2_9_kcat: 1</v>
      </c>
      <c r="I894" s="43" t="s">
        <v>11365</v>
      </c>
      <c r="J894" s="43" t="s">
        <v>9311</v>
      </c>
      <c r="K894" s="43" t="s">
        <v>12329</v>
      </c>
      <c r="L894" s="43" t="s">
        <v>10275</v>
      </c>
      <c r="M894" s="43" t="str">
        <f t="shared" si="54"/>
        <v>(${Variables:E3_2_2_9_kcat} * E3_2_2_9 * C05198 * C00001) / (${Variables:E3_2_2_9_km} + (E3_2_2_9 * C05198 * C00001))</v>
      </c>
      <c r="N894" s="43" t="str">
        <f t="shared" si="55"/>
        <v>r893: C05198 + C00001 -&gt; C22288 + C00147 | (${Variables:E3_2_2_9_kcat} * E3_2_2_9 * C05198 * C00001) / (${Variables:E3_2_2_9_km} + (E3_2_2_9 * C05198 * C00001))</v>
      </c>
    </row>
    <row r="895" spans="1:14" ht="43.5" x14ac:dyDescent="0.35">
      <c r="A895" s="43" t="s">
        <v>2408</v>
      </c>
      <c r="B895" s="70" t="s">
        <v>2407</v>
      </c>
      <c r="C895" s="43" t="s">
        <v>7003</v>
      </c>
      <c r="D895" s="43"/>
      <c r="E895" s="43">
        <v>894</v>
      </c>
      <c r="F895" s="43" t="s">
        <v>7574</v>
      </c>
      <c r="G895" s="43" t="str">
        <f t="shared" si="52"/>
        <v>E3_4_11_1_kcat: 13.7</v>
      </c>
      <c r="H895" s="43" t="str">
        <f t="shared" si="53"/>
        <v>E3_4_11_1_kcat: 1</v>
      </c>
      <c r="I895" s="43" t="s">
        <v>11366</v>
      </c>
      <c r="J895" s="43" t="s">
        <v>9312</v>
      </c>
      <c r="K895" s="43" t="s">
        <v>12330</v>
      </c>
      <c r="L895" s="43" t="s">
        <v>10276</v>
      </c>
      <c r="M895" s="43" t="str">
        <f t="shared" si="54"/>
        <v>(${Variables:E3_4_11_1_kcat} * E3_4_11_1 * C01419 * C00001) / (${Variables:E3_4_11_1_km} + (E3_4_11_1 * C01419 * C00001))</v>
      </c>
      <c r="N895" s="43" t="str">
        <f t="shared" si="55"/>
        <v>r894: C01419 + C00001 -&gt; C00097 + C00037 | (${Variables:E3_4_11_1_kcat} * E3_4_11_1 * C01419 * C00001) / (${Variables:E3_4_11_1_km} + (E3_4_11_1 * C01419 * C00001))</v>
      </c>
    </row>
    <row r="896" spans="1:14" ht="43.5" x14ac:dyDescent="0.35">
      <c r="A896" s="43" t="s">
        <v>2408</v>
      </c>
      <c r="B896" s="70" t="s">
        <v>2407</v>
      </c>
      <c r="C896" s="43" t="s">
        <v>7003</v>
      </c>
      <c r="D896" s="43"/>
      <c r="E896" s="43">
        <v>895</v>
      </c>
      <c r="F896" s="43" t="s">
        <v>7574</v>
      </c>
      <c r="G896" s="43" t="str">
        <f t="shared" si="52"/>
        <v>E3_4_11_1_kcat: 13.7</v>
      </c>
      <c r="H896" s="43" t="str">
        <f t="shared" si="53"/>
        <v>E3_4_11_1_kcat: 1</v>
      </c>
      <c r="I896" s="43" t="s">
        <v>11367</v>
      </c>
      <c r="J896" s="43" t="s">
        <v>9313</v>
      </c>
      <c r="K896" s="43" t="s">
        <v>12331</v>
      </c>
      <c r="L896" s="43" t="s">
        <v>10277</v>
      </c>
      <c r="M896" s="43" t="str">
        <f t="shared" si="54"/>
        <v>(${Variables:E3_4_11_1_kcat} * E3_4_11_1 * C05729 * C00001) / (${Variables:E3_4_11_1_km} + (E3_4_11_1 * C05729 * C00001))</v>
      </c>
      <c r="N896" s="43" t="str">
        <f t="shared" si="55"/>
        <v>r895: C05729 + C00001 -&gt; C05726 + C00037 | (${Variables:E3_4_11_1_kcat} * E3_4_11_1 * C05729 * C00001) / (${Variables:E3_4_11_1_km} + (E3_4_11_1 * C05729 * C00001))</v>
      </c>
    </row>
    <row r="897" spans="1:14" ht="43.5" x14ac:dyDescent="0.35">
      <c r="A897" s="43" t="s">
        <v>2415</v>
      </c>
      <c r="B897" s="70" t="s">
        <v>2414</v>
      </c>
      <c r="C897" s="43" t="s">
        <v>7004</v>
      </c>
      <c r="D897" s="43"/>
      <c r="E897" s="43">
        <v>896</v>
      </c>
      <c r="F897" s="43" t="s">
        <v>7575</v>
      </c>
      <c r="G897" s="43" t="str">
        <f t="shared" si="52"/>
        <v>E3_4_14_13_kcat: 13.7</v>
      </c>
      <c r="H897" s="43" t="str">
        <f t="shared" si="53"/>
        <v>E3_4_14_13_kcat: 1</v>
      </c>
      <c r="I897" s="43" t="s">
        <v>11368</v>
      </c>
      <c r="J897" s="43" t="s">
        <v>9314</v>
      </c>
      <c r="K897" s="43" t="s">
        <v>12332</v>
      </c>
      <c r="L897" s="43" t="s">
        <v>10278</v>
      </c>
      <c r="M897" s="43" t="str">
        <f t="shared" si="54"/>
        <v>(${Variables:E3_4_14_13_kcat} * E3_4_14_13 * C21160 * C00001) / (${Variables:E3_4_14_13_km} + (E3_4_14_13 * C21160 * C00001))</v>
      </c>
      <c r="N897" s="43" t="str">
        <f t="shared" si="55"/>
        <v>r896: C21160 + C00001 -&gt; C20957 + C00047 | (${Variables:E3_4_14_13_kcat} * E3_4_14_13 * C21160 * C00001) / (${Variables:E3_4_14_13_km} + (E3_4_14_13 * C21160 * C00001))</v>
      </c>
    </row>
    <row r="898" spans="1:14" ht="43.5" x14ac:dyDescent="0.35">
      <c r="A898" s="43" t="s">
        <v>2298</v>
      </c>
      <c r="B898" s="70" t="s">
        <v>2297</v>
      </c>
      <c r="C898" s="43" t="s">
        <v>7005</v>
      </c>
      <c r="D898" s="43"/>
      <c r="E898" s="43">
        <v>897</v>
      </c>
      <c r="F898" s="43" t="s">
        <v>7576</v>
      </c>
      <c r="G898" s="43" t="str">
        <f t="shared" si="52"/>
        <v>E3_5_1_1_kcat: 13.7</v>
      </c>
      <c r="H898" s="43" t="str">
        <f t="shared" si="53"/>
        <v>E3_5_1_1_kcat: 1</v>
      </c>
      <c r="I898" s="43" t="s">
        <v>11369</v>
      </c>
      <c r="J898" s="43" t="s">
        <v>9315</v>
      </c>
      <c r="K898" s="43" t="s">
        <v>12333</v>
      </c>
      <c r="L898" s="43" t="s">
        <v>10279</v>
      </c>
      <c r="M898" s="43" t="str">
        <f t="shared" si="54"/>
        <v>(${Variables:E3_5_1_1_kcat} * E3_5_1_1 * C00152 * C00001) / (${Variables:E3_5_1_1_km} + (E3_5_1_1 * C00152 * C00001))</v>
      </c>
      <c r="N898" s="43" t="str">
        <f t="shared" si="55"/>
        <v>r897: C00152 + C00001 -&gt; C00049 + C00014 | (${Variables:E3_5_1_1_kcat} * E3_5_1_1 * C00152 * C00001) / (${Variables:E3_5_1_1_km} + (E3_5_1_1 * C00152 * C00001))</v>
      </c>
    </row>
    <row r="899" spans="1:14" ht="43.5" x14ac:dyDescent="0.35">
      <c r="A899" s="43" t="s">
        <v>2298</v>
      </c>
      <c r="B899" s="70" t="s">
        <v>2297</v>
      </c>
      <c r="C899" s="43" t="s">
        <v>7005</v>
      </c>
      <c r="D899" s="43"/>
      <c r="E899" s="43">
        <v>898</v>
      </c>
      <c r="F899" s="43" t="s">
        <v>7576</v>
      </c>
      <c r="G899" s="43" t="str">
        <f t="shared" ref="G899:G962" si="56">_xlfn.CONCAT(F899,"_kcat: ",13.7)</f>
        <v>E3_5_1_1_kcat: 13.7</v>
      </c>
      <c r="H899" s="43" t="str">
        <f t="shared" ref="H899:H962" si="57">_xlfn.CONCAT(F899,"_kcat: ",1)</f>
        <v>E3_5_1_1_kcat: 1</v>
      </c>
      <c r="I899" s="43" t="s">
        <v>11370</v>
      </c>
      <c r="J899" s="43" t="s">
        <v>9316</v>
      </c>
      <c r="K899" s="43" t="s">
        <v>12334</v>
      </c>
      <c r="L899" s="43" t="s">
        <v>10280</v>
      </c>
      <c r="M899" s="43" t="str">
        <f t="shared" ref="M899:M962" si="58">_xlfn.CONCAT("(${Variables:",F899,"_kcat} * ",F899," * ",J899, ") / (${Variables:",F899,"_km} + (",F899," * ", J899,"))")</f>
        <v>(${Variables:E3_5_1_1_kcat} * E3_5_1_1 * C00241 * C00001) / (${Variables:E3_5_1_1_km} + (E3_5_1_1 * C00241 * C00001))</v>
      </c>
      <c r="N899" s="43" t="str">
        <f t="shared" ref="N899:N962" si="59">_xlfn.CONCAT("r",E899,": ",I899," -&gt; ",K899, " | ",M899)</f>
        <v>r898: C00241 + C00001 -&gt; C00060 + C00014 | (${Variables:E3_5_1_1_kcat} * E3_5_1_1 * C00241 * C00001) / (${Variables:E3_5_1_1_km} + (E3_5_1_1 * C00241 * C00001))</v>
      </c>
    </row>
    <row r="900" spans="1:14" ht="43.5" x14ac:dyDescent="0.35">
      <c r="A900" s="43" t="s">
        <v>2300</v>
      </c>
      <c r="B900" s="70" t="s">
        <v>2299</v>
      </c>
      <c r="C900" s="43" t="s">
        <v>7006</v>
      </c>
      <c r="D900" s="43"/>
      <c r="E900" s="43">
        <v>899</v>
      </c>
      <c r="F900" s="43" t="s">
        <v>7577</v>
      </c>
      <c r="G900" s="43" t="str">
        <f t="shared" si="56"/>
        <v>E3_5_1_10_kcat: 13.7</v>
      </c>
      <c r="H900" s="43" t="str">
        <f t="shared" si="57"/>
        <v>E3_5_1_10_kcat: 1</v>
      </c>
      <c r="I900" s="43" t="s">
        <v>11371</v>
      </c>
      <c r="J900" s="43" t="s">
        <v>9317</v>
      </c>
      <c r="K900" s="43" t="s">
        <v>12335</v>
      </c>
      <c r="L900" s="43" t="s">
        <v>10281</v>
      </c>
      <c r="M900" s="43" t="str">
        <f t="shared" si="58"/>
        <v>(${Variables:E3_5_1_10_kcat} * E3_5_1_10 * C00234 * C00001) / (${Variables:E3_5_1_10_km} + (E3_5_1_10 * C00234 * C00001))</v>
      </c>
      <c r="N900" s="43" t="str">
        <f t="shared" si="59"/>
        <v>r899: C00234 + C00001 -&gt; C00058 + C00101 | (${Variables:E3_5_1_10_kcat} * E3_5_1_10 * C00234 * C00001) / (${Variables:E3_5_1_10_km} + (E3_5_1_10 * C00234 * C00001))</v>
      </c>
    </row>
    <row r="901" spans="1:14" ht="43.5" x14ac:dyDescent="0.35">
      <c r="A901" s="43" t="s">
        <v>2302</v>
      </c>
      <c r="B901" s="70" t="s">
        <v>2301</v>
      </c>
      <c r="C901" s="43" t="s">
        <v>7007</v>
      </c>
      <c r="D901" s="43"/>
      <c r="E901" s="43">
        <v>900</v>
      </c>
      <c r="F901" s="43" t="s">
        <v>7578</v>
      </c>
      <c r="G901" s="43" t="str">
        <f t="shared" si="56"/>
        <v>E3_5_1_2_kcat: 13.7</v>
      </c>
      <c r="H901" s="43" t="str">
        <f t="shared" si="57"/>
        <v>E3_5_1_2_kcat: 1</v>
      </c>
      <c r="I901" s="43" t="s">
        <v>10791</v>
      </c>
      <c r="J901" s="43" t="s">
        <v>8737</v>
      </c>
      <c r="K901" s="43" t="s">
        <v>11798</v>
      </c>
      <c r="L901" s="43" t="s">
        <v>9744</v>
      </c>
      <c r="M901" s="43" t="str">
        <f t="shared" si="58"/>
        <v>(${Variables:E3_5_1_2_kcat} * E3_5_1_2 * C00064 * C00001) / (${Variables:E3_5_1_2_km} + (E3_5_1_2 * C00064 * C00001))</v>
      </c>
      <c r="N901" s="43" t="str">
        <f t="shared" si="59"/>
        <v>r900: C00064 + C00001 -&gt; C00025 + C00014 | (${Variables:E3_5_1_2_kcat} * E3_5_1_2 * C00064 * C00001) / (${Variables:E3_5_1_2_km} + (E3_5_1_2 * C00064 * C00001))</v>
      </c>
    </row>
    <row r="902" spans="1:14" ht="43.5" x14ac:dyDescent="0.35">
      <c r="A902" s="43" t="s">
        <v>2302</v>
      </c>
      <c r="B902" s="70" t="s">
        <v>2301</v>
      </c>
      <c r="C902" s="43" t="s">
        <v>7007</v>
      </c>
      <c r="D902" s="43"/>
      <c r="E902" s="43">
        <v>901</v>
      </c>
      <c r="F902" s="43" t="s">
        <v>7578</v>
      </c>
      <c r="G902" s="43" t="str">
        <f t="shared" si="56"/>
        <v>E3_5_1_2_kcat: 13.7</v>
      </c>
      <c r="H902" s="43" t="str">
        <f t="shared" si="57"/>
        <v>E3_5_1_2_kcat: 1</v>
      </c>
      <c r="I902" s="43" t="s">
        <v>11372</v>
      </c>
      <c r="J902" s="43" t="s">
        <v>9318</v>
      </c>
      <c r="K902" s="43" t="s">
        <v>12336</v>
      </c>
      <c r="L902" s="43" t="s">
        <v>10282</v>
      </c>
      <c r="M902" s="43" t="str">
        <f t="shared" si="58"/>
        <v>(${Variables:E3_5_1_2_kcat} * E3_5_1_2 * C00819 * C00001) / (${Variables:E3_5_1_2_km} + (E3_5_1_2 * C00819 * C00001))</v>
      </c>
      <c r="N902" s="43" t="str">
        <f t="shared" si="59"/>
        <v>r901: C00819 + C00001 -&gt; C00217 + C00014 | (${Variables:E3_5_1_2_kcat} * E3_5_1_2 * C00819 * C00001) / (${Variables:E3_5_1_2_km} + (E3_5_1_2 * C00819 * C00001))</v>
      </c>
    </row>
    <row r="903" spans="1:14" ht="43.5" x14ac:dyDescent="0.35">
      <c r="A903" s="43" t="s">
        <v>2302</v>
      </c>
      <c r="B903" s="70" t="s">
        <v>2301</v>
      </c>
      <c r="C903" s="43" t="s">
        <v>7007</v>
      </c>
      <c r="D903" s="43"/>
      <c r="E903" s="43">
        <v>902</v>
      </c>
      <c r="F903" s="43" t="s">
        <v>7578</v>
      </c>
      <c r="G903" s="43" t="str">
        <f t="shared" si="56"/>
        <v>E3_5_1_2_kcat: 13.7</v>
      </c>
      <c r="H903" s="43" t="str">
        <f t="shared" si="57"/>
        <v>E3_5_1_2_kcat: 1</v>
      </c>
      <c r="I903" s="43" t="s">
        <v>11370</v>
      </c>
      <c r="J903" s="43" t="s">
        <v>9316</v>
      </c>
      <c r="K903" s="43" t="s">
        <v>12334</v>
      </c>
      <c r="L903" s="43" t="s">
        <v>10280</v>
      </c>
      <c r="M903" s="43" t="str">
        <f t="shared" si="58"/>
        <v>(${Variables:E3_5_1_2_kcat} * E3_5_1_2 * C00241 * C00001) / (${Variables:E3_5_1_2_km} + (E3_5_1_2 * C00241 * C00001))</v>
      </c>
      <c r="N903" s="43" t="str">
        <f t="shared" si="59"/>
        <v>r902: C00241 + C00001 -&gt; C00060 + C00014 | (${Variables:E3_5_1_2_kcat} * E3_5_1_2 * C00241 * C00001) / (${Variables:E3_5_1_2_km} + (E3_5_1_2 * C00241 * C00001))</v>
      </c>
    </row>
    <row r="904" spans="1:14" ht="43.5" x14ac:dyDescent="0.35">
      <c r="A904" s="43" t="s">
        <v>2304</v>
      </c>
      <c r="B904" s="70" t="s">
        <v>2303</v>
      </c>
      <c r="C904" s="43" t="s">
        <v>7008</v>
      </c>
      <c r="D904" s="43"/>
      <c r="E904" s="43">
        <v>903</v>
      </c>
      <c r="F904" s="43" t="s">
        <v>7579</v>
      </c>
      <c r="G904" s="43" t="str">
        <f t="shared" si="56"/>
        <v>E3_5_1_25_kcat: 13.7</v>
      </c>
      <c r="H904" s="43" t="str">
        <f t="shared" si="57"/>
        <v>E3_5_1_25_kcat: 1</v>
      </c>
      <c r="I904" s="43" t="s">
        <v>11373</v>
      </c>
      <c r="J904" s="43" t="s">
        <v>9319</v>
      </c>
      <c r="K904" s="43" t="s">
        <v>12337</v>
      </c>
      <c r="L904" s="43" t="s">
        <v>10283</v>
      </c>
      <c r="M904" s="43" t="str">
        <f t="shared" si="58"/>
        <v>(${Variables:E3_5_1_25_kcat} * E3_5_1_25 * C00357 * C00001) / (${Variables:E3_5_1_25_km} + (E3_5_1_25 * C00357 * C00001))</v>
      </c>
      <c r="N904" s="43" t="str">
        <f t="shared" si="59"/>
        <v>r903: C00357 + C00001 -&gt; C00352 + C00033 | (${Variables:E3_5_1_25_kcat} * E3_5_1_25 * C00357 * C00001) / (${Variables:E3_5_1_25_km} + (E3_5_1_25 * C00357 * C00001))</v>
      </c>
    </row>
    <row r="905" spans="1:14" ht="43.5" x14ac:dyDescent="0.35">
      <c r="A905" s="43" t="s">
        <v>2232</v>
      </c>
      <c r="B905" s="70" t="s">
        <v>2231</v>
      </c>
      <c r="C905" s="43" t="s">
        <v>7009</v>
      </c>
      <c r="D905" s="43"/>
      <c r="E905" s="43">
        <v>904</v>
      </c>
      <c r="F905" s="43" t="s">
        <v>7580</v>
      </c>
      <c r="G905" s="43" t="str">
        <f t="shared" si="56"/>
        <v>E3_5_1_28_kcat: 13.7</v>
      </c>
      <c r="H905" s="43" t="str">
        <f t="shared" si="57"/>
        <v>E3_5_1_28_kcat: 1</v>
      </c>
      <c r="I905" s="43" t="s">
        <v>11374</v>
      </c>
      <c r="J905" s="43" t="s">
        <v>9320</v>
      </c>
      <c r="K905" s="43" t="s">
        <v>12338</v>
      </c>
      <c r="L905" s="43" t="s">
        <v>10284</v>
      </c>
      <c r="M905" s="43" t="str">
        <f t="shared" si="58"/>
        <v>(${Variables:E3_5_1_28_kcat} * E3_5_1_28 * C02999 * C00001) / (${Variables:E3_5_1_28_km} + (E3_5_1_28 * C02999 * C00001))</v>
      </c>
      <c r="N905" s="43" t="str">
        <f t="shared" si="59"/>
        <v>r904: C02999 + C00001 -&gt; C02713 + C00041 | (${Variables:E3_5_1_28_kcat} * E3_5_1_28 * C02999 * C00001) / (${Variables:E3_5_1_28_km} + (E3_5_1_28 * C02999 * C00001))</v>
      </c>
    </row>
    <row r="906" spans="1:14" ht="43.5" x14ac:dyDescent="0.35">
      <c r="A906" s="43" t="s">
        <v>2236</v>
      </c>
      <c r="B906" s="70" t="s">
        <v>2235</v>
      </c>
      <c r="C906" s="43" t="s">
        <v>7010</v>
      </c>
      <c r="D906" s="43"/>
      <c r="E906" s="43">
        <v>905</v>
      </c>
      <c r="F906" s="43" t="s">
        <v>7581</v>
      </c>
      <c r="G906" s="43" t="str">
        <f t="shared" si="56"/>
        <v>E3_5_1_44_kcat: 13.7</v>
      </c>
      <c r="H906" s="43" t="str">
        <f t="shared" si="57"/>
        <v>E3_5_1_44_kcat: 1</v>
      </c>
      <c r="I906" s="43" t="s">
        <v>11375</v>
      </c>
      <c r="J906" s="43" t="s">
        <v>9321</v>
      </c>
      <c r="K906" s="43" t="s">
        <v>12339</v>
      </c>
      <c r="L906" s="43" t="s">
        <v>10285</v>
      </c>
      <c r="M906" s="43" t="str">
        <f t="shared" si="58"/>
        <v>(${Variables:E3_5_1_44_kcat} * E3_5_1_44 * C02583 * C00001 ) / (${Variables:E3_5_1_44_km} + (E3_5_1_44 * C02583 * C00001 ))</v>
      </c>
      <c r="N906" s="43" t="str">
        <f t="shared" si="59"/>
        <v>r905: C02583 + C00001  -&gt; C00614 + C00014 | (${Variables:E3_5_1_44_kcat} * E3_5_1_44 * C02583 * C00001 ) / (${Variables:E3_5_1_44_km} + (E3_5_1_44 * C02583 * C00001 ))</v>
      </c>
    </row>
    <row r="907" spans="1:14" ht="43.5" x14ac:dyDescent="0.35">
      <c r="A907" s="43" t="s">
        <v>2236</v>
      </c>
      <c r="B907" s="70" t="s">
        <v>2235</v>
      </c>
      <c r="C907" s="43" t="s">
        <v>7010</v>
      </c>
      <c r="D907" s="43"/>
      <c r="E907" s="43">
        <v>906</v>
      </c>
      <c r="F907" s="43" t="s">
        <v>7581</v>
      </c>
      <c r="G907" s="43" t="str">
        <f t="shared" si="56"/>
        <v>E3_5_1_44_kcat: 13.7</v>
      </c>
      <c r="H907" s="43" t="str">
        <f t="shared" si="57"/>
        <v>E3_5_1_44_kcat: 1</v>
      </c>
      <c r="I907" s="43" t="s">
        <v>11370</v>
      </c>
      <c r="J907" s="43" t="s">
        <v>9316</v>
      </c>
      <c r="K907" s="43" t="s">
        <v>12334</v>
      </c>
      <c r="L907" s="43" t="s">
        <v>10280</v>
      </c>
      <c r="M907" s="43" t="str">
        <f t="shared" si="58"/>
        <v>(${Variables:E3_5_1_44_kcat} * E3_5_1_44 * C00241 * C00001) / (${Variables:E3_5_1_44_km} + (E3_5_1_44 * C00241 * C00001))</v>
      </c>
      <c r="N907" s="43" t="str">
        <f t="shared" si="59"/>
        <v>r906: C00241 + C00001 -&gt; C00060 + C00014 | (${Variables:E3_5_1_44_kcat} * E3_5_1_44 * C00241 * C00001) / (${Variables:E3_5_1_44_km} + (E3_5_1_44 * C00241 * C00001))</v>
      </c>
    </row>
    <row r="908" spans="1:14" ht="43.5" x14ac:dyDescent="0.35">
      <c r="A908" s="43" t="s">
        <v>2234</v>
      </c>
      <c r="B908" s="70" t="s">
        <v>2233</v>
      </c>
      <c r="C908" s="43" t="s">
        <v>7011</v>
      </c>
      <c r="D908" s="43"/>
      <c r="E908" s="43">
        <v>907</v>
      </c>
      <c r="F908" s="43" t="s">
        <v>7582</v>
      </c>
      <c r="G908" s="43" t="str">
        <f t="shared" si="56"/>
        <v>E3_5_1_5_kcat: 13.7</v>
      </c>
      <c r="H908" s="43" t="str">
        <f t="shared" si="57"/>
        <v>E3_5_1_5_kcat: 1</v>
      </c>
      <c r="I908" s="43" t="s">
        <v>11376</v>
      </c>
      <c r="J908" s="43" t="s">
        <v>9322</v>
      </c>
      <c r="K908" s="43" t="s">
        <v>12340</v>
      </c>
      <c r="L908" s="43" t="s">
        <v>10286</v>
      </c>
      <c r="M908" s="43" t="str">
        <f t="shared" si="58"/>
        <v>(${Variables:E3_5_1_5_kcat} * E3_5_1_5 * C00086 * C00001 ) / (${Variables:E3_5_1_5_km} + (E3_5_1_5 * C00086 * C00001 ))</v>
      </c>
      <c r="N908" s="43" t="str">
        <f t="shared" si="59"/>
        <v>r907: C00086 + C00001  -&gt; C00011 + C00014 | (${Variables:E3_5_1_5_kcat} * E3_5_1_5 * C00086 * C00001 ) / (${Variables:E3_5_1_5_km} + (E3_5_1_5 * C00086 * C00001 ))</v>
      </c>
    </row>
    <row r="909" spans="1:14" ht="43.5" x14ac:dyDescent="0.35">
      <c r="A909" s="43" t="s">
        <v>2234</v>
      </c>
      <c r="B909" s="70" t="s">
        <v>2233</v>
      </c>
      <c r="C909" s="43" t="s">
        <v>7011</v>
      </c>
      <c r="D909" s="43"/>
      <c r="E909" s="43">
        <v>908</v>
      </c>
      <c r="F909" s="43" t="s">
        <v>7582</v>
      </c>
      <c r="G909" s="43" t="str">
        <f t="shared" si="56"/>
        <v>E3_5_1_5_kcat: 13.7</v>
      </c>
      <c r="H909" s="43" t="str">
        <f t="shared" si="57"/>
        <v>E3_5_1_5_kcat: 1</v>
      </c>
      <c r="I909" s="43" t="s">
        <v>11370</v>
      </c>
      <c r="J909" s="43" t="s">
        <v>9316</v>
      </c>
      <c r="K909" s="43" t="s">
        <v>12334</v>
      </c>
      <c r="L909" s="43" t="s">
        <v>10280</v>
      </c>
      <c r="M909" s="43" t="str">
        <f t="shared" si="58"/>
        <v>(${Variables:E3_5_1_5_kcat} * E3_5_1_5 * C00241 * C00001) / (${Variables:E3_5_1_5_km} + (E3_5_1_5 * C00241 * C00001))</v>
      </c>
      <c r="N909" s="43" t="str">
        <f t="shared" si="59"/>
        <v>r908: C00241 + C00001 -&gt; C00060 + C00014 | (${Variables:E3_5_1_5_kcat} * E3_5_1_5 * C00241 * C00001) / (${Variables:E3_5_1_5_km} + (E3_5_1_5 * C00241 * C00001))</v>
      </c>
    </row>
    <row r="910" spans="1:14" ht="43.5" x14ac:dyDescent="0.35">
      <c r="A910" s="43" t="s">
        <v>2234</v>
      </c>
      <c r="B910" s="70" t="s">
        <v>2233</v>
      </c>
      <c r="C910" s="43" t="s">
        <v>7011</v>
      </c>
      <c r="D910" s="43"/>
      <c r="E910" s="43">
        <v>909</v>
      </c>
      <c r="F910" s="43" t="s">
        <v>7582</v>
      </c>
      <c r="G910" s="43" t="str">
        <f t="shared" si="56"/>
        <v>E3_5_1_5_kcat: 13.7</v>
      </c>
      <c r="H910" s="43" t="str">
        <f t="shared" si="57"/>
        <v>E3_5_1_5_kcat: 1</v>
      </c>
      <c r="I910" s="43" t="s">
        <v>11377</v>
      </c>
      <c r="J910" s="43" t="s">
        <v>9323</v>
      </c>
      <c r="K910" s="43" t="s">
        <v>12341</v>
      </c>
      <c r="L910" s="43" t="s">
        <v>10287</v>
      </c>
      <c r="M910" s="43" t="str">
        <f t="shared" si="58"/>
        <v>(${Variables:E3_5_1_5_kcat} * E3_5_1_5 * C00014 * C00288 ) / (${Variables:E3_5_1_5_km} + (E3_5_1_5 * C00014 * C00288 ))</v>
      </c>
      <c r="N910" s="43" t="str">
        <f t="shared" si="59"/>
        <v>r909: C00014 + C00288  -&gt; C01563 + C00001 | (${Variables:E3_5_1_5_kcat} * E3_5_1_5 * C00014 * C00288 ) / (${Variables:E3_5_1_5_km} + (E3_5_1_5 * C00014 * C00288 ))</v>
      </c>
    </row>
    <row r="911" spans="1:14" ht="43.5" x14ac:dyDescent="0.35">
      <c r="A911" s="43" t="s">
        <v>2234</v>
      </c>
      <c r="B911" s="70" t="s">
        <v>2233</v>
      </c>
      <c r="C911" s="43" t="s">
        <v>7011</v>
      </c>
      <c r="D911" s="43"/>
      <c r="E911" s="43">
        <v>910</v>
      </c>
      <c r="F911" s="43" t="s">
        <v>7582</v>
      </c>
      <c r="G911" s="43" t="str">
        <f t="shared" si="56"/>
        <v>E3_5_1_5_kcat: 13.7</v>
      </c>
      <c r="H911" s="43" t="str">
        <f t="shared" si="57"/>
        <v>E3_5_1_5_kcat: 1</v>
      </c>
      <c r="I911" s="43" t="s">
        <v>11378</v>
      </c>
      <c r="J911" s="43" t="s">
        <v>9324</v>
      </c>
      <c r="K911" s="43" t="s">
        <v>12342</v>
      </c>
      <c r="L911" s="43" t="s">
        <v>10288</v>
      </c>
      <c r="M911" s="43" t="str">
        <f t="shared" si="58"/>
        <v>(${Variables:E3_5_1_5_kcat} * E3_5_1_5 * C00086 * C00001) / (${Variables:E3_5_1_5_km} + (E3_5_1_5 * C00086 * C00001))</v>
      </c>
      <c r="N911" s="43" t="str">
        <f t="shared" si="59"/>
        <v>r910: C00086 + C00001 -&gt; C00288 + C00014 | (${Variables:E3_5_1_5_kcat} * E3_5_1_5 * C00086 * C00001) / (${Variables:E3_5_1_5_km} + (E3_5_1_5 * C00086 * C00001))</v>
      </c>
    </row>
    <row r="912" spans="1:14" ht="43.5" x14ac:dyDescent="0.35">
      <c r="A912" s="43" t="s">
        <v>2234</v>
      </c>
      <c r="B912" s="70" t="s">
        <v>2233</v>
      </c>
      <c r="C912" s="43" t="s">
        <v>7011</v>
      </c>
      <c r="D912" s="43"/>
      <c r="E912" s="43">
        <v>911</v>
      </c>
      <c r="F912" s="43" t="s">
        <v>7582</v>
      </c>
      <c r="G912" s="43" t="str">
        <f t="shared" si="56"/>
        <v>E3_5_1_5_kcat: 13.7</v>
      </c>
      <c r="H912" s="43" t="str">
        <f t="shared" si="57"/>
        <v>E3_5_1_5_kcat: 1</v>
      </c>
      <c r="I912" s="43" t="s">
        <v>11378</v>
      </c>
      <c r="J912" s="43" t="s">
        <v>9324</v>
      </c>
      <c r="K912" s="43" t="s">
        <v>12343</v>
      </c>
      <c r="L912" s="43" t="s">
        <v>10289</v>
      </c>
      <c r="M912" s="43" t="str">
        <f t="shared" si="58"/>
        <v>(${Variables:E3_5_1_5_kcat} * E3_5_1_5 * C00086 * C00001) / (${Variables:E3_5_1_5_km} + (E3_5_1_5 * C00086 * C00001))</v>
      </c>
      <c r="N912" s="43" t="str">
        <f t="shared" si="59"/>
        <v>r911: C00086 + C00001 -&gt; C01563 + C00014 | (${Variables:E3_5_1_5_kcat} * E3_5_1_5 * C00086 * C00001) / (${Variables:E3_5_1_5_km} + (E3_5_1_5 * C00086 * C00001))</v>
      </c>
    </row>
    <row r="913" spans="1:14" ht="43.5" x14ac:dyDescent="0.35">
      <c r="A913" s="43" t="s">
        <v>2312</v>
      </c>
      <c r="B913" s="70" t="s">
        <v>2311</v>
      </c>
      <c r="C913" s="43" t="s">
        <v>7012</v>
      </c>
      <c r="D913" s="43"/>
      <c r="E913" s="43">
        <v>912</v>
      </c>
      <c r="F913" s="43" t="s">
        <v>7583</v>
      </c>
      <c r="G913" s="43" t="str">
        <f t="shared" si="56"/>
        <v>E3_5_1_88_kcat: 13.7</v>
      </c>
      <c r="H913" s="43" t="str">
        <f t="shared" si="57"/>
        <v>E3_5_1_88_kcat: 1</v>
      </c>
      <c r="I913" s="43" t="s">
        <v>11379</v>
      </c>
      <c r="J913" s="43" t="s">
        <v>9325</v>
      </c>
      <c r="K913" s="43" t="s">
        <v>12344</v>
      </c>
      <c r="L913" s="43" t="s">
        <v>10290</v>
      </c>
      <c r="M913" s="43" t="str">
        <f t="shared" si="58"/>
        <v>(${Variables:E3_5_1_88_kcat} * E3_5_1_88 * C04258 * C00001) / (${Variables:E3_5_1_88_km} + (E3_5_1_88 * C04258 * C00001))</v>
      </c>
      <c r="N913" s="43" t="str">
        <f t="shared" si="59"/>
        <v>r912: C04258 + C00001 -&gt; C00058 + C03617 | (${Variables:E3_5_1_88_kcat} * E3_5_1_88 * C04258 * C00001) / (${Variables:E3_5_1_88_km} + (E3_5_1_88 * C04258 * C00001))</v>
      </c>
    </row>
    <row r="914" spans="1:14" ht="43.5" x14ac:dyDescent="0.35">
      <c r="A914" s="43" t="s">
        <v>2312</v>
      </c>
      <c r="B914" s="70" t="s">
        <v>2311</v>
      </c>
      <c r="C914" s="43" t="s">
        <v>7012</v>
      </c>
      <c r="D914" s="43"/>
      <c r="E914" s="43">
        <v>913</v>
      </c>
      <c r="F914" s="43" t="s">
        <v>7583</v>
      </c>
      <c r="G914" s="43" t="str">
        <f t="shared" si="56"/>
        <v>E3_5_1_88_kcat: 13.7</v>
      </c>
      <c r="H914" s="43" t="str">
        <f t="shared" si="57"/>
        <v>E3_5_1_88_kcat: 1</v>
      </c>
      <c r="I914" s="43" t="s">
        <v>11380</v>
      </c>
      <c r="J914" s="43" t="s">
        <v>9326</v>
      </c>
      <c r="K914" s="43" t="s">
        <v>12345</v>
      </c>
      <c r="L914" s="43" t="s">
        <v>10291</v>
      </c>
      <c r="M914" s="43" t="str">
        <f t="shared" si="58"/>
        <v>(${Variables:E3_5_1_88_kcat} * E3_5_1_88 * C11439 * C00001) / (${Variables:E3_5_1_88_km} + (E3_5_1_88 * C11439 * C00001))</v>
      </c>
      <c r="N914" s="43" t="str">
        <f t="shared" si="59"/>
        <v>r913: C11439 + C00001 -&gt; C11440 + C00058 | (${Variables:E3_5_1_88_kcat} * E3_5_1_88 * C11439 * C00001) / (${Variables:E3_5_1_88_km} + (E3_5_1_88 * C11439 * C00001))</v>
      </c>
    </row>
    <row r="915" spans="1:14" ht="43.5" x14ac:dyDescent="0.35">
      <c r="A915" s="43" t="s">
        <v>2318</v>
      </c>
      <c r="B915" s="70" t="s">
        <v>2317</v>
      </c>
      <c r="C915" s="43" t="s">
        <v>7013</v>
      </c>
      <c r="D915" s="43"/>
      <c r="E915" s="43">
        <v>914</v>
      </c>
      <c r="F915" s="43" t="s">
        <v>7584</v>
      </c>
      <c r="G915" s="43" t="str">
        <f t="shared" si="56"/>
        <v>E3_5_2_17_kcat: 13.7</v>
      </c>
      <c r="H915" s="43" t="str">
        <f t="shared" si="57"/>
        <v>E3_5_2_17_kcat: 1</v>
      </c>
      <c r="I915" s="43" t="s">
        <v>11381</v>
      </c>
      <c r="J915" s="43" t="s">
        <v>9327</v>
      </c>
      <c r="K915" s="69" t="s">
        <v>3940</v>
      </c>
      <c r="L915" s="69" t="s">
        <v>3940</v>
      </c>
      <c r="M915" s="43" t="str">
        <f t="shared" si="58"/>
        <v>(${Variables:E3_5_2_17_kcat} * E3_5_2_17 * C11821 * C00001) / (${Variables:E3_5_2_17_km} + (E3_5_2_17 * C11821 * C00001))</v>
      </c>
      <c r="N915" s="43" t="str">
        <f t="shared" si="59"/>
        <v>r914: C11821 + C00001 -&gt; C12248 | (${Variables:E3_5_2_17_kcat} * E3_5_2_17 * C11821 * C00001) / (${Variables:E3_5_2_17_km} + (E3_5_2_17 * C11821 * C00001))</v>
      </c>
    </row>
    <row r="916" spans="1:14" ht="43.5" x14ac:dyDescent="0.35">
      <c r="A916" s="43" t="s">
        <v>2314</v>
      </c>
      <c r="B916" s="70" t="s">
        <v>2313</v>
      </c>
      <c r="C916" s="43" t="s">
        <v>7014</v>
      </c>
      <c r="D916" s="43"/>
      <c r="E916" s="43">
        <v>915</v>
      </c>
      <c r="F916" s="43" t="s">
        <v>7585</v>
      </c>
      <c r="G916" s="43" t="str">
        <f t="shared" si="56"/>
        <v>E3_5_2_3_kcat: 13.7</v>
      </c>
      <c r="H916" s="43" t="str">
        <f t="shared" si="57"/>
        <v>E3_5_2_3_kcat: 1</v>
      </c>
      <c r="I916" s="43" t="s">
        <v>11382</v>
      </c>
      <c r="J916" s="43" t="s">
        <v>9328</v>
      </c>
      <c r="K916" s="69" t="s">
        <v>3941</v>
      </c>
      <c r="L916" s="69" t="s">
        <v>3941</v>
      </c>
      <c r="M916" s="43" t="str">
        <f t="shared" si="58"/>
        <v>(${Variables:E3_5_2_3_kcat} * E3_5_2_3 * C00337 * C00001) / (${Variables:E3_5_2_3_km} + (E3_5_2_3 * C00337 * C00001))</v>
      </c>
      <c r="N916" s="43" t="str">
        <f t="shared" si="59"/>
        <v>r915: C00337 + C00001 -&gt; C00438 | (${Variables:E3_5_2_3_kcat} * E3_5_2_3 * C00337 * C00001) / (${Variables:E3_5_2_3_km} + (E3_5_2_3 * C00337 * C00001))</v>
      </c>
    </row>
    <row r="917" spans="1:14" ht="43.5" x14ac:dyDescent="0.35">
      <c r="A917" s="43" t="s">
        <v>2316</v>
      </c>
      <c r="B917" s="70" t="s">
        <v>2315</v>
      </c>
      <c r="C917" s="43" t="s">
        <v>7015</v>
      </c>
      <c r="D917" s="43"/>
      <c r="E917" s="43">
        <v>916</v>
      </c>
      <c r="F917" s="43" t="s">
        <v>7586</v>
      </c>
      <c r="G917" s="43" t="str">
        <f t="shared" si="56"/>
        <v>E3_5_2_5_kcat: 13.7</v>
      </c>
      <c r="H917" s="43" t="str">
        <f t="shared" si="57"/>
        <v>E3_5_2_5_kcat: 1</v>
      </c>
      <c r="I917" s="43" t="s">
        <v>11383</v>
      </c>
      <c r="J917" s="43" t="s">
        <v>9329</v>
      </c>
      <c r="K917" s="69" t="s">
        <v>3942</v>
      </c>
      <c r="L917" s="69" t="s">
        <v>3942</v>
      </c>
      <c r="M917" s="43" t="str">
        <f t="shared" si="58"/>
        <v>(${Variables:E3_5_2_5_kcat} * E3_5_2_5 * C02350 * C00001) / (${Variables:E3_5_2_5_km} + (E3_5_2_5 * C02350 * C00001))</v>
      </c>
      <c r="N917" s="43" t="str">
        <f t="shared" si="59"/>
        <v>r916: C02350 + C00001 -&gt; C00499 | (${Variables:E3_5_2_5_kcat} * E3_5_2_5 * C02350 * C00001) / (${Variables:E3_5_2_5_km} + (E3_5_2_5 * C02350 * C00001))</v>
      </c>
    </row>
    <row r="918" spans="1:14" ht="43.5" x14ac:dyDescent="0.35">
      <c r="A918" s="43" t="s">
        <v>2238</v>
      </c>
      <c r="B918" s="70" t="s">
        <v>2237</v>
      </c>
      <c r="C918" s="43" t="s">
        <v>7016</v>
      </c>
      <c r="D918" s="43"/>
      <c r="E918" s="43">
        <v>917</v>
      </c>
      <c r="F918" s="43" t="s">
        <v>7587</v>
      </c>
      <c r="G918" s="43" t="str">
        <f t="shared" si="56"/>
        <v>E3_5_2_6_kcat: 13.7</v>
      </c>
      <c r="H918" s="43" t="str">
        <f t="shared" si="57"/>
        <v>E3_5_2_6_kcat: 1</v>
      </c>
      <c r="I918" s="43" t="s">
        <v>11384</v>
      </c>
      <c r="J918" s="43" t="s">
        <v>9330</v>
      </c>
      <c r="K918" s="69" t="s">
        <v>3943</v>
      </c>
      <c r="L918" s="69" t="s">
        <v>3943</v>
      </c>
      <c r="M918" s="43" t="str">
        <f t="shared" si="58"/>
        <v>(${Variables:E3_5_2_6_kcat} * E3_5_2_6 * C01866 * C00001) / (${Variables:E3_5_2_6_km} + (E3_5_2_6 * C01866 * C00001))</v>
      </c>
      <c r="N918" s="43" t="str">
        <f t="shared" si="59"/>
        <v>r917: C01866 + C00001 -&gt; C03806 | (${Variables:E3_5_2_6_kcat} * E3_5_2_6 * C01866 * C00001) / (${Variables:E3_5_2_6_km} + (E3_5_2_6 * C01866 * C00001))</v>
      </c>
    </row>
    <row r="919" spans="1:14" ht="43.5" x14ac:dyDescent="0.35">
      <c r="A919" s="43" t="s">
        <v>2238</v>
      </c>
      <c r="B919" s="70" t="s">
        <v>2237</v>
      </c>
      <c r="C919" s="43" t="s">
        <v>7016</v>
      </c>
      <c r="D919" s="43"/>
      <c r="E919" s="43">
        <v>918</v>
      </c>
      <c r="F919" s="43" t="s">
        <v>7587</v>
      </c>
      <c r="G919" s="43" t="str">
        <f t="shared" si="56"/>
        <v>E3_5_2_6_kcat: 13.7</v>
      </c>
      <c r="H919" s="43" t="str">
        <f t="shared" si="57"/>
        <v>E3_5_2_6_kcat: 1</v>
      </c>
      <c r="I919" s="43" t="s">
        <v>11385</v>
      </c>
      <c r="J919" s="43" t="s">
        <v>9331</v>
      </c>
      <c r="K919" s="69" t="s">
        <v>3944</v>
      </c>
      <c r="L919" s="69" t="s">
        <v>3944</v>
      </c>
      <c r="M919" s="43" t="str">
        <f t="shared" si="58"/>
        <v>(${Variables:E3_5_2_6_kcat} * E3_5_2_6 * C05551 * C00001) / (${Variables:E3_5_2_6_km} + (E3_5_2_6 * C05551 * C00001))</v>
      </c>
      <c r="N919" s="43" t="str">
        <f t="shared" si="59"/>
        <v>r918: C05551 + C00001 -&gt; C16672 | (${Variables:E3_5_2_6_kcat} * E3_5_2_6 * C05551 * C00001) / (${Variables:E3_5_2_6_km} + (E3_5_2_6 * C05551 * C00001))</v>
      </c>
    </row>
    <row r="920" spans="1:14" ht="43.5" x14ac:dyDescent="0.35">
      <c r="A920" s="43" t="s">
        <v>2238</v>
      </c>
      <c r="B920" s="70" t="s">
        <v>2237</v>
      </c>
      <c r="C920" s="43" t="s">
        <v>7016</v>
      </c>
      <c r="D920" s="43"/>
      <c r="E920" s="43">
        <v>919</v>
      </c>
      <c r="F920" s="43" t="s">
        <v>7587</v>
      </c>
      <c r="G920" s="43" t="str">
        <f t="shared" si="56"/>
        <v>E3_5_2_6_kcat: 13.7</v>
      </c>
      <c r="H920" s="43" t="str">
        <f t="shared" si="57"/>
        <v>E3_5_2_6_kcat: 1</v>
      </c>
      <c r="I920" s="43" t="s">
        <v>11386</v>
      </c>
      <c r="J920" s="43" t="s">
        <v>9332</v>
      </c>
      <c r="K920" s="69" t="s">
        <v>3955</v>
      </c>
      <c r="L920" s="69" t="s">
        <v>3955</v>
      </c>
      <c r="M920" s="43" t="str">
        <f t="shared" si="58"/>
        <v>(${Variables:E3_5_2_6_kcat} * E3_5_2_6 * C00395 * C00001) / (${Variables:E3_5_2_6_km} + (E3_5_2_6 * C00395 * C00001))</v>
      </c>
      <c r="N920" s="43" t="str">
        <f t="shared" si="59"/>
        <v>r919: C00395 + C00001 -&gt; C06567 | (${Variables:E3_5_2_6_kcat} * E3_5_2_6 * C00395 * C00001) / (${Variables:E3_5_2_6_km} + (E3_5_2_6 * C00395 * C00001))</v>
      </c>
    </row>
    <row r="921" spans="1:14" ht="43.5" x14ac:dyDescent="0.35">
      <c r="A921" s="43" t="s">
        <v>2310</v>
      </c>
      <c r="B921" s="70" t="s">
        <v>2309</v>
      </c>
      <c r="C921" s="43" t="s">
        <v>7017</v>
      </c>
      <c r="D921" s="43"/>
      <c r="E921" s="43">
        <v>920</v>
      </c>
      <c r="F921" s="43" t="s">
        <v>7588</v>
      </c>
      <c r="G921" s="43" t="str">
        <f t="shared" si="56"/>
        <v>E3_5_2_7_kcat: 13.7</v>
      </c>
      <c r="H921" s="43" t="str">
        <f t="shared" si="57"/>
        <v>E3_5_2_7_kcat: 1</v>
      </c>
      <c r="I921" s="43" t="s">
        <v>11387</v>
      </c>
      <c r="J921" s="43" t="s">
        <v>9333</v>
      </c>
      <c r="K921" s="69" t="s">
        <v>3956</v>
      </c>
      <c r="L921" s="69" t="s">
        <v>3956</v>
      </c>
      <c r="M921" s="43" t="str">
        <f t="shared" si="58"/>
        <v>(${Variables:E3_5_2_7_kcat} * E3_5_2_7 * C03680 * C00001) / (${Variables:E3_5_2_7_km} + (E3_5_2_7 * C03680 * C00001))</v>
      </c>
      <c r="N921" s="43" t="str">
        <f t="shared" si="59"/>
        <v>r920: C03680 + C00001 -&gt; C00439 | (${Variables:E3_5_2_7_kcat} * E3_5_2_7 * C03680 * C00001) / (${Variables:E3_5_2_7_km} + (E3_5_2_7 * C03680 * C00001))</v>
      </c>
    </row>
    <row r="922" spans="1:14" ht="43.5" x14ac:dyDescent="0.35">
      <c r="A922" s="43" t="s">
        <v>2240</v>
      </c>
      <c r="B922" s="70" t="s">
        <v>2239</v>
      </c>
      <c r="C922" s="43" t="s">
        <v>7018</v>
      </c>
      <c r="D922" s="43"/>
      <c r="E922" s="43">
        <v>921</v>
      </c>
      <c r="F922" s="43" t="s">
        <v>7589</v>
      </c>
      <c r="G922" s="43" t="str">
        <f t="shared" si="56"/>
        <v>E3_5_2_9_kcat: 13.7</v>
      </c>
      <c r="H922" s="43" t="str">
        <f t="shared" si="57"/>
        <v>E3_5_2_9_kcat: 1</v>
      </c>
      <c r="I922" s="43" t="s">
        <v>11388</v>
      </c>
      <c r="J922" s="43" t="s">
        <v>9334</v>
      </c>
      <c r="K922" s="43" t="s">
        <v>12346</v>
      </c>
      <c r="L922" s="43" t="s">
        <v>10292</v>
      </c>
      <c r="M922" s="43" t="str">
        <f t="shared" si="58"/>
        <v>(${Variables:E3_5_2_9_kcat} * E3_5_2_9 * C00002 * C01879 * C00001) / (${Variables:E3_5_2_9_km} + (E3_5_2_9 * C00002 * C01879 * C00001))</v>
      </c>
      <c r="N922" s="43" t="str">
        <f t="shared" si="59"/>
        <v>r921: C00002 + C01879 + C00001 -&gt; C00008 + C00009 + C00025 | (${Variables:E3_5_2_9_kcat} * E3_5_2_9 * C00002 * C01879 * C00001) / (${Variables:E3_5_2_9_km} + (E3_5_2_9 * C00002 * C01879 * C00001))</v>
      </c>
    </row>
    <row r="923" spans="1:14" ht="43.5" x14ac:dyDescent="0.35">
      <c r="A923" s="43" t="s">
        <v>2372</v>
      </c>
      <c r="B923" s="70" t="s">
        <v>2371</v>
      </c>
      <c r="C923" s="43" t="s">
        <v>7019</v>
      </c>
      <c r="D923" s="43"/>
      <c r="E923" s="43">
        <v>922</v>
      </c>
      <c r="F923" s="43" t="s">
        <v>7590</v>
      </c>
      <c r="G923" s="43" t="str">
        <f t="shared" si="56"/>
        <v>E3_5_3_1_kcat: 13.7</v>
      </c>
      <c r="H923" s="43" t="str">
        <f t="shared" si="57"/>
        <v>E3_5_3_1_kcat: 1</v>
      </c>
      <c r="I923" s="43" t="s">
        <v>11389</v>
      </c>
      <c r="J923" s="43" t="s">
        <v>9335</v>
      </c>
      <c r="K923" s="43" t="s">
        <v>12347</v>
      </c>
      <c r="L923" s="43" t="s">
        <v>10293</v>
      </c>
      <c r="M923" s="43" t="str">
        <f t="shared" si="58"/>
        <v>(${Variables:E3_5_3_1_kcat} * E3_5_3_1 * C00062 * C00001 ) / (${Variables:E3_5_3_1_km} + (E3_5_3_1 * C00062 * C00001 ))</v>
      </c>
      <c r="N923" s="43" t="str">
        <f t="shared" si="59"/>
        <v>r922: C00062 + C00001  -&gt; C00077 + C00086 | (${Variables:E3_5_3_1_kcat} * E3_5_3_1 * C00062 * C00001 ) / (${Variables:E3_5_3_1_km} + (E3_5_3_1 * C00062 * C00001 ))</v>
      </c>
    </row>
    <row r="924" spans="1:14" ht="43.5" x14ac:dyDescent="0.35">
      <c r="A924" s="43" t="s">
        <v>2370</v>
      </c>
      <c r="B924" s="70" t="s">
        <v>2369</v>
      </c>
      <c r="C924" s="43" t="s">
        <v>7020</v>
      </c>
      <c r="D924" s="43"/>
      <c r="E924" s="43">
        <v>923</v>
      </c>
      <c r="F924" s="43" t="s">
        <v>7591</v>
      </c>
      <c r="G924" s="43" t="str">
        <f t="shared" si="56"/>
        <v>E3_5_3_11_kcat: 13.7</v>
      </c>
      <c r="H924" s="43" t="str">
        <f t="shared" si="57"/>
        <v>E3_5_3_11_kcat: 1</v>
      </c>
      <c r="I924" s="43" t="s">
        <v>11390</v>
      </c>
      <c r="J924" s="43" t="s">
        <v>9336</v>
      </c>
      <c r="K924" s="43" t="s">
        <v>12348</v>
      </c>
      <c r="L924" s="43" t="s">
        <v>10294</v>
      </c>
      <c r="M924" s="43" t="str">
        <f t="shared" si="58"/>
        <v>(${Variables:E3_5_3_11_kcat} * E3_5_3_11 * C00179 * C00001) / (${Variables:E3_5_3_11_km} + (E3_5_3_11 * C00179 * C00001))</v>
      </c>
      <c r="N924" s="43" t="str">
        <f t="shared" si="59"/>
        <v>r923: C00179 + C00001 -&gt; C00134 + C00086 | (${Variables:E3_5_3_11_kcat} * E3_5_3_11 * C00179 * C00001) / (${Variables:E3_5_3_11_km} + (E3_5_3_11 * C00179 * C00001))</v>
      </c>
    </row>
    <row r="925" spans="1:14" ht="43.5" x14ac:dyDescent="0.35">
      <c r="A925" s="43" t="s">
        <v>2376</v>
      </c>
      <c r="B925" s="70" t="s">
        <v>2375</v>
      </c>
      <c r="C925" s="43" t="s">
        <v>7021</v>
      </c>
      <c r="D925" s="43"/>
      <c r="E925" s="43">
        <v>924</v>
      </c>
      <c r="F925" s="43" t="s">
        <v>7592</v>
      </c>
      <c r="G925" s="43" t="str">
        <f t="shared" si="56"/>
        <v>E3_5_3_8_kcat: 13.7</v>
      </c>
      <c r="H925" s="43" t="str">
        <f t="shared" si="57"/>
        <v>E3_5_3_8_kcat: 1</v>
      </c>
      <c r="I925" s="43" t="s">
        <v>11391</v>
      </c>
      <c r="J925" s="43" t="s">
        <v>9337</v>
      </c>
      <c r="K925" s="43" t="s">
        <v>12349</v>
      </c>
      <c r="L925" s="43" t="s">
        <v>10295</v>
      </c>
      <c r="M925" s="43" t="str">
        <f t="shared" si="58"/>
        <v>(${Variables:E3_5_3_8_kcat} * E3_5_3_8 * C00439 * C00001) / (${Variables:E3_5_3_8_km} + (E3_5_3_8 * C00439 * C00001))</v>
      </c>
      <c r="N925" s="43" t="str">
        <f t="shared" si="59"/>
        <v>r924: C00439 + C00001 -&gt; C00025 + C00488 | (${Variables:E3_5_3_8_kcat} * E3_5_3_8 * C00439 * C00001) / (${Variables:E3_5_3_8_km} + (E3_5_3_8 * C00439 * C00001))</v>
      </c>
    </row>
    <row r="926" spans="1:14" ht="43.5" x14ac:dyDescent="0.35">
      <c r="A926" s="43" t="s">
        <v>2374</v>
      </c>
      <c r="B926" s="70" t="s">
        <v>2373</v>
      </c>
      <c r="C926" s="43" t="s">
        <v>7022</v>
      </c>
      <c r="D926" s="43"/>
      <c r="E926" s="43">
        <v>925</v>
      </c>
      <c r="F926" s="43" t="s">
        <v>7593</v>
      </c>
      <c r="G926" s="43" t="str">
        <f t="shared" si="56"/>
        <v>E3_5_3_9_kcat: 13.7</v>
      </c>
      <c r="H926" s="43" t="str">
        <f t="shared" si="57"/>
        <v>E3_5_3_9_kcat: 1</v>
      </c>
      <c r="I926" s="43" t="s">
        <v>11392</v>
      </c>
      <c r="J926" s="43" t="s">
        <v>9338</v>
      </c>
      <c r="K926" s="43" t="s">
        <v>12350</v>
      </c>
      <c r="L926" s="43" t="s">
        <v>10296</v>
      </c>
      <c r="M926" s="43" t="str">
        <f t="shared" si="58"/>
        <v>(${Variables:E3_5_3_9_kcat} * E3_5_3_9 * C00499 * C00001) / (${Variables:E3_5_3_9_km} + (E3_5_3_9 * C00499 * C00001))</v>
      </c>
      <c r="N926" s="43" t="str">
        <f t="shared" si="59"/>
        <v>r925: C00499 + C00001 -&gt; C02091 + C00014 + C00011 | (${Variables:E3_5_3_9_kcat} * E3_5_3_9 * C00499 * C00001) / (${Variables:E3_5_3_9_km} + (E3_5_3_9 * C00499 * C00001))</v>
      </c>
    </row>
    <row r="927" spans="1:14" ht="43.5" x14ac:dyDescent="0.35">
      <c r="A927" s="43" t="s">
        <v>2374</v>
      </c>
      <c r="B927" s="70" t="s">
        <v>2373</v>
      </c>
      <c r="C927" s="43" t="s">
        <v>7022</v>
      </c>
      <c r="D927" s="43"/>
      <c r="E927" s="43">
        <v>926</v>
      </c>
      <c r="F927" s="43" t="s">
        <v>7593</v>
      </c>
      <c r="G927" s="43" t="str">
        <f t="shared" si="56"/>
        <v>E3_5_3_9_kcat: 13.7</v>
      </c>
      <c r="H927" s="43" t="str">
        <f t="shared" si="57"/>
        <v>E3_5_3_9_kcat: 1</v>
      </c>
      <c r="I927" s="43" t="s">
        <v>11393</v>
      </c>
      <c r="J927" s="43" t="s">
        <v>9339</v>
      </c>
      <c r="K927" s="43" t="s">
        <v>12351</v>
      </c>
      <c r="L927" s="43" t="s">
        <v>10297</v>
      </c>
      <c r="M927" s="43" t="str">
        <f t="shared" si="58"/>
        <v>(${Variables:E3_5_3_9_kcat} * E3_5_3_9 * C06060 * C00001) / (${Variables:E3_5_3_9_km} + (E3_5_3_9 * C06060 * C00001))</v>
      </c>
      <c r="N927" s="43" t="str">
        <f t="shared" si="59"/>
        <v>r926: C06060 + C00001 -&gt; C00241 + C00014 | (${Variables:E3_5_3_9_kcat} * E3_5_3_9 * C06060 * C00001) / (${Variables:E3_5_3_9_km} + (E3_5_3_9 * C06060 * C00001))</v>
      </c>
    </row>
    <row r="928" spans="1:14" ht="43.5" x14ac:dyDescent="0.35">
      <c r="A928" s="43" t="s">
        <v>1965</v>
      </c>
      <c r="B928" s="70" t="s">
        <v>1964</v>
      </c>
      <c r="C928" s="43" t="s">
        <v>7023</v>
      </c>
      <c r="D928" s="43"/>
      <c r="E928" s="43">
        <v>927</v>
      </c>
      <c r="F928" s="43" t="s">
        <v>7594</v>
      </c>
      <c r="G928" s="43" t="str">
        <f t="shared" si="56"/>
        <v>E3_5_4_10_kcat: 13.7</v>
      </c>
      <c r="H928" s="43" t="str">
        <f t="shared" si="57"/>
        <v>E3_5_4_10_kcat: 1</v>
      </c>
      <c r="I928" s="43" t="s">
        <v>11394</v>
      </c>
      <c r="J928" s="43" t="s">
        <v>9340</v>
      </c>
      <c r="K928" s="69" t="s">
        <v>3957</v>
      </c>
      <c r="L928" s="69" t="s">
        <v>3957</v>
      </c>
      <c r="M928" s="43" t="str">
        <f t="shared" si="58"/>
        <v>(${Variables:E3_5_4_10_kcat} * E3_5_4_10 * C00130 * C00001 ) / (${Variables:E3_5_4_10_km} + (E3_5_4_10 * C00130 * C00001 ))</v>
      </c>
      <c r="N928" s="43" t="str">
        <f t="shared" si="59"/>
        <v>r927: C00130 + C00001  -&gt; C04734 | (${Variables:E3_5_4_10_kcat} * E3_5_4_10 * C00130 * C00001 ) / (${Variables:E3_5_4_10_km} + (E3_5_4_10 * C00130 * C00001 ))</v>
      </c>
    </row>
    <row r="929" spans="1:14" ht="43.5" x14ac:dyDescent="0.35">
      <c r="A929" s="43" t="s">
        <v>2334</v>
      </c>
      <c r="B929" s="70" t="s">
        <v>2333</v>
      </c>
      <c r="C929" s="43" t="s">
        <v>7024</v>
      </c>
      <c r="D929" s="43"/>
      <c r="E929" s="43">
        <v>928</v>
      </c>
      <c r="F929" s="43" t="s">
        <v>7595</v>
      </c>
      <c r="G929" s="43" t="str">
        <f t="shared" si="56"/>
        <v>E3_5_4_16_kcat: 13.7</v>
      </c>
      <c r="H929" s="43" t="str">
        <f t="shared" si="57"/>
        <v>E3_5_4_16_kcat: 1</v>
      </c>
      <c r="I929" s="43" t="s">
        <v>11395</v>
      </c>
      <c r="J929" s="43" t="s">
        <v>9341</v>
      </c>
      <c r="K929" s="43" t="s">
        <v>12352</v>
      </c>
      <c r="L929" s="43" t="s">
        <v>10298</v>
      </c>
      <c r="M929" s="43" t="str">
        <f t="shared" si="58"/>
        <v>(${Variables:E3_5_4_16_kcat} * E3_5_4_16 * C00044 * C00001) / (${Variables:E3_5_4_16_km} + (E3_5_4_16 * C00044 * C00001))</v>
      </c>
      <c r="N929" s="43" t="str">
        <f t="shared" si="59"/>
        <v>r928: C00044 + C00001 -&gt; C04895 + C00058 | (${Variables:E3_5_4_16_kcat} * E3_5_4_16 * C00044 * C00001) / (${Variables:E3_5_4_16_km} + (E3_5_4_16 * C00044 * C00001))</v>
      </c>
    </row>
    <row r="930" spans="1:14" ht="43.5" x14ac:dyDescent="0.35">
      <c r="A930" s="43" t="s">
        <v>2334</v>
      </c>
      <c r="B930" s="70" t="s">
        <v>2333</v>
      </c>
      <c r="C930" s="43" t="s">
        <v>7024</v>
      </c>
      <c r="D930" s="43"/>
      <c r="E930" s="43">
        <v>929</v>
      </c>
      <c r="F930" s="43" t="s">
        <v>7595</v>
      </c>
      <c r="G930" s="43" t="str">
        <f t="shared" si="56"/>
        <v>E3_5_4_16_kcat: 13.7</v>
      </c>
      <c r="H930" s="43" t="str">
        <f t="shared" si="57"/>
        <v>E3_5_4_16_kcat: 1</v>
      </c>
      <c r="I930" s="43" t="s">
        <v>11395</v>
      </c>
      <c r="J930" s="43" t="s">
        <v>9341</v>
      </c>
      <c r="K930" s="69" t="s">
        <v>1597</v>
      </c>
      <c r="L930" s="69" t="s">
        <v>1597</v>
      </c>
      <c r="M930" s="43" t="str">
        <f t="shared" si="58"/>
        <v>(${Variables:E3_5_4_16_kcat} * E3_5_4_16 * C00044 * C00001) / (${Variables:E3_5_4_16_km} + (E3_5_4_16 * C00044 * C00001))</v>
      </c>
      <c r="N930" s="43" t="str">
        <f t="shared" si="59"/>
        <v>r929: C00044 + C00001 -&gt; C05922 | (${Variables:E3_5_4_16_kcat} * E3_5_4_16 * C00044 * C00001) / (${Variables:E3_5_4_16_km} + (E3_5_4_16 * C00044 * C00001))</v>
      </c>
    </row>
    <row r="931" spans="1:14" ht="43.5" x14ac:dyDescent="0.35">
      <c r="A931" s="43" t="s">
        <v>2334</v>
      </c>
      <c r="B931" s="70" t="s">
        <v>2333</v>
      </c>
      <c r="C931" s="43" t="s">
        <v>7024</v>
      </c>
      <c r="D931" s="43"/>
      <c r="E931" s="43">
        <v>930</v>
      </c>
      <c r="F931" s="43" t="s">
        <v>7595</v>
      </c>
      <c r="G931" s="43" t="str">
        <f t="shared" si="56"/>
        <v>E3_5_4_16_kcat: 13.7</v>
      </c>
      <c r="H931" s="43" t="str">
        <f t="shared" si="57"/>
        <v>E3_5_4_16_kcat: 1</v>
      </c>
      <c r="I931" s="43" t="s">
        <v>11233</v>
      </c>
      <c r="J931" s="43" t="s">
        <v>9179</v>
      </c>
      <c r="K931" s="69" t="s">
        <v>1603</v>
      </c>
      <c r="L931" s="69" t="s">
        <v>1603</v>
      </c>
      <c r="M931" s="43" t="str">
        <f t="shared" si="58"/>
        <v>(${Variables:E3_5_4_16_kcat} * E3_5_4_16 * C04895 * C00001) / (${Variables:E3_5_4_16_km} + (E3_5_4_16 * C04895 * C00001))</v>
      </c>
      <c r="N931" s="43" t="str">
        <f t="shared" si="59"/>
        <v>r930: C04895 + C00001 -&gt; C06148 | (${Variables:E3_5_4_16_kcat} * E3_5_4_16 * C04895 * C00001) / (${Variables:E3_5_4_16_km} + (E3_5_4_16 * C04895 * C00001))</v>
      </c>
    </row>
    <row r="932" spans="1:14" ht="43.5" x14ac:dyDescent="0.35">
      <c r="A932" s="43" t="s">
        <v>2334</v>
      </c>
      <c r="B932" s="70" t="s">
        <v>2333</v>
      </c>
      <c r="C932" s="43" t="s">
        <v>7024</v>
      </c>
      <c r="D932" s="43"/>
      <c r="E932" s="43">
        <v>931</v>
      </c>
      <c r="F932" s="43" t="s">
        <v>7595</v>
      </c>
      <c r="G932" s="43" t="str">
        <f t="shared" si="56"/>
        <v>E3_5_4_16_kcat: 13.7</v>
      </c>
      <c r="H932" s="43" t="str">
        <f t="shared" si="57"/>
        <v>E3_5_4_16_kcat: 1</v>
      </c>
      <c r="I932" s="43" t="s">
        <v>11396</v>
      </c>
      <c r="J932" s="43" t="s">
        <v>9342</v>
      </c>
      <c r="K932" s="43" t="s">
        <v>12353</v>
      </c>
      <c r="L932" s="43" t="s">
        <v>10299</v>
      </c>
      <c r="M932" s="43" t="str">
        <f t="shared" si="58"/>
        <v>(${Variables:E3_5_4_16_kcat} * E3_5_4_16 * C05922 * C00001) / (${Variables:E3_5_4_16_km} + (E3_5_4_16 * C05922 * C00001))</v>
      </c>
      <c r="N932" s="43" t="str">
        <f t="shared" si="59"/>
        <v>r931: C05922 + C00001 -&gt; C05923 + C00058 | (${Variables:E3_5_4_16_kcat} * E3_5_4_16 * C05922 * C00001) / (${Variables:E3_5_4_16_km} + (E3_5_4_16 * C05922 * C00001))</v>
      </c>
    </row>
    <row r="933" spans="1:14" ht="29" x14ac:dyDescent="0.35">
      <c r="A933" s="43" t="s">
        <v>2334</v>
      </c>
      <c r="B933" s="70" t="s">
        <v>2333</v>
      </c>
      <c r="C933" s="43" t="s">
        <v>7024</v>
      </c>
      <c r="D933" s="43"/>
      <c r="E933" s="43">
        <v>932</v>
      </c>
      <c r="F933" s="43" t="s">
        <v>7595</v>
      </c>
      <c r="G933" s="43" t="str">
        <f t="shared" si="56"/>
        <v>E3_5_4_16_kcat: 13.7</v>
      </c>
      <c r="H933" s="43" t="str">
        <f t="shared" si="57"/>
        <v>E3_5_4_16_kcat: 1</v>
      </c>
      <c r="I933" s="69" t="s">
        <v>1598</v>
      </c>
      <c r="J933" s="69" t="s">
        <v>1598</v>
      </c>
      <c r="K933" s="69" t="s">
        <v>1603</v>
      </c>
      <c r="L933" s="69" t="s">
        <v>1603</v>
      </c>
      <c r="M933" s="43" t="str">
        <f t="shared" si="58"/>
        <v>(${Variables:E3_5_4_16_kcat} * E3_5_4_16 * C05923) / (${Variables:E3_5_4_16_km} + (E3_5_4_16 * C05923))</v>
      </c>
      <c r="N933" s="43" t="str">
        <f t="shared" si="59"/>
        <v>r932: C05923 -&gt; C06148 | (${Variables:E3_5_4_16_kcat} * E3_5_4_16 * C05923) / (${Variables:E3_5_4_16_km} + (E3_5_4_16 * C05923))</v>
      </c>
    </row>
    <row r="934" spans="1:14" ht="43.5" x14ac:dyDescent="0.35">
      <c r="A934" s="43" t="s">
        <v>2338</v>
      </c>
      <c r="B934" s="70" t="s">
        <v>2337</v>
      </c>
      <c r="C934" s="43" t="s">
        <v>7025</v>
      </c>
      <c r="D934" s="43"/>
      <c r="E934" s="43">
        <v>933</v>
      </c>
      <c r="F934" s="43" t="s">
        <v>7596</v>
      </c>
      <c r="G934" s="43" t="str">
        <f t="shared" si="56"/>
        <v>E3_5_4_19_kcat: 13.7</v>
      </c>
      <c r="H934" s="43" t="str">
        <f t="shared" si="57"/>
        <v>E3_5_4_19_kcat: 1</v>
      </c>
      <c r="I934" s="43" t="s">
        <v>11397</v>
      </c>
      <c r="J934" s="43" t="s">
        <v>9343</v>
      </c>
      <c r="K934" s="69" t="s">
        <v>3970</v>
      </c>
      <c r="L934" s="69" t="s">
        <v>3970</v>
      </c>
      <c r="M934" s="43" t="str">
        <f t="shared" si="58"/>
        <v>(${Variables:E3_5_4_19_kcat} * E3_5_4_19 * C02741 * C00001 ) / (${Variables:E3_5_4_19_km} + (E3_5_4_19 * C02741 * C00001 ))</v>
      </c>
      <c r="N934" s="43" t="str">
        <f t="shared" si="59"/>
        <v>r933: C02741 + C00001  -&gt; C04896 | (${Variables:E3_5_4_19_kcat} * E3_5_4_19 * C02741 * C00001 ) / (${Variables:E3_5_4_19_km} + (E3_5_4_19 * C02741 * C00001 ))</v>
      </c>
    </row>
    <row r="935" spans="1:14" ht="43.5" x14ac:dyDescent="0.35">
      <c r="A935" s="43" t="s">
        <v>2378</v>
      </c>
      <c r="B935" s="70" t="s">
        <v>2377</v>
      </c>
      <c r="C935" s="43" t="s">
        <v>7026</v>
      </c>
      <c r="D935" s="43"/>
      <c r="E935" s="43">
        <v>934</v>
      </c>
      <c r="F935" s="43" t="s">
        <v>7597</v>
      </c>
      <c r="G935" s="43" t="str">
        <f t="shared" si="56"/>
        <v>E3_5_4_2_kcat: 13.7</v>
      </c>
      <c r="H935" s="43" t="str">
        <f t="shared" si="57"/>
        <v>E3_5_4_2_kcat: 1</v>
      </c>
      <c r="I935" s="43" t="s">
        <v>11398</v>
      </c>
      <c r="J935" s="43" t="s">
        <v>9344</v>
      </c>
      <c r="K935" s="43" t="s">
        <v>12354</v>
      </c>
      <c r="L935" s="43" t="s">
        <v>10300</v>
      </c>
      <c r="M935" s="43" t="str">
        <f t="shared" si="58"/>
        <v>(${Variables:E3_5_4_2_kcat} * E3_5_4_2 * C00147 * C00001) / (${Variables:E3_5_4_2_km} + (E3_5_4_2 * C00147 * C00001))</v>
      </c>
      <c r="N935" s="43" t="str">
        <f t="shared" si="59"/>
        <v>r934: C00147 + C00001 -&gt; C00262 + C00014 | (${Variables:E3_5_4_2_kcat} * E3_5_4_2 * C00147 * C00001) / (${Variables:E3_5_4_2_km} + (E3_5_4_2 * C00147 * C00001))</v>
      </c>
    </row>
    <row r="936" spans="1:14" ht="43.5" x14ac:dyDescent="0.35">
      <c r="A936" s="43" t="s">
        <v>2386</v>
      </c>
      <c r="B936" s="70" t="s">
        <v>2385</v>
      </c>
      <c r="C936" s="43" t="s">
        <v>7027</v>
      </c>
      <c r="D936" s="43"/>
      <c r="E936" s="43">
        <v>935</v>
      </c>
      <c r="F936" s="43" t="s">
        <v>7598</v>
      </c>
      <c r="G936" s="43" t="str">
        <f t="shared" si="56"/>
        <v>E3_5_4_25_kcat: 13.7</v>
      </c>
      <c r="H936" s="43" t="str">
        <f t="shared" si="57"/>
        <v>E3_5_4_25_kcat: 1</v>
      </c>
      <c r="I936" s="43" t="s">
        <v>11399</v>
      </c>
      <c r="J936" s="43" t="s">
        <v>9345</v>
      </c>
      <c r="K936" s="43" t="s">
        <v>12355</v>
      </c>
      <c r="L936" s="43" t="s">
        <v>10301</v>
      </c>
      <c r="M936" s="43" t="str">
        <f t="shared" si="58"/>
        <v>(${Variables:E3_5_4_25_kcat} * E3_5_4_25 * C00044 * C00001) / (${Variables:E3_5_4_25_km} + (E3_5_4_25 * C00044 * C00001))</v>
      </c>
      <c r="N936" s="43" t="str">
        <f t="shared" si="59"/>
        <v>r935: C00044 + C00001 -&gt; C00058 + C01304 + C00009 | (${Variables:E3_5_4_25_kcat} * E3_5_4_25 * C00044 * C00001) / (${Variables:E3_5_4_25_km} + (E3_5_4_25 * C00044 * C00001))</v>
      </c>
    </row>
    <row r="937" spans="1:14" ht="43.5" x14ac:dyDescent="0.35">
      <c r="A937" s="43" t="s">
        <v>1354</v>
      </c>
      <c r="B937" s="70" t="s">
        <v>1811</v>
      </c>
      <c r="C937" s="43" t="s">
        <v>7028</v>
      </c>
      <c r="D937" s="43"/>
      <c r="E937" s="43">
        <v>936</v>
      </c>
      <c r="F937" s="43" t="s">
        <v>7599</v>
      </c>
      <c r="G937" s="43" t="str">
        <f t="shared" si="56"/>
        <v>E3_5_4_26_kcat: 13.7</v>
      </c>
      <c r="H937" s="43" t="str">
        <f t="shared" si="57"/>
        <v>E3_5_4_26_kcat: 1</v>
      </c>
      <c r="I937" s="43" t="s">
        <v>11400</v>
      </c>
      <c r="J937" s="43" t="s">
        <v>9346</v>
      </c>
      <c r="K937" s="43" t="s">
        <v>12356</v>
      </c>
      <c r="L937" s="43" t="s">
        <v>10302</v>
      </c>
      <c r="M937" s="43" t="str">
        <f t="shared" si="58"/>
        <v>(${Variables:E3_5_4_26_kcat} * E3_5_4_26 * C01304 * C00001) / (${Variables:E3_5_4_26_km} + (E3_5_4_26 * C01304 * C00001))</v>
      </c>
      <c r="N937" s="43" t="str">
        <f t="shared" si="59"/>
        <v>r936: C01304 + C00001 -&gt; C01268 + C00014 | (${Variables:E3_5_4_26_kcat} * E3_5_4_26 * C01304 * C00001) / (${Variables:E3_5_4_26_km} + (E3_5_4_26 * C01304 * C00001))</v>
      </c>
    </row>
    <row r="938" spans="1:14" ht="43.5" x14ac:dyDescent="0.35">
      <c r="A938" s="43" t="s">
        <v>2388</v>
      </c>
      <c r="B938" s="70" t="s">
        <v>2387</v>
      </c>
      <c r="C938" s="43" t="s">
        <v>7029</v>
      </c>
      <c r="D938" s="43"/>
      <c r="E938" s="43">
        <v>937</v>
      </c>
      <c r="F938" s="43" t="s">
        <v>7600</v>
      </c>
      <c r="G938" s="43" t="str">
        <f t="shared" si="56"/>
        <v>E3_5_4_3_kcat: 13.7</v>
      </c>
      <c r="H938" s="43" t="str">
        <f t="shared" si="57"/>
        <v>E3_5_4_3_kcat: 1</v>
      </c>
      <c r="I938" s="43" t="s">
        <v>11401</v>
      </c>
      <c r="J938" s="43" t="s">
        <v>9347</v>
      </c>
      <c r="K938" s="43" t="s">
        <v>12357</v>
      </c>
      <c r="L938" s="43" t="s">
        <v>10303</v>
      </c>
      <c r="M938" s="43" t="str">
        <f t="shared" si="58"/>
        <v>(${Variables:E3_5_4_3_kcat} * E3_5_4_3 * C00242 * C00001) / (${Variables:E3_5_4_3_km} + (E3_5_4_3 * C00242 * C00001))</v>
      </c>
      <c r="N938" s="43" t="str">
        <f t="shared" si="59"/>
        <v>r937: C00242 + C00001 -&gt; C00385 + C00014 | (${Variables:E3_5_4_3_kcat} * E3_5_4_3 * C00242 * C00001) / (${Variables:E3_5_4_3_km} + (E3_5_4_3 * C00242 * C00001))</v>
      </c>
    </row>
    <row r="939" spans="1:14" ht="43.5" x14ac:dyDescent="0.35">
      <c r="A939" s="43" t="s">
        <v>2380</v>
      </c>
      <c r="B939" s="70" t="s">
        <v>2379</v>
      </c>
      <c r="C939" s="43" t="s">
        <v>7030</v>
      </c>
      <c r="D939" s="43"/>
      <c r="E939" s="43">
        <v>938</v>
      </c>
      <c r="F939" s="43" t="s">
        <v>7601</v>
      </c>
      <c r="G939" s="43" t="str">
        <f t="shared" si="56"/>
        <v>E3_5_4_33_kcat: 13.7</v>
      </c>
      <c r="H939" s="43" t="str">
        <f t="shared" si="57"/>
        <v>E3_5_4_33_kcat: 1</v>
      </c>
      <c r="I939" s="43" t="s">
        <v>11402</v>
      </c>
      <c r="J939" s="43" t="s">
        <v>9348</v>
      </c>
      <c r="K939" s="43" t="s">
        <v>12358</v>
      </c>
      <c r="L939" s="43" t="s">
        <v>10304</v>
      </c>
      <c r="M939" s="43" t="str">
        <f t="shared" si="58"/>
        <v>(${Variables:E3_5_4_33_kcat} * E3_5_4_33 * C17324 * C00001) / (${Variables:E3_5_4_33_km} + (E3_5_4_33 * C17324 * C00001))</v>
      </c>
      <c r="N939" s="43" t="str">
        <f t="shared" si="59"/>
        <v>r938: C17324 + C00001 -&gt; C20451 + C00014 | (${Variables:E3_5_4_33_kcat} * E3_5_4_33 * C17324 * C00001) / (${Variables:E3_5_4_33_km} + (E3_5_4_33 * C17324 * C00001))</v>
      </c>
    </row>
    <row r="940" spans="1:14" ht="43.5" x14ac:dyDescent="0.35">
      <c r="A940" s="43" t="s">
        <v>2384</v>
      </c>
      <c r="B940" s="70" t="s">
        <v>2383</v>
      </c>
      <c r="C940" s="43" t="s">
        <v>7031</v>
      </c>
      <c r="D940" s="43"/>
      <c r="E940" s="43">
        <v>939</v>
      </c>
      <c r="F940" s="43" t="s">
        <v>7602</v>
      </c>
      <c r="G940" s="43" t="str">
        <f t="shared" si="56"/>
        <v>E3_5_4_5_kcat: 13.7</v>
      </c>
      <c r="H940" s="43" t="str">
        <f t="shared" si="57"/>
        <v>E3_5_4_5_kcat: 1</v>
      </c>
      <c r="I940" s="43" t="s">
        <v>11403</v>
      </c>
      <c r="J940" s="43" t="s">
        <v>9349</v>
      </c>
      <c r="K940" s="43" t="s">
        <v>12359</v>
      </c>
      <c r="L940" s="43" t="s">
        <v>10305</v>
      </c>
      <c r="M940" s="43" t="str">
        <f t="shared" si="58"/>
        <v>(${Variables:E3_5_4_5_kcat} * E3_5_4_5 * C00475 * C00001) / (${Variables:E3_5_4_5_km} + (E3_5_4_5 * C00475 * C00001))</v>
      </c>
      <c r="N940" s="43" t="str">
        <f t="shared" si="59"/>
        <v>r939: C00475 + C00001 -&gt; C00299 + C00014 | (${Variables:E3_5_4_5_kcat} * E3_5_4_5 * C00475 * C00001) / (${Variables:E3_5_4_5_km} + (E3_5_4_5 * C00475 * C00001))</v>
      </c>
    </row>
    <row r="941" spans="1:14" ht="43.5" x14ac:dyDescent="0.35">
      <c r="A941" s="43" t="s">
        <v>2384</v>
      </c>
      <c r="B941" s="70" t="s">
        <v>2383</v>
      </c>
      <c r="C941" s="43" t="s">
        <v>7031</v>
      </c>
      <c r="D941" s="43"/>
      <c r="E941" s="43">
        <v>940</v>
      </c>
      <c r="F941" s="43" t="s">
        <v>7602</v>
      </c>
      <c r="G941" s="43" t="str">
        <f t="shared" si="56"/>
        <v>E3_5_4_5_kcat: 13.7</v>
      </c>
      <c r="H941" s="43" t="str">
        <f t="shared" si="57"/>
        <v>E3_5_4_5_kcat: 1</v>
      </c>
      <c r="I941" s="43" t="s">
        <v>11404</v>
      </c>
      <c r="J941" s="43" t="s">
        <v>9350</v>
      </c>
      <c r="K941" s="43" t="s">
        <v>12360</v>
      </c>
      <c r="L941" s="43" t="s">
        <v>10306</v>
      </c>
      <c r="M941" s="43" t="str">
        <f t="shared" si="58"/>
        <v>(${Variables:E3_5_4_5_kcat} * E3_5_4_5 * C00881 * C00001 ) / (${Variables:E3_5_4_5_km} + (E3_5_4_5 * C00881 * C00001 ))</v>
      </c>
      <c r="N941" s="43" t="str">
        <f t="shared" si="59"/>
        <v>r940: C00881 + C00001  -&gt; C00526 + C00014 | (${Variables:E3_5_4_5_kcat} * E3_5_4_5 * C00881 * C00001 ) / (${Variables:E3_5_4_5_km} + (E3_5_4_5 * C00881 * C00001 ))</v>
      </c>
    </row>
    <row r="942" spans="1:14" ht="43.5" x14ac:dyDescent="0.35">
      <c r="A942" s="43" t="s">
        <v>2384</v>
      </c>
      <c r="B942" s="70" t="s">
        <v>2383</v>
      </c>
      <c r="C942" s="43" t="s">
        <v>7031</v>
      </c>
      <c r="D942" s="43"/>
      <c r="E942" s="43">
        <v>941</v>
      </c>
      <c r="F942" s="43" t="s">
        <v>7602</v>
      </c>
      <c r="G942" s="43" t="str">
        <f t="shared" si="56"/>
        <v>E3_5_4_5_kcat: 13.7</v>
      </c>
      <c r="H942" s="43" t="str">
        <f t="shared" si="57"/>
        <v>E3_5_4_5_kcat: 1</v>
      </c>
      <c r="I942" s="43" t="s">
        <v>11405</v>
      </c>
      <c r="J942" s="43" t="s">
        <v>9351</v>
      </c>
      <c r="K942" s="43" t="s">
        <v>12361</v>
      </c>
      <c r="L942" s="43" t="s">
        <v>10307</v>
      </c>
      <c r="M942" s="43" t="str">
        <f t="shared" si="58"/>
        <v>(${Variables:E3_5_4_5_kcat} * E3_5_4_5 * C16635 * C00001) / (${Variables:E3_5_4_5_km} + (E3_5_4_5 * C16635 * C00001))</v>
      </c>
      <c r="N942" s="43" t="str">
        <f t="shared" si="59"/>
        <v>r941: C16635 + C00001 -&gt; C12739 + C00014 | (${Variables:E3_5_4_5_kcat} * E3_5_4_5 * C16635 * C00001) / (${Variables:E3_5_4_5_km} + (E3_5_4_5 * C16635 * C00001))</v>
      </c>
    </row>
    <row r="943" spans="1:14" ht="43.5" x14ac:dyDescent="0.35">
      <c r="A943" s="43" t="s">
        <v>1689</v>
      </c>
      <c r="B943" s="70" t="s">
        <v>1894</v>
      </c>
      <c r="C943" s="43" t="s">
        <v>7032</v>
      </c>
      <c r="D943" s="43"/>
      <c r="E943" s="43">
        <v>942</v>
      </c>
      <c r="F943" s="43" t="s">
        <v>7603</v>
      </c>
      <c r="G943" s="43" t="str">
        <f t="shared" si="56"/>
        <v>E3_5_4_9_kcat: 13.7</v>
      </c>
      <c r="H943" s="43" t="str">
        <f t="shared" si="57"/>
        <v>E3_5_4_9_kcat: 1</v>
      </c>
      <c r="I943" s="43" t="s">
        <v>11406</v>
      </c>
      <c r="J943" s="43" t="s">
        <v>9352</v>
      </c>
      <c r="K943" s="43" t="s">
        <v>12362</v>
      </c>
      <c r="L943" s="43" t="s">
        <v>10308</v>
      </c>
      <c r="M943" s="43" t="str">
        <f t="shared" si="58"/>
        <v>(${Variables:E3_5_4_9_kcat} * E3_5_4_9 * C00445 * C00001) / (${Variables:E3_5_4_9_km} + (E3_5_4_9 * C00445 * C00001))</v>
      </c>
      <c r="N943" s="43" t="str">
        <f t="shared" si="59"/>
        <v>r942: C00445 + C00001 -&gt; C00234 + C00080 | (${Variables:E3_5_4_9_kcat} * E3_5_4_9 * C00445 * C00001) / (${Variables:E3_5_4_9_km} + (E3_5_4_9 * C00445 * C00001))</v>
      </c>
    </row>
    <row r="944" spans="1:14" ht="43.5" x14ac:dyDescent="0.35">
      <c r="A944" s="43" t="s">
        <v>2382</v>
      </c>
      <c r="B944" s="70" t="s">
        <v>2381</v>
      </c>
      <c r="C944" s="43" t="s">
        <v>7033</v>
      </c>
      <c r="D944" s="43"/>
      <c r="E944" s="43">
        <v>943</v>
      </c>
      <c r="F944" s="43" t="s">
        <v>7604</v>
      </c>
      <c r="G944" s="43" t="str">
        <f t="shared" si="56"/>
        <v>E3_5_99_10_kcat: 13.7</v>
      </c>
      <c r="H944" s="43" t="str">
        <f t="shared" si="57"/>
        <v>E3_5_99_10_kcat: 1</v>
      </c>
      <c r="I944" s="43" t="s">
        <v>11407</v>
      </c>
      <c r="J944" s="43" t="s">
        <v>9353</v>
      </c>
      <c r="K944" s="43" t="s">
        <v>12363</v>
      </c>
      <c r="L944" s="43" t="s">
        <v>10309</v>
      </c>
      <c r="M944" s="43" t="str">
        <f t="shared" si="58"/>
        <v>(${Variables:E3_5_99_10_kcat} * E3_5_99_10 * C20905 * C00001 ) / (${Variables:E3_5_99_10_km} + (E3_5_99_10 * C20905 * C00001 ))</v>
      </c>
      <c r="N944" s="43" t="str">
        <f t="shared" si="59"/>
        <v>r943: C20905 + C00001  -&gt; C00109 + C00014 | (${Variables:E3_5_99_10_kcat} * E3_5_99_10 * C20905 * C00001 ) / (${Variables:E3_5_99_10_km} + (E3_5_99_10 * C20905 * C00001 ))</v>
      </c>
    </row>
    <row r="945" spans="1:14" ht="43.5" x14ac:dyDescent="0.35">
      <c r="A945" s="43" t="s">
        <v>2382</v>
      </c>
      <c r="B945" s="70" t="s">
        <v>2381</v>
      </c>
      <c r="C945" s="43" t="s">
        <v>7033</v>
      </c>
      <c r="D945" s="43"/>
      <c r="E945" s="43">
        <v>944</v>
      </c>
      <c r="F945" s="43" t="s">
        <v>7604</v>
      </c>
      <c r="G945" s="43" t="str">
        <f t="shared" si="56"/>
        <v>E3_5_99_10_kcat: 13.7</v>
      </c>
      <c r="H945" s="43" t="str">
        <f t="shared" si="57"/>
        <v>E3_5_99_10_kcat: 1</v>
      </c>
      <c r="I945" s="43" t="s">
        <v>11408</v>
      </c>
      <c r="J945" s="43" t="s">
        <v>9354</v>
      </c>
      <c r="K945" s="43" t="s">
        <v>12364</v>
      </c>
      <c r="L945" s="43" t="s">
        <v>10310</v>
      </c>
      <c r="M945" s="43" t="str">
        <f t="shared" si="58"/>
        <v>(${Variables:E3_5_99_10_kcat} * E3_5_99_10 * C20904 * C00001) / (${Variables:E3_5_99_10_km} + (E3_5_99_10 * C20904 * C00001))</v>
      </c>
      <c r="N945" s="43" t="str">
        <f t="shared" si="59"/>
        <v>r944: C20904 + C00001 -&gt; C00022 + C00014 | (${Variables:E3_5_99_10_kcat} * E3_5_99_10 * C20904 * C00001) / (${Variables:E3_5_99_10_km} + (E3_5_99_10 * C20904 * C00001))</v>
      </c>
    </row>
    <row r="946" spans="1:14" ht="43.5" x14ac:dyDescent="0.35">
      <c r="A946" s="43" t="s">
        <v>2332</v>
      </c>
      <c r="B946" s="70" t="s">
        <v>2331</v>
      </c>
      <c r="C946" s="43" t="s">
        <v>7034</v>
      </c>
      <c r="D946" s="43"/>
      <c r="E946" s="43">
        <v>945</v>
      </c>
      <c r="F946" s="43" t="s">
        <v>7605</v>
      </c>
      <c r="G946" s="43" t="str">
        <f t="shared" si="56"/>
        <v>E3_5_99_2_kcat: 13.7</v>
      </c>
      <c r="H946" s="43" t="str">
        <f t="shared" si="57"/>
        <v>E3_5_99_2_kcat: 1</v>
      </c>
      <c r="I946" s="43" t="s">
        <v>11409</v>
      </c>
      <c r="J946" s="43" t="s">
        <v>9355</v>
      </c>
      <c r="K946" s="43" t="s">
        <v>12365</v>
      </c>
      <c r="L946" s="43" t="s">
        <v>10311</v>
      </c>
      <c r="M946" s="43" t="str">
        <f t="shared" si="58"/>
        <v>(${Variables:E3_5_99_2_kcat} * E3_5_99_2 * C00378 * C00001) / (${Variables:E3_5_99_2_km} + (E3_5_99_2 * C00378 * C00001))</v>
      </c>
      <c r="N946" s="43" t="str">
        <f t="shared" si="59"/>
        <v>r945: C00378 + C00001 -&gt; C01279 + C04294 + C00080 | (${Variables:E3_5_99_2_kcat} * E3_5_99_2 * C00378 * C00001) / (${Variables:E3_5_99_2_km} + (E3_5_99_2 * C00378 * C00001))</v>
      </c>
    </row>
    <row r="947" spans="1:14" ht="43.5" x14ac:dyDescent="0.35">
      <c r="A947" s="43" t="s">
        <v>2332</v>
      </c>
      <c r="B947" s="70" t="s">
        <v>2331</v>
      </c>
      <c r="C947" s="43" t="s">
        <v>7034</v>
      </c>
      <c r="D947" s="43"/>
      <c r="E947" s="43">
        <v>946</v>
      </c>
      <c r="F947" s="43" t="s">
        <v>7605</v>
      </c>
      <c r="G947" s="43" t="str">
        <f t="shared" si="56"/>
        <v>E3_5_99_2_kcat: 13.7</v>
      </c>
      <c r="H947" s="43" t="str">
        <f t="shared" si="57"/>
        <v>E3_5_99_2_kcat: 1</v>
      </c>
      <c r="I947" s="43" t="s">
        <v>11410</v>
      </c>
      <c r="J947" s="43" t="s">
        <v>9356</v>
      </c>
      <c r="K947" s="43" t="s">
        <v>12366</v>
      </c>
      <c r="L947" s="43" t="s">
        <v>10312</v>
      </c>
      <c r="M947" s="43" t="str">
        <f t="shared" si="58"/>
        <v>(${Variables:E3_5_99_2_kcat} * E3_5_99_2 * C20267 * C00001) / (${Variables:E3_5_99_2_km} + (E3_5_99_2 * C20267 * C00001))</v>
      </c>
      <c r="N947" s="43" t="str">
        <f t="shared" si="59"/>
        <v>r946: C20267 + C00001 -&gt; C01279 + C00014 | (${Variables:E3_5_99_2_kcat} * E3_5_99_2 * C20267 * C00001) / (${Variables:E3_5_99_2_km} + (E3_5_99_2 * C20267 * C00001))</v>
      </c>
    </row>
    <row r="948" spans="1:14" ht="43.5" x14ac:dyDescent="0.35">
      <c r="A948" s="43" t="s">
        <v>2330</v>
      </c>
      <c r="B948" s="70" t="s">
        <v>2329</v>
      </c>
      <c r="C948" s="43" t="s">
        <v>7035</v>
      </c>
      <c r="D948" s="43"/>
      <c r="E948" s="43">
        <v>947</v>
      </c>
      <c r="F948" s="43" t="s">
        <v>7606</v>
      </c>
      <c r="G948" s="43" t="str">
        <f t="shared" si="56"/>
        <v>E3_5_99_6_kcat: 13.7</v>
      </c>
      <c r="H948" s="43" t="str">
        <f t="shared" si="57"/>
        <v>E3_5_99_6_kcat: 1</v>
      </c>
      <c r="I948" s="43" t="s">
        <v>11411</v>
      </c>
      <c r="J948" s="43" t="s">
        <v>9357</v>
      </c>
      <c r="K948" s="43" t="s">
        <v>12367</v>
      </c>
      <c r="L948" s="43" t="s">
        <v>10313</v>
      </c>
      <c r="M948" s="43" t="str">
        <f t="shared" si="58"/>
        <v>(${Variables:E3_5_99_6_kcat} * E3_5_99_6 * C00352 * C00001 ) / (${Variables:E3_5_99_6_km} + (E3_5_99_6 * C00352 * C00001 ))</v>
      </c>
      <c r="N948" s="43" t="str">
        <f t="shared" si="59"/>
        <v>r947: C00352 + C00001  -&gt; C00085 + C00014 | (${Variables:E3_5_99_6_kcat} * E3_5_99_6 * C00352 * C00001 ) / (${Variables:E3_5_99_6_km} + (E3_5_99_6 * C00352 * C00001 ))</v>
      </c>
    </row>
    <row r="949" spans="1:14" ht="43.5" x14ac:dyDescent="0.35">
      <c r="A949" s="43" t="s">
        <v>2328</v>
      </c>
      <c r="B949" s="70" t="s">
        <v>2327</v>
      </c>
      <c r="C949" s="43" t="s">
        <v>7036</v>
      </c>
      <c r="D949" s="43"/>
      <c r="E949" s="43">
        <v>948</v>
      </c>
      <c r="F949" s="43" t="s">
        <v>7607</v>
      </c>
      <c r="G949" s="43" t="str">
        <f t="shared" si="56"/>
        <v>E3_6_1_1_kcat: 13.7</v>
      </c>
      <c r="H949" s="43" t="str">
        <f t="shared" si="57"/>
        <v>E3_6_1_1_kcat: 1</v>
      </c>
      <c r="I949" s="43" t="s">
        <v>11412</v>
      </c>
      <c r="J949" s="43" t="s">
        <v>9358</v>
      </c>
      <c r="K949" s="69" t="s">
        <v>1438</v>
      </c>
      <c r="L949" s="69" t="s">
        <v>1438</v>
      </c>
      <c r="M949" s="43" t="str">
        <f t="shared" si="58"/>
        <v>(${Variables:E3_6_1_1_kcat} * E3_6_1_1 * C00013 * C00001) / (${Variables:E3_6_1_1_km} + (E3_6_1_1 * C00013 * C00001))</v>
      </c>
      <c r="N949" s="43" t="str">
        <f t="shared" si="59"/>
        <v>r948: C00013 + C00001 -&gt; C00009 | (${Variables:E3_6_1_1_kcat} * E3_6_1_1 * C00013 * C00001) / (${Variables:E3_6_1_1_km} + (E3_6_1_1 * C00013 * C00001))</v>
      </c>
    </row>
    <row r="950" spans="1:14" ht="43.5" x14ac:dyDescent="0.35">
      <c r="A950" s="43" t="s">
        <v>2336</v>
      </c>
      <c r="B950" s="70" t="s">
        <v>2335</v>
      </c>
      <c r="C950" s="43" t="s">
        <v>7037</v>
      </c>
      <c r="D950" s="43"/>
      <c r="E950" s="43">
        <v>949</v>
      </c>
      <c r="F950" s="43" t="s">
        <v>7608</v>
      </c>
      <c r="G950" s="43" t="str">
        <f t="shared" si="56"/>
        <v>E3_6_1_13_kcat: 13.7</v>
      </c>
      <c r="H950" s="43" t="str">
        <f t="shared" si="57"/>
        <v>E3_6_1_13_kcat: 1</v>
      </c>
      <c r="I950" s="43" t="s">
        <v>11413</v>
      </c>
      <c r="J950" s="43" t="s">
        <v>9359</v>
      </c>
      <c r="K950" s="43" t="s">
        <v>12368</v>
      </c>
      <c r="L950" s="43" t="s">
        <v>10314</v>
      </c>
      <c r="M950" s="43" t="str">
        <f t="shared" si="58"/>
        <v>(${Variables:E3_6_1_13_kcat} * E3_6_1_13 * C00301 * C00001) / (${Variables:E3_6_1_13_km} + (E3_6_1_13 * C00301 * C00001))</v>
      </c>
      <c r="N950" s="43" t="str">
        <f t="shared" si="59"/>
        <v>r949: C00301 + C00001 -&gt; C00020 + C00117 | (${Variables:E3_6_1_13_kcat} * E3_6_1_13 * C00301 * C00001) / (${Variables:E3_6_1_13_km} + (E3_6_1_13 * C00301 * C00001))</v>
      </c>
    </row>
    <row r="951" spans="1:14" ht="43.5" x14ac:dyDescent="0.35">
      <c r="A951" s="43" t="s">
        <v>2326</v>
      </c>
      <c r="B951" s="70" t="s">
        <v>2325</v>
      </c>
      <c r="C951" s="43" t="s">
        <v>7038</v>
      </c>
      <c r="D951" s="43"/>
      <c r="E951" s="43">
        <v>950</v>
      </c>
      <c r="F951" s="43" t="s">
        <v>7609</v>
      </c>
      <c r="G951" s="43" t="str">
        <f t="shared" si="56"/>
        <v>E3_6_1_27_kcat: 13.7</v>
      </c>
      <c r="H951" s="43" t="str">
        <f t="shared" si="57"/>
        <v>E3_6_1_27_kcat: 1</v>
      </c>
      <c r="I951" s="43" t="s">
        <v>11414</v>
      </c>
      <c r="J951" s="43" t="s">
        <v>9360</v>
      </c>
      <c r="K951" s="43" t="s">
        <v>12369</v>
      </c>
      <c r="L951" s="43" t="s">
        <v>10315</v>
      </c>
      <c r="M951" s="43" t="str">
        <f t="shared" si="58"/>
        <v>(${Variables:E3_6_1_27_kcat} * E3_6_1_27 * C04574 * C00001) / (${Variables:E3_6_1_27_km} + (E3_6_1_27 * C04574 * C00001))</v>
      </c>
      <c r="N951" s="43" t="str">
        <f t="shared" si="59"/>
        <v>r950: C04574 + C00001 -&gt; C17556 + C00009 | (${Variables:E3_6_1_27_kcat} * E3_6_1_27 * C04574 * C00001) / (${Variables:E3_6_1_27_km} + (E3_6_1_27 * C04574 * C00001))</v>
      </c>
    </row>
    <row r="952" spans="1:14" ht="43.5" x14ac:dyDescent="0.35">
      <c r="A952" s="43" t="s">
        <v>2338</v>
      </c>
      <c r="B952" s="70" t="s">
        <v>2337</v>
      </c>
      <c r="C952" s="43" t="s">
        <v>7039</v>
      </c>
      <c r="D952" s="43"/>
      <c r="E952" s="43">
        <v>951</v>
      </c>
      <c r="F952" s="43" t="s">
        <v>7610</v>
      </c>
      <c r="G952" s="43" t="str">
        <f t="shared" si="56"/>
        <v>E3_6_1_31_kcat: 13.7</v>
      </c>
      <c r="H952" s="43" t="str">
        <f t="shared" si="57"/>
        <v>E3_6_1_31_kcat: 1</v>
      </c>
      <c r="I952" s="43" t="s">
        <v>11415</v>
      </c>
      <c r="J952" s="43" t="s">
        <v>9361</v>
      </c>
      <c r="K952" s="43" t="s">
        <v>12370</v>
      </c>
      <c r="L952" s="43" t="s">
        <v>10316</v>
      </c>
      <c r="M952" s="43" t="str">
        <f t="shared" si="58"/>
        <v>(${Variables:E3_6_1_31_kcat} * E3_6_1_31 * C02739 * C00001) / (${Variables:E3_6_1_31_km} + (E3_6_1_31 * C02739 * C00001))</v>
      </c>
      <c r="N952" s="43" t="str">
        <f t="shared" si="59"/>
        <v>r951: C02739 + C00001 -&gt; C02741 + C00013 | (${Variables:E3_6_1_31_kcat} * E3_6_1_31 * C02739 * C00001) / (${Variables:E3_6_1_31_km} + (E3_6_1_31 * C02739 * C00001))</v>
      </c>
    </row>
    <row r="953" spans="1:14" ht="43.5" x14ac:dyDescent="0.35">
      <c r="A953" s="43" t="s">
        <v>2340</v>
      </c>
      <c r="B953" s="70" t="s">
        <v>2339</v>
      </c>
      <c r="C953" s="43" t="s">
        <v>7040</v>
      </c>
      <c r="D953" s="43"/>
      <c r="E953" s="43">
        <v>952</v>
      </c>
      <c r="F953" s="43" t="s">
        <v>7611</v>
      </c>
      <c r="G953" s="43" t="str">
        <f t="shared" si="56"/>
        <v>E3_6_1_41_kcat: 13.7</v>
      </c>
      <c r="H953" s="43" t="str">
        <f t="shared" si="57"/>
        <v>E3_6_1_41_kcat: 1</v>
      </c>
      <c r="I953" s="43" t="s">
        <v>11416</v>
      </c>
      <c r="J953" s="43" t="s">
        <v>9362</v>
      </c>
      <c r="K953" s="69" t="s">
        <v>1437</v>
      </c>
      <c r="L953" s="69" t="s">
        <v>1437</v>
      </c>
      <c r="M953" s="43" t="str">
        <f t="shared" si="58"/>
        <v>(${Variables:E3_6_1_41_kcat} * E3_6_1_41 * C01260 * C00001) / (${Variables:E3_6_1_41_km} + (E3_6_1_41 * C01260 * C00001))</v>
      </c>
      <c r="N953" s="43" t="str">
        <f t="shared" si="59"/>
        <v>r952: C01260 + C00001 -&gt; C00008 | (${Variables:E3_6_1_41_kcat} * E3_6_1_41 * C01260 * C00001) / (${Variables:E3_6_1_41_km} + (E3_6_1_41 * C01260 * C00001))</v>
      </c>
    </row>
    <row r="954" spans="1:14" ht="43.5" x14ac:dyDescent="0.35">
      <c r="A954" s="43" t="s">
        <v>2342</v>
      </c>
      <c r="B954" s="70" t="s">
        <v>2341</v>
      </c>
      <c r="C954" s="43" t="s">
        <v>7041</v>
      </c>
      <c r="D954" s="43"/>
      <c r="E954" s="43">
        <v>953</v>
      </c>
      <c r="F954" s="43" t="s">
        <v>7612</v>
      </c>
      <c r="G954" s="43" t="str">
        <f t="shared" si="56"/>
        <v>E3_6_1_66_kcat: 13.7</v>
      </c>
      <c r="H954" s="43" t="str">
        <f t="shared" si="57"/>
        <v>E3_6_1_66_kcat: 1</v>
      </c>
      <c r="I954" s="43" t="s">
        <v>11417</v>
      </c>
      <c r="J954" s="43" t="s">
        <v>9363</v>
      </c>
      <c r="K954" s="43" t="s">
        <v>10992</v>
      </c>
      <c r="L954" s="43" t="s">
        <v>8938</v>
      </c>
      <c r="M954" s="43" t="str">
        <f t="shared" si="58"/>
        <v>(${Variables:E3_6_1_66_kcat} * E3_6_1_66 * C00081 * C00001 ) / (${Variables:E3_6_1_66_km} + (E3_6_1_66 * C00081 * C00001 ))</v>
      </c>
      <c r="N954" s="43" t="str">
        <f t="shared" si="59"/>
        <v>r953: C00081 + C00001  -&gt; C00130 + C00013 | (${Variables:E3_6_1_66_kcat} * E3_6_1_66 * C00081 * C00001 ) / (${Variables:E3_6_1_66_km} + (E3_6_1_66 * C00081 * C00001 ))</v>
      </c>
    </row>
    <row r="955" spans="1:14" ht="43.5" x14ac:dyDescent="0.35">
      <c r="A955" s="43" t="s">
        <v>2342</v>
      </c>
      <c r="B955" s="70" t="s">
        <v>2341</v>
      </c>
      <c r="C955" s="43" t="s">
        <v>7041</v>
      </c>
      <c r="D955" s="43"/>
      <c r="E955" s="43">
        <v>954</v>
      </c>
      <c r="F955" s="43" t="s">
        <v>7612</v>
      </c>
      <c r="G955" s="43" t="str">
        <f t="shared" si="56"/>
        <v>E3_6_1_66_kcat: 13.7</v>
      </c>
      <c r="H955" s="43" t="str">
        <f t="shared" si="57"/>
        <v>E3_6_1_66_kcat: 1</v>
      </c>
      <c r="I955" s="43" t="s">
        <v>11418</v>
      </c>
      <c r="J955" s="43" t="s">
        <v>9364</v>
      </c>
      <c r="K955" s="43" t="s">
        <v>10988</v>
      </c>
      <c r="L955" s="43" t="s">
        <v>8934</v>
      </c>
      <c r="M955" s="43" t="str">
        <f t="shared" si="58"/>
        <v>(${Variables:E3_6_1_66_kcat} * E3_6_1_66 * C00700 * C00001) / (${Variables:E3_6_1_66_km} + (E3_6_1_66 * C00700 * C00001))</v>
      </c>
      <c r="N955" s="43" t="str">
        <f t="shared" si="59"/>
        <v>r954: C00700 + C00001 -&gt; C00655 + C00013 | (${Variables:E3_6_1_66_kcat} * E3_6_1_66 * C00700 * C00001) / (${Variables:E3_6_1_66_km} + (E3_6_1_66 * C00700 * C00001))</v>
      </c>
    </row>
    <row r="956" spans="1:14" ht="43.5" x14ac:dyDescent="0.35">
      <c r="A956" s="43" t="s">
        <v>2342</v>
      </c>
      <c r="B956" s="70" t="s">
        <v>2341</v>
      </c>
      <c r="C956" s="43" t="s">
        <v>7041</v>
      </c>
      <c r="D956" s="43"/>
      <c r="E956" s="43">
        <v>955</v>
      </c>
      <c r="F956" s="43" t="s">
        <v>7612</v>
      </c>
      <c r="G956" s="43" t="str">
        <f t="shared" si="56"/>
        <v>E3_6_1_66_kcat: 13.7</v>
      </c>
      <c r="H956" s="43" t="str">
        <f t="shared" si="57"/>
        <v>E3_6_1_66_kcat: 1</v>
      </c>
      <c r="I956" s="43" t="s">
        <v>11419</v>
      </c>
      <c r="J956" s="43" t="s">
        <v>9365</v>
      </c>
      <c r="K956" s="43" t="s">
        <v>12371</v>
      </c>
      <c r="L956" s="43" t="s">
        <v>10317</v>
      </c>
      <c r="M956" s="43" t="str">
        <f t="shared" si="58"/>
        <v>(${Variables:E3_6_1_66_kcat} * E3_6_1_66 * C01345 * C00001) / (${Variables:E3_6_1_66_km} + (E3_6_1_66 * C01345 * C00001))</v>
      </c>
      <c r="N956" s="43" t="str">
        <f t="shared" si="59"/>
        <v>r955: C01345 + C00001 -&gt; C06196 + C00013 | (${Variables:E3_6_1_66_kcat} * E3_6_1_66 * C01345 * C00001) / (${Variables:E3_6_1_66_km} + (E3_6_1_66 * C01345 * C00001))</v>
      </c>
    </row>
    <row r="957" spans="1:14" ht="43.5" x14ac:dyDescent="0.35">
      <c r="A957" s="43" t="s">
        <v>2342</v>
      </c>
      <c r="B957" s="70" t="s">
        <v>2341</v>
      </c>
      <c r="C957" s="43" t="s">
        <v>7041</v>
      </c>
      <c r="D957" s="43"/>
      <c r="E957" s="43">
        <v>956</v>
      </c>
      <c r="F957" s="43" t="s">
        <v>7612</v>
      </c>
      <c r="G957" s="43" t="str">
        <f t="shared" si="56"/>
        <v>E3_6_1_66_kcat: 13.7</v>
      </c>
      <c r="H957" s="43" t="str">
        <f t="shared" si="57"/>
        <v>E3_6_1_66_kcat: 1</v>
      </c>
      <c r="I957" s="43" t="s">
        <v>11420</v>
      </c>
      <c r="J957" s="43" t="s">
        <v>9366</v>
      </c>
      <c r="K957" s="43" t="s">
        <v>11993</v>
      </c>
      <c r="L957" s="43" t="s">
        <v>9939</v>
      </c>
      <c r="M957" s="43" t="str">
        <f t="shared" si="58"/>
        <v>(${Variables:E3_6_1_66_kcat} * E3_6_1_66 * C16617 * C00001 ) / (${Variables:E3_6_1_66_km} + (E3_6_1_66 * C16617 * C00001 ))</v>
      </c>
      <c r="N957" s="43" t="str">
        <f t="shared" si="59"/>
        <v>r956: C16617 + C00001  -&gt; C04646 + C00013 | (${Variables:E3_6_1_66_kcat} * E3_6_1_66 * C16617 * C00001 ) / (${Variables:E3_6_1_66_km} + (E3_6_1_66 * C16617 * C00001 ))</v>
      </c>
    </row>
    <row r="958" spans="1:14" ht="43.5" x14ac:dyDescent="0.35">
      <c r="A958" s="43" t="s">
        <v>2344</v>
      </c>
      <c r="B958" s="70" t="s">
        <v>2343</v>
      </c>
      <c r="C958" s="43" t="s">
        <v>7042</v>
      </c>
      <c r="D958" s="43"/>
      <c r="E958" s="43">
        <v>957</v>
      </c>
      <c r="F958" s="43" t="s">
        <v>7613</v>
      </c>
      <c r="G958" s="43" t="str">
        <f t="shared" si="56"/>
        <v>E3_6_1_9_kcat: 13.7</v>
      </c>
      <c r="H958" s="43" t="str">
        <f t="shared" si="57"/>
        <v>E3_6_1_9_kcat: 1</v>
      </c>
      <c r="I958" s="43" t="s">
        <v>11421</v>
      </c>
      <c r="J958" s="43" t="s">
        <v>9367</v>
      </c>
      <c r="K958" s="43" t="s">
        <v>10990</v>
      </c>
      <c r="L958" s="43" t="s">
        <v>8936</v>
      </c>
      <c r="M958" s="43" t="str">
        <f t="shared" si="58"/>
        <v>(${Variables:E3_6_1_9_kcat} * E3_6_1_9 * C00002 * C00001) / (${Variables:E3_6_1_9_km} + (E3_6_1_9 * C00002 * C00001))</v>
      </c>
      <c r="N958" s="43" t="str">
        <f t="shared" si="59"/>
        <v>r957: C00002 + C00001 -&gt; C00020 + C00013 | (${Variables:E3_6_1_9_kcat} * E3_6_1_9 * C00002 * C00001) / (${Variables:E3_6_1_9_km} + (E3_6_1_9 * C00002 * C00001))</v>
      </c>
    </row>
    <row r="959" spans="1:14" ht="43.5" x14ac:dyDescent="0.35">
      <c r="A959" s="43" t="s">
        <v>2344</v>
      </c>
      <c r="B959" s="70" t="s">
        <v>2343</v>
      </c>
      <c r="C959" s="43" t="s">
        <v>7042</v>
      </c>
      <c r="D959" s="43"/>
      <c r="E959" s="43">
        <v>958</v>
      </c>
      <c r="F959" s="43" t="s">
        <v>7613</v>
      </c>
      <c r="G959" s="43" t="str">
        <f t="shared" si="56"/>
        <v>E3_6_1_9_kcat: 13.7</v>
      </c>
      <c r="H959" s="43" t="str">
        <f t="shared" si="57"/>
        <v>E3_6_1_9_kcat: 1</v>
      </c>
      <c r="I959" s="43" t="s">
        <v>11422</v>
      </c>
      <c r="J959" s="43" t="s">
        <v>9368</v>
      </c>
      <c r="K959" s="43" t="s">
        <v>12372</v>
      </c>
      <c r="L959" s="43" t="s">
        <v>10318</v>
      </c>
      <c r="M959" s="43" t="str">
        <f t="shared" si="58"/>
        <v>(${Variables:E3_6_1_9_kcat} * E3_6_1_9 * C00003 * C00001) / (${Variables:E3_6_1_9_km} + (E3_6_1_9 * C00003 * C00001))</v>
      </c>
      <c r="N959" s="43" t="str">
        <f t="shared" si="59"/>
        <v>r958: C00003 + C00001 -&gt; C00020 + C00455 | (${Variables:E3_6_1_9_kcat} * E3_6_1_9 * C00003 * C00001) / (${Variables:E3_6_1_9_km} + (E3_6_1_9 * C00003 * C00001))</v>
      </c>
    </row>
    <row r="960" spans="1:14" ht="43.5" x14ac:dyDescent="0.35">
      <c r="A960" s="43" t="s">
        <v>2344</v>
      </c>
      <c r="B960" s="70" t="s">
        <v>2343</v>
      </c>
      <c r="C960" s="43" t="s">
        <v>7042</v>
      </c>
      <c r="D960" s="43"/>
      <c r="E960" s="43">
        <v>959</v>
      </c>
      <c r="F960" s="43" t="s">
        <v>7613</v>
      </c>
      <c r="G960" s="43" t="str">
        <f t="shared" si="56"/>
        <v>E3_6_1_9_kcat: 13.7</v>
      </c>
      <c r="H960" s="43" t="str">
        <f t="shared" si="57"/>
        <v>E3_6_1_9_kcat: 1</v>
      </c>
      <c r="I960" s="43" t="s">
        <v>11423</v>
      </c>
      <c r="J960" s="43" t="s">
        <v>9369</v>
      </c>
      <c r="K960" s="43" t="s">
        <v>12373</v>
      </c>
      <c r="L960" s="43" t="s">
        <v>10319</v>
      </c>
      <c r="M960" s="43" t="str">
        <f t="shared" si="58"/>
        <v>(${Variables:E3_6_1_9_kcat} * E3_6_1_9 * C00016 * C00001) / (${Variables:E3_6_1_9_km} + (E3_6_1_9 * C00016 * C00001))</v>
      </c>
      <c r="N960" s="43" t="str">
        <f t="shared" si="59"/>
        <v>r959: C00016 + C00001 -&gt; C00020 + C00061 | (${Variables:E3_6_1_9_kcat} * E3_6_1_9 * C00016 * C00001) / (${Variables:E3_6_1_9_km} + (E3_6_1_9 * C00016 * C00001))</v>
      </c>
    </row>
    <row r="961" spans="1:14" ht="43.5" x14ac:dyDescent="0.35">
      <c r="A961" s="43" t="s">
        <v>2344</v>
      </c>
      <c r="B961" s="70" t="s">
        <v>2343</v>
      </c>
      <c r="C961" s="43" t="s">
        <v>7042</v>
      </c>
      <c r="D961" s="43"/>
      <c r="E961" s="43">
        <v>960</v>
      </c>
      <c r="F961" s="43" t="s">
        <v>7613</v>
      </c>
      <c r="G961" s="43" t="str">
        <f t="shared" si="56"/>
        <v>E3_6_1_9_kcat: 13.7</v>
      </c>
      <c r="H961" s="43" t="str">
        <f t="shared" si="57"/>
        <v>E3_6_1_9_kcat: 1</v>
      </c>
      <c r="I961" s="43" t="s">
        <v>11424</v>
      </c>
      <c r="J961" s="43" t="s">
        <v>9370</v>
      </c>
      <c r="K961" s="43" t="s">
        <v>12374</v>
      </c>
      <c r="L961" s="43" t="s">
        <v>10320</v>
      </c>
      <c r="M961" s="43" t="str">
        <f t="shared" si="58"/>
        <v>(${Variables:E3_6_1_9_kcat} * E3_6_1_9 * C00029 * C00001) / (${Variables:E3_6_1_9_km} + (E3_6_1_9 * C00029 * C00001))</v>
      </c>
      <c r="N961" s="43" t="str">
        <f t="shared" si="59"/>
        <v>r960: C00029 + C00001 -&gt; C00105 + C00103 | (${Variables:E3_6_1_9_kcat} * E3_6_1_9 * C00029 * C00001) / (${Variables:E3_6_1_9_km} + (E3_6_1_9 * C00029 * C00001))</v>
      </c>
    </row>
    <row r="962" spans="1:14" ht="43.5" x14ac:dyDescent="0.35">
      <c r="A962" s="43" t="s">
        <v>2344</v>
      </c>
      <c r="B962" s="70" t="s">
        <v>2343</v>
      </c>
      <c r="C962" s="43" t="s">
        <v>7042</v>
      </c>
      <c r="D962" s="43"/>
      <c r="E962" s="43">
        <v>961</v>
      </c>
      <c r="F962" s="43" t="s">
        <v>7613</v>
      </c>
      <c r="G962" s="43" t="str">
        <f t="shared" si="56"/>
        <v>E3_6_1_9_kcat: 13.7</v>
      </c>
      <c r="H962" s="43" t="str">
        <f t="shared" si="57"/>
        <v>E3_6_1_9_kcat: 1</v>
      </c>
      <c r="I962" s="43" t="s">
        <v>11395</v>
      </c>
      <c r="J962" s="43" t="s">
        <v>9341</v>
      </c>
      <c r="K962" s="43" t="s">
        <v>10987</v>
      </c>
      <c r="L962" s="43" t="s">
        <v>8933</v>
      </c>
      <c r="M962" s="43" t="str">
        <f t="shared" si="58"/>
        <v>(${Variables:E3_6_1_9_kcat} * E3_6_1_9 * C00044 * C00001) / (${Variables:E3_6_1_9_km} + (E3_6_1_9 * C00044 * C00001))</v>
      </c>
      <c r="N962" s="43" t="str">
        <f t="shared" si="59"/>
        <v>r961: C00044 + C00001 -&gt; C00144 + C00013 | (${Variables:E3_6_1_9_kcat} * E3_6_1_9 * C00044 * C00001) / (${Variables:E3_6_1_9_km} + (E3_6_1_9 * C00044 * C00001))</v>
      </c>
    </row>
    <row r="963" spans="1:14" ht="43.5" x14ac:dyDescent="0.35">
      <c r="A963" s="43" t="s">
        <v>2344</v>
      </c>
      <c r="B963" s="70" t="s">
        <v>2343</v>
      </c>
      <c r="C963" s="43" t="s">
        <v>7042</v>
      </c>
      <c r="D963" s="43"/>
      <c r="E963" s="43">
        <v>962</v>
      </c>
      <c r="F963" s="43" t="s">
        <v>7613</v>
      </c>
      <c r="G963" s="43" t="str">
        <f t="shared" ref="G963:G1026" si="60">_xlfn.CONCAT(F963,"_kcat: ",13.7)</f>
        <v>E3_6_1_9_kcat: 13.7</v>
      </c>
      <c r="H963" s="43" t="str">
        <f t="shared" ref="H963:H1026" si="61">_xlfn.CONCAT(F963,"_kcat: ",1)</f>
        <v>E3_6_1_9_kcat: 1</v>
      </c>
      <c r="I963" s="43" t="s">
        <v>11425</v>
      </c>
      <c r="J963" s="43" t="s">
        <v>9371</v>
      </c>
      <c r="K963" s="43" t="s">
        <v>12375</v>
      </c>
      <c r="L963" s="43" t="s">
        <v>10321</v>
      </c>
      <c r="M963" s="43" t="str">
        <f t="shared" ref="M963:M1026" si="62">_xlfn.CONCAT("(${Variables:",F963,"_kcat} * ",F963," * ",J963, ") / (${Variables:",F963,"_km} + (",F963," * ", J963,"))")</f>
        <v>(${Variables:E3_6_1_9_kcat} * E3_6_1_9 * C00063 * C00001) / (${Variables:E3_6_1_9_km} + (E3_6_1_9 * C00063 * C00001))</v>
      </c>
      <c r="N963" s="43" t="str">
        <f t="shared" ref="N963:N1026" si="63">_xlfn.CONCAT("r",E963,": ",I963," -&gt; ",K963, " | ",M963)</f>
        <v>r962: C00063 + C00001 -&gt; C00055 + C00013 | (${Variables:E3_6_1_9_kcat} * E3_6_1_9 * C00063 * C00001) / (${Variables:E3_6_1_9_km} + (E3_6_1_9 * C00063 * C00001))</v>
      </c>
    </row>
    <row r="964" spans="1:14" ht="43.5" x14ac:dyDescent="0.35">
      <c r="A964" s="43" t="s">
        <v>2344</v>
      </c>
      <c r="B964" s="70" t="s">
        <v>2343</v>
      </c>
      <c r="C964" s="43" t="s">
        <v>7042</v>
      </c>
      <c r="D964" s="43"/>
      <c r="E964" s="43">
        <v>963</v>
      </c>
      <c r="F964" s="43" t="s">
        <v>7613</v>
      </c>
      <c r="G964" s="43" t="str">
        <f t="shared" si="60"/>
        <v>E3_6_1_9_kcat: 13.7</v>
      </c>
      <c r="H964" s="43" t="str">
        <f t="shared" si="61"/>
        <v>E3_6_1_9_kcat: 1</v>
      </c>
      <c r="I964" s="43" t="s">
        <v>11426</v>
      </c>
      <c r="J964" s="43" t="s">
        <v>9372</v>
      </c>
      <c r="K964" s="43" t="s">
        <v>10996</v>
      </c>
      <c r="L964" s="43" t="s">
        <v>8942</v>
      </c>
      <c r="M964" s="43" t="str">
        <f t="shared" si="62"/>
        <v>(${Variables:E3_6_1_9_kcat} * E3_6_1_9 * C00075 * C00001) / (${Variables:E3_6_1_9_km} + (E3_6_1_9 * C00075 * C00001))</v>
      </c>
      <c r="N964" s="43" t="str">
        <f t="shared" si="63"/>
        <v>r963: C00075 + C00001 -&gt; C00105 + C00013 | (${Variables:E3_6_1_9_kcat} * E3_6_1_9 * C00075 * C00001) / (${Variables:E3_6_1_9_km} + (E3_6_1_9 * C00075 * C00001))</v>
      </c>
    </row>
    <row r="965" spans="1:14" ht="43.5" x14ac:dyDescent="0.35">
      <c r="A965" s="43" t="s">
        <v>2344</v>
      </c>
      <c r="B965" s="70" t="s">
        <v>2343</v>
      </c>
      <c r="C965" s="43" t="s">
        <v>7042</v>
      </c>
      <c r="D965" s="43"/>
      <c r="E965" s="43">
        <v>964</v>
      </c>
      <c r="F965" s="43" t="s">
        <v>7613</v>
      </c>
      <c r="G965" s="43" t="str">
        <f t="shared" si="60"/>
        <v>E3_6_1_9_kcat: 13.7</v>
      </c>
      <c r="H965" s="43" t="str">
        <f t="shared" si="61"/>
        <v>E3_6_1_9_kcat: 1</v>
      </c>
      <c r="I965" s="43" t="s">
        <v>11427</v>
      </c>
      <c r="J965" s="43" t="s">
        <v>9373</v>
      </c>
      <c r="K965" s="43" t="s">
        <v>12376</v>
      </c>
      <c r="L965" s="43" t="s">
        <v>10322</v>
      </c>
      <c r="M965" s="43" t="str">
        <f t="shared" si="62"/>
        <v>(${Variables:E3_6_1_9_kcat} * E3_6_1_9 * C00201 * C00001) / (${Variables:E3_6_1_9_km} + (E3_6_1_9 * C00201 * C00001))</v>
      </c>
      <c r="N965" s="43" t="str">
        <f t="shared" si="63"/>
        <v>r964: C00201 + C00001 -&gt; C00215 + C00013 | (${Variables:E3_6_1_9_kcat} * E3_6_1_9 * C00201 * C00001) / (${Variables:E3_6_1_9_km} + (E3_6_1_9 * C00201 * C00001))</v>
      </c>
    </row>
    <row r="966" spans="1:14" ht="43.5" x14ac:dyDescent="0.35">
      <c r="A966" s="43" t="s">
        <v>2344</v>
      </c>
      <c r="B966" s="70" t="s">
        <v>2343</v>
      </c>
      <c r="C966" s="43" t="s">
        <v>7042</v>
      </c>
      <c r="D966" s="43"/>
      <c r="E966" s="43">
        <v>965</v>
      </c>
      <c r="F966" s="43" t="s">
        <v>7613</v>
      </c>
      <c r="G966" s="43" t="str">
        <f t="shared" si="60"/>
        <v>E3_6_1_9_kcat: 13.7</v>
      </c>
      <c r="H966" s="43" t="str">
        <f t="shared" si="61"/>
        <v>E3_6_1_9_kcat: 1</v>
      </c>
      <c r="I966" s="43" t="s">
        <v>11428</v>
      </c>
      <c r="J966" s="43" t="s">
        <v>9374</v>
      </c>
      <c r="K966" s="43" t="s">
        <v>12377</v>
      </c>
      <c r="L966" s="43" t="s">
        <v>10323</v>
      </c>
      <c r="M966" s="43" t="str">
        <f t="shared" si="62"/>
        <v>(${Variables:E3_6_1_9_kcat} * E3_6_1_9 * C00857 * C00001) / (${Variables:E3_6_1_9_km} + (E3_6_1_9 * C00857 * C00001))</v>
      </c>
      <c r="N966" s="43" t="str">
        <f t="shared" si="63"/>
        <v>r965: C00857 + C00001 -&gt; C00020 + C01185 | (${Variables:E3_6_1_9_kcat} * E3_6_1_9 * C00857 * C00001) / (${Variables:E3_6_1_9_km} + (E3_6_1_9 * C00857 * C00001))</v>
      </c>
    </row>
    <row r="967" spans="1:14" ht="43.5" x14ac:dyDescent="0.35">
      <c r="A967" s="43" t="s">
        <v>2344</v>
      </c>
      <c r="B967" s="70" t="s">
        <v>2343</v>
      </c>
      <c r="C967" s="43" t="s">
        <v>7042</v>
      </c>
      <c r="D967" s="43"/>
      <c r="E967" s="43">
        <v>966</v>
      </c>
      <c r="F967" s="43" t="s">
        <v>7613</v>
      </c>
      <c r="G967" s="43" t="str">
        <f t="shared" si="60"/>
        <v>E3_6_1_9_kcat: 13.7</v>
      </c>
      <c r="H967" s="43" t="str">
        <f t="shared" si="61"/>
        <v>E3_6_1_9_kcat: 1</v>
      </c>
      <c r="I967" s="43" t="s">
        <v>11429</v>
      </c>
      <c r="J967" s="43" t="s">
        <v>9375</v>
      </c>
      <c r="K967" s="43" t="s">
        <v>12378</v>
      </c>
      <c r="L967" s="43" t="s">
        <v>10324</v>
      </c>
      <c r="M967" s="43" t="str">
        <f t="shared" si="62"/>
        <v>(${Variables:E3_6_1_9_kcat} * E3_6_1_9 * C00882 * C00001 ) / (${Variables:E3_6_1_9_km} + (E3_6_1_9 * C00882 * C00001 ))</v>
      </c>
      <c r="N967" s="43" t="str">
        <f t="shared" si="63"/>
        <v>r966: C00882 + C00001  -&gt; C01134 + C00020 | (${Variables:E3_6_1_9_kcat} * E3_6_1_9 * C00882 * C00001 ) / (${Variables:E3_6_1_9_km} + (E3_6_1_9 * C00882 * C00001 ))</v>
      </c>
    </row>
    <row r="968" spans="1:14" ht="43.5" x14ac:dyDescent="0.35">
      <c r="A968" s="43" t="s">
        <v>2344</v>
      </c>
      <c r="B968" s="70" t="s">
        <v>2343</v>
      </c>
      <c r="C968" s="43" t="s">
        <v>7042</v>
      </c>
      <c r="D968" s="43"/>
      <c r="E968" s="43">
        <v>967</v>
      </c>
      <c r="F968" s="43" t="s">
        <v>7613</v>
      </c>
      <c r="G968" s="43" t="str">
        <f t="shared" si="60"/>
        <v>E3_6_1_9_kcat: 13.7</v>
      </c>
      <c r="H968" s="43" t="str">
        <f t="shared" si="61"/>
        <v>E3_6_1_9_kcat: 1</v>
      </c>
      <c r="I968" s="43" t="s">
        <v>11430</v>
      </c>
      <c r="J968" s="43" t="s">
        <v>9376</v>
      </c>
      <c r="K968" s="43" t="s">
        <v>12379</v>
      </c>
      <c r="L968" s="43" t="s">
        <v>10325</v>
      </c>
      <c r="M968" s="43" t="str">
        <f t="shared" si="62"/>
        <v>(${Variables:E3_6_1_9_kcat} * E3_6_1_9 * C00459 * C00001) / (${Variables:E3_6_1_9_km} + (E3_6_1_9 * C00459 * C00001))</v>
      </c>
      <c r="N968" s="43" t="str">
        <f t="shared" si="63"/>
        <v>r967: C00459 + C00001 -&gt; C00364 + C00013 | (${Variables:E3_6_1_9_kcat} * E3_6_1_9 * C00459 * C00001) / (${Variables:E3_6_1_9_km} + (E3_6_1_9 * C00459 * C00001))</v>
      </c>
    </row>
    <row r="969" spans="1:14" ht="43.5" x14ac:dyDescent="0.35">
      <c r="A969" s="43" t="s">
        <v>2366</v>
      </c>
      <c r="B969" s="70" t="s">
        <v>2365</v>
      </c>
      <c r="C969" s="43" t="s">
        <v>7043</v>
      </c>
      <c r="D969" s="43"/>
      <c r="E969" s="43">
        <v>968</v>
      </c>
      <c r="F969" s="43" t="s">
        <v>7614</v>
      </c>
      <c r="G969" s="43" t="str">
        <f t="shared" si="60"/>
        <v>E3_7_1_22_kcat: 13.7</v>
      </c>
      <c r="H969" s="43" t="str">
        <f t="shared" si="61"/>
        <v>E3_7_1_22_kcat: 1</v>
      </c>
      <c r="I969" s="43" t="s">
        <v>11431</v>
      </c>
      <c r="J969" s="43" t="s">
        <v>9377</v>
      </c>
      <c r="K969" s="69" t="s">
        <v>4018</v>
      </c>
      <c r="L969" s="69" t="s">
        <v>4018</v>
      </c>
      <c r="M969" s="43" t="str">
        <f t="shared" si="62"/>
        <v>(${Variables:E3_7_1_22_kcat} * E3_7_1_22 * C04287 * C00001 ) / (${Variables:E3_7_1_22_km} + (E3_7_1_22 * C04287 * C00001 ))</v>
      </c>
      <c r="N969" s="43" t="str">
        <f t="shared" si="63"/>
        <v>r968: C04287 + C00001  -&gt; C16737 | (${Variables:E3_7_1_22_kcat} * E3_7_1_22 * C04287 * C00001 ) / (${Variables:E3_7_1_22_km} + (E3_7_1_22 * C04287 * C00001 ))</v>
      </c>
    </row>
    <row r="970" spans="1:14" ht="43.5" x14ac:dyDescent="0.35">
      <c r="A970" s="43" t="s">
        <v>2356</v>
      </c>
      <c r="B970" s="70" t="s">
        <v>2355</v>
      </c>
      <c r="C970" s="43" t="s">
        <v>7044</v>
      </c>
      <c r="D970" s="43"/>
      <c r="E970" s="43">
        <v>969</v>
      </c>
      <c r="F970" s="43" t="s">
        <v>7615</v>
      </c>
      <c r="G970" s="43" t="str">
        <f t="shared" si="60"/>
        <v>E3_9_1_2_kcat: 13.7</v>
      </c>
      <c r="H970" s="43" t="str">
        <f t="shared" si="61"/>
        <v>E3_9_1_2_kcat: 1</v>
      </c>
      <c r="I970" s="43" t="s">
        <v>11432</v>
      </c>
      <c r="J970" s="43" t="s">
        <v>9378</v>
      </c>
      <c r="K970" s="43" t="s">
        <v>12380</v>
      </c>
      <c r="L970" s="43" t="s">
        <v>10326</v>
      </c>
      <c r="M970" s="43" t="str">
        <f t="shared" si="62"/>
        <v>(${Variables:E3_9_1_2_kcat} * E3_9_1_2 * C21101 * C00001) / (${Variables:E3_9_1_2_km} + (E3_9_1_2 * C21101 * C00001))</v>
      </c>
      <c r="N970" s="43" t="str">
        <f t="shared" si="63"/>
        <v>r969: C21101 + C00001 -&gt; C00613 + C00009 | (${Variables:E3_9_1_2_kcat} * E3_9_1_2 * C21101 * C00001) / (${Variables:E3_9_1_2_km} + (E3_9_1_2 * C21101 * C00001))</v>
      </c>
    </row>
    <row r="971" spans="1:14" ht="43.5" x14ac:dyDescent="0.35">
      <c r="A971" s="43" t="s">
        <v>2368</v>
      </c>
      <c r="B971" s="70" t="s">
        <v>2367</v>
      </c>
      <c r="C971" s="43" t="s">
        <v>7045</v>
      </c>
      <c r="D971" s="43"/>
      <c r="E971" s="43">
        <v>970</v>
      </c>
      <c r="F971" s="43" t="s">
        <v>7616</v>
      </c>
      <c r="G971" s="43" t="str">
        <f t="shared" si="60"/>
        <v>E4_1_1_100_kcat: 13.7</v>
      </c>
      <c r="H971" s="43" t="str">
        <f t="shared" si="61"/>
        <v>E4_1_1_100_kcat: 1</v>
      </c>
      <c r="I971" s="69" t="s">
        <v>1500</v>
      </c>
      <c r="J971" s="69" t="s">
        <v>1500</v>
      </c>
      <c r="K971" s="43" t="s">
        <v>12381</v>
      </c>
      <c r="L971" s="43" t="s">
        <v>10327</v>
      </c>
      <c r="M971" s="43" t="str">
        <f t="shared" si="62"/>
        <v>(${Variables:E4_1_1_100_kcat} * E4_1_1_100 * C00254) / (${Variables:E4_1_1_100_km} + (E4_1_1_100 * C00254))</v>
      </c>
      <c r="N971" s="43" t="str">
        <f t="shared" si="63"/>
        <v>r970: C00254 -&gt; C20953 + C00011 | (${Variables:E4_1_1_100_kcat} * E4_1_1_100 * C00254) / (${Variables:E4_1_1_100_km} + (E4_1_1_100 * C00254))</v>
      </c>
    </row>
    <row r="972" spans="1:14" ht="43.5" x14ac:dyDescent="0.35">
      <c r="A972" s="43" t="s">
        <v>2358</v>
      </c>
      <c r="B972" s="70" t="s">
        <v>2357</v>
      </c>
      <c r="C972" s="43" t="s">
        <v>7046</v>
      </c>
      <c r="D972" s="43"/>
      <c r="E972" s="43">
        <v>971</v>
      </c>
      <c r="F972" s="43" t="s">
        <v>7617</v>
      </c>
      <c r="G972" s="43" t="str">
        <f t="shared" si="60"/>
        <v>E4_1_1_102_kcat: 13.7</v>
      </c>
      <c r="H972" s="43" t="str">
        <f t="shared" si="61"/>
        <v>E4_1_1_102_kcat: 1</v>
      </c>
      <c r="I972" s="69" t="s">
        <v>4019</v>
      </c>
      <c r="J972" s="69" t="s">
        <v>4019</v>
      </c>
      <c r="K972" s="43" t="s">
        <v>12382</v>
      </c>
      <c r="L972" s="43" t="s">
        <v>10328</v>
      </c>
      <c r="M972" s="43" t="str">
        <f t="shared" si="62"/>
        <v>(${Variables:E4_1_1_102_kcat} * E4_1_1_102 * C00811) / (${Variables:E4_1_1_102_km} + (E4_1_1_102 * C00811))</v>
      </c>
      <c r="N972" s="43" t="str">
        <f t="shared" si="63"/>
        <v>r971: C00811 -&gt; C05627 + C00011 | (${Variables:E4_1_1_102_kcat} * E4_1_1_102 * C00811) / (${Variables:E4_1_1_102_km} + (E4_1_1_102 * C00811))</v>
      </c>
    </row>
    <row r="973" spans="1:14" ht="43.5" x14ac:dyDescent="0.35">
      <c r="A973" s="43" t="s">
        <v>2358</v>
      </c>
      <c r="B973" s="70" t="s">
        <v>2357</v>
      </c>
      <c r="C973" s="43" t="s">
        <v>7046</v>
      </c>
      <c r="D973" s="43"/>
      <c r="E973" s="43">
        <v>972</v>
      </c>
      <c r="F973" s="43" t="s">
        <v>7617</v>
      </c>
      <c r="G973" s="43" t="str">
        <f t="shared" si="60"/>
        <v>E4_1_1_102_kcat: 13.7</v>
      </c>
      <c r="H973" s="43" t="str">
        <f t="shared" si="61"/>
        <v>E4_1_1_102_kcat: 1</v>
      </c>
      <c r="I973" s="69" t="s">
        <v>4022</v>
      </c>
      <c r="J973" s="69" t="s">
        <v>4022</v>
      </c>
      <c r="K973" s="43" t="s">
        <v>12383</v>
      </c>
      <c r="L973" s="43" t="s">
        <v>10329</v>
      </c>
      <c r="M973" s="43" t="str">
        <f t="shared" si="62"/>
        <v>(${Variables:E4_1_1_102_kcat} * E4_1_1_102 * C01197) / (${Variables:E4_1_1_102_km} + (E4_1_1_102 * C01197))</v>
      </c>
      <c r="N973" s="43" t="str">
        <f t="shared" si="63"/>
        <v>r972: C01197 -&gt; C06224 + C00011 | (${Variables:E4_1_1_102_kcat} * E4_1_1_102 * C01197) / (${Variables:E4_1_1_102_km} + (E4_1_1_102 * C01197))</v>
      </c>
    </row>
    <row r="974" spans="1:14" ht="43.5" x14ac:dyDescent="0.35">
      <c r="A974" s="43" t="s">
        <v>2358</v>
      </c>
      <c r="B974" s="70" t="s">
        <v>2357</v>
      </c>
      <c r="C974" s="43" t="s">
        <v>7046</v>
      </c>
      <c r="D974" s="43"/>
      <c r="E974" s="43">
        <v>973</v>
      </c>
      <c r="F974" s="43" t="s">
        <v>7617</v>
      </c>
      <c r="G974" s="43" t="str">
        <f t="shared" si="60"/>
        <v>E4_1_1_102_kcat: 13.7</v>
      </c>
      <c r="H974" s="43" t="str">
        <f t="shared" si="61"/>
        <v>E4_1_1_102_kcat: 1</v>
      </c>
      <c r="I974" s="69" t="s">
        <v>4020</v>
      </c>
      <c r="J974" s="69" t="s">
        <v>4020</v>
      </c>
      <c r="K974" s="43" t="s">
        <v>12384</v>
      </c>
      <c r="L974" s="43" t="s">
        <v>10330</v>
      </c>
      <c r="M974" s="43" t="str">
        <f t="shared" si="62"/>
        <v>(${Variables:E4_1_1_102_kcat} * E4_1_1_102 * C00423) / (${Variables:E4_1_1_102_km} + (E4_1_1_102 * C00423))</v>
      </c>
      <c r="N974" s="43" t="str">
        <f t="shared" si="63"/>
        <v>r973: C00423 -&gt; C07083 + C00011 | (${Variables:E4_1_1_102_kcat} * E4_1_1_102 * C00423) / (${Variables:E4_1_1_102_km} + (E4_1_1_102 * C00423))</v>
      </c>
    </row>
    <row r="975" spans="1:14" ht="43.5" x14ac:dyDescent="0.35">
      <c r="A975" s="43" t="s">
        <v>2358</v>
      </c>
      <c r="B975" s="70" t="s">
        <v>2357</v>
      </c>
      <c r="C975" s="43" t="s">
        <v>7046</v>
      </c>
      <c r="D975" s="43"/>
      <c r="E975" s="43">
        <v>974</v>
      </c>
      <c r="F975" s="43" t="s">
        <v>7617</v>
      </c>
      <c r="G975" s="43" t="str">
        <f t="shared" si="60"/>
        <v>E4_1_1_102_kcat: 13.7</v>
      </c>
      <c r="H975" s="43" t="str">
        <f t="shared" si="61"/>
        <v>E4_1_1_102_kcat: 1</v>
      </c>
      <c r="I975" s="69" t="s">
        <v>4021</v>
      </c>
      <c r="J975" s="69" t="s">
        <v>4021</v>
      </c>
      <c r="K975" s="43" t="s">
        <v>12385</v>
      </c>
      <c r="L975" s="43" t="s">
        <v>10331</v>
      </c>
      <c r="M975" s="43" t="str">
        <f t="shared" si="62"/>
        <v>(${Variables:E4_1_1_102_kcat} * E4_1_1_102 * C01494) / (${Variables:E4_1_1_102_km} + (E4_1_1_102 * C01494))</v>
      </c>
      <c r="N975" s="43" t="str">
        <f t="shared" si="63"/>
        <v>r974: C01494 -&gt; C17883 + C00011 | (${Variables:E4_1_1_102_kcat} * E4_1_1_102 * C01494) / (${Variables:E4_1_1_102_km} + (E4_1_1_102 * C01494))</v>
      </c>
    </row>
    <row r="976" spans="1:14" ht="43.5" x14ac:dyDescent="0.35">
      <c r="A976" s="43" t="s">
        <v>2362</v>
      </c>
      <c r="B976" s="70" t="s">
        <v>2361</v>
      </c>
      <c r="C976" s="43" t="s">
        <v>7047</v>
      </c>
      <c r="D976" s="43"/>
      <c r="E976" s="43">
        <v>975</v>
      </c>
      <c r="F976" s="43" t="s">
        <v>7618</v>
      </c>
      <c r="G976" s="43" t="str">
        <f t="shared" si="60"/>
        <v>E4_1_1_11_kcat: 13.7</v>
      </c>
      <c r="H976" s="43" t="str">
        <f t="shared" si="61"/>
        <v>E4_1_1_11_kcat: 1</v>
      </c>
      <c r="I976" s="69" t="s">
        <v>1456</v>
      </c>
      <c r="J976" s="69" t="s">
        <v>1456</v>
      </c>
      <c r="K976" s="43" t="s">
        <v>12386</v>
      </c>
      <c r="L976" s="43" t="s">
        <v>10332</v>
      </c>
      <c r="M976" s="43" t="str">
        <f t="shared" si="62"/>
        <v>(${Variables:E4_1_1_11_kcat} * E4_1_1_11 * C00049) / (${Variables:E4_1_1_11_km} + (E4_1_1_11 * C00049))</v>
      </c>
      <c r="N976" s="43" t="str">
        <f t="shared" si="63"/>
        <v>r975: C00049 -&gt; C00099 + C00011 | (${Variables:E4_1_1_11_kcat} * E4_1_1_11 * C00049) / (${Variables:E4_1_1_11_km} + (E4_1_1_11 * C00049))</v>
      </c>
    </row>
    <row r="977" spans="1:14" ht="43.5" x14ac:dyDescent="0.35">
      <c r="A977" s="43" t="s">
        <v>2360</v>
      </c>
      <c r="B977" s="70" t="s">
        <v>2359</v>
      </c>
      <c r="C977" s="43" t="s">
        <v>7048</v>
      </c>
      <c r="D977" s="43"/>
      <c r="E977" s="43">
        <v>976</v>
      </c>
      <c r="F977" s="43" t="s">
        <v>7619</v>
      </c>
      <c r="G977" s="43" t="str">
        <f t="shared" si="60"/>
        <v>E4_1_1_19_kcat: 13.7</v>
      </c>
      <c r="H977" s="43" t="str">
        <f t="shared" si="61"/>
        <v>E4_1_1_19_kcat: 1</v>
      </c>
      <c r="I977" s="69" t="s">
        <v>4023</v>
      </c>
      <c r="J977" s="69" t="s">
        <v>4023</v>
      </c>
      <c r="K977" s="43" t="s">
        <v>12387</v>
      </c>
      <c r="L977" s="43" t="s">
        <v>10333</v>
      </c>
      <c r="M977" s="43" t="str">
        <f t="shared" si="62"/>
        <v>(${Variables:E4_1_1_19_kcat} * E4_1_1_19 * C00062) / (${Variables:E4_1_1_19_km} + (E4_1_1_19 * C00062))</v>
      </c>
      <c r="N977" s="43" t="str">
        <f t="shared" si="63"/>
        <v>r976: C00062 -&gt; C00179 + C00011 | (${Variables:E4_1_1_19_kcat} * E4_1_1_19 * C00062) / (${Variables:E4_1_1_19_km} + (E4_1_1_19 * C00062))</v>
      </c>
    </row>
    <row r="978" spans="1:14" ht="29" x14ac:dyDescent="0.35">
      <c r="A978" s="43" t="s">
        <v>2322</v>
      </c>
      <c r="B978" s="70" t="s">
        <v>2321</v>
      </c>
      <c r="C978" s="43" t="s">
        <v>7049</v>
      </c>
      <c r="D978" s="43"/>
      <c r="E978" s="43">
        <v>977</v>
      </c>
      <c r="F978" s="43" t="s">
        <v>7620</v>
      </c>
      <c r="G978" s="43" t="str">
        <f t="shared" si="60"/>
        <v>E4_1_1_2_kcat: 13.7</v>
      </c>
      <c r="H978" s="43" t="str">
        <f t="shared" si="61"/>
        <v>E4_1_1_2_kcat: 1</v>
      </c>
      <c r="I978" s="69" t="s">
        <v>4024</v>
      </c>
      <c r="J978" s="69" t="s">
        <v>4024</v>
      </c>
      <c r="K978" s="43" t="s">
        <v>12388</v>
      </c>
      <c r="L978" s="43" t="s">
        <v>10334</v>
      </c>
      <c r="M978" s="43" t="str">
        <f t="shared" si="62"/>
        <v>(${Variables:E4_1_1_2_kcat} * E4_1_1_2 * C00209) / (${Variables:E4_1_1_2_km} + (E4_1_1_2 * C00209))</v>
      </c>
      <c r="N978" s="43" t="str">
        <f t="shared" si="63"/>
        <v>r977: C00209 -&gt; C00058 + C00011 | (${Variables:E4_1_1_2_kcat} * E4_1_1_2 * C00209) / (${Variables:E4_1_1_2_km} + (E4_1_1_2 * C00209))</v>
      </c>
    </row>
    <row r="979" spans="1:14" ht="43.5" x14ac:dyDescent="0.35">
      <c r="A979" s="43" t="s">
        <v>2352</v>
      </c>
      <c r="B979" s="70" t="s">
        <v>2351</v>
      </c>
      <c r="C979" s="43" t="s">
        <v>7050</v>
      </c>
      <c r="D979" s="43"/>
      <c r="E979" s="43">
        <v>978</v>
      </c>
      <c r="F979" s="43" t="s">
        <v>7621</v>
      </c>
      <c r="G979" s="43" t="str">
        <f t="shared" si="60"/>
        <v>E4_1_1_20_kcat: 13.7</v>
      </c>
      <c r="H979" s="43" t="str">
        <f t="shared" si="61"/>
        <v>E4_1_1_20_kcat: 1</v>
      </c>
      <c r="I979" s="69" t="s">
        <v>1530</v>
      </c>
      <c r="J979" s="69" t="s">
        <v>1530</v>
      </c>
      <c r="K979" s="43" t="s">
        <v>12389</v>
      </c>
      <c r="L979" s="43" t="s">
        <v>10335</v>
      </c>
      <c r="M979" s="43" t="str">
        <f t="shared" si="62"/>
        <v>(${Variables:E4_1_1_20_kcat} * E4_1_1_20 * C00680) / (${Variables:E4_1_1_20_km} + (E4_1_1_20 * C00680))</v>
      </c>
      <c r="N979" s="43" t="str">
        <f t="shared" si="63"/>
        <v>r978: C00680 -&gt; C00047 + C00011 | (${Variables:E4_1_1_20_kcat} * E4_1_1_20 * C00680) / (${Variables:E4_1_1_20_km} + (E4_1_1_20 * C00680))</v>
      </c>
    </row>
    <row r="980" spans="1:14" ht="43.5" x14ac:dyDescent="0.35">
      <c r="A980" s="43" t="s">
        <v>2348</v>
      </c>
      <c r="B980" s="70" t="s">
        <v>2347</v>
      </c>
      <c r="C980" s="43" t="s">
        <v>7051</v>
      </c>
      <c r="D980" s="43"/>
      <c r="E980" s="43">
        <v>979</v>
      </c>
      <c r="F980" s="43" t="s">
        <v>7622</v>
      </c>
      <c r="G980" s="43" t="str">
        <f t="shared" si="60"/>
        <v>E4_1_1_21_kcat: 13.7</v>
      </c>
      <c r="H980" s="43" t="str">
        <f t="shared" si="61"/>
        <v>E4_1_1_21_kcat: 1</v>
      </c>
      <c r="I980" s="69" t="s">
        <v>1581</v>
      </c>
      <c r="J980" s="69" t="s">
        <v>1581</v>
      </c>
      <c r="K980" s="43" t="s">
        <v>12390</v>
      </c>
      <c r="L980" s="43" t="s">
        <v>10336</v>
      </c>
      <c r="M980" s="43" t="str">
        <f t="shared" si="62"/>
        <v>(${Variables:E4_1_1_21_kcat} * E4_1_1_21 * C04751) / (${Variables:E4_1_1_21_km} + (E4_1_1_21 * C04751))</v>
      </c>
      <c r="N980" s="43" t="str">
        <f t="shared" si="63"/>
        <v>r979: C04751 -&gt; C03373 + C00011 | (${Variables:E4_1_1_21_kcat} * E4_1_1_21 * C04751) / (${Variables:E4_1_1_21_km} + (E4_1_1_21 * C04751))</v>
      </c>
    </row>
    <row r="981" spans="1:14" ht="43.5" x14ac:dyDescent="0.35">
      <c r="A981" s="43" t="s">
        <v>2350</v>
      </c>
      <c r="B981" s="70" t="s">
        <v>2349</v>
      </c>
      <c r="C981" s="43" t="s">
        <v>7052</v>
      </c>
      <c r="D981" s="43"/>
      <c r="E981" s="43">
        <v>980</v>
      </c>
      <c r="F981" s="43" t="s">
        <v>7623</v>
      </c>
      <c r="G981" s="43" t="str">
        <f t="shared" si="60"/>
        <v>E4_1_1_23_kcat: 13.7</v>
      </c>
      <c r="H981" s="43" t="str">
        <f t="shared" si="61"/>
        <v>E4_1_1_23_kcat: 1</v>
      </c>
      <c r="I981" s="69" t="s">
        <v>4025</v>
      </c>
      <c r="J981" s="69" t="s">
        <v>4025</v>
      </c>
      <c r="K981" s="43" t="s">
        <v>12391</v>
      </c>
      <c r="L981" s="43" t="s">
        <v>10337</v>
      </c>
      <c r="M981" s="43" t="str">
        <f t="shared" si="62"/>
        <v>(${Variables:E4_1_1_23_kcat} * E4_1_1_23 * C01103) / (${Variables:E4_1_1_23_km} + (E4_1_1_23 * C01103))</v>
      </c>
      <c r="N981" s="43" t="str">
        <f t="shared" si="63"/>
        <v>r980: C01103 -&gt; C00105 + C00011 | (${Variables:E4_1_1_23_kcat} * E4_1_1_23 * C01103) / (${Variables:E4_1_1_23_km} + (E4_1_1_23 * C01103))</v>
      </c>
    </row>
    <row r="982" spans="1:14" ht="43.5" x14ac:dyDescent="0.35">
      <c r="A982" s="43" t="s">
        <v>2346</v>
      </c>
      <c r="B982" s="70" t="s">
        <v>2345</v>
      </c>
      <c r="C982" s="43" t="s">
        <v>7053</v>
      </c>
      <c r="D982" s="43"/>
      <c r="E982" s="43">
        <v>981</v>
      </c>
      <c r="F982" s="43" t="s">
        <v>7624</v>
      </c>
      <c r="G982" s="43" t="str">
        <f t="shared" si="60"/>
        <v>E4_1_1_36_kcat: 13.7</v>
      </c>
      <c r="H982" s="43" t="str">
        <f t="shared" si="61"/>
        <v>E4_1_1_36_kcat: 1</v>
      </c>
      <c r="I982" s="69" t="s">
        <v>4026</v>
      </c>
      <c r="J982" s="69" t="s">
        <v>4026</v>
      </c>
      <c r="K982" s="43" t="s">
        <v>12392</v>
      </c>
      <c r="L982" s="43" t="s">
        <v>10338</v>
      </c>
      <c r="M982" s="43" t="str">
        <f t="shared" si="62"/>
        <v>(${Variables:E4_1_1_36_kcat} * E4_1_1_36 * C04352) / (${Variables:E4_1_1_36_km} + (E4_1_1_36 * C04352))</v>
      </c>
      <c r="N982" s="43" t="str">
        <f t="shared" si="63"/>
        <v>r981: C04352 -&gt; C01134 + C00011 | (${Variables:E4_1_1_36_kcat} * E4_1_1_36 * C04352) / (${Variables:E4_1_1_36_km} + (E4_1_1_36 * C04352))</v>
      </c>
    </row>
    <row r="983" spans="1:14" ht="43.5" x14ac:dyDescent="0.35">
      <c r="A983" s="43" t="s">
        <v>2320</v>
      </c>
      <c r="B983" s="70" t="s">
        <v>2319</v>
      </c>
      <c r="C983" s="43" t="s">
        <v>7054</v>
      </c>
      <c r="D983" s="43"/>
      <c r="E983" s="43">
        <v>982</v>
      </c>
      <c r="F983" s="43" t="s">
        <v>7625</v>
      </c>
      <c r="G983" s="43" t="str">
        <f t="shared" si="60"/>
        <v>E4_1_1_37_kcat: 13.7</v>
      </c>
      <c r="H983" s="43" t="str">
        <f t="shared" si="61"/>
        <v>E4_1_1_37_kcat: 1</v>
      </c>
      <c r="I983" s="69" t="s">
        <v>4027</v>
      </c>
      <c r="J983" s="69" t="s">
        <v>4027</v>
      </c>
      <c r="K983" s="43" t="s">
        <v>12393</v>
      </c>
      <c r="L983" s="43" t="s">
        <v>10339</v>
      </c>
      <c r="M983" s="43" t="str">
        <f t="shared" si="62"/>
        <v>(${Variables:E4_1_1_37_kcat} * E4_1_1_37 * C01051 ) / (${Variables:E4_1_1_37_km} + (E4_1_1_37 * C01051 ))</v>
      </c>
      <c r="N983" s="43" t="str">
        <f t="shared" si="63"/>
        <v>r982: C01051  -&gt; C03263 + C00011 | (${Variables:E4_1_1_37_kcat} * E4_1_1_37 * C01051 ) / (${Variables:E4_1_1_37_km} + (E4_1_1_37 * C01051 ))</v>
      </c>
    </row>
    <row r="984" spans="1:14" ht="43.5" x14ac:dyDescent="0.35">
      <c r="A984" s="43" t="s">
        <v>2320</v>
      </c>
      <c r="B984" s="70" t="s">
        <v>2319</v>
      </c>
      <c r="C984" s="43" t="s">
        <v>7054</v>
      </c>
      <c r="D984" s="43"/>
      <c r="E984" s="43">
        <v>983</v>
      </c>
      <c r="F984" s="43" t="s">
        <v>7625</v>
      </c>
      <c r="G984" s="43" t="str">
        <f t="shared" si="60"/>
        <v>E4_1_1_37_kcat: 13.7</v>
      </c>
      <c r="H984" s="43" t="str">
        <f t="shared" si="61"/>
        <v>E4_1_1_37_kcat: 1</v>
      </c>
      <c r="I984" s="69" t="s">
        <v>4028</v>
      </c>
      <c r="J984" s="69" t="s">
        <v>4028</v>
      </c>
      <c r="K984" s="43" t="s">
        <v>12394</v>
      </c>
      <c r="L984" s="43" t="s">
        <v>10340</v>
      </c>
      <c r="M984" s="43" t="str">
        <f t="shared" si="62"/>
        <v>(${Variables:E4_1_1_37_kcat} * E4_1_1_37 * C05766) / (${Variables:E4_1_1_37_km} + (E4_1_1_37 * C05766))</v>
      </c>
      <c r="N984" s="43" t="str">
        <f t="shared" si="63"/>
        <v>r983: C05766 -&gt; C05768 + C00011 | (${Variables:E4_1_1_37_kcat} * E4_1_1_37 * C05766) / (${Variables:E4_1_1_37_km} + (E4_1_1_37 * C05766))</v>
      </c>
    </row>
    <row r="985" spans="1:14" ht="43.5" x14ac:dyDescent="0.35">
      <c r="A985" s="43" t="s">
        <v>2828</v>
      </c>
      <c r="B985" s="70" t="s">
        <v>2827</v>
      </c>
      <c r="C985" s="43" t="s">
        <v>7055</v>
      </c>
      <c r="D985" s="43"/>
      <c r="E985" s="43">
        <v>984</v>
      </c>
      <c r="F985" s="43" t="s">
        <v>7626</v>
      </c>
      <c r="G985" s="43" t="str">
        <f t="shared" si="60"/>
        <v>E4_1_1_48_kcat: 13.7</v>
      </c>
      <c r="H985" s="43" t="str">
        <f t="shared" si="61"/>
        <v>E4_1_1_48_kcat: 1</v>
      </c>
      <c r="I985" s="69" t="s">
        <v>4029</v>
      </c>
      <c r="J985" s="69" t="s">
        <v>4029</v>
      </c>
      <c r="K985" s="43" t="s">
        <v>12395</v>
      </c>
      <c r="L985" s="43" t="s">
        <v>10341</v>
      </c>
      <c r="M985" s="43" t="str">
        <f t="shared" si="62"/>
        <v>(${Variables:E4_1_1_48_kcat} * E4_1_1_48 * C01302) / (${Variables:E4_1_1_48_km} + (E4_1_1_48 * C01302))</v>
      </c>
      <c r="N985" s="43" t="str">
        <f t="shared" si="63"/>
        <v>r984: C01302 -&gt; C03506 + C00011 + C00001 | (${Variables:E4_1_1_48_kcat} * E4_1_1_48 * C01302) / (${Variables:E4_1_1_48_km} + (E4_1_1_48 * C01302))</v>
      </c>
    </row>
    <row r="986" spans="1:14" ht="43.5" x14ac:dyDescent="0.35">
      <c r="A986" s="43" t="s">
        <v>2830</v>
      </c>
      <c r="B986" s="70" t="s">
        <v>2829</v>
      </c>
      <c r="C986" s="43" t="s">
        <v>7056</v>
      </c>
      <c r="D986" s="43"/>
      <c r="E986" s="43">
        <v>985</v>
      </c>
      <c r="F986" s="43" t="s">
        <v>7627</v>
      </c>
      <c r="G986" s="43" t="str">
        <f t="shared" si="60"/>
        <v>E4_1_1_49_kcat: 13.7</v>
      </c>
      <c r="H986" s="43" t="str">
        <f t="shared" si="61"/>
        <v>E4_1_1_49_kcat: 1</v>
      </c>
      <c r="I986" s="43" t="s">
        <v>11433</v>
      </c>
      <c r="J986" s="43" t="s">
        <v>9379</v>
      </c>
      <c r="K986" s="43" t="s">
        <v>12396</v>
      </c>
      <c r="L986" s="43" t="s">
        <v>10342</v>
      </c>
      <c r="M986" s="43" t="str">
        <f t="shared" si="62"/>
        <v>(${Variables:E4_1_1_49_kcat} * E4_1_1_49 * C00002 * C00036) / (${Variables:E4_1_1_49_km} + (E4_1_1_49 * C00002 * C00036))</v>
      </c>
      <c r="N986" s="43" t="str">
        <f t="shared" si="63"/>
        <v>r985: C00002 + C00036 -&gt; C00008 + C00074 + C00011 | (${Variables:E4_1_1_49_kcat} * E4_1_1_49 * C00002 * C00036) / (${Variables:E4_1_1_49_km} + (E4_1_1_49 * C00002 * C00036))</v>
      </c>
    </row>
    <row r="987" spans="1:14" ht="29" x14ac:dyDescent="0.35">
      <c r="A987" s="43" t="s">
        <v>2832</v>
      </c>
      <c r="B987" s="70" t="s">
        <v>2831</v>
      </c>
      <c r="C987" s="43" t="s">
        <v>7057</v>
      </c>
      <c r="D987" s="43"/>
      <c r="E987" s="43">
        <v>986</v>
      </c>
      <c r="F987" s="43" t="s">
        <v>7628</v>
      </c>
      <c r="G987" s="43" t="str">
        <f t="shared" si="60"/>
        <v>E4_1_1_5_kcat: 13.7</v>
      </c>
      <c r="H987" s="43" t="str">
        <f t="shared" si="61"/>
        <v>E4_1_1_5_kcat: 1</v>
      </c>
      <c r="I987" s="69" t="s">
        <v>4030</v>
      </c>
      <c r="J987" s="69" t="s">
        <v>4030</v>
      </c>
      <c r="K987" s="43" t="s">
        <v>12397</v>
      </c>
      <c r="L987" s="43" t="s">
        <v>10343</v>
      </c>
      <c r="M987" s="43" t="str">
        <f t="shared" si="62"/>
        <v>(${Variables:E4_1_1_5_kcat} * E4_1_1_5 * C06010 ) / (${Variables:E4_1_1_5_km} + (E4_1_1_5 * C06010 ))</v>
      </c>
      <c r="N987" s="43" t="str">
        <f t="shared" si="63"/>
        <v>r986: C06010  -&gt; C00810 + C00011 | (${Variables:E4_1_1_5_kcat} * E4_1_1_5 * C06010 ) / (${Variables:E4_1_1_5_km} + (E4_1_1_5 * C06010 ))</v>
      </c>
    </row>
    <row r="988" spans="1:14" ht="43.5" x14ac:dyDescent="0.35">
      <c r="A988" s="43" t="s">
        <v>2834</v>
      </c>
      <c r="B988" s="70" t="s">
        <v>2833</v>
      </c>
      <c r="C988" s="43" t="s">
        <v>7058</v>
      </c>
      <c r="D988" s="43"/>
      <c r="E988" s="43">
        <v>987</v>
      </c>
      <c r="F988" s="43" t="s">
        <v>7629</v>
      </c>
      <c r="G988" s="43" t="str">
        <f t="shared" si="60"/>
        <v>E4_1_1_50_kcat: 13.7</v>
      </c>
      <c r="H988" s="43" t="str">
        <f t="shared" si="61"/>
        <v>E4_1_1_50_kcat: 1</v>
      </c>
      <c r="I988" s="43" t="s">
        <v>11434</v>
      </c>
      <c r="J988" s="43" t="s">
        <v>9380</v>
      </c>
      <c r="K988" s="43" t="s">
        <v>12398</v>
      </c>
      <c r="L988" s="43" t="s">
        <v>10344</v>
      </c>
      <c r="M988" s="43" t="str">
        <f t="shared" si="62"/>
        <v>(${Variables:E4_1_1_50_kcat} * E4_1_1_50 * C00019 * C00080) / (${Variables:E4_1_1_50_km} + (E4_1_1_50 * C00019 * C00080))</v>
      </c>
      <c r="N988" s="43" t="str">
        <f t="shared" si="63"/>
        <v>r987: C00019 + C00080 -&gt; C01137 + C00011 | (${Variables:E4_1_1_50_kcat} * E4_1_1_50 * C00019 * C00080) / (${Variables:E4_1_1_50_km} + (E4_1_1_50 * C00019 * C00080))</v>
      </c>
    </row>
    <row r="989" spans="1:14" ht="43.5" x14ac:dyDescent="0.35">
      <c r="A989" s="43" t="s">
        <v>2836</v>
      </c>
      <c r="B989" s="70" t="s">
        <v>2835</v>
      </c>
      <c r="C989" s="43" t="s">
        <v>7059</v>
      </c>
      <c r="D989" s="43"/>
      <c r="E989" s="43">
        <v>988</v>
      </c>
      <c r="F989" s="43" t="s">
        <v>7630</v>
      </c>
      <c r="G989" s="43" t="str">
        <f t="shared" si="60"/>
        <v>E4_1_1_65_kcat: 13.7</v>
      </c>
      <c r="H989" s="43" t="str">
        <f t="shared" si="61"/>
        <v>E4_1_1_65_kcat: 1</v>
      </c>
      <c r="I989" s="69" t="s">
        <v>4031</v>
      </c>
      <c r="J989" s="69" t="s">
        <v>4031</v>
      </c>
      <c r="K989" s="43" t="s">
        <v>12399</v>
      </c>
      <c r="L989" s="43" t="s">
        <v>10345</v>
      </c>
      <c r="M989" s="43" t="str">
        <f t="shared" si="62"/>
        <v>(${Variables:E4_1_1_65_kcat} * E4_1_1_65 * C02737) / (${Variables:E4_1_1_65_km} + (E4_1_1_65 * C02737))</v>
      </c>
      <c r="N989" s="43" t="str">
        <f t="shared" si="63"/>
        <v>r988: C02737 -&gt; C00350 + C00011 | (${Variables:E4_1_1_65_kcat} * E4_1_1_65 * C02737) / (${Variables:E4_1_1_65_km} + (E4_1_1_65 * C02737))</v>
      </c>
    </row>
    <row r="990" spans="1:14" ht="43.5" x14ac:dyDescent="0.35">
      <c r="A990" s="43" t="s">
        <v>2838</v>
      </c>
      <c r="B990" s="70" t="s">
        <v>2837</v>
      </c>
      <c r="C990" s="43" t="s">
        <v>7060</v>
      </c>
      <c r="D990" s="43"/>
      <c r="E990" s="43">
        <v>989</v>
      </c>
      <c r="F990" s="43" t="s">
        <v>7631</v>
      </c>
      <c r="G990" s="43" t="str">
        <f t="shared" si="60"/>
        <v>E4_1_1_87_kcat: 13.7</v>
      </c>
      <c r="H990" s="43" t="str">
        <f t="shared" si="61"/>
        <v>E4_1_1_87_kcat: 1</v>
      </c>
      <c r="I990" s="69" t="s">
        <v>4032</v>
      </c>
      <c r="J990" s="69" t="s">
        <v>4032</v>
      </c>
      <c r="K990" s="43" t="s">
        <v>12400</v>
      </c>
      <c r="L990" s="43" t="s">
        <v>10346</v>
      </c>
      <c r="M990" s="43" t="str">
        <f t="shared" si="62"/>
        <v>(${Variables:E4_1_1_87_kcat} * E4_1_1_87 * C01209 ) / (${Variables:E4_1_1_87_km} + (E4_1_1_87 * C01209 ))</v>
      </c>
      <c r="N990" s="43" t="str">
        <f t="shared" si="63"/>
        <v>r989: C01209  -&gt; C03939 + C00011 | (${Variables:E4_1_1_87_kcat} * E4_1_1_87 * C01209 ) / (${Variables:E4_1_1_87_km} + (E4_1_1_87 * C01209 ))</v>
      </c>
    </row>
    <row r="991" spans="1:14" ht="43.5" x14ac:dyDescent="0.35">
      <c r="A991" s="43" t="s">
        <v>2840</v>
      </c>
      <c r="B991" s="70" t="s">
        <v>2839</v>
      </c>
      <c r="C991" s="43" t="s">
        <v>7061</v>
      </c>
      <c r="D991" s="43"/>
      <c r="E991" s="43">
        <v>990</v>
      </c>
      <c r="F991" s="43" t="s">
        <v>7632</v>
      </c>
      <c r="G991" s="43" t="str">
        <f t="shared" si="60"/>
        <v>E4_1_2_13_kcat: 13.7</v>
      </c>
      <c r="H991" s="43" t="str">
        <f t="shared" si="61"/>
        <v>E4_1_2_13_kcat: 1</v>
      </c>
      <c r="I991" s="69" t="s">
        <v>4033</v>
      </c>
      <c r="J991" s="69" t="s">
        <v>4033</v>
      </c>
      <c r="K991" s="43" t="s">
        <v>12401</v>
      </c>
      <c r="L991" s="43" t="s">
        <v>10347</v>
      </c>
      <c r="M991" s="43" t="str">
        <f t="shared" si="62"/>
        <v>(${Variables:E4_1_2_13_kcat} * E4_1_2_13 * C00354) / (${Variables:E4_1_2_13_km} + (E4_1_2_13 * C00354))</v>
      </c>
      <c r="N991" s="43" t="str">
        <f t="shared" si="63"/>
        <v>r990: C00354 -&gt; C00111 + C00118 | (${Variables:E4_1_2_13_kcat} * E4_1_2_13 * C00354) / (${Variables:E4_1_2_13_km} + (E4_1_2_13 * C00354))</v>
      </c>
    </row>
    <row r="992" spans="1:14" ht="43.5" x14ac:dyDescent="0.35">
      <c r="A992" s="43" t="s">
        <v>2840</v>
      </c>
      <c r="B992" s="70" t="s">
        <v>2839</v>
      </c>
      <c r="C992" s="43" t="s">
        <v>7061</v>
      </c>
      <c r="D992" s="43"/>
      <c r="E992" s="43">
        <v>991</v>
      </c>
      <c r="F992" s="43" t="s">
        <v>7632</v>
      </c>
      <c r="G992" s="43" t="str">
        <f t="shared" si="60"/>
        <v>E4_1_2_13_kcat: 13.7</v>
      </c>
      <c r="H992" s="43" t="str">
        <f t="shared" si="61"/>
        <v>E4_1_2_13_kcat: 1</v>
      </c>
      <c r="I992" s="69" t="s">
        <v>4034</v>
      </c>
      <c r="J992" s="69" t="s">
        <v>4034</v>
      </c>
      <c r="K992" s="43" t="s">
        <v>12401</v>
      </c>
      <c r="L992" s="43" t="s">
        <v>10347</v>
      </c>
      <c r="M992" s="43" t="str">
        <f t="shared" si="62"/>
        <v>(${Variables:E4_1_2_13_kcat} * E4_1_2_13 * C05378) / (${Variables:E4_1_2_13_km} + (E4_1_2_13 * C05378))</v>
      </c>
      <c r="N992" s="43" t="str">
        <f t="shared" si="63"/>
        <v>r991: C05378 -&gt; C00111 + C00118 | (${Variables:E4_1_2_13_kcat} * E4_1_2_13 * C05378) / (${Variables:E4_1_2_13_km} + (E4_1_2_13 * C05378))</v>
      </c>
    </row>
    <row r="993" spans="1:14" ht="43.5" x14ac:dyDescent="0.35">
      <c r="A993" s="43" t="s">
        <v>2840</v>
      </c>
      <c r="B993" s="70" t="s">
        <v>2839</v>
      </c>
      <c r="C993" s="43" t="s">
        <v>7061</v>
      </c>
      <c r="D993" s="43"/>
      <c r="E993" s="43">
        <v>992</v>
      </c>
      <c r="F993" s="43" t="s">
        <v>7632</v>
      </c>
      <c r="G993" s="43" t="str">
        <f t="shared" si="60"/>
        <v>E4_1_2_13_kcat: 13.7</v>
      </c>
      <c r="H993" s="43" t="str">
        <f t="shared" si="61"/>
        <v>E4_1_2_13_kcat: 1</v>
      </c>
      <c r="I993" s="69" t="s">
        <v>4035</v>
      </c>
      <c r="J993" s="69" t="s">
        <v>4035</v>
      </c>
      <c r="K993" s="43" t="s">
        <v>12402</v>
      </c>
      <c r="L993" s="43" t="s">
        <v>10348</v>
      </c>
      <c r="M993" s="43" t="str">
        <f t="shared" si="62"/>
        <v>(${Variables:E4_1_2_13_kcat} * E4_1_2_13 * C00447 ) / (${Variables:E4_1_2_13_km} + (E4_1_2_13 * C00447 ))</v>
      </c>
      <c r="N993" s="43" t="str">
        <f t="shared" si="63"/>
        <v>r992: C00447  -&gt; C00111 + C00279 | (${Variables:E4_1_2_13_kcat} * E4_1_2_13 * C00447 ) / (${Variables:E4_1_2_13_km} + (E4_1_2_13 * C00447 ))</v>
      </c>
    </row>
    <row r="994" spans="1:14" ht="43.5" x14ac:dyDescent="0.35">
      <c r="A994" s="43" t="s">
        <v>2840</v>
      </c>
      <c r="B994" s="70" t="s">
        <v>2839</v>
      </c>
      <c r="C994" s="43" t="s">
        <v>7061</v>
      </c>
      <c r="D994" s="43"/>
      <c r="E994" s="43">
        <v>993</v>
      </c>
      <c r="F994" s="43" t="s">
        <v>7632</v>
      </c>
      <c r="G994" s="43" t="str">
        <f t="shared" si="60"/>
        <v>E4_1_2_13_kcat: 13.7</v>
      </c>
      <c r="H994" s="43" t="str">
        <f t="shared" si="61"/>
        <v>E4_1_2_13_kcat: 1</v>
      </c>
      <c r="I994" s="69" t="s">
        <v>4036</v>
      </c>
      <c r="J994" s="69" t="s">
        <v>4036</v>
      </c>
      <c r="K994" s="43" t="s">
        <v>12403</v>
      </c>
      <c r="L994" s="43" t="s">
        <v>10349</v>
      </c>
      <c r="M994" s="43" t="str">
        <f t="shared" si="62"/>
        <v>(${Variables:E4_1_2_13_kcat} * E4_1_2_13 * C01094) / (${Variables:E4_1_2_13_km} + (E4_1_2_13 * C01094))</v>
      </c>
      <c r="N994" s="43" t="str">
        <f t="shared" si="63"/>
        <v>r993: C01094 -&gt; C00111 + C00577 | (${Variables:E4_1_2_13_kcat} * E4_1_2_13 * C01094) / (${Variables:E4_1_2_13_km} + (E4_1_2_13 * C01094))</v>
      </c>
    </row>
    <row r="995" spans="1:14" ht="43.5" x14ac:dyDescent="0.35">
      <c r="A995" s="43" t="s">
        <v>2842</v>
      </c>
      <c r="B995" s="70" t="s">
        <v>2841</v>
      </c>
      <c r="C995" s="43" t="s">
        <v>7062</v>
      </c>
      <c r="D995" s="43"/>
      <c r="E995" s="43">
        <v>994</v>
      </c>
      <c r="F995" s="43" t="s">
        <v>7633</v>
      </c>
      <c r="G995" s="43" t="str">
        <f t="shared" si="60"/>
        <v>E4_1_2_14_kcat: 13.7</v>
      </c>
      <c r="H995" s="43" t="str">
        <f t="shared" si="61"/>
        <v>E4_1_2_14_kcat: 1</v>
      </c>
      <c r="I995" s="69" t="s">
        <v>4037</v>
      </c>
      <c r="J995" s="69" t="s">
        <v>4037</v>
      </c>
      <c r="K995" s="43" t="s">
        <v>12404</v>
      </c>
      <c r="L995" s="43" t="s">
        <v>10350</v>
      </c>
      <c r="M995" s="43" t="str">
        <f t="shared" si="62"/>
        <v>(${Variables:E4_1_2_14_kcat} * E4_1_2_14 * C04442 ) / (${Variables:E4_1_2_14_km} + (E4_1_2_14 * C04442 ))</v>
      </c>
      <c r="N995" s="43" t="str">
        <f t="shared" si="63"/>
        <v>r994: C04442  -&gt; C00118 + C00022 | (${Variables:E4_1_2_14_kcat} * E4_1_2_14 * C04442 ) / (${Variables:E4_1_2_14_km} + (E4_1_2_14 * C04442 ))</v>
      </c>
    </row>
    <row r="996" spans="1:14" ht="43.5" x14ac:dyDescent="0.35">
      <c r="A996" s="43" t="s">
        <v>2844</v>
      </c>
      <c r="B996" s="70" t="s">
        <v>2843</v>
      </c>
      <c r="C996" s="43" t="s">
        <v>7063</v>
      </c>
      <c r="D996" s="43"/>
      <c r="E996" s="43">
        <v>995</v>
      </c>
      <c r="F996" s="43" t="s">
        <v>7634</v>
      </c>
      <c r="G996" s="43" t="str">
        <f t="shared" si="60"/>
        <v>E4_1_2_25_kcat: 13.7</v>
      </c>
      <c r="H996" s="43" t="str">
        <f t="shared" si="61"/>
        <v>E4_1_2_25_kcat: 1</v>
      </c>
      <c r="I996" s="69" t="s">
        <v>4038</v>
      </c>
      <c r="J996" s="69" t="s">
        <v>4038</v>
      </c>
      <c r="K996" s="43" t="s">
        <v>12405</v>
      </c>
      <c r="L996" s="43" t="s">
        <v>10351</v>
      </c>
      <c r="M996" s="43" t="str">
        <f t="shared" si="62"/>
        <v>(${Variables:E4_1_2_25_kcat} * E4_1_2_25 * C04874) / (${Variables:E4_1_2_25_km} + (E4_1_2_25 * C04874))</v>
      </c>
      <c r="N996" s="43" t="str">
        <f t="shared" si="63"/>
        <v>r995: C04874 -&gt; C00266 + C01300 | (${Variables:E4_1_2_25_kcat} * E4_1_2_25 * C04874) / (${Variables:E4_1_2_25_km} + (E4_1_2_25 * C04874))</v>
      </c>
    </row>
    <row r="997" spans="1:14" ht="43.5" x14ac:dyDescent="0.35">
      <c r="A997" s="43" t="s">
        <v>2845</v>
      </c>
      <c r="B997" s="70" t="s">
        <v>2846</v>
      </c>
      <c r="C997" s="43" t="s">
        <v>7064</v>
      </c>
      <c r="D997" s="43"/>
      <c r="E997" s="43">
        <v>996</v>
      </c>
      <c r="F997" s="43" t="s">
        <v>7635</v>
      </c>
      <c r="G997" s="43" t="str">
        <f t="shared" si="60"/>
        <v>E4_1_2_29_kcat: 13.7</v>
      </c>
      <c r="H997" s="43" t="str">
        <f t="shared" si="61"/>
        <v>E4_1_2_29_kcat: 1</v>
      </c>
      <c r="I997" s="69" t="s">
        <v>4039</v>
      </c>
      <c r="J997" s="69" t="s">
        <v>4039</v>
      </c>
      <c r="K997" s="43" t="s">
        <v>12406</v>
      </c>
      <c r="L997" s="43" t="s">
        <v>10352</v>
      </c>
      <c r="M997" s="43" t="str">
        <f t="shared" si="62"/>
        <v>(${Variables:E4_1_2_29_kcat} * E4_1_2_29 * C06893 ) / (${Variables:E4_1_2_29_km} + (E4_1_2_29 * C06893 ))</v>
      </c>
      <c r="N997" s="43" t="str">
        <f t="shared" si="63"/>
        <v>r996: C06893  -&gt; C00222 + C00111 | (${Variables:E4_1_2_29_kcat} * E4_1_2_29 * C06893 ) / (${Variables:E4_1_2_29_km} + (E4_1_2_29 * C06893 ))</v>
      </c>
    </row>
    <row r="998" spans="1:14" ht="29" x14ac:dyDescent="0.35">
      <c r="A998" s="43" t="s">
        <v>2850</v>
      </c>
      <c r="B998" s="70" t="s">
        <v>2849</v>
      </c>
      <c r="C998" s="43" t="s">
        <v>7065</v>
      </c>
      <c r="D998" s="43"/>
      <c r="E998" s="43">
        <v>997</v>
      </c>
      <c r="F998" s="43" t="s">
        <v>7636</v>
      </c>
      <c r="G998" s="43" t="str">
        <f t="shared" si="60"/>
        <v>E4_1_2_4_kcat: 13.7</v>
      </c>
      <c r="H998" s="43" t="str">
        <f t="shared" si="61"/>
        <v>E4_1_2_4_kcat: 1</v>
      </c>
      <c r="I998" s="69" t="s">
        <v>4040</v>
      </c>
      <c r="J998" s="69" t="s">
        <v>4040</v>
      </c>
      <c r="K998" s="43" t="s">
        <v>12407</v>
      </c>
      <c r="L998" s="43" t="s">
        <v>10353</v>
      </c>
      <c r="M998" s="43" t="str">
        <f t="shared" si="62"/>
        <v>(${Variables:E4_1_2_4_kcat} * E4_1_2_4 * C00673) / (${Variables:E4_1_2_4_km} + (E4_1_2_4 * C00673))</v>
      </c>
      <c r="N998" s="43" t="str">
        <f t="shared" si="63"/>
        <v>r997: C00673 -&gt; C00118 + C00084 | (${Variables:E4_1_2_4_kcat} * E4_1_2_4 * C00673) / (${Variables:E4_1_2_4_km} + (E4_1_2_4 * C00673))</v>
      </c>
    </row>
    <row r="999" spans="1:14" ht="43.5" x14ac:dyDescent="0.35">
      <c r="A999" s="43" t="s">
        <v>2848</v>
      </c>
      <c r="B999" s="70" t="s">
        <v>2847</v>
      </c>
      <c r="C999" s="43" t="s">
        <v>7066</v>
      </c>
      <c r="D999" s="43"/>
      <c r="E999" s="43">
        <v>998</v>
      </c>
      <c r="F999" s="43" t="s">
        <v>7637</v>
      </c>
      <c r="G999" s="43" t="str">
        <f t="shared" si="60"/>
        <v>E4_1_2_43_kcat: 13.7</v>
      </c>
      <c r="H999" s="43" t="str">
        <f t="shared" si="61"/>
        <v>E4_1_2_43_kcat: 1</v>
      </c>
      <c r="I999" s="43" t="s">
        <v>11435</v>
      </c>
      <c r="J999" s="43" t="s">
        <v>9381</v>
      </c>
      <c r="K999" s="69" t="s">
        <v>4041</v>
      </c>
      <c r="L999" s="69" t="s">
        <v>4041</v>
      </c>
      <c r="M999" s="43" t="str">
        <f t="shared" si="62"/>
        <v>(${Variables:E4_1_2_43_kcat} * E4_1_2_43 * C00199 * C00067) / (${Variables:E4_1_2_43_km} + (E4_1_2_43 * C00199 * C00067))</v>
      </c>
      <c r="N999" s="43" t="str">
        <f t="shared" si="63"/>
        <v>r998: C00199 + C00067 -&gt; C06019 | (${Variables:E4_1_2_43_kcat} * E4_1_2_43 * C00199 * C00067) / (${Variables:E4_1_2_43_km} + (E4_1_2_43 * C00199 * C00067))</v>
      </c>
    </row>
    <row r="1000" spans="1:14" ht="43.5" x14ac:dyDescent="0.35">
      <c r="A1000" s="43" t="s">
        <v>2852</v>
      </c>
      <c r="B1000" s="70" t="s">
        <v>2851</v>
      </c>
      <c r="C1000" s="43" t="s">
        <v>7067</v>
      </c>
      <c r="D1000" s="43"/>
      <c r="E1000" s="43">
        <v>999</v>
      </c>
      <c r="F1000" s="43" t="s">
        <v>7638</v>
      </c>
      <c r="G1000" s="43" t="str">
        <f t="shared" si="60"/>
        <v>E4_1_2_50_kcat: 13.7</v>
      </c>
      <c r="H1000" s="43" t="str">
        <f t="shared" si="61"/>
        <v>E4_1_2_50_kcat: 1</v>
      </c>
      <c r="I1000" s="43" t="s">
        <v>11233</v>
      </c>
      <c r="J1000" s="43" t="s">
        <v>9179</v>
      </c>
      <c r="K1000" s="43" t="s">
        <v>12408</v>
      </c>
      <c r="L1000" s="43" t="s">
        <v>10354</v>
      </c>
      <c r="M1000" s="43" t="str">
        <f t="shared" si="62"/>
        <v>(${Variables:E4_1_2_50_kcat} * E4_1_2_50 * C04895 * C00001) / (${Variables:E4_1_2_50_km} + (E4_1_2_50 * C04895 * C00001))</v>
      </c>
      <c r="N1000" s="43" t="str">
        <f t="shared" si="63"/>
        <v>r999: C04895 + C00001 -&gt; C20239 + C00084 + C00536 | (${Variables:E4_1_2_50_kcat} * E4_1_2_50 * C04895 * C00001) / (${Variables:E4_1_2_50_km} + (E4_1_2_50 * C04895 * C00001))</v>
      </c>
    </row>
    <row r="1001" spans="1:14" ht="43.5" x14ac:dyDescent="0.35">
      <c r="A1001" s="43" t="s">
        <v>2842</v>
      </c>
      <c r="B1001" s="70" t="s">
        <v>2841</v>
      </c>
      <c r="C1001" s="43" t="s">
        <v>7068</v>
      </c>
      <c r="D1001" s="43"/>
      <c r="E1001" s="43">
        <v>1000</v>
      </c>
      <c r="F1001" s="43" t="s">
        <v>7639</v>
      </c>
      <c r="G1001" s="43" t="str">
        <f t="shared" si="60"/>
        <v>E4_1_3_16_kcat: 13.7</v>
      </c>
      <c r="H1001" s="43" t="str">
        <f t="shared" si="61"/>
        <v>E4_1_3_16_kcat: 1</v>
      </c>
      <c r="I1001" s="69" t="s">
        <v>4042</v>
      </c>
      <c r="J1001" s="69" t="s">
        <v>4042</v>
      </c>
      <c r="K1001" s="43" t="s">
        <v>12409</v>
      </c>
      <c r="L1001" s="43" t="s">
        <v>10355</v>
      </c>
      <c r="M1001" s="43" t="str">
        <f t="shared" si="62"/>
        <v>(${Variables:E4_1_3_16_kcat} * E4_1_3_16 * C01127) / (${Variables:E4_1_3_16_km} + (E4_1_3_16 * C01127))</v>
      </c>
      <c r="N1001" s="43" t="str">
        <f t="shared" si="63"/>
        <v>r1000: C01127 -&gt; C00022 + C00048 | (${Variables:E4_1_3_16_kcat} * E4_1_3_16 * C01127) / (${Variables:E4_1_3_16_km} + (E4_1_3_16 * C01127))</v>
      </c>
    </row>
    <row r="1002" spans="1:14" ht="43.5" x14ac:dyDescent="0.35">
      <c r="A1002" s="43" t="s">
        <v>2842</v>
      </c>
      <c r="B1002" s="70" t="s">
        <v>2841</v>
      </c>
      <c r="C1002" s="43" t="s">
        <v>7068</v>
      </c>
      <c r="D1002" s="43"/>
      <c r="E1002" s="43">
        <v>1001</v>
      </c>
      <c r="F1002" s="43" t="s">
        <v>7639</v>
      </c>
      <c r="G1002" s="43" t="str">
        <f t="shared" si="60"/>
        <v>E4_1_3_16_kcat: 13.7</v>
      </c>
      <c r="H1002" s="43" t="str">
        <f t="shared" si="61"/>
        <v>E4_1_3_16_kcat: 1</v>
      </c>
      <c r="I1002" s="69" t="s">
        <v>4043</v>
      </c>
      <c r="J1002" s="69" t="s">
        <v>4043</v>
      </c>
      <c r="K1002" s="43" t="s">
        <v>12409</v>
      </c>
      <c r="L1002" s="43" t="s">
        <v>10355</v>
      </c>
      <c r="M1002" s="43" t="str">
        <f t="shared" si="62"/>
        <v>(${Variables:E4_1_3_16_kcat} * E4_1_3_16 * C05946) / (${Variables:E4_1_3_16_km} + (E4_1_3_16 * C05946))</v>
      </c>
      <c r="N1002" s="43" t="str">
        <f t="shared" si="63"/>
        <v>r1001: C05946 -&gt; C00022 + C00048 | (${Variables:E4_1_3_16_kcat} * E4_1_3_16 * C05946) / (${Variables:E4_1_3_16_km} + (E4_1_3_16 * C05946))</v>
      </c>
    </row>
    <row r="1003" spans="1:14" ht="43.5" x14ac:dyDescent="0.35">
      <c r="A1003" s="43" t="s">
        <v>2842</v>
      </c>
      <c r="B1003" s="70" t="s">
        <v>2841</v>
      </c>
      <c r="C1003" s="43" t="s">
        <v>7068</v>
      </c>
      <c r="D1003" s="43"/>
      <c r="E1003" s="43">
        <v>1002</v>
      </c>
      <c r="F1003" s="43" t="s">
        <v>7639</v>
      </c>
      <c r="G1003" s="43" t="str">
        <f t="shared" si="60"/>
        <v>E4_1_3_16_kcat: 13.7</v>
      </c>
      <c r="H1003" s="43" t="str">
        <f t="shared" si="61"/>
        <v>E4_1_3_16_kcat: 1</v>
      </c>
      <c r="I1003" s="69" t="s">
        <v>4044</v>
      </c>
      <c r="J1003" s="69" t="s">
        <v>4044</v>
      </c>
      <c r="K1003" s="43" t="s">
        <v>12409</v>
      </c>
      <c r="L1003" s="43" t="s">
        <v>10355</v>
      </c>
      <c r="M1003" s="43" t="str">
        <f t="shared" si="62"/>
        <v>(${Variables:E4_1_3_16_kcat} * E4_1_3_16 * C20485) / (${Variables:E4_1_3_16_km} + (E4_1_3_16 * C20485))</v>
      </c>
      <c r="N1003" s="43" t="str">
        <f t="shared" si="63"/>
        <v>r1002: C20485 -&gt; C00022 + C00048 | (${Variables:E4_1_3_16_kcat} * E4_1_3_16 * C20485) / (${Variables:E4_1_3_16_km} + (E4_1_3_16 * C20485))</v>
      </c>
    </row>
    <row r="1004" spans="1:14" ht="43.5" x14ac:dyDescent="0.35">
      <c r="A1004" s="43" t="s">
        <v>2854</v>
      </c>
      <c r="B1004" s="70" t="s">
        <v>2853</v>
      </c>
      <c r="C1004" s="43" t="s">
        <v>7069</v>
      </c>
      <c r="D1004" s="43"/>
      <c r="E1004" s="43">
        <v>1003</v>
      </c>
      <c r="F1004" s="43" t="s">
        <v>7640</v>
      </c>
      <c r="G1004" s="43" t="str">
        <f t="shared" si="60"/>
        <v>E4_1_3_27_kcat: 13.7</v>
      </c>
      <c r="H1004" s="43" t="str">
        <f t="shared" si="61"/>
        <v>E4_1_3_27_kcat: 1</v>
      </c>
      <c r="I1004" s="43" t="s">
        <v>11436</v>
      </c>
      <c r="J1004" s="43" t="s">
        <v>9382</v>
      </c>
      <c r="K1004" s="43" t="s">
        <v>12410</v>
      </c>
      <c r="L1004" s="43" t="s">
        <v>10356</v>
      </c>
      <c r="M1004" s="43" t="str">
        <f t="shared" si="62"/>
        <v>(${Variables:E4_1_3_27_kcat} * E4_1_3_27 * C00251 * C00014) / (${Variables:E4_1_3_27_km} + (E4_1_3_27 * C00251 * C00014))</v>
      </c>
      <c r="N1004" s="43" t="str">
        <f t="shared" si="63"/>
        <v>r1003: C00251 + C00014 -&gt; C00108 + C00022 + C00001 | (${Variables:E4_1_3_27_kcat} * E4_1_3_27 * C00251 * C00014) / (${Variables:E4_1_3_27_km} + (E4_1_3_27 * C00251 * C00014))</v>
      </c>
    </row>
    <row r="1005" spans="1:14" ht="43.5" x14ac:dyDescent="0.35">
      <c r="A1005" s="43" t="s">
        <v>2854</v>
      </c>
      <c r="B1005" s="70" t="s">
        <v>2853</v>
      </c>
      <c r="C1005" s="43" t="s">
        <v>7069</v>
      </c>
      <c r="D1005" s="43"/>
      <c r="E1005" s="43">
        <v>1004</v>
      </c>
      <c r="F1005" s="43" t="s">
        <v>7640</v>
      </c>
      <c r="G1005" s="43" t="str">
        <f t="shared" si="60"/>
        <v>E4_1_3_27_kcat: 13.7</v>
      </c>
      <c r="H1005" s="43" t="str">
        <f t="shared" si="61"/>
        <v>E4_1_3_27_kcat: 1</v>
      </c>
      <c r="I1005" s="43" t="s">
        <v>11437</v>
      </c>
      <c r="J1005" s="43" t="s">
        <v>9383</v>
      </c>
      <c r="K1005" s="43" t="s">
        <v>12411</v>
      </c>
      <c r="L1005" s="43" t="s">
        <v>10357</v>
      </c>
      <c r="M1005" s="43" t="str">
        <f t="shared" si="62"/>
        <v>(${Variables:E4_1_3_27_kcat} * E4_1_3_27 * C00251 * C00064) / (${Variables:E4_1_3_27_km} + (E4_1_3_27 * C00251 * C00064))</v>
      </c>
      <c r="N1005" s="43" t="str">
        <f t="shared" si="63"/>
        <v>r1004: C00251 + C00064 -&gt; C00108 + C00022 + C00025 | (${Variables:E4_1_3_27_kcat} * E4_1_3_27 * C00251 * C00064) / (${Variables:E4_1_3_27_km} + (E4_1_3_27 * C00251 * C00064))</v>
      </c>
    </row>
    <row r="1006" spans="1:14" ht="43.5" x14ac:dyDescent="0.35">
      <c r="A1006" s="43" t="s">
        <v>2856</v>
      </c>
      <c r="B1006" s="70" t="s">
        <v>2855</v>
      </c>
      <c r="C1006" s="43" t="s">
        <v>7070</v>
      </c>
      <c r="D1006" s="43"/>
      <c r="E1006" s="43">
        <v>1005</v>
      </c>
      <c r="F1006" s="43" t="s">
        <v>7641</v>
      </c>
      <c r="G1006" s="43" t="str">
        <f t="shared" si="60"/>
        <v>E4_1_3_30_kcat: 13.7</v>
      </c>
      <c r="H1006" s="43" t="str">
        <f t="shared" si="61"/>
        <v>E4_1_3_30_kcat: 1</v>
      </c>
      <c r="I1006" s="69" t="s">
        <v>4045</v>
      </c>
      <c r="J1006" s="69" t="s">
        <v>4045</v>
      </c>
      <c r="K1006" s="43" t="s">
        <v>12412</v>
      </c>
      <c r="L1006" s="43" t="s">
        <v>10358</v>
      </c>
      <c r="M1006" s="43" t="str">
        <f t="shared" si="62"/>
        <v>(${Variables:E4_1_3_30_kcat} * E4_1_3_30 * C04593 ) / (${Variables:E4_1_3_30_km} + (E4_1_3_30 * C04593 ))</v>
      </c>
      <c r="N1006" s="43" t="str">
        <f t="shared" si="63"/>
        <v>r1005: C04593  -&gt; C00022 + C00042 | (${Variables:E4_1_3_30_kcat} * E4_1_3_30 * C04593 ) / (${Variables:E4_1_3_30_km} + (E4_1_3_30 * C04593 ))</v>
      </c>
    </row>
    <row r="1007" spans="1:14" ht="43.5" x14ac:dyDescent="0.35">
      <c r="A1007" s="43" t="s">
        <v>2858</v>
      </c>
      <c r="B1007" s="70" t="s">
        <v>2857</v>
      </c>
      <c r="C1007" s="43" t="s">
        <v>7071</v>
      </c>
      <c r="D1007" s="43"/>
      <c r="E1007" s="43">
        <v>1006</v>
      </c>
      <c r="F1007" s="43" t="s">
        <v>7642</v>
      </c>
      <c r="G1007" s="43" t="str">
        <f t="shared" si="60"/>
        <v>E4_1_3_36_kcat: 13.7</v>
      </c>
      <c r="H1007" s="43" t="str">
        <f t="shared" si="61"/>
        <v>E4_1_3_36_kcat: 1</v>
      </c>
      <c r="I1007" s="69" t="s">
        <v>4046</v>
      </c>
      <c r="J1007" s="69" t="s">
        <v>4046</v>
      </c>
      <c r="K1007" s="43" t="s">
        <v>12413</v>
      </c>
      <c r="L1007" s="43" t="s">
        <v>10359</v>
      </c>
      <c r="M1007" s="43" t="str">
        <f t="shared" si="62"/>
        <v>(${Variables:E4_1_3_36_kcat} * E4_1_3_36 * C03160) / (${Variables:E4_1_3_36_km} + (E4_1_3_36 * C03160))</v>
      </c>
      <c r="N1007" s="43" t="str">
        <f t="shared" si="63"/>
        <v>r1006: C03160 -&gt; C03657 + C00010 | (${Variables:E4_1_3_36_kcat} * E4_1_3_36 * C03160) / (${Variables:E4_1_3_36_km} + (E4_1_3_36 * C03160))</v>
      </c>
    </row>
    <row r="1008" spans="1:14" ht="43.5" x14ac:dyDescent="0.35">
      <c r="A1008" s="43" t="s">
        <v>2858</v>
      </c>
      <c r="B1008" s="70" t="s">
        <v>2857</v>
      </c>
      <c r="C1008" s="43" t="s">
        <v>7071</v>
      </c>
      <c r="D1008" s="43"/>
      <c r="E1008" s="43">
        <v>1007</v>
      </c>
      <c r="F1008" s="43" t="s">
        <v>7642</v>
      </c>
      <c r="G1008" s="43" t="str">
        <f t="shared" si="60"/>
        <v>E4_1_3_36_kcat: 13.7</v>
      </c>
      <c r="H1008" s="43" t="str">
        <f t="shared" si="61"/>
        <v>E4_1_3_36_kcat: 1</v>
      </c>
      <c r="I1008" s="69" t="s">
        <v>4046</v>
      </c>
      <c r="J1008" s="69" t="s">
        <v>4046</v>
      </c>
      <c r="K1008" s="43" t="s">
        <v>12414</v>
      </c>
      <c r="L1008" s="43" t="s">
        <v>10360</v>
      </c>
      <c r="M1008" s="43" t="str">
        <f t="shared" si="62"/>
        <v>(${Variables:E4_1_3_36_kcat} * E4_1_3_36 * C03160) / (${Variables:E4_1_3_36_km} + (E4_1_3_36 * C03160))</v>
      </c>
      <c r="N1008" s="43" t="str">
        <f t="shared" si="63"/>
        <v>r1007: C03160 -&gt; C15547 + C00001 | (${Variables:E4_1_3_36_kcat} * E4_1_3_36 * C03160) / (${Variables:E4_1_3_36_km} + (E4_1_3_36 * C03160))</v>
      </c>
    </row>
    <row r="1009" spans="1:14" ht="43.5" x14ac:dyDescent="0.35">
      <c r="A1009" s="43" t="s">
        <v>2860</v>
      </c>
      <c r="B1009" s="70" t="s">
        <v>2859</v>
      </c>
      <c r="C1009" s="43" t="s">
        <v>7072</v>
      </c>
      <c r="D1009" s="43"/>
      <c r="E1009" s="43">
        <v>1008</v>
      </c>
      <c r="F1009" s="43" t="s">
        <v>7643</v>
      </c>
      <c r="G1009" s="43" t="str">
        <f t="shared" si="60"/>
        <v>E4_1_3_38_kcat: 13.7</v>
      </c>
      <c r="H1009" s="43" t="str">
        <f t="shared" si="61"/>
        <v>E4_1_3_38_kcat: 1</v>
      </c>
      <c r="I1009" s="69" t="s">
        <v>4047</v>
      </c>
      <c r="J1009" s="69" t="s">
        <v>4047</v>
      </c>
      <c r="K1009" s="43" t="s">
        <v>12415</v>
      </c>
      <c r="L1009" s="43" t="s">
        <v>10361</v>
      </c>
      <c r="M1009" s="43" t="str">
        <f t="shared" si="62"/>
        <v>(${Variables:E4_1_3_38_kcat} * E4_1_3_38 * C11355) / (${Variables:E4_1_3_38_km} + (E4_1_3_38 * C11355))</v>
      </c>
      <c r="N1009" s="43" t="str">
        <f t="shared" si="63"/>
        <v>r1008: C11355 -&gt; C00568 + C00022 | (${Variables:E4_1_3_38_kcat} * E4_1_3_38 * C11355) / (${Variables:E4_1_3_38_km} + (E4_1_3_38 * C11355))</v>
      </c>
    </row>
    <row r="1010" spans="1:14" ht="43.5" x14ac:dyDescent="0.35">
      <c r="A1010" s="43" t="s">
        <v>2386</v>
      </c>
      <c r="B1010" s="70" t="s">
        <v>2385</v>
      </c>
      <c r="C1010" s="43" t="s">
        <v>7073</v>
      </c>
      <c r="D1010" s="43"/>
      <c r="E1010" s="43">
        <v>1009</v>
      </c>
      <c r="F1010" s="43" t="s">
        <v>7644</v>
      </c>
      <c r="G1010" s="43" t="str">
        <f t="shared" si="60"/>
        <v>E4_1_99_12_kcat: 13.7</v>
      </c>
      <c r="H1010" s="43" t="str">
        <f t="shared" si="61"/>
        <v>E4_1_99_12_kcat: 1</v>
      </c>
      <c r="I1010" s="69" t="s">
        <v>4048</v>
      </c>
      <c r="J1010" s="69" t="s">
        <v>4048</v>
      </c>
      <c r="K1010" s="43" t="s">
        <v>12416</v>
      </c>
      <c r="L1010" s="43" t="s">
        <v>10362</v>
      </c>
      <c r="M1010" s="43" t="str">
        <f t="shared" si="62"/>
        <v>(${Variables:E4_1_99_12_kcat} * E4_1_99_12 * C00199) / (${Variables:E4_1_99_12_km} + (E4_1_99_12 * C00199))</v>
      </c>
      <c r="N1010" s="43" t="str">
        <f t="shared" si="63"/>
        <v>r1009: C00199 -&gt; C15556 + C00058 | (${Variables:E4_1_99_12_kcat} * E4_1_99_12 * C00199) / (${Variables:E4_1_99_12_km} + (E4_1_99_12 * C00199))</v>
      </c>
    </row>
    <row r="1011" spans="1:14" ht="43.5" x14ac:dyDescent="0.35">
      <c r="A1011" s="43" t="s">
        <v>2864</v>
      </c>
      <c r="B1011" s="70" t="s">
        <v>2863</v>
      </c>
      <c r="C1011" s="43" t="s">
        <v>7074</v>
      </c>
      <c r="D1011" s="43"/>
      <c r="E1011" s="43">
        <v>1010</v>
      </c>
      <c r="F1011" s="43" t="s">
        <v>7645</v>
      </c>
      <c r="G1011" s="43" t="str">
        <f t="shared" si="60"/>
        <v>E4_1_99_17_kcat: 13.7</v>
      </c>
      <c r="H1011" s="43" t="str">
        <f t="shared" si="61"/>
        <v>E4_1_99_17_kcat: 1</v>
      </c>
      <c r="I1011" s="43" t="s">
        <v>11438</v>
      </c>
      <c r="J1011" s="43" t="s">
        <v>9384</v>
      </c>
      <c r="K1011" s="43" t="s">
        <v>12417</v>
      </c>
      <c r="L1011" s="43" t="s">
        <v>10363</v>
      </c>
      <c r="M1011" s="43" t="str">
        <f t="shared" si="62"/>
        <v>(${Variables:E4_1_99_17_kcat} * E4_1_99_17 * C03373 * C00019) / (${Variables:E4_1_99_17_km} + (E4_1_99_17 * C03373 * C00019))</v>
      </c>
      <c r="N1011" s="43" t="str">
        <f t="shared" si="63"/>
        <v>r1010: C03373 + C00019 -&gt; C04556 + C05198 + C00073 + C00058 + C00237 | (${Variables:E4_1_99_17_kcat} * E4_1_99_17 * C03373 * C00019) / (${Variables:E4_1_99_17_km} + (E4_1_99_17 * C03373 * C00019))</v>
      </c>
    </row>
    <row r="1012" spans="1:14" ht="43.5" x14ac:dyDescent="0.35">
      <c r="A1012" s="43" t="s">
        <v>2866</v>
      </c>
      <c r="B1012" s="70" t="s">
        <v>2865</v>
      </c>
      <c r="C1012" s="43" t="s">
        <v>7075</v>
      </c>
      <c r="D1012" s="43"/>
      <c r="E1012" s="43">
        <v>1011</v>
      </c>
      <c r="F1012" s="43" t="s">
        <v>7646</v>
      </c>
      <c r="G1012" s="43" t="str">
        <f t="shared" si="60"/>
        <v>E4_1_99_22_kcat: 13.7</v>
      </c>
      <c r="H1012" s="43" t="str">
        <f t="shared" si="61"/>
        <v>E4_1_99_22_kcat: 1</v>
      </c>
      <c r="I1012" s="43" t="s">
        <v>11439</v>
      </c>
      <c r="J1012" s="43" t="s">
        <v>9385</v>
      </c>
      <c r="K1012" s="43" t="s">
        <v>12418</v>
      </c>
      <c r="L1012" s="43" t="s">
        <v>10364</v>
      </c>
      <c r="M1012" s="43" t="str">
        <f t="shared" si="62"/>
        <v>(${Variables:E4_1_99_22_kcat} * E4_1_99_22 * C00044 * C00019 * C00030) / (${Variables:E4_1_99_22_km} + (E4_1_99_22 * C00044 * C00019 * C00030))</v>
      </c>
      <c r="N1012" s="43" t="str">
        <f t="shared" si="63"/>
        <v>r1011: C00044 + C00019 + C00030 -&gt; C21310 + C05198 + C00073 + C00028 | (${Variables:E4_1_99_22_kcat} * E4_1_99_22 * C00044 * C00019 * C00030) / (${Variables:E4_1_99_22_km} + (E4_1_99_22 * C00044 * C00019 * C00030))</v>
      </c>
    </row>
    <row r="1013" spans="1:14" ht="43.5" x14ac:dyDescent="0.35">
      <c r="A1013" s="43" t="s">
        <v>2870</v>
      </c>
      <c r="B1013" s="70" t="s">
        <v>2869</v>
      </c>
      <c r="C1013" s="43" t="s">
        <v>7076</v>
      </c>
      <c r="D1013" s="43"/>
      <c r="E1013" s="43">
        <v>1012</v>
      </c>
      <c r="F1013" s="43" t="s">
        <v>7647</v>
      </c>
      <c r="G1013" s="43" t="str">
        <f t="shared" si="60"/>
        <v>E4_2_1_10_kcat: 13.7</v>
      </c>
      <c r="H1013" s="43" t="str">
        <f t="shared" si="61"/>
        <v>E4_2_1_10_kcat: 1</v>
      </c>
      <c r="I1013" s="69" t="s">
        <v>1537</v>
      </c>
      <c r="J1013" s="69" t="s">
        <v>1537</v>
      </c>
      <c r="K1013" s="43" t="s">
        <v>12419</v>
      </c>
      <c r="L1013" s="43" t="s">
        <v>10365</v>
      </c>
      <c r="M1013" s="43" t="str">
        <f t="shared" si="62"/>
        <v>(${Variables:E4_2_1_10_kcat} * E4_2_1_10 * C00944) / (${Variables:E4_2_1_10_km} + (E4_2_1_10 * C00944))</v>
      </c>
      <c r="N1013" s="43" t="str">
        <f t="shared" si="63"/>
        <v>r1012: C00944 -&gt; C02637 + C00001 | (${Variables:E4_2_1_10_kcat} * E4_2_1_10 * C00944) / (${Variables:E4_2_1_10_km} + (E4_2_1_10 * C00944))</v>
      </c>
    </row>
    <row r="1014" spans="1:14" ht="43.5" x14ac:dyDescent="0.35">
      <c r="A1014" s="43" t="s">
        <v>2868</v>
      </c>
      <c r="B1014" s="70" t="s">
        <v>2867</v>
      </c>
      <c r="C1014" s="43" t="s">
        <v>7077</v>
      </c>
      <c r="D1014" s="43"/>
      <c r="E1014" s="43">
        <v>1013</v>
      </c>
      <c r="F1014" s="43" t="s">
        <v>7648</v>
      </c>
      <c r="G1014" s="43" t="str">
        <f t="shared" si="60"/>
        <v>E4_2_1_109_kcat: 13.7</v>
      </c>
      <c r="H1014" s="43" t="str">
        <f t="shared" si="61"/>
        <v>E4_2_1_109_kcat: 1</v>
      </c>
      <c r="I1014" s="69" t="s">
        <v>4062</v>
      </c>
      <c r="J1014" s="69" t="s">
        <v>4062</v>
      </c>
      <c r="K1014" s="43" t="s">
        <v>12420</v>
      </c>
      <c r="L1014" s="43" t="s">
        <v>10366</v>
      </c>
      <c r="M1014" s="43" t="str">
        <f t="shared" si="62"/>
        <v>(${Variables:E4_2_1_109_kcat} * E4_2_1_109 * C04582) / (${Variables:E4_2_1_109_km} + (E4_2_1_109 * C04582))</v>
      </c>
      <c r="N1014" s="43" t="str">
        <f t="shared" si="63"/>
        <v>r1013: C04582 -&gt; C15650 + C00001 | (${Variables:E4_2_1_109_kcat} * E4_2_1_109 * C04582) / (${Variables:E4_2_1_109_km} + (E4_2_1_109 * C04582))</v>
      </c>
    </row>
    <row r="1015" spans="1:14" ht="43.5" x14ac:dyDescent="0.35">
      <c r="A1015" s="43" t="s">
        <v>2876</v>
      </c>
      <c r="B1015" s="70" t="s">
        <v>2873</v>
      </c>
      <c r="C1015" s="43" t="s">
        <v>7078</v>
      </c>
      <c r="D1015" s="43"/>
      <c r="E1015" s="43">
        <v>1014</v>
      </c>
      <c r="F1015" s="43" t="s">
        <v>7649</v>
      </c>
      <c r="G1015" s="43" t="str">
        <f t="shared" si="60"/>
        <v>E4_2_1_11_kcat: 13.7</v>
      </c>
      <c r="H1015" s="43" t="str">
        <f t="shared" si="61"/>
        <v>E4_2_1_11_kcat: 1</v>
      </c>
      <c r="I1015" s="69" t="s">
        <v>4063</v>
      </c>
      <c r="J1015" s="69" t="s">
        <v>4063</v>
      </c>
      <c r="K1015" s="43" t="s">
        <v>12421</v>
      </c>
      <c r="L1015" s="43" t="s">
        <v>10367</v>
      </c>
      <c r="M1015" s="43" t="str">
        <f t="shared" si="62"/>
        <v>(${Variables:E4_2_1_11_kcat} * E4_2_1_11 * C00631 ) / (${Variables:E4_2_1_11_km} + (E4_2_1_11 * C00631 ))</v>
      </c>
      <c r="N1015" s="43" t="str">
        <f t="shared" si="63"/>
        <v>r1014: C00631  -&gt; C00074 + C00001 | (${Variables:E4_2_1_11_kcat} * E4_2_1_11 * C00631 ) / (${Variables:E4_2_1_11_km} + (E4_2_1_11 * C00631 ))</v>
      </c>
    </row>
    <row r="1016" spans="1:14" ht="43.5" x14ac:dyDescent="0.35">
      <c r="A1016" s="43" t="s">
        <v>2876</v>
      </c>
      <c r="B1016" s="70" t="s">
        <v>2873</v>
      </c>
      <c r="C1016" s="43" t="s">
        <v>7078</v>
      </c>
      <c r="D1016" s="43"/>
      <c r="E1016" s="43">
        <v>1015</v>
      </c>
      <c r="F1016" s="43" t="s">
        <v>7649</v>
      </c>
      <c r="G1016" s="43" t="str">
        <f t="shared" si="60"/>
        <v>E4_2_1_11_kcat: 13.7</v>
      </c>
      <c r="H1016" s="43" t="str">
        <f t="shared" si="61"/>
        <v>E4_2_1_11_kcat: 1</v>
      </c>
      <c r="I1016" s="69" t="s">
        <v>4064</v>
      </c>
      <c r="J1016" s="69" t="s">
        <v>4064</v>
      </c>
      <c r="K1016" s="43" t="s">
        <v>12422</v>
      </c>
      <c r="L1016" s="43" t="s">
        <v>10368</v>
      </c>
      <c r="M1016" s="43" t="str">
        <f t="shared" si="62"/>
        <v>(${Variables:E4_2_1_11_kcat} * E4_2_1_11 * C03356) / (${Variables:E4_2_1_11_km} + (E4_2_1_11 * C03356))</v>
      </c>
      <c r="N1016" s="43" t="str">
        <f t="shared" si="63"/>
        <v>r1015: C03356 -&gt; C04309 + C00001 | (${Variables:E4_2_1_11_kcat} * E4_2_1_11 * C03356) / (${Variables:E4_2_1_11_km} + (E4_2_1_11 * C03356))</v>
      </c>
    </row>
    <row r="1017" spans="1:14" ht="43.5" x14ac:dyDescent="0.35">
      <c r="A1017" s="43" t="s">
        <v>2872</v>
      </c>
      <c r="B1017" s="70" t="s">
        <v>2871</v>
      </c>
      <c r="C1017" s="43" t="s">
        <v>7079</v>
      </c>
      <c r="D1017" s="43"/>
      <c r="E1017" s="43">
        <v>1016</v>
      </c>
      <c r="F1017" s="43" t="s">
        <v>7650</v>
      </c>
      <c r="G1017" s="43" t="str">
        <f t="shared" si="60"/>
        <v>E4_2_1_113_kcat: 13.7</v>
      </c>
      <c r="H1017" s="43" t="str">
        <f t="shared" si="61"/>
        <v>E4_2_1_113_kcat: 1</v>
      </c>
      <c r="I1017" s="43" t="s">
        <v>11440</v>
      </c>
      <c r="J1017" s="43" t="s">
        <v>9386</v>
      </c>
      <c r="K1017" s="69" t="s">
        <v>4065</v>
      </c>
      <c r="L1017" s="69" t="s">
        <v>4065</v>
      </c>
      <c r="M1017" s="43" t="str">
        <f t="shared" si="62"/>
        <v>(${Variables:E4_2_1_113_kcat} * E4_2_1_113 * C02730 * C00001) / (${Variables:E4_2_1_113_km} + (E4_2_1_113 * C02730 * C00001))</v>
      </c>
      <c r="N1017" s="43" t="str">
        <f t="shared" si="63"/>
        <v>r1016: C02730 + C00001 -&gt; C05817 | (${Variables:E4_2_1_113_kcat} * E4_2_1_113 * C02730 * C00001) / (${Variables:E4_2_1_113_km} + (E4_2_1_113 * C02730 * C00001))</v>
      </c>
    </row>
    <row r="1018" spans="1:14" ht="43.5" x14ac:dyDescent="0.35">
      <c r="A1018" s="43" t="s">
        <v>2875</v>
      </c>
      <c r="B1018" s="70" t="s">
        <v>2874</v>
      </c>
      <c r="C1018" s="43" t="s">
        <v>7080</v>
      </c>
      <c r="D1018" s="43"/>
      <c r="E1018" s="43">
        <v>1017</v>
      </c>
      <c r="F1018" s="43" t="s">
        <v>7651</v>
      </c>
      <c r="G1018" s="43" t="str">
        <f t="shared" si="60"/>
        <v>E4_2_1_126_kcat: 13.7</v>
      </c>
      <c r="H1018" s="43" t="str">
        <f t="shared" si="61"/>
        <v>E4_2_1_126_kcat: 1</v>
      </c>
      <c r="I1018" s="43" t="s">
        <v>11441</v>
      </c>
      <c r="J1018" s="43" t="s">
        <v>9387</v>
      </c>
      <c r="K1018" s="43" t="s">
        <v>12423</v>
      </c>
      <c r="L1018" s="43" t="s">
        <v>10369</v>
      </c>
      <c r="M1018" s="43" t="str">
        <f t="shared" si="62"/>
        <v>(${Variables:E4_2_1_126_kcat} * E4_2_1_126 * C00256 * C00357) / (${Variables:E4_2_1_126_km} + (E4_2_1_126 * C00256 * C00357))</v>
      </c>
      <c r="N1018" s="43" t="str">
        <f t="shared" si="63"/>
        <v>r1017: C00256 + C00357 -&gt; C16698 + C00001 | (${Variables:E4_2_1_126_kcat} * E4_2_1_126 * C00256 * C00357) / (${Variables:E4_2_1_126_km} + (E4_2_1_126 * C00256 * C00357))</v>
      </c>
    </row>
    <row r="1019" spans="1:14" ht="43.5" x14ac:dyDescent="0.35">
      <c r="A1019" s="43" t="s">
        <v>2878</v>
      </c>
      <c r="B1019" s="70" t="s">
        <v>2877</v>
      </c>
      <c r="C1019" s="43" t="s">
        <v>7081</v>
      </c>
      <c r="D1019" s="43"/>
      <c r="E1019" s="43">
        <v>1018</v>
      </c>
      <c r="F1019" s="43" t="s">
        <v>7652</v>
      </c>
      <c r="G1019" s="43" t="str">
        <f t="shared" si="60"/>
        <v>E4_2_1_137_kcat: 13.7</v>
      </c>
      <c r="H1019" s="43" t="str">
        <f t="shared" si="61"/>
        <v>E4_2_1_137_kcat: 1</v>
      </c>
      <c r="I1019" s="69" t="s">
        <v>4066</v>
      </c>
      <c r="J1019" s="69" t="s">
        <v>4066</v>
      </c>
      <c r="K1019" s="43" t="s">
        <v>12424</v>
      </c>
      <c r="L1019" s="43" t="s">
        <v>10370</v>
      </c>
      <c r="M1019" s="43" t="str">
        <f t="shared" si="62"/>
        <v>(${Variables:E4_2_1_137_kcat} * E4_2_1_137 * C20475) / (${Variables:E4_2_1_137_km} + (E4_2_1_137 * C20475))</v>
      </c>
      <c r="N1019" s="43" t="str">
        <f t="shared" si="63"/>
        <v>r1018: C20475 -&gt; C20276 + C00001 | (${Variables:E4_2_1_137_kcat} * E4_2_1_137 * C20475) / (${Variables:E4_2_1_137_km} + (E4_2_1_137 * C20475))</v>
      </c>
    </row>
    <row r="1020" spans="1:14" ht="43.5" x14ac:dyDescent="0.35">
      <c r="A1020" s="43" t="s">
        <v>2242</v>
      </c>
      <c r="B1020" s="70" t="s">
        <v>2241</v>
      </c>
      <c r="C1020" s="43" t="s">
        <v>7082</v>
      </c>
      <c r="D1020" s="43"/>
      <c r="E1020" s="43">
        <v>1019</v>
      </c>
      <c r="F1020" s="43" t="s">
        <v>7653</v>
      </c>
      <c r="G1020" s="43" t="str">
        <f t="shared" si="60"/>
        <v>E4_2_1_17_kcat: 13.7</v>
      </c>
      <c r="H1020" s="43" t="str">
        <f t="shared" si="61"/>
        <v>E4_2_1_17_kcat: 1</v>
      </c>
      <c r="I1020" s="69" t="s">
        <v>4067</v>
      </c>
      <c r="J1020" s="69" t="s">
        <v>4067</v>
      </c>
      <c r="K1020" s="43" t="s">
        <v>12425</v>
      </c>
      <c r="L1020" s="43" t="s">
        <v>10371</v>
      </c>
      <c r="M1020" s="43" t="str">
        <f t="shared" si="62"/>
        <v>(${Variables:E4_2_1_17_kcat} * E4_2_1_17 * C00640 ) / (${Variables:E4_2_1_17_km} + (E4_2_1_17 * C00640 ))</v>
      </c>
      <c r="N1020" s="43" t="str">
        <f t="shared" si="63"/>
        <v>r1019: C00640  -&gt; C00658 + C00001 | (${Variables:E4_2_1_17_kcat} * E4_2_1_17 * C00640 ) / (${Variables:E4_2_1_17_km} + (E4_2_1_17 * C00640 ))</v>
      </c>
    </row>
    <row r="1021" spans="1:14" ht="43.5" x14ac:dyDescent="0.35">
      <c r="A1021" s="43" t="s">
        <v>2242</v>
      </c>
      <c r="B1021" s="70" t="s">
        <v>2241</v>
      </c>
      <c r="C1021" s="43" t="s">
        <v>7082</v>
      </c>
      <c r="D1021" s="43"/>
      <c r="E1021" s="43">
        <v>1020</v>
      </c>
      <c r="F1021" s="43" t="s">
        <v>7653</v>
      </c>
      <c r="G1021" s="43" t="str">
        <f t="shared" si="60"/>
        <v>E4_2_1_17_kcat: 13.7</v>
      </c>
      <c r="H1021" s="43" t="str">
        <f t="shared" si="61"/>
        <v>E4_2_1_17_kcat: 1</v>
      </c>
      <c r="I1021" s="69" t="s">
        <v>4068</v>
      </c>
      <c r="J1021" s="69" t="s">
        <v>4068</v>
      </c>
      <c r="K1021" s="43" t="s">
        <v>11443</v>
      </c>
      <c r="L1021" s="43" t="s">
        <v>9389</v>
      </c>
      <c r="M1021" s="43" t="str">
        <f t="shared" si="62"/>
        <v>(${Variables:E4_2_1_17_kcat} * E4_2_1_17 * C01144 ) / (${Variables:E4_2_1_17_km} + (E4_2_1_17 * C01144 ))</v>
      </c>
      <c r="N1021" s="43" t="str">
        <f t="shared" si="63"/>
        <v>r1020: C01144  -&gt; C00877 + C00001 | (${Variables:E4_2_1_17_kcat} * E4_2_1_17 * C01144 ) / (${Variables:E4_2_1_17_km} + (E4_2_1_17 * C01144 ))</v>
      </c>
    </row>
    <row r="1022" spans="1:14" ht="43.5" x14ac:dyDescent="0.35">
      <c r="A1022" s="43" t="s">
        <v>2242</v>
      </c>
      <c r="B1022" s="70" t="s">
        <v>2241</v>
      </c>
      <c r="C1022" s="43" t="s">
        <v>7082</v>
      </c>
      <c r="D1022" s="43"/>
      <c r="E1022" s="43">
        <v>1021</v>
      </c>
      <c r="F1022" s="43" t="s">
        <v>7653</v>
      </c>
      <c r="G1022" s="43" t="str">
        <f t="shared" si="60"/>
        <v>E4_2_1_17_kcat: 13.7</v>
      </c>
      <c r="H1022" s="43" t="str">
        <f t="shared" si="61"/>
        <v>E4_2_1_17_kcat: 1</v>
      </c>
      <c r="I1022" s="69" t="s">
        <v>4069</v>
      </c>
      <c r="J1022" s="69" t="s">
        <v>4069</v>
      </c>
      <c r="K1022" s="43" t="s">
        <v>12426</v>
      </c>
      <c r="L1022" s="43" t="s">
        <v>10372</v>
      </c>
      <c r="M1022" s="43" t="str">
        <f t="shared" si="62"/>
        <v>(${Variables:E4_2_1_17_kcat} * E4_2_1_17 * C05668) / (${Variables:E4_2_1_17_km} + (E4_2_1_17 * C05668))</v>
      </c>
      <c r="N1022" s="43" t="str">
        <f t="shared" si="63"/>
        <v>r1021: C05668 -&gt; C00894 + C00001 | (${Variables:E4_2_1_17_kcat} * E4_2_1_17 * C05668) / (${Variables:E4_2_1_17_km} + (E4_2_1_17 * C05668))</v>
      </c>
    </row>
    <row r="1023" spans="1:14" ht="43.5" x14ac:dyDescent="0.35">
      <c r="A1023" s="43" t="s">
        <v>2242</v>
      </c>
      <c r="B1023" s="70" t="s">
        <v>2241</v>
      </c>
      <c r="C1023" s="43" t="s">
        <v>7082</v>
      </c>
      <c r="D1023" s="43"/>
      <c r="E1023" s="43">
        <v>1022</v>
      </c>
      <c r="F1023" s="43" t="s">
        <v>7653</v>
      </c>
      <c r="G1023" s="43" t="str">
        <f t="shared" si="60"/>
        <v>E4_2_1_17_kcat: 13.7</v>
      </c>
      <c r="H1023" s="43" t="str">
        <f t="shared" si="61"/>
        <v>E4_2_1_17_kcat: 1</v>
      </c>
      <c r="I1023" s="69" t="s">
        <v>4098</v>
      </c>
      <c r="J1023" s="69" t="s">
        <v>4098</v>
      </c>
      <c r="K1023" s="43" t="s">
        <v>12427</v>
      </c>
      <c r="L1023" s="43" t="s">
        <v>10373</v>
      </c>
      <c r="M1023" s="43" t="str">
        <f t="shared" si="62"/>
        <v>(${Variables:E4_2_1_17_kcat} * E4_2_1_17 * C01086 ) / (${Variables:E4_2_1_17_km} + (E4_2_1_17 * C01086 ))</v>
      </c>
      <c r="N1023" s="43" t="str">
        <f t="shared" si="63"/>
        <v>r1022: C01086  -&gt; C01122 + C00001 | (${Variables:E4_2_1_17_kcat} * E4_2_1_17 * C01086 ) / (${Variables:E4_2_1_17_km} + (E4_2_1_17 * C01086 ))</v>
      </c>
    </row>
    <row r="1024" spans="1:14" ht="43.5" x14ac:dyDescent="0.35">
      <c r="A1024" s="43" t="s">
        <v>2242</v>
      </c>
      <c r="B1024" s="70" t="s">
        <v>2241</v>
      </c>
      <c r="C1024" s="43" t="s">
        <v>7082</v>
      </c>
      <c r="D1024" s="43"/>
      <c r="E1024" s="43">
        <v>1023</v>
      </c>
      <c r="F1024" s="43" t="s">
        <v>7653</v>
      </c>
      <c r="G1024" s="43" t="str">
        <f t="shared" si="60"/>
        <v>E4_2_1_17_kcat: 13.7</v>
      </c>
      <c r="H1024" s="43" t="str">
        <f t="shared" si="61"/>
        <v>E4_2_1_17_kcat: 1</v>
      </c>
      <c r="I1024" s="69" t="s">
        <v>4099</v>
      </c>
      <c r="J1024" s="69" t="s">
        <v>4099</v>
      </c>
      <c r="K1024" s="43" t="s">
        <v>12428</v>
      </c>
      <c r="L1024" s="43" t="s">
        <v>10374</v>
      </c>
      <c r="M1024" s="43" t="str">
        <f t="shared" si="62"/>
        <v>(${Variables:E4_2_1_17_kcat} * E4_2_1_17 * C05998 ) / (${Variables:E4_2_1_17_km} + (E4_2_1_17 * C05998 ))</v>
      </c>
      <c r="N1024" s="43" t="str">
        <f t="shared" si="63"/>
        <v>r1023: C05998  -&gt; C03069 + C00001 | (${Variables:E4_2_1_17_kcat} * E4_2_1_17 * C05998 ) / (${Variables:E4_2_1_17_km} + (E4_2_1_17 * C05998 ))</v>
      </c>
    </row>
    <row r="1025" spans="1:14" ht="43.5" x14ac:dyDescent="0.35">
      <c r="A1025" s="43" t="s">
        <v>2242</v>
      </c>
      <c r="B1025" s="70" t="s">
        <v>2241</v>
      </c>
      <c r="C1025" s="43" t="s">
        <v>7082</v>
      </c>
      <c r="D1025" s="43"/>
      <c r="E1025" s="43">
        <v>1024</v>
      </c>
      <c r="F1025" s="43" t="s">
        <v>7653</v>
      </c>
      <c r="G1025" s="43" t="str">
        <f t="shared" si="60"/>
        <v>E4_2_1_17_kcat: 13.7</v>
      </c>
      <c r="H1025" s="43" t="str">
        <f t="shared" si="61"/>
        <v>E4_2_1_17_kcat: 1</v>
      </c>
      <c r="I1025" s="69" t="s">
        <v>4070</v>
      </c>
      <c r="J1025" s="69" t="s">
        <v>4070</v>
      </c>
      <c r="K1025" s="43" t="s">
        <v>12429</v>
      </c>
      <c r="L1025" s="43" t="s">
        <v>10375</v>
      </c>
      <c r="M1025" s="43" t="str">
        <f t="shared" si="62"/>
        <v>(${Variables:E4_2_1_17_kcat} * E4_2_1_17 * C05262) / (${Variables:E4_2_1_17_km} + (E4_2_1_17 * C05262))</v>
      </c>
      <c r="N1025" s="43" t="str">
        <f t="shared" si="63"/>
        <v>r1024: C05262 -&gt; C03221 + C00001 | (${Variables:E4_2_1_17_kcat} * E4_2_1_17 * C05262) / (${Variables:E4_2_1_17_km} + (E4_2_1_17 * C05262))</v>
      </c>
    </row>
    <row r="1026" spans="1:14" ht="43.5" x14ac:dyDescent="0.35">
      <c r="A1026" s="43" t="s">
        <v>2242</v>
      </c>
      <c r="B1026" s="70" t="s">
        <v>2241</v>
      </c>
      <c r="C1026" s="43" t="s">
        <v>7082</v>
      </c>
      <c r="D1026" s="43"/>
      <c r="E1026" s="43">
        <v>1025</v>
      </c>
      <c r="F1026" s="43" t="s">
        <v>7653</v>
      </c>
      <c r="G1026" s="43" t="str">
        <f t="shared" si="60"/>
        <v>E4_2_1_17_kcat: 13.7</v>
      </c>
      <c r="H1026" s="43" t="str">
        <f t="shared" si="61"/>
        <v>E4_2_1_17_kcat: 1</v>
      </c>
      <c r="I1026" s="69" t="s">
        <v>4071</v>
      </c>
      <c r="J1026" s="69" t="s">
        <v>4071</v>
      </c>
      <c r="K1026" s="43" t="s">
        <v>12430</v>
      </c>
      <c r="L1026" s="43" t="s">
        <v>10376</v>
      </c>
      <c r="M1026" s="43" t="str">
        <f t="shared" si="62"/>
        <v>(${Variables:E4_2_1_17_kcat} * E4_2_1_17 * C04405) / (${Variables:E4_2_1_17_km} + (E4_2_1_17 * C04405))</v>
      </c>
      <c r="N1026" s="43" t="str">
        <f t="shared" si="63"/>
        <v>r1025: C04405 -&gt; C03345 + C00001 | (${Variables:E4_2_1_17_kcat} * E4_2_1_17 * C04405) / (${Variables:E4_2_1_17_km} + (E4_2_1_17 * C04405))</v>
      </c>
    </row>
    <row r="1027" spans="1:14" ht="43.5" x14ac:dyDescent="0.35">
      <c r="A1027" s="43" t="s">
        <v>2242</v>
      </c>
      <c r="B1027" s="70" t="s">
        <v>2241</v>
      </c>
      <c r="C1027" s="43" t="s">
        <v>7082</v>
      </c>
      <c r="D1027" s="43"/>
      <c r="E1027" s="43">
        <v>1026</v>
      </c>
      <c r="F1027" s="43" t="s">
        <v>7653</v>
      </c>
      <c r="G1027" s="43" t="str">
        <f t="shared" ref="G1027:G1090" si="64">_xlfn.CONCAT(F1027,"_kcat: ",13.7)</f>
        <v>E4_2_1_17_kcat: 13.7</v>
      </c>
      <c r="H1027" s="43" t="str">
        <f t="shared" ref="H1027:H1090" si="65">_xlfn.CONCAT(F1027,"_kcat: ",1)</f>
        <v>E4_2_1_17_kcat: 1</v>
      </c>
      <c r="I1027" s="43" t="s">
        <v>11442</v>
      </c>
      <c r="J1027" s="43" t="s">
        <v>9388</v>
      </c>
      <c r="K1027" s="69" t="s">
        <v>4088</v>
      </c>
      <c r="L1027" s="69" t="s">
        <v>4088</v>
      </c>
      <c r="M1027" s="43" t="str">
        <f t="shared" ref="M1027:M1090" si="66">_xlfn.CONCAT("(${Variables:",F1027,"_kcat} * ",F1027," * ",J1027, ") / (${Variables:",F1027,"_km} + (",F1027," * ", J1027,"))")</f>
        <v>(${Variables:E4_2_1_17_kcat} * E4_2_1_17 * C03460 * C00001) / (${Variables:E4_2_1_17_km} + (E4_2_1_17 * C03460 * C00001))</v>
      </c>
      <c r="N1027" s="43" t="str">
        <f t="shared" ref="N1027:N1090" si="67">_xlfn.CONCAT("r",E1027,": ",I1027," -&gt; ",K1027, " | ",M1027)</f>
        <v>r1026: C03460 + C00001 -&gt; C06000 | (${Variables:E4_2_1_17_kcat} * E4_2_1_17 * C03460 * C00001) / (${Variables:E4_2_1_17_km} + (E4_2_1_17 * C03460 * C00001))</v>
      </c>
    </row>
    <row r="1028" spans="1:14" ht="43.5" x14ac:dyDescent="0.35">
      <c r="A1028" s="43" t="s">
        <v>2242</v>
      </c>
      <c r="B1028" s="70" t="s">
        <v>2241</v>
      </c>
      <c r="C1028" s="43" t="s">
        <v>7082</v>
      </c>
      <c r="D1028" s="43"/>
      <c r="E1028" s="43">
        <v>1027</v>
      </c>
      <c r="F1028" s="43" t="s">
        <v>7653</v>
      </c>
      <c r="G1028" s="43" t="str">
        <f t="shared" si="64"/>
        <v>E4_2_1_17_kcat: 13.7</v>
      </c>
      <c r="H1028" s="43" t="str">
        <f t="shared" si="65"/>
        <v>E4_2_1_17_kcat: 1</v>
      </c>
      <c r="I1028" s="69" t="s">
        <v>4089</v>
      </c>
      <c r="J1028" s="69" t="s">
        <v>4089</v>
      </c>
      <c r="K1028" s="43" t="s">
        <v>12431</v>
      </c>
      <c r="L1028" s="43" t="s">
        <v>10377</v>
      </c>
      <c r="M1028" s="43" t="str">
        <f t="shared" si="66"/>
        <v>(${Variables:E4_2_1_17_kcat} * E4_2_1_17 * C05258 ) / (${Variables:E4_2_1_17_km} + (E4_2_1_17 * C05258 ))</v>
      </c>
      <c r="N1028" s="43" t="str">
        <f t="shared" si="67"/>
        <v>r1027: C05258  -&gt; C05272 + C00001 | (${Variables:E4_2_1_17_kcat} * E4_2_1_17 * C05258 ) / (${Variables:E4_2_1_17_km} + (E4_2_1_17 * C05258 ))</v>
      </c>
    </row>
    <row r="1029" spans="1:14" ht="43.5" x14ac:dyDescent="0.35">
      <c r="A1029" s="43" t="s">
        <v>2242</v>
      </c>
      <c r="B1029" s="70" t="s">
        <v>2241</v>
      </c>
      <c r="C1029" s="43" t="s">
        <v>7082</v>
      </c>
      <c r="D1029" s="43"/>
      <c r="E1029" s="43">
        <v>1028</v>
      </c>
      <c r="F1029" s="43" t="s">
        <v>7653</v>
      </c>
      <c r="G1029" s="43" t="str">
        <f t="shared" si="64"/>
        <v>E4_2_1_17_kcat: 13.7</v>
      </c>
      <c r="H1029" s="43" t="str">
        <f t="shared" si="65"/>
        <v>E4_2_1_17_kcat: 1</v>
      </c>
      <c r="I1029" s="69" t="s">
        <v>4090</v>
      </c>
      <c r="J1029" s="69" t="s">
        <v>4090</v>
      </c>
      <c r="K1029" s="43" t="s">
        <v>12432</v>
      </c>
      <c r="L1029" s="43" t="s">
        <v>10378</v>
      </c>
      <c r="M1029" s="43" t="str">
        <f t="shared" si="66"/>
        <v>(${Variables:E4_2_1_17_kcat} * E4_2_1_17 * C05260) / (${Variables:E4_2_1_17_km} + (E4_2_1_17 * C05260))</v>
      </c>
      <c r="N1029" s="43" t="str">
        <f t="shared" si="67"/>
        <v>r1028: C05260 -&gt; C05273 + C00001 | (${Variables:E4_2_1_17_kcat} * E4_2_1_17 * C05260) / (${Variables:E4_2_1_17_km} + (E4_2_1_17 * C05260))</v>
      </c>
    </row>
    <row r="1030" spans="1:14" ht="43.5" x14ac:dyDescent="0.35">
      <c r="A1030" s="43" t="s">
        <v>2242</v>
      </c>
      <c r="B1030" s="70" t="s">
        <v>2241</v>
      </c>
      <c r="C1030" s="43" t="s">
        <v>7082</v>
      </c>
      <c r="D1030" s="43"/>
      <c r="E1030" s="43">
        <v>1029</v>
      </c>
      <c r="F1030" s="43" t="s">
        <v>7653</v>
      </c>
      <c r="G1030" s="43" t="str">
        <f t="shared" si="64"/>
        <v>E4_2_1_17_kcat: 13.7</v>
      </c>
      <c r="H1030" s="43" t="str">
        <f t="shared" si="65"/>
        <v>E4_2_1_17_kcat: 1</v>
      </c>
      <c r="I1030" s="69" t="s">
        <v>4091</v>
      </c>
      <c r="J1030" s="69" t="s">
        <v>4091</v>
      </c>
      <c r="K1030" s="43" t="s">
        <v>12433</v>
      </c>
      <c r="L1030" s="43" t="s">
        <v>10379</v>
      </c>
      <c r="M1030" s="43" t="str">
        <f t="shared" si="66"/>
        <v>(${Variables:E4_2_1_17_kcat} * E4_2_1_17 * C05264 ) / (${Variables:E4_2_1_17_km} + (E4_2_1_17 * C05264 ))</v>
      </c>
      <c r="N1030" s="43" t="str">
        <f t="shared" si="67"/>
        <v>r1029: C05264  -&gt; C05275 + C00001 | (${Variables:E4_2_1_17_kcat} * E4_2_1_17 * C05264 ) / (${Variables:E4_2_1_17_km} + (E4_2_1_17 * C05264 ))</v>
      </c>
    </row>
    <row r="1031" spans="1:14" ht="43.5" x14ac:dyDescent="0.35">
      <c r="A1031" s="43" t="s">
        <v>2242</v>
      </c>
      <c r="B1031" s="70" t="s">
        <v>2241</v>
      </c>
      <c r="C1031" s="43" t="s">
        <v>7082</v>
      </c>
      <c r="D1031" s="43"/>
      <c r="E1031" s="43">
        <v>1030</v>
      </c>
      <c r="F1031" s="43" t="s">
        <v>7653</v>
      </c>
      <c r="G1031" s="43" t="str">
        <f t="shared" si="64"/>
        <v>E4_2_1_17_kcat: 13.7</v>
      </c>
      <c r="H1031" s="43" t="str">
        <f t="shared" si="65"/>
        <v>E4_2_1_17_kcat: 1</v>
      </c>
      <c r="I1031" s="69" t="s">
        <v>4092</v>
      </c>
      <c r="J1031" s="69" t="s">
        <v>4092</v>
      </c>
      <c r="K1031" s="43" t="s">
        <v>12434</v>
      </c>
      <c r="L1031" s="43" t="s">
        <v>10380</v>
      </c>
      <c r="M1031" s="43" t="str">
        <f t="shared" si="66"/>
        <v>(${Variables:E4_2_1_17_kcat} * E4_2_1_17 * C05266) / (${Variables:E4_2_1_17_km} + (E4_2_1_17 * C05266))</v>
      </c>
      <c r="N1031" s="43" t="str">
        <f t="shared" si="67"/>
        <v>r1030: C05266 -&gt; C05276 + C00001 | (${Variables:E4_2_1_17_kcat} * E4_2_1_17 * C05266) / (${Variables:E4_2_1_17_km} + (E4_2_1_17 * C05266))</v>
      </c>
    </row>
    <row r="1032" spans="1:14" ht="43.5" x14ac:dyDescent="0.35">
      <c r="A1032" s="43" t="s">
        <v>2242</v>
      </c>
      <c r="B1032" s="70" t="s">
        <v>2241</v>
      </c>
      <c r="C1032" s="43" t="s">
        <v>7082</v>
      </c>
      <c r="D1032" s="43"/>
      <c r="E1032" s="43">
        <v>1031</v>
      </c>
      <c r="F1032" s="43" t="s">
        <v>7653</v>
      </c>
      <c r="G1032" s="43" t="str">
        <f t="shared" si="64"/>
        <v>E4_2_1_17_kcat: 13.7</v>
      </c>
      <c r="H1032" s="43" t="str">
        <f t="shared" si="65"/>
        <v>E4_2_1_17_kcat: 1</v>
      </c>
      <c r="I1032" s="69" t="s">
        <v>4093</v>
      </c>
      <c r="J1032" s="69" t="s">
        <v>4093</v>
      </c>
      <c r="K1032" s="43" t="s">
        <v>12435</v>
      </c>
      <c r="L1032" s="43" t="s">
        <v>10381</v>
      </c>
      <c r="M1032" s="43" t="str">
        <f t="shared" si="66"/>
        <v>(${Variables:E4_2_1_17_kcat} * E4_2_1_17 * C05268 ) / (${Variables:E4_2_1_17_km} + (E4_2_1_17 * C05268 ))</v>
      </c>
      <c r="N1032" s="43" t="str">
        <f t="shared" si="67"/>
        <v>r1031: C05268  -&gt; C05271 + C00001 | (${Variables:E4_2_1_17_kcat} * E4_2_1_17 * C05268 ) / (${Variables:E4_2_1_17_km} + (E4_2_1_17 * C05268 ))</v>
      </c>
    </row>
    <row r="1033" spans="1:14" ht="43.5" x14ac:dyDescent="0.35">
      <c r="A1033" s="43" t="s">
        <v>2242</v>
      </c>
      <c r="B1033" s="70" t="s">
        <v>2241</v>
      </c>
      <c r="C1033" s="43" t="s">
        <v>7082</v>
      </c>
      <c r="D1033" s="43"/>
      <c r="E1033" s="43">
        <v>1032</v>
      </c>
      <c r="F1033" s="43" t="s">
        <v>7653</v>
      </c>
      <c r="G1033" s="43" t="str">
        <f t="shared" si="64"/>
        <v>E4_2_1_17_kcat: 13.7</v>
      </c>
      <c r="H1033" s="43" t="str">
        <f t="shared" si="65"/>
        <v>E4_2_1_17_kcat: 1</v>
      </c>
      <c r="I1033" s="43" t="s">
        <v>11443</v>
      </c>
      <c r="J1033" s="43" t="s">
        <v>9389</v>
      </c>
      <c r="K1033" s="69" t="s">
        <v>4100</v>
      </c>
      <c r="L1033" s="69" t="s">
        <v>4100</v>
      </c>
      <c r="M1033" s="43" t="str">
        <f t="shared" si="66"/>
        <v>(${Variables:E4_2_1_17_kcat} * E4_2_1_17 * C00877 * C00001) / (${Variables:E4_2_1_17_km} + (E4_2_1_17 * C00877 * C00001))</v>
      </c>
      <c r="N1033" s="43" t="str">
        <f t="shared" si="67"/>
        <v>r1032: C00877 + C00001 -&gt; C05116 | (${Variables:E4_2_1_17_kcat} * E4_2_1_17 * C00877 * C00001) / (${Variables:E4_2_1_17_km} + (E4_2_1_17 * C00877 * C00001))</v>
      </c>
    </row>
    <row r="1034" spans="1:14" ht="43.5" x14ac:dyDescent="0.35">
      <c r="A1034" s="43" t="s">
        <v>2242</v>
      </c>
      <c r="B1034" s="70" t="s">
        <v>2241</v>
      </c>
      <c r="C1034" s="43" t="s">
        <v>7082</v>
      </c>
      <c r="D1034" s="43"/>
      <c r="E1034" s="43">
        <v>1033</v>
      </c>
      <c r="F1034" s="43" t="s">
        <v>7653</v>
      </c>
      <c r="G1034" s="43" t="str">
        <f t="shared" si="64"/>
        <v>E4_2_1_17_kcat: 13.7</v>
      </c>
      <c r="H1034" s="43" t="str">
        <f t="shared" si="65"/>
        <v>E4_2_1_17_kcat: 1</v>
      </c>
      <c r="I1034" s="43" t="s">
        <v>11444</v>
      </c>
      <c r="J1034" s="43" t="s">
        <v>9390</v>
      </c>
      <c r="K1034" s="69" t="s">
        <v>4101</v>
      </c>
      <c r="L1034" s="69" t="s">
        <v>4101</v>
      </c>
      <c r="M1034" s="43" t="str">
        <f t="shared" si="66"/>
        <v>(${Variables:E4_2_1_17_kcat} * E4_2_1_17 * C11946 * C00001) / (${Variables:E4_2_1_17_km} + (E4_2_1_17 * C11946 * C00001))</v>
      </c>
      <c r="N1034" s="43" t="str">
        <f t="shared" si="67"/>
        <v>r1033: C11946 + C00001 -&gt; C11947 | (${Variables:E4_2_1_17_kcat} * E4_2_1_17 * C11946 * C00001) / (${Variables:E4_2_1_17_km} + (E4_2_1_17 * C11946 * C00001))</v>
      </c>
    </row>
    <row r="1035" spans="1:14" ht="43.5" x14ac:dyDescent="0.35">
      <c r="A1035" s="43" t="s">
        <v>2242</v>
      </c>
      <c r="B1035" s="70" t="s">
        <v>2241</v>
      </c>
      <c r="C1035" s="43" t="s">
        <v>7082</v>
      </c>
      <c r="D1035" s="43"/>
      <c r="E1035" s="43">
        <v>1034</v>
      </c>
      <c r="F1035" s="43" t="s">
        <v>7653</v>
      </c>
      <c r="G1035" s="43" t="str">
        <f t="shared" si="64"/>
        <v>E4_2_1_17_kcat: 13.7</v>
      </c>
      <c r="H1035" s="43" t="str">
        <f t="shared" si="65"/>
        <v>E4_2_1_17_kcat: 1</v>
      </c>
      <c r="I1035" s="43" t="s">
        <v>11445</v>
      </c>
      <c r="J1035" s="43" t="s">
        <v>9391</v>
      </c>
      <c r="K1035" s="69" t="s">
        <v>4101</v>
      </c>
      <c r="L1035" s="69" t="s">
        <v>4101</v>
      </c>
      <c r="M1035" s="43" t="str">
        <f t="shared" si="66"/>
        <v>(${Variables:E4_2_1_17_kcat} * E4_2_1_17 * C11945 * C00001) / (${Variables:E4_2_1_17_km} + (E4_2_1_17 * C11945 * C00001))</v>
      </c>
      <c r="N1035" s="43" t="str">
        <f t="shared" si="67"/>
        <v>r1034: C11945 + C00001 -&gt; C11947 | (${Variables:E4_2_1_17_kcat} * E4_2_1_17 * C11945 * C00001) / (${Variables:E4_2_1_17_km} + (E4_2_1_17 * C11945 * C00001))</v>
      </c>
    </row>
    <row r="1036" spans="1:14" ht="43.5" x14ac:dyDescent="0.35">
      <c r="A1036" s="43" t="s">
        <v>2242</v>
      </c>
      <c r="B1036" s="70" t="s">
        <v>2241</v>
      </c>
      <c r="C1036" s="43" t="s">
        <v>7082</v>
      </c>
      <c r="D1036" s="43"/>
      <c r="E1036" s="43">
        <v>1035</v>
      </c>
      <c r="F1036" s="43" t="s">
        <v>7653</v>
      </c>
      <c r="G1036" s="43" t="str">
        <f t="shared" si="64"/>
        <v>E4_2_1_17_kcat: 13.7</v>
      </c>
      <c r="H1036" s="43" t="str">
        <f t="shared" si="65"/>
        <v>E4_2_1_17_kcat: 1</v>
      </c>
      <c r="I1036" s="43" t="s">
        <v>11446</v>
      </c>
      <c r="J1036" s="43" t="s">
        <v>9392</v>
      </c>
      <c r="K1036" s="69" t="s">
        <v>4102</v>
      </c>
      <c r="L1036" s="69" t="s">
        <v>4102</v>
      </c>
      <c r="M1036" s="43" t="str">
        <f t="shared" si="66"/>
        <v>(${Variables:E4_2_1_17_kcat} * E4_2_1_17 * C14144 * C00001 ) / (${Variables:E4_2_1_17_km} + (E4_2_1_17 * C14144 * C00001 ))</v>
      </c>
      <c r="N1036" s="43" t="str">
        <f t="shared" si="67"/>
        <v>r1035: C14144 + C00001  -&gt; C14145 | (${Variables:E4_2_1_17_kcat} * E4_2_1_17 * C14144 * C00001 ) / (${Variables:E4_2_1_17_km} + (E4_2_1_17 * C14144 * C00001 ))</v>
      </c>
    </row>
    <row r="1037" spans="1:14" ht="43.5" x14ac:dyDescent="0.35">
      <c r="A1037" s="43" t="s">
        <v>2242</v>
      </c>
      <c r="B1037" s="70" t="s">
        <v>2241</v>
      </c>
      <c r="C1037" s="43" t="s">
        <v>7082</v>
      </c>
      <c r="D1037" s="43"/>
      <c r="E1037" s="43">
        <v>1036</v>
      </c>
      <c r="F1037" s="43" t="s">
        <v>7653</v>
      </c>
      <c r="G1037" s="43" t="str">
        <f t="shared" si="64"/>
        <v>E4_2_1_17_kcat: 13.7</v>
      </c>
      <c r="H1037" s="43" t="str">
        <f t="shared" si="65"/>
        <v>E4_2_1_17_kcat: 1</v>
      </c>
      <c r="I1037" s="69" t="s">
        <v>4097</v>
      </c>
      <c r="J1037" s="69" t="s">
        <v>4097</v>
      </c>
      <c r="K1037" s="43" t="s">
        <v>12436</v>
      </c>
      <c r="L1037" s="43" t="s">
        <v>10382</v>
      </c>
      <c r="M1037" s="43" t="str">
        <f t="shared" si="66"/>
        <v>(${Variables:E4_2_1_17_kcat} * E4_2_1_17 * C00640) / (${Variables:E4_2_1_17_km} + (E4_2_1_17 * C00640))</v>
      </c>
      <c r="N1037" s="43" t="str">
        <f t="shared" si="67"/>
        <v>r1036: C00640 -&gt; C05067 + C00001 | (${Variables:E4_2_1_17_kcat} * E4_2_1_17 * C00640) / (${Variables:E4_2_1_17_km} + (E4_2_1_17 * C00640))</v>
      </c>
    </row>
    <row r="1038" spans="1:14" ht="43.5" x14ac:dyDescent="0.35">
      <c r="A1038" s="43" t="s">
        <v>2242</v>
      </c>
      <c r="B1038" s="70" t="s">
        <v>2241</v>
      </c>
      <c r="C1038" s="43" t="s">
        <v>7082</v>
      </c>
      <c r="D1038" s="43"/>
      <c r="E1038" s="43">
        <v>1037</v>
      </c>
      <c r="F1038" s="43" t="s">
        <v>7653</v>
      </c>
      <c r="G1038" s="43" t="str">
        <f t="shared" si="64"/>
        <v>E4_2_1_17_kcat: 13.7</v>
      </c>
      <c r="H1038" s="43" t="str">
        <f t="shared" si="65"/>
        <v>E4_2_1_17_kcat: 1</v>
      </c>
      <c r="I1038" s="69" t="s">
        <v>4094</v>
      </c>
      <c r="J1038" s="69" t="s">
        <v>4094</v>
      </c>
      <c r="K1038" s="43" t="s">
        <v>12437</v>
      </c>
      <c r="L1038" s="43" t="s">
        <v>10383</v>
      </c>
      <c r="M1038" s="43" t="str">
        <f t="shared" si="66"/>
        <v>(${Variables:E4_2_1_17_kcat} * E4_2_1_17 * C16329) / (${Variables:E4_2_1_17_km} + (E4_2_1_17 * C16329))</v>
      </c>
      <c r="N1038" s="43" t="str">
        <f t="shared" si="67"/>
        <v>r1037: C16329 -&gt; C16328 + C00001 | (${Variables:E4_2_1_17_kcat} * E4_2_1_17 * C16329) / (${Variables:E4_2_1_17_km} + (E4_2_1_17 * C16329))</v>
      </c>
    </row>
    <row r="1039" spans="1:14" ht="43.5" x14ac:dyDescent="0.35">
      <c r="A1039" s="43" t="s">
        <v>2242</v>
      </c>
      <c r="B1039" s="70" t="s">
        <v>2241</v>
      </c>
      <c r="C1039" s="43" t="s">
        <v>7082</v>
      </c>
      <c r="D1039" s="43"/>
      <c r="E1039" s="43">
        <v>1038</v>
      </c>
      <c r="F1039" s="43" t="s">
        <v>7653</v>
      </c>
      <c r="G1039" s="43" t="str">
        <f t="shared" si="64"/>
        <v>E4_2_1_17_kcat: 13.7</v>
      </c>
      <c r="H1039" s="43" t="str">
        <f t="shared" si="65"/>
        <v>E4_2_1_17_kcat: 1</v>
      </c>
      <c r="I1039" s="69" t="s">
        <v>4095</v>
      </c>
      <c r="J1039" s="69" t="s">
        <v>4095</v>
      </c>
      <c r="K1039" s="43" t="s">
        <v>12438</v>
      </c>
      <c r="L1039" s="43" t="s">
        <v>10384</v>
      </c>
      <c r="M1039" s="43" t="str">
        <f t="shared" si="66"/>
        <v>(${Variables:E4_2_1_17_kcat} * E4_2_1_17 * C16333) / (${Variables:E4_2_1_17_km} + (E4_2_1_17 * C16333))</v>
      </c>
      <c r="N1039" s="43" t="str">
        <f t="shared" si="67"/>
        <v>r1038: C16333 -&gt; C16332 + C00001 | (${Variables:E4_2_1_17_kcat} * E4_2_1_17 * C16333) / (${Variables:E4_2_1_17_km} + (E4_2_1_17 * C16333))</v>
      </c>
    </row>
    <row r="1040" spans="1:14" ht="43.5" x14ac:dyDescent="0.35">
      <c r="A1040" s="43" t="s">
        <v>2242</v>
      </c>
      <c r="B1040" s="70" t="s">
        <v>2241</v>
      </c>
      <c r="C1040" s="43" t="s">
        <v>7082</v>
      </c>
      <c r="D1040" s="43"/>
      <c r="E1040" s="43">
        <v>1039</v>
      </c>
      <c r="F1040" s="43" t="s">
        <v>7653</v>
      </c>
      <c r="G1040" s="43" t="str">
        <f t="shared" si="64"/>
        <v>E4_2_1_17_kcat: 13.7</v>
      </c>
      <c r="H1040" s="43" t="str">
        <f t="shared" si="65"/>
        <v>E4_2_1_17_kcat: 1</v>
      </c>
      <c r="I1040" s="69" t="s">
        <v>4096</v>
      </c>
      <c r="J1040" s="69" t="s">
        <v>4096</v>
      </c>
      <c r="K1040" s="43" t="s">
        <v>12439</v>
      </c>
      <c r="L1040" s="43" t="s">
        <v>10385</v>
      </c>
      <c r="M1040" s="43" t="str">
        <f t="shared" si="66"/>
        <v>(${Variables:E4_2_1_17_kcat} * E4_2_1_17 * C16337) / (${Variables:E4_2_1_17_km} + (E4_2_1_17 * C16337))</v>
      </c>
      <c r="N1040" s="43" t="str">
        <f t="shared" si="67"/>
        <v>r1039: C16337 -&gt; C16336 + C00001 | (${Variables:E4_2_1_17_kcat} * E4_2_1_17 * C16337) / (${Variables:E4_2_1_17_km} + (E4_2_1_17 * C16337))</v>
      </c>
    </row>
    <row r="1041" spans="1:14" ht="43.5" x14ac:dyDescent="0.35">
      <c r="A1041" s="43" t="s">
        <v>2242</v>
      </c>
      <c r="B1041" s="70" t="s">
        <v>2241</v>
      </c>
      <c r="C1041" s="43" t="s">
        <v>7082</v>
      </c>
      <c r="D1041" s="43"/>
      <c r="E1041" s="43">
        <v>1040</v>
      </c>
      <c r="F1041" s="43" t="s">
        <v>7653</v>
      </c>
      <c r="G1041" s="43" t="str">
        <f t="shared" si="64"/>
        <v>E4_2_1_17_kcat: 13.7</v>
      </c>
      <c r="H1041" s="43" t="str">
        <f t="shared" si="65"/>
        <v>E4_2_1_17_kcat: 1</v>
      </c>
      <c r="I1041" s="43" t="s">
        <v>11447</v>
      </c>
      <c r="J1041" s="43" t="s">
        <v>9393</v>
      </c>
      <c r="K1041" s="69" t="s">
        <v>4104</v>
      </c>
      <c r="L1041" s="69" t="s">
        <v>4104</v>
      </c>
      <c r="M1041" s="43" t="str">
        <f t="shared" si="66"/>
        <v>(${Variables:E4_2_1_17_kcat} * E4_2_1_17 * C16468 * C00001 ) / (${Variables:E4_2_1_17_km} + (E4_2_1_17 * C16468 * C00001 ))</v>
      </c>
      <c r="N1041" s="43" t="str">
        <f t="shared" si="67"/>
        <v>r1040: C16468 + C00001  -&gt; C16469 | (${Variables:E4_2_1_17_kcat} * E4_2_1_17 * C16468 * C00001 ) / (${Variables:E4_2_1_17_km} + (E4_2_1_17 * C16468 * C00001 ))</v>
      </c>
    </row>
    <row r="1042" spans="1:14" ht="43.5" x14ac:dyDescent="0.35">
      <c r="A1042" s="43" t="s">
        <v>2888</v>
      </c>
      <c r="B1042" s="70" t="s">
        <v>2887</v>
      </c>
      <c r="C1042" s="43" t="s">
        <v>7083</v>
      </c>
      <c r="D1042" s="43"/>
      <c r="E1042" s="43">
        <v>1041</v>
      </c>
      <c r="F1042" s="43" t="s">
        <v>7654</v>
      </c>
      <c r="G1042" s="43" t="str">
        <f t="shared" si="64"/>
        <v>E4_2_1_19_kcat: 13.7</v>
      </c>
      <c r="H1042" s="43" t="str">
        <f t="shared" si="65"/>
        <v>E4_2_1_19_kcat: 1</v>
      </c>
      <c r="I1042" s="69" t="s">
        <v>4105</v>
      </c>
      <c r="J1042" s="69" t="s">
        <v>4105</v>
      </c>
      <c r="K1042" s="43" t="s">
        <v>12440</v>
      </c>
      <c r="L1042" s="43" t="s">
        <v>10386</v>
      </c>
      <c r="M1042" s="43" t="str">
        <f t="shared" si="66"/>
        <v>(${Variables:E4_2_1_19_kcat} * E4_2_1_19 * C04666) / (${Variables:E4_2_1_19_km} + (E4_2_1_19 * C04666))</v>
      </c>
      <c r="N1042" s="43" t="str">
        <f t="shared" si="67"/>
        <v>r1041: C04666 -&gt; C01267 + C00001 | (${Variables:E4_2_1_19_kcat} * E4_2_1_19 * C04666) / (${Variables:E4_2_1_19_km} + (E4_2_1_19 * C04666))</v>
      </c>
    </row>
    <row r="1043" spans="1:14" ht="29" x14ac:dyDescent="0.35">
      <c r="A1043" s="43" t="s">
        <v>2890</v>
      </c>
      <c r="B1043" s="70" t="s">
        <v>2889</v>
      </c>
      <c r="C1043" s="43" t="s">
        <v>7084</v>
      </c>
      <c r="D1043" s="43"/>
      <c r="E1043" s="43">
        <v>1042</v>
      </c>
      <c r="F1043" s="43" t="s">
        <v>7655</v>
      </c>
      <c r="G1043" s="43" t="str">
        <f t="shared" si="64"/>
        <v>E4_2_1_2_kcat: 13.7</v>
      </c>
      <c r="H1043" s="43" t="str">
        <f t="shared" si="65"/>
        <v>E4_2_1_2_kcat: 1</v>
      </c>
      <c r="I1043" s="69" t="s">
        <v>4106</v>
      </c>
      <c r="J1043" s="69" t="s">
        <v>4106</v>
      </c>
      <c r="K1043" s="43" t="s">
        <v>12441</v>
      </c>
      <c r="L1043" s="43" t="s">
        <v>10387</v>
      </c>
      <c r="M1043" s="43" t="str">
        <f t="shared" si="66"/>
        <v>(${Variables:E4_2_1_2_kcat} * E4_2_1_2 * C00149) / (${Variables:E4_2_1_2_km} + (E4_2_1_2 * C00149))</v>
      </c>
      <c r="N1043" s="43" t="str">
        <f t="shared" si="67"/>
        <v>r1042: C00149 -&gt; C00122 + C00001 | (${Variables:E4_2_1_2_kcat} * E4_2_1_2 * C00149) / (${Variables:E4_2_1_2_km} + (E4_2_1_2 * C00149))</v>
      </c>
    </row>
    <row r="1044" spans="1:14" ht="43.5" x14ac:dyDescent="0.35">
      <c r="A1044" s="43" t="s">
        <v>2881</v>
      </c>
      <c r="B1044" s="70" t="s">
        <v>2882</v>
      </c>
      <c r="C1044" s="43" t="s">
        <v>7085</v>
      </c>
      <c r="D1044" s="43"/>
      <c r="E1044" s="43">
        <v>1043</v>
      </c>
      <c r="F1044" s="43" t="s">
        <v>7656</v>
      </c>
      <c r="G1044" s="43" t="str">
        <f t="shared" si="64"/>
        <v>E4_2_1_20_kcat: 13.7</v>
      </c>
      <c r="H1044" s="43" t="str">
        <f t="shared" si="65"/>
        <v>E4_2_1_20_kcat: 1</v>
      </c>
      <c r="I1044" s="43" t="s">
        <v>11448</v>
      </c>
      <c r="J1044" s="43" t="s">
        <v>9394</v>
      </c>
      <c r="K1044" s="43" t="s">
        <v>12442</v>
      </c>
      <c r="L1044" s="43" t="s">
        <v>10388</v>
      </c>
      <c r="M1044" s="43" t="str">
        <f t="shared" si="66"/>
        <v>(${Variables:E4_2_1_20_kcat} * E4_2_1_20 * C00065 * C00463) / (${Variables:E4_2_1_20_km} + (E4_2_1_20 * C00065 * C00463))</v>
      </c>
      <c r="N1044" s="43" t="str">
        <f t="shared" si="67"/>
        <v>r1043: C00065 + C00463 -&gt; C00078 + C00001 | (${Variables:E4_2_1_20_kcat} * E4_2_1_20 * C00065 * C00463) / (${Variables:E4_2_1_20_km} + (E4_2_1_20 * C00065 * C00463))</v>
      </c>
    </row>
    <row r="1045" spans="1:14" ht="43.5" x14ac:dyDescent="0.35">
      <c r="A1045" s="43" t="s">
        <v>2881</v>
      </c>
      <c r="B1045" s="70" t="s">
        <v>2882</v>
      </c>
      <c r="C1045" s="43" t="s">
        <v>7085</v>
      </c>
      <c r="D1045" s="43"/>
      <c r="E1045" s="43">
        <v>1044</v>
      </c>
      <c r="F1045" s="43" t="s">
        <v>7656</v>
      </c>
      <c r="G1045" s="43" t="str">
        <f t="shared" si="64"/>
        <v>E4_2_1_20_kcat: 13.7</v>
      </c>
      <c r="H1045" s="43" t="str">
        <f t="shared" si="65"/>
        <v>E4_2_1_20_kcat: 1</v>
      </c>
      <c r="I1045" s="69" t="s">
        <v>4107</v>
      </c>
      <c r="J1045" s="69" t="s">
        <v>4107</v>
      </c>
      <c r="K1045" s="43" t="s">
        <v>12443</v>
      </c>
      <c r="L1045" s="43" t="s">
        <v>10389</v>
      </c>
      <c r="M1045" s="43" t="str">
        <f t="shared" si="66"/>
        <v>(${Variables:E4_2_1_20_kcat} * E4_2_1_20 * C03506) / (${Variables:E4_2_1_20_km} + (E4_2_1_20 * C03506))</v>
      </c>
      <c r="N1045" s="43" t="str">
        <f t="shared" si="67"/>
        <v>r1044: C03506 -&gt; C00463 + C00118 | (${Variables:E4_2_1_20_kcat} * E4_2_1_20 * C03506) / (${Variables:E4_2_1_20_km} + (E4_2_1_20 * C03506))</v>
      </c>
    </row>
    <row r="1046" spans="1:14" ht="43.5" x14ac:dyDescent="0.35">
      <c r="A1046" s="43" t="s">
        <v>2881</v>
      </c>
      <c r="B1046" s="70" t="s">
        <v>2882</v>
      </c>
      <c r="C1046" s="43" t="s">
        <v>7085</v>
      </c>
      <c r="D1046" s="43"/>
      <c r="E1046" s="43">
        <v>1045</v>
      </c>
      <c r="F1046" s="43" t="s">
        <v>7656</v>
      </c>
      <c r="G1046" s="43" t="str">
        <f t="shared" si="64"/>
        <v>E4_2_1_20_kcat: 13.7</v>
      </c>
      <c r="H1046" s="43" t="str">
        <f t="shared" si="65"/>
        <v>E4_2_1_20_kcat: 1</v>
      </c>
      <c r="I1046" s="43" t="s">
        <v>11449</v>
      </c>
      <c r="J1046" s="43" t="s">
        <v>9395</v>
      </c>
      <c r="K1046" s="43" t="s">
        <v>12444</v>
      </c>
      <c r="L1046" s="43" t="s">
        <v>10390</v>
      </c>
      <c r="M1046" s="43" t="str">
        <f t="shared" si="66"/>
        <v>(${Variables:E4_2_1_20_kcat} * E4_2_1_20 * C00065 * C03506) / (${Variables:E4_2_1_20_km} + (E4_2_1_20 * C00065 * C03506))</v>
      </c>
      <c r="N1046" s="43" t="str">
        <f t="shared" si="67"/>
        <v>r1045: C00065 + C03506 -&gt; C00078 + C00118 + C00001 | (${Variables:E4_2_1_20_kcat} * E4_2_1_20 * C00065 * C03506) / (${Variables:E4_2_1_20_km} + (E4_2_1_20 * C00065 * C03506))</v>
      </c>
    </row>
    <row r="1047" spans="1:14" ht="43.5" x14ac:dyDescent="0.35">
      <c r="A1047" s="43" t="s">
        <v>2892</v>
      </c>
      <c r="B1047" s="70" t="s">
        <v>2891</v>
      </c>
      <c r="C1047" s="43" t="s">
        <v>7086</v>
      </c>
      <c r="D1047" s="43"/>
      <c r="E1047" s="43">
        <v>1046</v>
      </c>
      <c r="F1047" s="43" t="s">
        <v>7657</v>
      </c>
      <c r="G1047" s="43" t="str">
        <f t="shared" si="64"/>
        <v>E4_2_1_24_kcat: 13.7</v>
      </c>
      <c r="H1047" s="43" t="str">
        <f t="shared" si="65"/>
        <v>E4_2_1_24_kcat: 1</v>
      </c>
      <c r="I1047" s="69" t="s">
        <v>4108</v>
      </c>
      <c r="J1047" s="69" t="s">
        <v>4108</v>
      </c>
      <c r="K1047" s="43" t="s">
        <v>12445</v>
      </c>
      <c r="L1047" s="43" t="s">
        <v>10391</v>
      </c>
      <c r="M1047" s="43" t="str">
        <f t="shared" si="66"/>
        <v>(${Variables:E4_2_1_24_kcat} * E4_2_1_24 * C00430) / (${Variables:E4_2_1_24_km} + (E4_2_1_24 * C00430))</v>
      </c>
      <c r="N1047" s="43" t="str">
        <f t="shared" si="67"/>
        <v>r1046: C00430 -&gt; C00931 + C00001 | (${Variables:E4_2_1_24_kcat} * E4_2_1_24 * C00430) / (${Variables:E4_2_1_24_km} + (E4_2_1_24 * C00430))</v>
      </c>
    </row>
    <row r="1048" spans="1:14" ht="29" x14ac:dyDescent="0.35">
      <c r="A1048" s="43" t="s">
        <v>2880</v>
      </c>
      <c r="B1048" s="70" t="s">
        <v>2879</v>
      </c>
      <c r="C1048" s="43" t="s">
        <v>7087</v>
      </c>
      <c r="D1048" s="43"/>
      <c r="E1048" s="43">
        <v>1047</v>
      </c>
      <c r="F1048" s="43" t="s">
        <v>7658</v>
      </c>
      <c r="G1048" s="43" t="str">
        <f t="shared" si="64"/>
        <v>E4_2_1_3_kcat: 13.7</v>
      </c>
      <c r="H1048" s="43" t="str">
        <f t="shared" si="65"/>
        <v>E4_2_1_3_kcat: 1</v>
      </c>
      <c r="I1048" s="69" t="s">
        <v>4110</v>
      </c>
      <c r="J1048" s="69" t="s">
        <v>4110</v>
      </c>
      <c r="K1048" s="69" t="s">
        <v>4109</v>
      </c>
      <c r="L1048" s="69" t="s">
        <v>4109</v>
      </c>
      <c r="M1048" s="43" t="str">
        <f t="shared" si="66"/>
        <v>(${Variables:E4_2_1_3_kcat} * E4_2_1_3 * C00158) / (${Variables:E4_2_1_3_km} + (E4_2_1_3 * C00158))</v>
      </c>
      <c r="N1048" s="43" t="str">
        <f t="shared" si="67"/>
        <v>r1047: C00158 -&gt; C00311 | (${Variables:E4_2_1_3_kcat} * E4_2_1_3 * C00158) / (${Variables:E4_2_1_3_km} + (E4_2_1_3 * C00158))</v>
      </c>
    </row>
    <row r="1049" spans="1:14" ht="29" x14ac:dyDescent="0.35">
      <c r="A1049" s="43" t="s">
        <v>2880</v>
      </c>
      <c r="B1049" s="70" t="s">
        <v>2879</v>
      </c>
      <c r="C1049" s="43" t="s">
        <v>7087</v>
      </c>
      <c r="D1049" s="43"/>
      <c r="E1049" s="43">
        <v>1048</v>
      </c>
      <c r="F1049" s="43" t="s">
        <v>7658</v>
      </c>
      <c r="G1049" s="43" t="str">
        <f t="shared" si="64"/>
        <v>E4_2_1_3_kcat: 13.7</v>
      </c>
      <c r="H1049" s="43" t="str">
        <f t="shared" si="65"/>
        <v>E4_2_1_3_kcat: 1</v>
      </c>
      <c r="I1049" s="69" t="s">
        <v>4111</v>
      </c>
      <c r="J1049" s="69" t="s">
        <v>4111</v>
      </c>
      <c r="K1049" s="43" t="s">
        <v>12446</v>
      </c>
      <c r="L1049" s="43" t="s">
        <v>10392</v>
      </c>
      <c r="M1049" s="43" t="str">
        <f t="shared" si="66"/>
        <v>(${Variables:E4_2_1_3_kcat} * E4_2_1_3 * C00158 ) / (${Variables:E4_2_1_3_km} + (E4_2_1_3 * C00158 ))</v>
      </c>
      <c r="N1049" s="43" t="str">
        <f t="shared" si="67"/>
        <v>r1048: C00158  -&gt; C00417 + C00001 | (${Variables:E4_2_1_3_kcat} * E4_2_1_3 * C00158 ) / (${Variables:E4_2_1_3_km} + (E4_2_1_3 * C00158 ))</v>
      </c>
    </row>
    <row r="1050" spans="1:14" ht="29" x14ac:dyDescent="0.35">
      <c r="A1050" s="43" t="s">
        <v>2880</v>
      </c>
      <c r="B1050" s="70" t="s">
        <v>2879</v>
      </c>
      <c r="C1050" s="43" t="s">
        <v>7087</v>
      </c>
      <c r="D1050" s="43"/>
      <c r="E1050" s="43">
        <v>1049</v>
      </c>
      <c r="F1050" s="43" t="s">
        <v>7658</v>
      </c>
      <c r="G1050" s="43" t="str">
        <f t="shared" si="64"/>
        <v>E4_2_1_3_kcat: 13.7</v>
      </c>
      <c r="H1050" s="43" t="str">
        <f t="shared" si="65"/>
        <v>E4_2_1_3_kcat: 1</v>
      </c>
      <c r="I1050" s="69" t="s">
        <v>4109</v>
      </c>
      <c r="J1050" s="69" t="s">
        <v>4109</v>
      </c>
      <c r="K1050" s="43" t="s">
        <v>12446</v>
      </c>
      <c r="L1050" s="43" t="s">
        <v>10392</v>
      </c>
      <c r="M1050" s="43" t="str">
        <f t="shared" si="66"/>
        <v>(${Variables:E4_2_1_3_kcat} * E4_2_1_3 * C00311) / (${Variables:E4_2_1_3_km} + (E4_2_1_3 * C00311))</v>
      </c>
      <c r="N1050" s="43" t="str">
        <f t="shared" si="67"/>
        <v>r1049: C00311 -&gt; C00417 + C00001 | (${Variables:E4_2_1_3_kcat} * E4_2_1_3 * C00311) / (${Variables:E4_2_1_3_km} + (E4_2_1_3 * C00311))</v>
      </c>
    </row>
    <row r="1051" spans="1:14" ht="43.5" x14ac:dyDescent="0.35">
      <c r="A1051" s="43" t="s">
        <v>2880</v>
      </c>
      <c r="B1051" s="70" t="s">
        <v>2879</v>
      </c>
      <c r="C1051" s="43" t="s">
        <v>7088</v>
      </c>
      <c r="D1051" s="43"/>
      <c r="E1051" s="43">
        <v>1050</v>
      </c>
      <c r="F1051" s="43" t="s">
        <v>7659</v>
      </c>
      <c r="G1051" s="43" t="str">
        <f t="shared" si="64"/>
        <v>E4_2_1_33_kcat: 13.7</v>
      </c>
      <c r="H1051" s="43" t="str">
        <f t="shared" si="65"/>
        <v>E4_2_1_33_kcat: 1</v>
      </c>
      <c r="I1051" s="69" t="s">
        <v>4112</v>
      </c>
      <c r="J1051" s="69" t="s">
        <v>4112</v>
      </c>
      <c r="K1051" s="43" t="s">
        <v>12447</v>
      </c>
      <c r="L1051" s="43" t="s">
        <v>10393</v>
      </c>
      <c r="M1051" s="43" t="str">
        <f t="shared" si="66"/>
        <v>(${Variables:E4_2_1_33_kcat} * E4_2_1_33 * C02504) / (${Variables:E4_2_1_33_km} + (E4_2_1_33 * C02504))</v>
      </c>
      <c r="N1051" s="43" t="str">
        <f t="shared" si="67"/>
        <v>r1050: C02504 -&gt; C02631 + C00001 | (${Variables:E4_2_1_33_kcat} * E4_2_1_33 * C02504) / (${Variables:E4_2_1_33_km} + (E4_2_1_33 * C02504))</v>
      </c>
    </row>
    <row r="1052" spans="1:14" ht="43.5" x14ac:dyDescent="0.35">
      <c r="A1052" s="43" t="s">
        <v>2880</v>
      </c>
      <c r="B1052" s="70" t="s">
        <v>2879</v>
      </c>
      <c r="C1052" s="43" t="s">
        <v>7088</v>
      </c>
      <c r="D1052" s="43"/>
      <c r="E1052" s="43">
        <v>1051</v>
      </c>
      <c r="F1052" s="43" t="s">
        <v>7659</v>
      </c>
      <c r="G1052" s="43" t="str">
        <f t="shared" si="64"/>
        <v>E4_2_1_33_kcat: 13.7</v>
      </c>
      <c r="H1052" s="43" t="str">
        <f t="shared" si="65"/>
        <v>E4_2_1_33_kcat: 1</v>
      </c>
      <c r="I1052" s="69" t="s">
        <v>1579</v>
      </c>
      <c r="J1052" s="69" t="s">
        <v>1579</v>
      </c>
      <c r="K1052" s="43" t="s">
        <v>12447</v>
      </c>
      <c r="L1052" s="43" t="s">
        <v>10393</v>
      </c>
      <c r="M1052" s="43" t="str">
        <f t="shared" si="66"/>
        <v>(${Variables:E4_2_1_33_kcat} * E4_2_1_33 * C04411) / (${Variables:E4_2_1_33_km} + (E4_2_1_33 * C04411))</v>
      </c>
      <c r="N1052" s="43" t="str">
        <f t="shared" si="67"/>
        <v>r1051: C04411 -&gt; C02631 + C00001 | (${Variables:E4_2_1_33_kcat} * E4_2_1_33 * C04411) / (${Variables:E4_2_1_33_km} + (E4_2_1_33 * C04411))</v>
      </c>
    </row>
    <row r="1053" spans="1:14" ht="29" x14ac:dyDescent="0.35">
      <c r="A1053" s="43" t="s">
        <v>2880</v>
      </c>
      <c r="B1053" s="70" t="s">
        <v>2879</v>
      </c>
      <c r="C1053" s="43" t="s">
        <v>7088</v>
      </c>
      <c r="D1053" s="43"/>
      <c r="E1053" s="43">
        <v>1052</v>
      </c>
      <c r="F1053" s="43" t="s">
        <v>7659</v>
      </c>
      <c r="G1053" s="43" t="str">
        <f t="shared" si="64"/>
        <v>E4_2_1_33_kcat: 13.7</v>
      </c>
      <c r="H1053" s="43" t="str">
        <f t="shared" si="65"/>
        <v>E4_2_1_33_kcat: 1</v>
      </c>
      <c r="I1053" s="69" t="s">
        <v>1579</v>
      </c>
      <c r="J1053" s="69" t="s">
        <v>1579</v>
      </c>
      <c r="K1053" s="69" t="s">
        <v>4112</v>
      </c>
      <c r="L1053" s="69" t="s">
        <v>4112</v>
      </c>
      <c r="M1053" s="43" t="str">
        <f t="shared" si="66"/>
        <v>(${Variables:E4_2_1_33_kcat} * E4_2_1_33 * C04411) / (${Variables:E4_2_1_33_km} + (E4_2_1_33 * C04411))</v>
      </c>
      <c r="N1053" s="43" t="str">
        <f t="shared" si="67"/>
        <v>r1052: C04411 -&gt; C02504 | (${Variables:E4_2_1_33_kcat} * E4_2_1_33 * C04411) / (${Variables:E4_2_1_33_km} + (E4_2_1_33 * C04411))</v>
      </c>
    </row>
    <row r="1054" spans="1:14" ht="43.5" x14ac:dyDescent="0.35">
      <c r="A1054" s="43" t="s">
        <v>2900</v>
      </c>
      <c r="B1054" s="70" t="s">
        <v>2899</v>
      </c>
      <c r="C1054" s="43" t="s">
        <v>7089</v>
      </c>
      <c r="D1054" s="43"/>
      <c r="E1054" s="43">
        <v>1053</v>
      </c>
      <c r="F1054" s="43" t="s">
        <v>7660</v>
      </c>
      <c r="G1054" s="43" t="str">
        <f t="shared" si="64"/>
        <v>E4_2_1_40_kcat: 13.7</v>
      </c>
      <c r="H1054" s="43" t="str">
        <f t="shared" si="65"/>
        <v>E4_2_1_40_kcat: 1</v>
      </c>
      <c r="I1054" s="69" t="s">
        <v>4113</v>
      </c>
      <c r="J1054" s="69" t="s">
        <v>4113</v>
      </c>
      <c r="K1054" s="43" t="s">
        <v>12448</v>
      </c>
      <c r="L1054" s="43" t="s">
        <v>10394</v>
      </c>
      <c r="M1054" s="43" t="str">
        <f t="shared" si="66"/>
        <v>(${Variables:E4_2_1_40_kcat} * E4_2_1_40 * C00818) / (${Variables:E4_2_1_40_km} + (E4_2_1_40 * C00818))</v>
      </c>
      <c r="N1054" s="43" t="str">
        <f t="shared" si="67"/>
        <v>r1053: C00818 -&gt; C00679 + C00001 | (${Variables:E4_2_1_40_kcat} * E4_2_1_40 * C00818) / (${Variables:E4_2_1_40_km} + (E4_2_1_40 * C00818))</v>
      </c>
    </row>
    <row r="1055" spans="1:14" ht="43.5" x14ac:dyDescent="0.35">
      <c r="A1055" s="43" t="s">
        <v>2900</v>
      </c>
      <c r="B1055" s="70" t="s">
        <v>2899</v>
      </c>
      <c r="C1055" s="43" t="s">
        <v>7089</v>
      </c>
      <c r="D1055" s="43"/>
      <c r="E1055" s="43">
        <v>1054</v>
      </c>
      <c r="F1055" s="43" t="s">
        <v>7660</v>
      </c>
      <c r="G1055" s="43" t="str">
        <f t="shared" si="64"/>
        <v>E4_2_1_40_kcat: 13.7</v>
      </c>
      <c r="H1055" s="43" t="str">
        <f t="shared" si="65"/>
        <v>E4_2_1_40_kcat: 1</v>
      </c>
      <c r="I1055" s="69" t="s">
        <v>4114</v>
      </c>
      <c r="J1055" s="69" t="s">
        <v>4114</v>
      </c>
      <c r="K1055" s="43" t="s">
        <v>12449</v>
      </c>
      <c r="L1055" s="43" t="s">
        <v>10395</v>
      </c>
      <c r="M1055" s="43" t="str">
        <f t="shared" si="66"/>
        <v>(${Variables:E4_2_1_40_kcat} * E4_2_1_40 * C00818 ) / (${Variables:E4_2_1_40_km} + (E4_2_1_40 * C00818 ))</v>
      </c>
      <c r="N1055" s="43" t="str">
        <f t="shared" si="67"/>
        <v>r1054: C00818  -&gt; C03921 + C00001 | (${Variables:E4_2_1_40_kcat} * E4_2_1_40 * C00818 ) / (${Variables:E4_2_1_40_km} + (E4_2_1_40 * C00818 ))</v>
      </c>
    </row>
    <row r="1056" spans="1:14" ht="43.5" x14ac:dyDescent="0.35">
      <c r="A1056" s="43" t="s">
        <v>2902</v>
      </c>
      <c r="B1056" s="70" t="s">
        <v>2901</v>
      </c>
      <c r="C1056" s="43" t="s">
        <v>7090</v>
      </c>
      <c r="D1056" s="43"/>
      <c r="E1056" s="43">
        <v>1055</v>
      </c>
      <c r="F1056" s="43" t="s">
        <v>7661</v>
      </c>
      <c r="G1056" s="43" t="str">
        <f t="shared" si="64"/>
        <v>E4_2_1_41_kcat: 13.7</v>
      </c>
      <c r="H1056" s="43" t="str">
        <f t="shared" si="65"/>
        <v>E4_2_1_41_kcat: 1</v>
      </c>
      <c r="I1056" s="69" t="s">
        <v>4115</v>
      </c>
      <c r="J1056" s="69" t="s">
        <v>4115</v>
      </c>
      <c r="K1056" s="43" t="s">
        <v>12450</v>
      </c>
      <c r="L1056" s="43" t="s">
        <v>10396</v>
      </c>
      <c r="M1056" s="43" t="str">
        <f t="shared" si="66"/>
        <v>(${Variables:E4_2_1_41_kcat} * E4_2_1_41 * C00679) / (${Variables:E4_2_1_41_km} + (E4_2_1_41 * C00679))</v>
      </c>
      <c r="N1056" s="43" t="str">
        <f t="shared" si="67"/>
        <v>r1055: C00679 -&gt; C00433 + C00001 + C00011 | (${Variables:E4_2_1_41_kcat} * E4_2_1_41 * C00679) / (${Variables:E4_2_1_41_km} + (E4_2_1_41 * C00679))</v>
      </c>
    </row>
    <row r="1057" spans="1:14" ht="43.5" x14ac:dyDescent="0.35">
      <c r="A1057" s="43" t="s">
        <v>2904</v>
      </c>
      <c r="B1057" s="70" t="s">
        <v>2903</v>
      </c>
      <c r="C1057" s="43" t="s">
        <v>7091</v>
      </c>
      <c r="D1057" s="43"/>
      <c r="E1057" s="43">
        <v>1056</v>
      </c>
      <c r="F1057" s="43" t="s">
        <v>7662</v>
      </c>
      <c r="G1057" s="43" t="str">
        <f t="shared" si="64"/>
        <v>E4_2_1_42_kcat: 13.7</v>
      </c>
      <c r="H1057" s="43" t="str">
        <f t="shared" si="65"/>
        <v>E4_2_1_42_kcat: 1</v>
      </c>
      <c r="I1057" s="69" t="s">
        <v>4116</v>
      </c>
      <c r="J1057" s="69" t="s">
        <v>4116</v>
      </c>
      <c r="K1057" s="43" t="s">
        <v>12448</v>
      </c>
      <c r="L1057" s="43" t="s">
        <v>10394</v>
      </c>
      <c r="M1057" s="43" t="str">
        <f t="shared" si="66"/>
        <v>(${Variables:E4_2_1_42_kcat} * E4_2_1_42 * C00879) / (${Variables:E4_2_1_42_km} + (E4_2_1_42 * C00879))</v>
      </c>
      <c r="N1057" s="43" t="str">
        <f t="shared" si="67"/>
        <v>r1056: C00879 -&gt; C00679 + C00001 | (${Variables:E4_2_1_42_kcat} * E4_2_1_42 * C00879) / (${Variables:E4_2_1_42_km} + (E4_2_1_42 * C00879))</v>
      </c>
    </row>
    <row r="1058" spans="1:14" ht="43.5" x14ac:dyDescent="0.35">
      <c r="A1058" s="43" t="s">
        <v>2906</v>
      </c>
      <c r="B1058" s="70" t="s">
        <v>2905</v>
      </c>
      <c r="C1058" s="43" t="s">
        <v>7092</v>
      </c>
      <c r="D1058" s="43"/>
      <c r="E1058" s="43">
        <v>1057</v>
      </c>
      <c r="F1058" s="43" t="s">
        <v>7663</v>
      </c>
      <c r="G1058" s="43" t="str">
        <f t="shared" si="64"/>
        <v>E4_2_1_44_kcat: 13.7</v>
      </c>
      <c r="H1058" s="43" t="str">
        <f t="shared" si="65"/>
        <v>E4_2_1_44_kcat: 1</v>
      </c>
      <c r="I1058" s="69" t="s">
        <v>4117</v>
      </c>
      <c r="J1058" s="69" t="s">
        <v>4117</v>
      </c>
      <c r="K1058" s="43" t="s">
        <v>12451</v>
      </c>
      <c r="L1058" s="43" t="s">
        <v>10397</v>
      </c>
      <c r="M1058" s="43" t="str">
        <f t="shared" si="66"/>
        <v>(${Variables:E4_2_1_44_kcat} * E4_2_1_44 * C00691) / (${Variables:E4_2_1_44_km} + (E4_2_1_44 * C00691))</v>
      </c>
      <c r="N1058" s="43" t="str">
        <f t="shared" si="67"/>
        <v>r1057: C00691 -&gt; C04287 + C00001 | (${Variables:E4_2_1_44_kcat} * E4_2_1_44 * C00691) / (${Variables:E4_2_1_44_km} + (E4_2_1_44 * C00691))</v>
      </c>
    </row>
    <row r="1059" spans="1:14" ht="43.5" x14ac:dyDescent="0.35">
      <c r="A1059" s="43" t="s">
        <v>2908</v>
      </c>
      <c r="B1059" s="70" t="s">
        <v>2907</v>
      </c>
      <c r="C1059" s="43" t="s">
        <v>7093</v>
      </c>
      <c r="D1059" s="43"/>
      <c r="E1059" s="43">
        <v>1058</v>
      </c>
      <c r="F1059" s="43" t="s">
        <v>7664</v>
      </c>
      <c r="G1059" s="43" t="str">
        <f t="shared" si="64"/>
        <v>E4_2_1_46_kcat: 13.7</v>
      </c>
      <c r="H1059" s="43" t="str">
        <f t="shared" si="65"/>
        <v>E4_2_1_46_kcat: 1</v>
      </c>
      <c r="I1059" s="69" t="s">
        <v>4118</v>
      </c>
      <c r="J1059" s="69" t="s">
        <v>4118</v>
      </c>
      <c r="K1059" s="43" t="s">
        <v>12452</v>
      </c>
      <c r="L1059" s="43" t="s">
        <v>10398</v>
      </c>
      <c r="M1059" s="43" t="str">
        <f t="shared" si="66"/>
        <v>(${Variables:E4_2_1_46_kcat} * E4_2_1_46 * C00842) / (${Variables:E4_2_1_46_km} + (E4_2_1_46 * C00842))</v>
      </c>
      <c r="N1059" s="43" t="str">
        <f t="shared" si="67"/>
        <v>r1058: C00842 -&gt; C11907 + C00001 | (${Variables:E4_2_1_46_kcat} * E4_2_1_46 * C00842) / (${Variables:E4_2_1_46_km} + (E4_2_1_46 * C00842))</v>
      </c>
    </row>
    <row r="1060" spans="1:14" ht="43.5" x14ac:dyDescent="0.35">
      <c r="A1060" s="43" t="s">
        <v>2909</v>
      </c>
      <c r="B1060" s="70" t="s">
        <v>2910</v>
      </c>
      <c r="C1060" s="43" t="s">
        <v>7094</v>
      </c>
      <c r="D1060" s="43"/>
      <c r="E1060" s="43">
        <v>1059</v>
      </c>
      <c r="F1060" s="43" t="s">
        <v>7665</v>
      </c>
      <c r="G1060" s="43" t="str">
        <f t="shared" si="64"/>
        <v>E4_2_1_47_kcat: 13.7</v>
      </c>
      <c r="H1060" s="43" t="str">
        <f t="shared" si="65"/>
        <v>E4_2_1_47_kcat: 1</v>
      </c>
      <c r="I1060" s="69" t="s">
        <v>4119</v>
      </c>
      <c r="J1060" s="69" t="s">
        <v>4119</v>
      </c>
      <c r="K1060" s="43" t="s">
        <v>12453</v>
      </c>
      <c r="L1060" s="43" t="s">
        <v>10399</v>
      </c>
      <c r="M1060" s="43" t="str">
        <f t="shared" si="66"/>
        <v>(${Variables:E4_2_1_47_kcat} * E4_2_1_47 * C00096 ) / (${Variables:E4_2_1_47_km} + (E4_2_1_47 * C00096 ))</v>
      </c>
      <c r="N1060" s="43" t="str">
        <f t="shared" si="67"/>
        <v>r1059: C00096  -&gt; C01222 + C00001 | (${Variables:E4_2_1_47_kcat} * E4_2_1_47 * C00096 ) / (${Variables:E4_2_1_47_km} + (E4_2_1_47 * C00096 ))</v>
      </c>
    </row>
    <row r="1061" spans="1:14" ht="43.5" x14ac:dyDescent="0.35">
      <c r="A1061" s="43" t="s">
        <v>2916</v>
      </c>
      <c r="B1061" s="70" t="s">
        <v>2915</v>
      </c>
      <c r="C1061" s="43" t="s">
        <v>7095</v>
      </c>
      <c r="D1061" s="43"/>
      <c r="E1061" s="43">
        <v>1060</v>
      </c>
      <c r="F1061" s="43" t="s">
        <v>7666</v>
      </c>
      <c r="G1061" s="43" t="str">
        <f t="shared" si="64"/>
        <v>E4_2_1_49_kcat: 13.7</v>
      </c>
      <c r="H1061" s="43" t="str">
        <f t="shared" si="65"/>
        <v>E4_2_1_49_kcat: 1</v>
      </c>
      <c r="I1061" s="69" t="s">
        <v>4120</v>
      </c>
      <c r="J1061" s="69" t="s">
        <v>4120</v>
      </c>
      <c r="K1061" s="43" t="s">
        <v>12454</v>
      </c>
      <c r="L1061" s="43" t="s">
        <v>10400</v>
      </c>
      <c r="M1061" s="43" t="str">
        <f t="shared" si="66"/>
        <v>(${Variables:E4_2_1_49_kcat} * E4_2_1_49 * C03680) / (${Variables:E4_2_1_49_km} + (E4_2_1_49 * C03680))</v>
      </c>
      <c r="N1061" s="43" t="str">
        <f t="shared" si="67"/>
        <v>r1060: C03680 -&gt; C00785 + C00001 | (${Variables:E4_2_1_49_kcat} * E4_2_1_49 * C03680) / (${Variables:E4_2_1_49_km} + (E4_2_1_49 * C03680))</v>
      </c>
    </row>
    <row r="1062" spans="1:14" ht="43.5" x14ac:dyDescent="0.35">
      <c r="A1062" s="43" t="s">
        <v>2912</v>
      </c>
      <c r="B1062" s="70" t="s">
        <v>2911</v>
      </c>
      <c r="C1062" s="43" t="s">
        <v>7096</v>
      </c>
      <c r="D1062" s="43"/>
      <c r="E1062" s="43">
        <v>1061</v>
      </c>
      <c r="F1062" s="43" t="s">
        <v>7667</v>
      </c>
      <c r="G1062" s="43" t="str">
        <f t="shared" si="64"/>
        <v>E4_2_1_51_kcat: 13.7</v>
      </c>
      <c r="H1062" s="43" t="str">
        <f t="shared" si="65"/>
        <v>E4_2_1_51_kcat: 1</v>
      </c>
      <c r="I1062" s="69" t="s">
        <v>4121</v>
      </c>
      <c r="J1062" s="69" t="s">
        <v>4121</v>
      </c>
      <c r="K1062" s="43" t="s">
        <v>12455</v>
      </c>
      <c r="L1062" s="43" t="s">
        <v>10401</v>
      </c>
      <c r="M1062" s="43" t="str">
        <f t="shared" si="66"/>
        <v>(${Variables:E4_2_1_51_kcat} * E4_2_1_51 * C00826 ) / (${Variables:E4_2_1_51_km} + (E4_2_1_51 * C00826 ))</v>
      </c>
      <c r="N1062" s="43" t="str">
        <f t="shared" si="67"/>
        <v>r1061: C00826  -&gt; C00079 + C00001 + C00011 | (${Variables:E4_2_1_51_kcat} * E4_2_1_51 * C00826 ) / (${Variables:E4_2_1_51_km} + (E4_2_1_51 * C00826 ))</v>
      </c>
    </row>
    <row r="1063" spans="1:14" ht="43.5" x14ac:dyDescent="0.35">
      <c r="A1063" s="43" t="s">
        <v>2912</v>
      </c>
      <c r="B1063" s="70" t="s">
        <v>2911</v>
      </c>
      <c r="C1063" s="43" t="s">
        <v>7096</v>
      </c>
      <c r="D1063" s="43"/>
      <c r="E1063" s="43">
        <v>1062</v>
      </c>
      <c r="F1063" s="43" t="s">
        <v>7667</v>
      </c>
      <c r="G1063" s="43" t="str">
        <f t="shared" si="64"/>
        <v>E4_2_1_51_kcat: 13.7</v>
      </c>
      <c r="H1063" s="43" t="str">
        <f t="shared" si="65"/>
        <v>E4_2_1_51_kcat: 1</v>
      </c>
      <c r="I1063" s="69" t="s">
        <v>1500</v>
      </c>
      <c r="J1063" s="69" t="s">
        <v>1500</v>
      </c>
      <c r="K1063" s="43" t="s">
        <v>12456</v>
      </c>
      <c r="L1063" s="43" t="s">
        <v>10402</v>
      </c>
      <c r="M1063" s="43" t="str">
        <f t="shared" si="66"/>
        <v>(${Variables:E4_2_1_51_kcat} * E4_2_1_51 * C00254) / (${Variables:E4_2_1_51_km} + (E4_2_1_51 * C00254))</v>
      </c>
      <c r="N1063" s="43" t="str">
        <f t="shared" si="67"/>
        <v>r1062: C00254 -&gt; C00166 + C00001 + C00011 | (${Variables:E4_2_1_51_kcat} * E4_2_1_51 * C00254) / (${Variables:E4_2_1_51_km} + (E4_2_1_51 * C00254))</v>
      </c>
    </row>
    <row r="1064" spans="1:14" ht="43.5" x14ac:dyDescent="0.35">
      <c r="A1064" s="43" t="s">
        <v>2914</v>
      </c>
      <c r="B1064" s="70" t="s">
        <v>2913</v>
      </c>
      <c r="C1064" s="43" t="s">
        <v>7097</v>
      </c>
      <c r="D1064" s="43"/>
      <c r="E1064" s="43">
        <v>1063</v>
      </c>
      <c r="F1064" s="43" t="s">
        <v>7668</v>
      </c>
      <c r="G1064" s="43" t="str">
        <f t="shared" si="64"/>
        <v>E4_2_1_59_kcat: 13.7</v>
      </c>
      <c r="H1064" s="43" t="str">
        <f t="shared" si="65"/>
        <v>E4_2_1_59_kcat: 1</v>
      </c>
      <c r="I1064" s="69" t="s">
        <v>4142</v>
      </c>
      <c r="J1064" s="69" t="s">
        <v>4142</v>
      </c>
      <c r="K1064" s="43" t="s">
        <v>12457</v>
      </c>
      <c r="L1064" s="43" t="s">
        <v>10403</v>
      </c>
      <c r="M1064" s="43" t="str">
        <f t="shared" si="66"/>
        <v>(${Variables:E4_2_1_59_kcat} * E4_2_1_59 * C04618) / (${Variables:E4_2_1_59_km} + (E4_2_1_59 * C04618))</v>
      </c>
      <c r="N1064" s="43" t="str">
        <f t="shared" si="67"/>
        <v>r1063: C04618 -&gt; C04246 + C00001 | (${Variables:E4_2_1_59_kcat} * E4_2_1_59 * C04618) / (${Variables:E4_2_1_59_km} + (E4_2_1_59 * C04618))</v>
      </c>
    </row>
    <row r="1065" spans="1:14" ht="43.5" x14ac:dyDescent="0.35">
      <c r="A1065" s="43" t="s">
        <v>2914</v>
      </c>
      <c r="B1065" s="70" t="s">
        <v>2913</v>
      </c>
      <c r="C1065" s="43" t="s">
        <v>7097</v>
      </c>
      <c r="D1065" s="43"/>
      <c r="E1065" s="43">
        <v>1064</v>
      </c>
      <c r="F1065" s="43" t="s">
        <v>7668</v>
      </c>
      <c r="G1065" s="43" t="str">
        <f t="shared" si="64"/>
        <v>E4_2_1_59_kcat: 13.7</v>
      </c>
      <c r="H1065" s="43" t="str">
        <f t="shared" si="65"/>
        <v>E4_2_1_59_kcat: 1</v>
      </c>
      <c r="I1065" s="69" t="s">
        <v>4143</v>
      </c>
      <c r="J1065" s="69" t="s">
        <v>4143</v>
      </c>
      <c r="K1065" s="43" t="s">
        <v>12458</v>
      </c>
      <c r="L1065" s="43" t="s">
        <v>10404</v>
      </c>
      <c r="M1065" s="43" t="str">
        <f t="shared" si="66"/>
        <v>(${Variables:E4_2_1_59_kcat} * E4_2_1_59 * C04619 ) / (${Variables:E4_2_1_59_km} + (E4_2_1_59 * C04619 ))</v>
      </c>
      <c r="N1065" s="43" t="str">
        <f t="shared" si="67"/>
        <v>r1064: C04619  -&gt; C05754 + C00001 | (${Variables:E4_2_1_59_kcat} * E4_2_1_59 * C04619 ) / (${Variables:E4_2_1_59_km} + (E4_2_1_59 * C04619 ))</v>
      </c>
    </row>
    <row r="1066" spans="1:14" ht="43.5" x14ac:dyDescent="0.35">
      <c r="A1066" s="43" t="s">
        <v>2914</v>
      </c>
      <c r="B1066" s="70" t="s">
        <v>2913</v>
      </c>
      <c r="C1066" s="43" t="s">
        <v>7097</v>
      </c>
      <c r="D1066" s="43"/>
      <c r="E1066" s="43">
        <v>1065</v>
      </c>
      <c r="F1066" s="43" t="s">
        <v>7668</v>
      </c>
      <c r="G1066" s="43" t="str">
        <f t="shared" si="64"/>
        <v>E4_2_1_59_kcat: 13.7</v>
      </c>
      <c r="H1066" s="43" t="str">
        <f t="shared" si="65"/>
        <v>E4_2_1_59_kcat: 1</v>
      </c>
      <c r="I1066" s="69" t="s">
        <v>4144</v>
      </c>
      <c r="J1066" s="69" t="s">
        <v>4144</v>
      </c>
      <c r="K1066" s="43" t="s">
        <v>12459</v>
      </c>
      <c r="L1066" s="43" t="s">
        <v>10405</v>
      </c>
      <c r="M1066" s="43" t="str">
        <f t="shared" si="66"/>
        <v>(${Variables:E4_2_1_59_kcat} * E4_2_1_59 * C04620) / (${Variables:E4_2_1_59_km} + (E4_2_1_59 * C04620))</v>
      </c>
      <c r="N1066" s="43" t="str">
        <f t="shared" si="67"/>
        <v>r1065: C04620 -&gt; C05751 + C00001 | (${Variables:E4_2_1_59_kcat} * E4_2_1_59 * C04620) / (${Variables:E4_2_1_59_km} + (E4_2_1_59 * C04620))</v>
      </c>
    </row>
    <row r="1067" spans="1:14" ht="43.5" x14ac:dyDescent="0.35">
      <c r="A1067" s="43" t="s">
        <v>2914</v>
      </c>
      <c r="B1067" s="70" t="s">
        <v>2913</v>
      </c>
      <c r="C1067" s="43" t="s">
        <v>7097</v>
      </c>
      <c r="D1067" s="43"/>
      <c r="E1067" s="43">
        <v>1066</v>
      </c>
      <c r="F1067" s="43" t="s">
        <v>7668</v>
      </c>
      <c r="G1067" s="43" t="str">
        <f t="shared" si="64"/>
        <v>E4_2_1_59_kcat: 13.7</v>
      </c>
      <c r="H1067" s="43" t="str">
        <f t="shared" si="65"/>
        <v>E4_2_1_59_kcat: 1</v>
      </c>
      <c r="I1067" s="69" t="s">
        <v>4145</v>
      </c>
      <c r="J1067" s="69" t="s">
        <v>4145</v>
      </c>
      <c r="K1067" s="43" t="s">
        <v>12460</v>
      </c>
      <c r="L1067" s="43" t="s">
        <v>10406</v>
      </c>
      <c r="M1067" s="43" t="str">
        <f t="shared" si="66"/>
        <v>(${Variables:E4_2_1_59_kcat} * E4_2_1_59 * C04633) / (${Variables:E4_2_1_59_km} + (E4_2_1_59 * C04633))</v>
      </c>
      <c r="N1067" s="43" t="str">
        <f t="shared" si="67"/>
        <v>r1066: C04633 -&gt; C05763 + C00001 | (${Variables:E4_2_1_59_kcat} * E4_2_1_59 * C04633) / (${Variables:E4_2_1_59_km} + (E4_2_1_59 * C04633))</v>
      </c>
    </row>
    <row r="1068" spans="1:14" ht="43.5" x14ac:dyDescent="0.35">
      <c r="A1068" s="43" t="s">
        <v>2914</v>
      </c>
      <c r="B1068" s="70" t="s">
        <v>2913</v>
      </c>
      <c r="C1068" s="43" t="s">
        <v>7097</v>
      </c>
      <c r="D1068" s="43"/>
      <c r="E1068" s="43">
        <v>1067</v>
      </c>
      <c r="F1068" s="43" t="s">
        <v>7668</v>
      </c>
      <c r="G1068" s="43" t="str">
        <f t="shared" si="64"/>
        <v>E4_2_1_59_kcat: 13.7</v>
      </c>
      <c r="H1068" s="43" t="str">
        <f t="shared" si="65"/>
        <v>E4_2_1_59_kcat: 1</v>
      </c>
      <c r="I1068" s="69" t="s">
        <v>4146</v>
      </c>
      <c r="J1068" s="69" t="s">
        <v>4146</v>
      </c>
      <c r="K1068" s="43" t="s">
        <v>12461</v>
      </c>
      <c r="L1068" s="43" t="s">
        <v>10407</v>
      </c>
      <c r="M1068" s="43" t="str">
        <f t="shared" si="66"/>
        <v>(${Variables:E4_2_1_59_kcat} * E4_2_1_59 * C04688) / (${Variables:E4_2_1_59_km} + (E4_2_1_59 * C04688))</v>
      </c>
      <c r="N1068" s="43" t="str">
        <f t="shared" si="67"/>
        <v>r1067: C04688 -&gt; C05760 + C00001 | (${Variables:E4_2_1_59_kcat} * E4_2_1_59 * C04688) / (${Variables:E4_2_1_59_km} + (E4_2_1_59 * C04688))</v>
      </c>
    </row>
    <row r="1069" spans="1:14" ht="43.5" x14ac:dyDescent="0.35">
      <c r="A1069" s="43" t="s">
        <v>2914</v>
      </c>
      <c r="B1069" s="70" t="s">
        <v>2913</v>
      </c>
      <c r="C1069" s="43" t="s">
        <v>7097</v>
      </c>
      <c r="D1069" s="43"/>
      <c r="E1069" s="43">
        <v>1068</v>
      </c>
      <c r="F1069" s="43" t="s">
        <v>7668</v>
      </c>
      <c r="G1069" s="43" t="str">
        <f t="shared" si="64"/>
        <v>E4_2_1_59_kcat: 13.7</v>
      </c>
      <c r="H1069" s="43" t="str">
        <f t="shared" si="65"/>
        <v>E4_2_1_59_kcat: 1</v>
      </c>
      <c r="I1069" s="69" t="s">
        <v>4147</v>
      </c>
      <c r="J1069" s="69" t="s">
        <v>4147</v>
      </c>
      <c r="K1069" s="43" t="s">
        <v>12462</v>
      </c>
      <c r="L1069" s="43" t="s">
        <v>10408</v>
      </c>
      <c r="M1069" s="43" t="str">
        <f t="shared" si="66"/>
        <v>(${Variables:E4_2_1_59_kcat} * E4_2_1_59 * C05747) / (${Variables:E4_2_1_59_km} + (E4_2_1_59 * C05747))</v>
      </c>
      <c r="N1069" s="43" t="str">
        <f t="shared" si="67"/>
        <v>r1068: C05747 -&gt; C05748 + C00001 | (${Variables:E4_2_1_59_kcat} * E4_2_1_59 * C05747) / (${Variables:E4_2_1_59_km} + (E4_2_1_59 * C05747))</v>
      </c>
    </row>
    <row r="1070" spans="1:14" ht="43.5" x14ac:dyDescent="0.35">
      <c r="A1070" s="43" t="s">
        <v>2914</v>
      </c>
      <c r="B1070" s="70" t="s">
        <v>2913</v>
      </c>
      <c r="C1070" s="43" t="s">
        <v>7097</v>
      </c>
      <c r="D1070" s="43"/>
      <c r="E1070" s="43">
        <v>1069</v>
      </c>
      <c r="F1070" s="43" t="s">
        <v>7668</v>
      </c>
      <c r="G1070" s="43" t="str">
        <f t="shared" si="64"/>
        <v>E4_2_1_59_kcat: 13.7</v>
      </c>
      <c r="H1070" s="43" t="str">
        <f t="shared" si="65"/>
        <v>E4_2_1_59_kcat: 1</v>
      </c>
      <c r="I1070" s="69" t="s">
        <v>4148</v>
      </c>
      <c r="J1070" s="69" t="s">
        <v>4148</v>
      </c>
      <c r="K1070" s="43" t="s">
        <v>12463</v>
      </c>
      <c r="L1070" s="43" t="s">
        <v>10409</v>
      </c>
      <c r="M1070" s="43" t="str">
        <f t="shared" si="66"/>
        <v>(${Variables:E4_2_1_59_kcat} * E4_2_1_59 * C05757 ) / (${Variables:E4_2_1_59_km} + (E4_2_1_59 * C05757 ))</v>
      </c>
      <c r="N1070" s="43" t="str">
        <f t="shared" si="67"/>
        <v>r1069: C05757  -&gt; C05758 + C00001 | (${Variables:E4_2_1_59_kcat} * E4_2_1_59 * C05757 ) / (${Variables:E4_2_1_59_km} + (E4_2_1_59 * C05757 ))</v>
      </c>
    </row>
    <row r="1071" spans="1:14" ht="43.5" x14ac:dyDescent="0.35">
      <c r="A1071" s="43" t="s">
        <v>2914</v>
      </c>
      <c r="B1071" s="70" t="s">
        <v>2913</v>
      </c>
      <c r="C1071" s="43" t="s">
        <v>7097</v>
      </c>
      <c r="D1071" s="43"/>
      <c r="E1071" s="43">
        <v>1070</v>
      </c>
      <c r="F1071" s="43" t="s">
        <v>7668</v>
      </c>
      <c r="G1071" s="43" t="str">
        <f t="shared" si="64"/>
        <v>E4_2_1_59_kcat: 13.7</v>
      </c>
      <c r="H1071" s="43" t="str">
        <f t="shared" si="65"/>
        <v>E4_2_1_59_kcat: 1</v>
      </c>
      <c r="I1071" s="69" t="s">
        <v>4149</v>
      </c>
      <c r="J1071" s="69" t="s">
        <v>4149</v>
      </c>
      <c r="K1071" s="43" t="s">
        <v>12464</v>
      </c>
      <c r="L1071" s="43" t="s">
        <v>10410</v>
      </c>
      <c r="M1071" s="43" t="str">
        <f t="shared" si="66"/>
        <v>(${Variables:E4_2_1_59_kcat} * E4_2_1_59 * C20373) / (${Variables:E4_2_1_59_km} + (E4_2_1_59 * C20373))</v>
      </c>
      <c r="N1071" s="43" t="str">
        <f t="shared" si="67"/>
        <v>r1070: C20373 -&gt; C20374 + C00001 | (${Variables:E4_2_1_59_kcat} * E4_2_1_59 * C20373) / (${Variables:E4_2_1_59_km} + (E4_2_1_59 * C20373))</v>
      </c>
    </row>
    <row r="1072" spans="1:14" ht="43.5" x14ac:dyDescent="0.35">
      <c r="A1072" s="43" t="s">
        <v>2914</v>
      </c>
      <c r="B1072" s="70" t="s">
        <v>2913</v>
      </c>
      <c r="C1072" s="43" t="s">
        <v>7097</v>
      </c>
      <c r="D1072" s="43"/>
      <c r="E1072" s="43">
        <v>1071</v>
      </c>
      <c r="F1072" s="43" t="s">
        <v>7668</v>
      </c>
      <c r="G1072" s="43" t="str">
        <f t="shared" si="64"/>
        <v>E4_2_1_59_kcat: 13.7</v>
      </c>
      <c r="H1072" s="43" t="str">
        <f t="shared" si="65"/>
        <v>E4_2_1_59_kcat: 1</v>
      </c>
      <c r="I1072" s="69" t="s">
        <v>4150</v>
      </c>
      <c r="J1072" s="69" t="s">
        <v>4150</v>
      </c>
      <c r="K1072" s="43" t="s">
        <v>12465</v>
      </c>
      <c r="L1072" s="43" t="s">
        <v>10411</v>
      </c>
      <c r="M1072" s="43" t="str">
        <f t="shared" si="66"/>
        <v>(${Variables:E4_2_1_59_kcat} * E4_2_1_59 * C20377 ) / (${Variables:E4_2_1_59_km} + (E4_2_1_59 * C20377 ))</v>
      </c>
      <c r="N1072" s="43" t="str">
        <f t="shared" si="67"/>
        <v>r1071: C20377  -&gt; C20378 + C00001 | (${Variables:E4_2_1_59_kcat} * E4_2_1_59 * C20377 ) / (${Variables:E4_2_1_59_km} + (E4_2_1_59 * C20377 ))</v>
      </c>
    </row>
    <row r="1073" spans="1:14" ht="43.5" x14ac:dyDescent="0.35">
      <c r="A1073" s="43" t="s">
        <v>2914</v>
      </c>
      <c r="B1073" s="70" t="s">
        <v>2913</v>
      </c>
      <c r="C1073" s="43" t="s">
        <v>7097</v>
      </c>
      <c r="D1073" s="43"/>
      <c r="E1073" s="43">
        <v>1072</v>
      </c>
      <c r="F1073" s="43" t="s">
        <v>7668</v>
      </c>
      <c r="G1073" s="43" t="str">
        <f t="shared" si="64"/>
        <v>E4_2_1_59_kcat: 13.7</v>
      </c>
      <c r="H1073" s="43" t="str">
        <f t="shared" si="65"/>
        <v>E4_2_1_59_kcat: 1</v>
      </c>
      <c r="I1073" s="69" t="s">
        <v>4141</v>
      </c>
      <c r="J1073" s="69" t="s">
        <v>4141</v>
      </c>
      <c r="K1073" s="43" t="s">
        <v>12466</v>
      </c>
      <c r="L1073" s="43" t="s">
        <v>10412</v>
      </c>
      <c r="M1073" s="43" t="str">
        <f t="shared" si="66"/>
        <v>(${Variables:E4_2_1_59_kcat} * E4_2_1_59 * C01271 ) / (${Variables:E4_2_1_59_km} + (E4_2_1_59 * C01271 ))</v>
      </c>
      <c r="N1073" s="43" t="str">
        <f t="shared" si="67"/>
        <v>r1072: C01271  -&gt; C00693 + C00001 | (${Variables:E4_2_1_59_kcat} * E4_2_1_59 * C01271 ) / (${Variables:E4_2_1_59_km} + (E4_2_1_59 * C01271 ))</v>
      </c>
    </row>
    <row r="1074" spans="1:14" ht="43.5" x14ac:dyDescent="0.35">
      <c r="A1074" s="43" t="s">
        <v>2884</v>
      </c>
      <c r="B1074" s="70" t="s">
        <v>2883</v>
      </c>
      <c r="C1074" s="43" t="s">
        <v>7098</v>
      </c>
      <c r="D1074" s="43"/>
      <c r="E1074" s="43">
        <v>1073</v>
      </c>
      <c r="F1074" s="43" t="s">
        <v>7669</v>
      </c>
      <c r="G1074" s="43" t="str">
        <f t="shared" si="64"/>
        <v>E4_2_1_75_kcat: 13.7</v>
      </c>
      <c r="H1074" s="43" t="str">
        <f t="shared" si="65"/>
        <v>E4_2_1_75_kcat: 1</v>
      </c>
      <c r="I1074" s="69" t="s">
        <v>4151</v>
      </c>
      <c r="J1074" s="69" t="s">
        <v>4151</v>
      </c>
      <c r="K1074" s="43" t="s">
        <v>12467</v>
      </c>
      <c r="L1074" s="43" t="s">
        <v>10413</v>
      </c>
      <c r="M1074" s="43" t="str">
        <f t="shared" si="66"/>
        <v>(${Variables:E4_2_1_75_kcat} * E4_2_1_75 * C01024) / (${Variables:E4_2_1_75_km} + (E4_2_1_75 * C01024))</v>
      </c>
      <c r="N1074" s="43" t="str">
        <f t="shared" si="67"/>
        <v>r1073: C01024 -&gt; C01051 + C00001 | (${Variables:E4_2_1_75_kcat} * E4_2_1_75 * C01024) / (${Variables:E4_2_1_75_km} + (E4_2_1_75 * C01024))</v>
      </c>
    </row>
    <row r="1075" spans="1:14" ht="43.5" x14ac:dyDescent="0.35">
      <c r="A1075" s="43" t="s">
        <v>2894</v>
      </c>
      <c r="B1075" s="70" t="s">
        <v>2893</v>
      </c>
      <c r="C1075" s="43" t="s">
        <v>7099</v>
      </c>
      <c r="D1075" s="43"/>
      <c r="E1075" s="43">
        <v>1074</v>
      </c>
      <c r="F1075" s="43" t="s">
        <v>7670</v>
      </c>
      <c r="G1075" s="43" t="str">
        <f t="shared" si="64"/>
        <v>E4_2_1_79_kcat: 13.7</v>
      </c>
      <c r="H1075" s="43" t="str">
        <f t="shared" si="65"/>
        <v>E4_2_1_79_kcat: 1</v>
      </c>
      <c r="I1075" s="69" t="s">
        <v>4152</v>
      </c>
      <c r="J1075" s="69" t="s">
        <v>4152</v>
      </c>
      <c r="K1075" s="43" t="s">
        <v>12468</v>
      </c>
      <c r="L1075" s="43" t="s">
        <v>10414</v>
      </c>
      <c r="M1075" s="43" t="str">
        <f t="shared" si="66"/>
        <v>(${Variables:E4_2_1_79_kcat} * E4_2_1_79 * C02225) / (${Variables:E4_2_1_79_km} + (E4_2_1_79 * C02225))</v>
      </c>
      <c r="N1075" s="43" t="str">
        <f t="shared" si="67"/>
        <v>r1074: C02225 -&gt; C04225 + C00001 | (${Variables:E4_2_1_79_kcat} * E4_2_1_79 * C02225) / (${Variables:E4_2_1_79_km} + (E4_2_1_79 * C02225))</v>
      </c>
    </row>
    <row r="1076" spans="1:14" ht="29" x14ac:dyDescent="0.35">
      <c r="A1076" s="43" t="s">
        <v>2896</v>
      </c>
      <c r="B1076" s="70" t="s">
        <v>2895</v>
      </c>
      <c r="C1076" s="43" t="s">
        <v>7100</v>
      </c>
      <c r="D1076" s="43"/>
      <c r="E1076" s="43">
        <v>1075</v>
      </c>
      <c r="F1076" s="43" t="s">
        <v>7671</v>
      </c>
      <c r="G1076" s="43" t="str">
        <f t="shared" si="64"/>
        <v>E4_2_1_8_kcat: 13.7</v>
      </c>
      <c r="H1076" s="43" t="str">
        <f t="shared" si="65"/>
        <v>E4_2_1_8_kcat: 1</v>
      </c>
      <c r="I1076" s="69" t="s">
        <v>4153</v>
      </c>
      <c r="J1076" s="69" t="s">
        <v>4153</v>
      </c>
      <c r="K1076" s="43" t="s">
        <v>12469</v>
      </c>
      <c r="L1076" s="43" t="s">
        <v>10415</v>
      </c>
      <c r="M1076" s="43" t="str">
        <f t="shared" si="66"/>
        <v>(${Variables:E4_2_1_8_kcat} * E4_2_1_8 * C00514) / (${Variables:E4_2_1_8_km} + (E4_2_1_8 * C00514))</v>
      </c>
      <c r="N1076" s="43" t="str">
        <f t="shared" si="67"/>
        <v>r1075: C00514 -&gt; C00204 + C00001 | (${Variables:E4_2_1_8_kcat} * E4_2_1_8 * C00514) / (${Variables:E4_2_1_8_km} + (E4_2_1_8 * C00514))</v>
      </c>
    </row>
    <row r="1077" spans="1:14" ht="29" x14ac:dyDescent="0.35">
      <c r="A1077" s="43" t="s">
        <v>2898</v>
      </c>
      <c r="B1077" s="70" t="s">
        <v>2897</v>
      </c>
      <c r="C1077" s="43" t="s">
        <v>7101</v>
      </c>
      <c r="D1077" s="43"/>
      <c r="E1077" s="43">
        <v>1076</v>
      </c>
      <c r="F1077" s="43" t="s">
        <v>7672</v>
      </c>
      <c r="G1077" s="43" t="str">
        <f t="shared" si="64"/>
        <v>E4_2_1_9_kcat: 13.7</v>
      </c>
      <c r="H1077" s="43" t="str">
        <f t="shared" si="65"/>
        <v>E4_2_1_9_kcat: 1</v>
      </c>
      <c r="I1077" s="69" t="s">
        <v>4154</v>
      </c>
      <c r="J1077" s="69" t="s">
        <v>4154</v>
      </c>
      <c r="K1077" s="43" t="s">
        <v>12470</v>
      </c>
      <c r="L1077" s="43" t="s">
        <v>10416</v>
      </c>
      <c r="M1077" s="43" t="str">
        <f t="shared" si="66"/>
        <v>(${Variables:E4_2_1_9_kcat} * E4_2_1_9 * C04039) / (${Variables:E4_2_1_9_km} + (E4_2_1_9 * C04039))</v>
      </c>
      <c r="N1077" s="43" t="str">
        <f t="shared" si="67"/>
        <v>r1076: C04039 -&gt; C00141 + C00001 | (${Variables:E4_2_1_9_kcat} * E4_2_1_9 * C04039) / (${Variables:E4_2_1_9_km} + (E4_2_1_9 * C04039))</v>
      </c>
    </row>
    <row r="1078" spans="1:14" ht="29" x14ac:dyDescent="0.35">
      <c r="A1078" s="43" t="s">
        <v>2898</v>
      </c>
      <c r="B1078" s="70" t="s">
        <v>2897</v>
      </c>
      <c r="C1078" s="43" t="s">
        <v>7101</v>
      </c>
      <c r="D1078" s="43"/>
      <c r="E1078" s="43">
        <v>1077</v>
      </c>
      <c r="F1078" s="43" t="s">
        <v>7672</v>
      </c>
      <c r="G1078" s="43" t="str">
        <f t="shared" si="64"/>
        <v>E4_2_1_9_kcat: 13.7</v>
      </c>
      <c r="H1078" s="43" t="str">
        <f t="shared" si="65"/>
        <v>E4_2_1_9_kcat: 1</v>
      </c>
      <c r="I1078" s="69" t="s">
        <v>4155</v>
      </c>
      <c r="J1078" s="69" t="s">
        <v>4155</v>
      </c>
      <c r="K1078" s="43" t="s">
        <v>12470</v>
      </c>
      <c r="L1078" s="43" t="s">
        <v>10416</v>
      </c>
      <c r="M1078" s="43" t="str">
        <f t="shared" si="66"/>
        <v>(${Variables:E4_2_1_9_kcat} * E4_2_1_9 * C04272) / (${Variables:E4_2_1_9_km} + (E4_2_1_9 * C04272))</v>
      </c>
      <c r="N1078" s="43" t="str">
        <f t="shared" si="67"/>
        <v>r1077: C04272 -&gt; C00141 + C00001 | (${Variables:E4_2_1_9_kcat} * E4_2_1_9 * C04272) / (${Variables:E4_2_1_9_km} + (E4_2_1_9 * C04272))</v>
      </c>
    </row>
    <row r="1079" spans="1:14" ht="29" x14ac:dyDescent="0.35">
      <c r="A1079" s="43" t="s">
        <v>2898</v>
      </c>
      <c r="B1079" s="70" t="s">
        <v>2897</v>
      </c>
      <c r="C1079" s="43" t="s">
        <v>7101</v>
      </c>
      <c r="D1079" s="43"/>
      <c r="E1079" s="43">
        <v>1078</v>
      </c>
      <c r="F1079" s="43" t="s">
        <v>7672</v>
      </c>
      <c r="G1079" s="43" t="str">
        <f t="shared" si="64"/>
        <v>E4_2_1_9_kcat: 13.7</v>
      </c>
      <c r="H1079" s="43" t="str">
        <f t="shared" si="65"/>
        <v>E4_2_1_9_kcat: 1</v>
      </c>
      <c r="I1079" s="69" t="s">
        <v>4156</v>
      </c>
      <c r="J1079" s="69" t="s">
        <v>4156</v>
      </c>
      <c r="K1079" s="43" t="s">
        <v>12471</v>
      </c>
      <c r="L1079" s="43" t="s">
        <v>10417</v>
      </c>
      <c r="M1079" s="43" t="str">
        <f t="shared" si="66"/>
        <v>(${Variables:E4_2_1_9_kcat} * E4_2_1_9 * C06007) / (${Variables:E4_2_1_9_km} + (E4_2_1_9 * C06007))</v>
      </c>
      <c r="N1079" s="43" t="str">
        <f t="shared" si="67"/>
        <v>r1078: C06007 -&gt; C00671 + C00001 | (${Variables:E4_2_1_9_kcat} * E4_2_1_9 * C06007) / (${Variables:E4_2_1_9_km} + (E4_2_1_9 * C06007))</v>
      </c>
    </row>
    <row r="1080" spans="1:14" ht="29" x14ac:dyDescent="0.35">
      <c r="A1080" s="43" t="s">
        <v>2886</v>
      </c>
      <c r="B1080" s="70" t="s">
        <v>2885</v>
      </c>
      <c r="C1080" s="43" t="s">
        <v>7102</v>
      </c>
      <c r="D1080" s="43"/>
      <c r="E1080" s="43">
        <v>1079</v>
      </c>
      <c r="F1080" s="43" t="s">
        <v>7673</v>
      </c>
      <c r="G1080" s="43" t="str">
        <f t="shared" si="64"/>
        <v>E4_2_2_2_kcat: 13.7</v>
      </c>
      <c r="H1080" s="43" t="str">
        <f t="shared" si="65"/>
        <v>E4_2_2_2_kcat: 1</v>
      </c>
      <c r="I1080" s="69" t="s">
        <v>4157</v>
      </c>
      <c r="J1080" s="69" t="s">
        <v>4157</v>
      </c>
      <c r="K1080" s="43" t="s">
        <v>12472</v>
      </c>
      <c r="L1080" s="43" t="s">
        <v>10418</v>
      </c>
      <c r="M1080" s="43" t="str">
        <f t="shared" si="66"/>
        <v>(${Variables:E4_2_2_2_kcat} * E4_2_2_2 * C00470) / (${Variables:E4_2_2_2_km} + (E4_2_2_2 * C00470))</v>
      </c>
      <c r="N1080" s="43" t="str">
        <f t="shared" si="67"/>
        <v>r1079: C00470 -&gt; C06118 + C00470 | (${Variables:E4_2_2_2_kcat} * E4_2_2_2 * C00470) / (${Variables:E4_2_2_2_km} + (E4_2_2_2 * C00470))</v>
      </c>
    </row>
    <row r="1081" spans="1:14" ht="29" x14ac:dyDescent="0.35">
      <c r="A1081" s="43" t="s">
        <v>2886</v>
      </c>
      <c r="B1081" s="70" t="s">
        <v>2885</v>
      </c>
      <c r="C1081" s="43" t="s">
        <v>7102</v>
      </c>
      <c r="D1081" s="43"/>
      <c r="E1081" s="43">
        <v>1080</v>
      </c>
      <c r="F1081" s="43" t="s">
        <v>7673</v>
      </c>
      <c r="G1081" s="43" t="str">
        <f t="shared" si="64"/>
        <v>E4_2_2_2_kcat: 13.7</v>
      </c>
      <c r="H1081" s="43" t="str">
        <f t="shared" si="65"/>
        <v>E4_2_2_2_kcat: 1</v>
      </c>
      <c r="I1081" s="69" t="s">
        <v>4158</v>
      </c>
      <c r="J1081" s="69" t="s">
        <v>4158</v>
      </c>
      <c r="K1081" s="43" t="s">
        <v>12473</v>
      </c>
      <c r="L1081" s="43" t="s">
        <v>10419</v>
      </c>
      <c r="M1081" s="43" t="str">
        <f t="shared" si="66"/>
        <v>(${Variables:E4_2_2_2_kcat} * E4_2_2_2 * G10506) / (${Variables:E4_2_2_2_km} + (E4_2_2_2 * G10506))</v>
      </c>
      <c r="N1081" s="43" t="str">
        <f t="shared" si="67"/>
        <v>r1080: G10506 -&gt; G10113 + G10506 | (${Variables:E4_2_2_2_kcat} * E4_2_2_2 * G10506) / (${Variables:E4_2_2_2_km} + (E4_2_2_2 * G10506))</v>
      </c>
    </row>
    <row r="1082" spans="1:14" ht="29" x14ac:dyDescent="0.35">
      <c r="A1082" s="43" t="s">
        <v>2886</v>
      </c>
      <c r="B1082" s="70" t="s">
        <v>2885</v>
      </c>
      <c r="C1082" s="43" t="s">
        <v>7102</v>
      </c>
      <c r="D1082" s="43"/>
      <c r="E1082" s="43">
        <v>1081</v>
      </c>
      <c r="F1082" s="43" t="s">
        <v>7673</v>
      </c>
      <c r="G1082" s="43" t="str">
        <f t="shared" si="64"/>
        <v>E4_2_2_2_kcat: 13.7</v>
      </c>
      <c r="H1082" s="43" t="str">
        <f t="shared" si="65"/>
        <v>E4_2_2_2_kcat: 1</v>
      </c>
      <c r="I1082" s="69" t="s">
        <v>4157</v>
      </c>
      <c r="J1082" s="69" t="s">
        <v>4157</v>
      </c>
      <c r="K1082" s="43" t="s">
        <v>12474</v>
      </c>
      <c r="L1082" s="43" t="s">
        <v>10420</v>
      </c>
      <c r="M1082" s="43" t="str">
        <f t="shared" si="66"/>
        <v>(${Variables:E4_2_2_2_kcat} * E4_2_2_2 * C00470) / (${Variables:E4_2_2_2_km} + (E4_2_2_2 * C00470))</v>
      </c>
      <c r="N1082" s="43" t="str">
        <f t="shared" si="67"/>
        <v>r1081: C00470 -&gt; C04810 + C00470 | (${Variables:E4_2_2_2_kcat} * E4_2_2_2 * C00470) / (${Variables:E4_2_2_2_km} + (E4_2_2_2 * C00470))</v>
      </c>
    </row>
    <row r="1083" spans="1:14" ht="43.5" x14ac:dyDescent="0.35">
      <c r="A1083" s="43" t="s">
        <v>2926</v>
      </c>
      <c r="B1083" s="70" t="s">
        <v>2925</v>
      </c>
      <c r="C1083" s="43" t="s">
        <v>7103</v>
      </c>
      <c r="D1083" s="43"/>
      <c r="E1083" s="43">
        <v>1082</v>
      </c>
      <c r="F1083" s="43" t="s">
        <v>7674</v>
      </c>
      <c r="G1083" s="43" t="str">
        <f t="shared" si="64"/>
        <v>E4_2_3_1_kcat: 13.7</v>
      </c>
      <c r="H1083" s="43" t="str">
        <f t="shared" si="65"/>
        <v>E4_2_3_1_kcat: 1</v>
      </c>
      <c r="I1083" s="43" t="s">
        <v>11450</v>
      </c>
      <c r="J1083" s="43" t="s">
        <v>9396</v>
      </c>
      <c r="K1083" s="43" t="s">
        <v>12475</v>
      </c>
      <c r="L1083" s="43" t="s">
        <v>10421</v>
      </c>
      <c r="M1083" s="43" t="str">
        <f t="shared" si="66"/>
        <v>(${Variables:E4_2_3_1_kcat} * E4_2_3_1 * C01102 * C00001) / (${Variables:E4_2_3_1_km} + (E4_2_3_1 * C01102 * C00001))</v>
      </c>
      <c r="N1083" s="43" t="str">
        <f t="shared" si="67"/>
        <v>r1082: C01102 + C00001 -&gt; C00188 + C00009 | (${Variables:E4_2_3_1_kcat} * E4_2_3_1 * C01102 * C00001) / (${Variables:E4_2_3_1_km} + (E4_2_3_1 * C01102 * C00001))</v>
      </c>
    </row>
    <row r="1084" spans="1:14" ht="43.5" x14ac:dyDescent="0.35">
      <c r="A1084" s="43" t="s">
        <v>2926</v>
      </c>
      <c r="B1084" s="70" t="s">
        <v>2925</v>
      </c>
      <c r="C1084" s="43" t="s">
        <v>7103</v>
      </c>
      <c r="D1084" s="43"/>
      <c r="E1084" s="43">
        <v>1083</v>
      </c>
      <c r="F1084" s="43" t="s">
        <v>7674</v>
      </c>
      <c r="G1084" s="43" t="str">
        <f t="shared" si="64"/>
        <v>E4_2_3_1_kcat: 13.7</v>
      </c>
      <c r="H1084" s="43" t="str">
        <f t="shared" si="65"/>
        <v>E4_2_3_1_kcat: 1</v>
      </c>
      <c r="I1084" s="43" t="s">
        <v>11451</v>
      </c>
      <c r="J1084" s="43" t="s">
        <v>9397</v>
      </c>
      <c r="K1084" s="43" t="s">
        <v>12476</v>
      </c>
      <c r="L1084" s="43" t="s">
        <v>10422</v>
      </c>
      <c r="M1084" s="43" t="str">
        <f t="shared" si="66"/>
        <v>(${Variables:E4_2_3_1_kcat} * E4_2_3_1 * C06055 * C00001 ) / (${Variables:E4_2_3_1_km} + (E4_2_3_1 * C06055 * C00001 ))</v>
      </c>
      <c r="N1084" s="43" t="str">
        <f t="shared" si="67"/>
        <v>r1083: C06055 + C00001  -&gt; C06056 + C00009 | (${Variables:E4_2_3_1_kcat} * E4_2_3_1 * C06055 * C00001 ) / (${Variables:E4_2_3_1_km} + (E4_2_3_1 * C06055 * C00001 ))</v>
      </c>
    </row>
    <row r="1085" spans="1:14" ht="43.5" x14ac:dyDescent="0.35">
      <c r="A1085" s="43" t="s">
        <v>2924</v>
      </c>
      <c r="B1085" s="70" t="s">
        <v>2923</v>
      </c>
      <c r="C1085" s="43" t="s">
        <v>7104</v>
      </c>
      <c r="D1085" s="43"/>
      <c r="E1085" s="43">
        <v>1084</v>
      </c>
      <c r="F1085" s="43" t="s">
        <v>7675</v>
      </c>
      <c r="G1085" s="43" t="str">
        <f t="shared" si="64"/>
        <v>E4_2_3_130_kcat: 13.7</v>
      </c>
      <c r="H1085" s="43" t="str">
        <f t="shared" si="65"/>
        <v>E4_2_3_130_kcat: 1</v>
      </c>
      <c r="I1085" s="69" t="s">
        <v>4159</v>
      </c>
      <c r="J1085" s="69" t="s">
        <v>4159</v>
      </c>
      <c r="K1085" s="43" t="s">
        <v>12477</v>
      </c>
      <c r="L1085" s="43" t="s">
        <v>10423</v>
      </c>
      <c r="M1085" s="43" t="str">
        <f t="shared" si="66"/>
        <v>(${Variables:E4_2_3_130_kcat} * E4_2_3_130 * C04216 ) / (${Variables:E4_2_3_130_km} + (E4_2_3_130 * C04216 ))</v>
      </c>
      <c r="N1085" s="43" t="str">
        <f t="shared" si="67"/>
        <v>r1084: C04216  -&gt; C20276 + C00013 | (${Variables:E4_2_3_130_kcat} * E4_2_3_130 * C04216 ) / (${Variables:E4_2_3_130_km} + (E4_2_3_130 * C04216 ))</v>
      </c>
    </row>
    <row r="1086" spans="1:14" ht="29" x14ac:dyDescent="0.35">
      <c r="A1086" s="43" t="s">
        <v>2928</v>
      </c>
      <c r="B1086" s="70" t="s">
        <v>2927</v>
      </c>
      <c r="C1086" s="43" t="s">
        <v>7105</v>
      </c>
      <c r="D1086" s="43"/>
      <c r="E1086" s="43">
        <v>1085</v>
      </c>
      <c r="F1086" s="43" t="s">
        <v>7676</v>
      </c>
      <c r="G1086" s="43" t="str">
        <f t="shared" si="64"/>
        <v>E4_2_3_3_kcat: 13.7</v>
      </c>
      <c r="H1086" s="43" t="str">
        <f t="shared" si="65"/>
        <v>E4_2_3_3_kcat: 1</v>
      </c>
      <c r="I1086" s="69" t="s">
        <v>4160</v>
      </c>
      <c r="J1086" s="69" t="s">
        <v>4160</v>
      </c>
      <c r="K1086" s="43" t="s">
        <v>12478</v>
      </c>
      <c r="L1086" s="43" t="s">
        <v>10424</v>
      </c>
      <c r="M1086" s="43" t="str">
        <f t="shared" si="66"/>
        <v>(${Variables:E4_2_3_3_kcat} * E4_2_3_3 * C00111) / (${Variables:E4_2_3_3_km} + (E4_2_3_3 * C00111))</v>
      </c>
      <c r="N1086" s="43" t="str">
        <f t="shared" si="67"/>
        <v>r1085: C00111 -&gt; C00546 + C00009 | (${Variables:E4_2_3_3_kcat} * E4_2_3_3 * C00111) / (${Variables:E4_2_3_3_km} + (E4_2_3_3 * C00111))</v>
      </c>
    </row>
    <row r="1087" spans="1:14" ht="29" x14ac:dyDescent="0.35">
      <c r="A1087" s="43" t="s">
        <v>2930</v>
      </c>
      <c r="B1087" s="70" t="s">
        <v>2929</v>
      </c>
      <c r="C1087" s="43" t="s">
        <v>7106</v>
      </c>
      <c r="D1087" s="43"/>
      <c r="E1087" s="43">
        <v>1086</v>
      </c>
      <c r="F1087" s="43" t="s">
        <v>7677</v>
      </c>
      <c r="G1087" s="43" t="str">
        <f t="shared" si="64"/>
        <v>E4_2_3_4_kcat: 13.7</v>
      </c>
      <c r="H1087" s="43" t="str">
        <f t="shared" si="65"/>
        <v>E4_2_3_4_kcat: 1</v>
      </c>
      <c r="I1087" s="69" t="s">
        <v>1580</v>
      </c>
      <c r="J1087" s="69" t="s">
        <v>1580</v>
      </c>
      <c r="K1087" s="43" t="s">
        <v>12479</v>
      </c>
      <c r="L1087" s="43" t="s">
        <v>10425</v>
      </c>
      <c r="M1087" s="43" t="str">
        <f t="shared" si="66"/>
        <v>(${Variables:E4_2_3_4_kcat} * E4_2_3_4 * C04691) / (${Variables:E4_2_3_4_km} + (E4_2_3_4 * C04691))</v>
      </c>
      <c r="N1087" s="43" t="str">
        <f t="shared" si="67"/>
        <v>r1086: C04691 -&gt; C00944 + C00009 | (${Variables:E4_2_3_4_kcat} * E4_2_3_4 * C04691) / (${Variables:E4_2_3_4_km} + (E4_2_3_4 * C04691))</v>
      </c>
    </row>
    <row r="1088" spans="1:14" ht="29" x14ac:dyDescent="0.35">
      <c r="A1088" s="43" t="s">
        <v>2932</v>
      </c>
      <c r="B1088" s="70" t="s">
        <v>2931</v>
      </c>
      <c r="C1088" s="43" t="s">
        <v>7107</v>
      </c>
      <c r="D1088" s="43"/>
      <c r="E1088" s="43">
        <v>1087</v>
      </c>
      <c r="F1088" s="43" t="s">
        <v>7678</v>
      </c>
      <c r="G1088" s="43" t="str">
        <f t="shared" si="64"/>
        <v>E4_2_3_5_kcat: 13.7</v>
      </c>
      <c r="H1088" s="43" t="str">
        <f t="shared" si="65"/>
        <v>E4_2_3_5_kcat: 1</v>
      </c>
      <c r="I1088" s="69" t="s">
        <v>4161</v>
      </c>
      <c r="J1088" s="69" t="s">
        <v>4161</v>
      </c>
      <c r="K1088" s="43" t="s">
        <v>12480</v>
      </c>
      <c r="L1088" s="43" t="s">
        <v>10426</v>
      </c>
      <c r="M1088" s="43" t="str">
        <f t="shared" si="66"/>
        <v>(${Variables:E4_2_3_5_kcat} * E4_2_3_5 * C01269 ) / (${Variables:E4_2_3_5_km} + (E4_2_3_5 * C01269 ))</v>
      </c>
      <c r="N1088" s="43" t="str">
        <f t="shared" si="67"/>
        <v>r1087: C01269  -&gt; C00251 + C00009 | (${Variables:E4_2_3_5_kcat} * E4_2_3_5 * C01269 ) / (${Variables:E4_2_3_5_km} + (E4_2_3_5 * C01269 ))</v>
      </c>
    </row>
    <row r="1089" spans="1:14" ht="43.5" x14ac:dyDescent="0.35">
      <c r="A1089" s="43" t="s">
        <v>2936</v>
      </c>
      <c r="B1089" s="70" t="s">
        <v>2935</v>
      </c>
      <c r="C1089" s="43" t="s">
        <v>7108</v>
      </c>
      <c r="D1089" s="43"/>
      <c r="E1089" s="43">
        <v>1088</v>
      </c>
      <c r="F1089" s="43" t="s">
        <v>7679</v>
      </c>
      <c r="G1089" s="43" t="str">
        <f t="shared" si="64"/>
        <v>E4_2_99_20_kcat: 13.7</v>
      </c>
      <c r="H1089" s="43" t="str">
        <f t="shared" si="65"/>
        <v>E4_2_99_20_kcat: 1</v>
      </c>
      <c r="I1089" s="69" t="s">
        <v>4162</v>
      </c>
      <c r="J1089" s="69" t="s">
        <v>4162</v>
      </c>
      <c r="K1089" s="43" t="s">
        <v>12481</v>
      </c>
      <c r="L1089" s="43" t="s">
        <v>10427</v>
      </c>
      <c r="M1089" s="43" t="str">
        <f t="shared" si="66"/>
        <v>(${Variables:E4_2_99_20_kcat} * E4_2_99_20 * C16519) / (${Variables:E4_2_99_20_km} + (E4_2_99_20 * C16519))</v>
      </c>
      <c r="N1089" s="43" t="str">
        <f t="shared" si="67"/>
        <v>r1088: C16519 -&gt; C05817 + C00022 | (${Variables:E4_2_99_20_kcat} * E4_2_99_20 * C16519) / (${Variables:E4_2_99_20_km} + (E4_2_99_20 * C16519))</v>
      </c>
    </row>
    <row r="1090" spans="1:14" ht="29" x14ac:dyDescent="0.35">
      <c r="A1090" s="43" t="s">
        <v>2920</v>
      </c>
      <c r="B1090" s="70" t="s">
        <v>2919</v>
      </c>
      <c r="C1090" s="43" t="s">
        <v>7109</v>
      </c>
      <c r="D1090" s="43"/>
      <c r="E1090" s="43">
        <v>1089</v>
      </c>
      <c r="F1090" s="43" t="s">
        <v>7680</v>
      </c>
      <c r="G1090" s="43" t="str">
        <f t="shared" si="64"/>
        <v>E4_3_1_1_kcat: 13.7</v>
      </c>
      <c r="H1090" s="43" t="str">
        <f t="shared" si="65"/>
        <v>E4_3_1_1_kcat: 1</v>
      </c>
      <c r="I1090" s="69" t="s">
        <v>1456</v>
      </c>
      <c r="J1090" s="69" t="s">
        <v>1456</v>
      </c>
      <c r="K1090" s="43" t="s">
        <v>12482</v>
      </c>
      <c r="L1090" s="43" t="s">
        <v>10428</v>
      </c>
      <c r="M1090" s="43" t="str">
        <f t="shared" si="66"/>
        <v>(${Variables:E4_3_1_1_kcat} * E4_3_1_1 * C00049) / (${Variables:E4_3_1_1_km} + (E4_3_1_1 * C00049))</v>
      </c>
      <c r="N1090" s="43" t="str">
        <f t="shared" si="67"/>
        <v>r1089: C00049 -&gt; C00122 + C00014 | (${Variables:E4_3_1_1_kcat} * E4_3_1_1 * C00049) / (${Variables:E4_3_1_1_km} + (E4_3_1_1 * C00049))</v>
      </c>
    </row>
    <row r="1091" spans="1:14" ht="43.5" x14ac:dyDescent="0.35">
      <c r="A1091" s="43" t="s">
        <v>2665</v>
      </c>
      <c r="B1091" s="70" t="s">
        <v>2664</v>
      </c>
      <c r="C1091" s="43" t="s">
        <v>7110</v>
      </c>
      <c r="D1091" s="43"/>
      <c r="E1091" s="43">
        <v>1090</v>
      </c>
      <c r="F1091" s="43" t="s">
        <v>7681</v>
      </c>
      <c r="G1091" s="43" t="str">
        <f t="shared" ref="G1091:G1154" si="68">_xlfn.CONCAT(F1091,"_kcat: ",13.7)</f>
        <v>E4_3_1_17_kcat: 13.7</v>
      </c>
      <c r="H1091" s="43" t="str">
        <f t="shared" ref="H1091:H1154" si="69">_xlfn.CONCAT(F1091,"_kcat: ",1)</f>
        <v>E4_3_1_17_kcat: 1</v>
      </c>
      <c r="I1091" s="69" t="s">
        <v>4169</v>
      </c>
      <c r="J1091" s="69" t="s">
        <v>4169</v>
      </c>
      <c r="K1091" s="43" t="s">
        <v>12364</v>
      </c>
      <c r="L1091" s="43" t="s">
        <v>10310</v>
      </c>
      <c r="M1091" s="43" t="str">
        <f t="shared" ref="M1091:M1154" si="70">_xlfn.CONCAT("(${Variables:",F1091,"_kcat} * ",F1091," * ",J1091, ") / (${Variables:",F1091,"_km} + (",F1091," * ", J1091,"))")</f>
        <v>(${Variables:E4_3_1_17_kcat} * E4_3_1_17 * C00065 ) / (${Variables:E4_3_1_17_km} + (E4_3_1_17 * C00065 ))</v>
      </c>
      <c r="N1091" s="43" t="str">
        <f t="shared" ref="N1091:N1154" si="71">_xlfn.CONCAT("r",E1091,": ",I1091," -&gt; ",K1091, " | ",M1091)</f>
        <v>r1090: C00065  -&gt; C00022 + C00014 | (${Variables:E4_3_1_17_kcat} * E4_3_1_17 * C00065 ) / (${Variables:E4_3_1_17_km} + (E4_3_1_17 * C00065 ))</v>
      </c>
    </row>
    <row r="1092" spans="1:14" ht="43.5" x14ac:dyDescent="0.35">
      <c r="A1092" s="43" t="s">
        <v>2665</v>
      </c>
      <c r="B1092" s="70" t="s">
        <v>2664</v>
      </c>
      <c r="C1092" s="43" t="s">
        <v>7110</v>
      </c>
      <c r="D1092" s="43"/>
      <c r="E1092" s="43">
        <v>1091</v>
      </c>
      <c r="F1092" s="43" t="s">
        <v>7681</v>
      </c>
      <c r="G1092" s="43" t="str">
        <f t="shared" si="68"/>
        <v>E4_3_1_17_kcat: 13.7</v>
      </c>
      <c r="H1092" s="43" t="str">
        <f t="shared" si="69"/>
        <v>E4_3_1_17_kcat: 1</v>
      </c>
      <c r="I1092" s="69" t="s">
        <v>1462</v>
      </c>
      <c r="J1092" s="69" t="s">
        <v>1462</v>
      </c>
      <c r="K1092" s="43" t="s">
        <v>12483</v>
      </c>
      <c r="L1092" s="43" t="s">
        <v>10429</v>
      </c>
      <c r="M1092" s="43" t="str">
        <f t="shared" si="70"/>
        <v>(${Variables:E4_3_1_17_kcat} * E4_3_1_17 * C00065) / (${Variables:E4_3_1_17_km} + (E4_3_1_17 * C00065))</v>
      </c>
      <c r="N1092" s="43" t="str">
        <f t="shared" si="71"/>
        <v>r1091: C00065 -&gt; C02218 + C00001 | (${Variables:E4_3_1_17_kcat} * E4_3_1_17 * C00065) / (${Variables:E4_3_1_17_km} + (E4_3_1_17 * C00065))</v>
      </c>
    </row>
    <row r="1093" spans="1:14" ht="43.5" x14ac:dyDescent="0.35">
      <c r="A1093" s="43" t="s">
        <v>2665</v>
      </c>
      <c r="B1093" s="70" t="s">
        <v>2664</v>
      </c>
      <c r="C1093" s="43" t="s">
        <v>7110</v>
      </c>
      <c r="D1093" s="43"/>
      <c r="E1093" s="43">
        <v>1092</v>
      </c>
      <c r="F1093" s="43" t="s">
        <v>7681</v>
      </c>
      <c r="G1093" s="43" t="str">
        <f t="shared" si="68"/>
        <v>E4_3_1_17_kcat: 13.7</v>
      </c>
      <c r="H1093" s="43" t="str">
        <f t="shared" si="69"/>
        <v>E4_3_1_17_kcat: 1</v>
      </c>
      <c r="I1093" s="69" t="s">
        <v>1585</v>
      </c>
      <c r="J1093" s="69" t="s">
        <v>1585</v>
      </c>
      <c r="K1093" s="43" t="s">
        <v>12484</v>
      </c>
      <c r="L1093" s="43" t="s">
        <v>10430</v>
      </c>
      <c r="M1093" s="43" t="str">
        <f t="shared" si="70"/>
        <v>(${Variables:E4_3_1_17_kcat} * E4_3_1_17 * C05167) / (${Variables:E4_3_1_17_km} + (E4_3_1_17 * C05167))</v>
      </c>
      <c r="N1093" s="43" t="str">
        <f t="shared" si="71"/>
        <v>r1092: C05167 -&gt; C00161 + C00014 | (${Variables:E4_3_1_17_kcat} * E4_3_1_17 * C05167) / (${Variables:E4_3_1_17_km} + (E4_3_1_17 * C05167))</v>
      </c>
    </row>
    <row r="1094" spans="1:14" ht="43.5" x14ac:dyDescent="0.35">
      <c r="A1094" s="43" t="s">
        <v>2665</v>
      </c>
      <c r="B1094" s="70" t="s">
        <v>2664</v>
      </c>
      <c r="C1094" s="43" t="s">
        <v>7110</v>
      </c>
      <c r="D1094" s="43"/>
      <c r="E1094" s="43">
        <v>1093</v>
      </c>
      <c r="F1094" s="43" t="s">
        <v>7681</v>
      </c>
      <c r="G1094" s="43" t="str">
        <f t="shared" si="68"/>
        <v>E4_3_1_17_kcat: 13.7</v>
      </c>
      <c r="H1094" s="43" t="str">
        <f t="shared" si="69"/>
        <v>E4_3_1_17_kcat: 1</v>
      </c>
      <c r="I1094" s="43" t="s">
        <v>11408</v>
      </c>
      <c r="J1094" s="43" t="s">
        <v>9354</v>
      </c>
      <c r="K1094" s="43" t="s">
        <v>12364</v>
      </c>
      <c r="L1094" s="43" t="s">
        <v>10310</v>
      </c>
      <c r="M1094" s="43" t="str">
        <f t="shared" si="70"/>
        <v>(${Variables:E4_3_1_17_kcat} * E4_3_1_17 * C20904 * C00001) / (${Variables:E4_3_1_17_km} + (E4_3_1_17 * C20904 * C00001))</v>
      </c>
      <c r="N1094" s="43" t="str">
        <f t="shared" si="71"/>
        <v>r1093: C20904 + C00001 -&gt; C00022 + C00014 | (${Variables:E4_3_1_17_kcat} * E4_3_1_17 * C20904 * C00001) / (${Variables:E4_3_1_17_km} + (E4_3_1_17 * C20904 * C00001))</v>
      </c>
    </row>
    <row r="1095" spans="1:14" ht="29" x14ac:dyDescent="0.35">
      <c r="A1095" s="43" t="s">
        <v>2665</v>
      </c>
      <c r="B1095" s="70" t="s">
        <v>2664</v>
      </c>
      <c r="C1095" s="43" t="s">
        <v>7110</v>
      </c>
      <c r="D1095" s="43"/>
      <c r="E1095" s="43">
        <v>1094</v>
      </c>
      <c r="F1095" s="43" t="s">
        <v>7681</v>
      </c>
      <c r="G1095" s="43" t="str">
        <f t="shared" si="68"/>
        <v>E4_3_1_17_kcat: 13.7</v>
      </c>
      <c r="H1095" s="43" t="str">
        <f t="shared" si="69"/>
        <v>E4_3_1_17_kcat: 1</v>
      </c>
      <c r="I1095" s="69" t="s">
        <v>4170</v>
      </c>
      <c r="J1095" s="69" t="s">
        <v>4170</v>
      </c>
      <c r="K1095" s="69" t="s">
        <v>1619</v>
      </c>
      <c r="L1095" s="69" t="s">
        <v>1619</v>
      </c>
      <c r="M1095" s="43" t="str">
        <f t="shared" si="70"/>
        <v>(${Variables:E4_3_1_17_kcat} * E4_3_1_17 * C02218 ) / (${Variables:E4_3_1_17_km} + (E4_3_1_17 * C02218 ))</v>
      </c>
      <c r="N1095" s="43" t="str">
        <f t="shared" si="71"/>
        <v>r1094: C02218  -&gt; C20904 | (${Variables:E4_3_1_17_kcat} * E4_3_1_17 * C02218 ) / (${Variables:E4_3_1_17_km} + (E4_3_1_17 * C02218 ))</v>
      </c>
    </row>
    <row r="1096" spans="1:14" ht="43.5" x14ac:dyDescent="0.35">
      <c r="A1096" s="43" t="s">
        <v>2667</v>
      </c>
      <c r="B1096" s="70" t="s">
        <v>2666</v>
      </c>
      <c r="C1096" s="43" t="s">
        <v>7111</v>
      </c>
      <c r="D1096" s="43"/>
      <c r="E1096" s="43">
        <v>1095</v>
      </c>
      <c r="F1096" s="43" t="s">
        <v>7682</v>
      </c>
      <c r="G1096" s="43" t="str">
        <f t="shared" si="68"/>
        <v>E4_3_1_18_kcat: 13.7</v>
      </c>
      <c r="H1096" s="43" t="str">
        <f t="shared" si="69"/>
        <v>E4_3_1_18_kcat: 1</v>
      </c>
      <c r="I1096" s="69" t="s">
        <v>4171</v>
      </c>
      <c r="J1096" s="69" t="s">
        <v>4171</v>
      </c>
      <c r="K1096" s="43" t="s">
        <v>12364</v>
      </c>
      <c r="L1096" s="43" t="s">
        <v>10310</v>
      </c>
      <c r="M1096" s="43" t="str">
        <f t="shared" si="70"/>
        <v>(${Variables:E4_3_1_18_kcat} * E4_3_1_18 * C00740) / (${Variables:E4_3_1_18_km} + (E4_3_1_18 * C00740))</v>
      </c>
      <c r="N1096" s="43" t="str">
        <f t="shared" si="71"/>
        <v>r1095: C00740 -&gt; C00022 + C00014 | (${Variables:E4_3_1_18_kcat} * E4_3_1_18 * C00740) / (${Variables:E4_3_1_18_km} + (E4_3_1_18 * C00740))</v>
      </c>
    </row>
    <row r="1097" spans="1:14" ht="43.5" x14ac:dyDescent="0.35">
      <c r="A1097" s="43" t="s">
        <v>2667</v>
      </c>
      <c r="B1097" s="70" t="s">
        <v>2666</v>
      </c>
      <c r="C1097" s="43" t="s">
        <v>7111</v>
      </c>
      <c r="D1097" s="43"/>
      <c r="E1097" s="43">
        <v>1096</v>
      </c>
      <c r="F1097" s="43" t="s">
        <v>7682</v>
      </c>
      <c r="G1097" s="43" t="str">
        <f t="shared" si="68"/>
        <v>E4_3_1_18_kcat: 13.7</v>
      </c>
      <c r="H1097" s="43" t="str">
        <f t="shared" si="69"/>
        <v>E4_3_1_18_kcat: 1</v>
      </c>
      <c r="I1097" s="69" t="s">
        <v>1585</v>
      </c>
      <c r="J1097" s="69" t="s">
        <v>1585</v>
      </c>
      <c r="K1097" s="43" t="s">
        <v>12484</v>
      </c>
      <c r="L1097" s="43" t="s">
        <v>10430</v>
      </c>
      <c r="M1097" s="43" t="str">
        <f t="shared" si="70"/>
        <v>(${Variables:E4_3_1_18_kcat} * E4_3_1_18 * C05167) / (${Variables:E4_3_1_18_km} + (E4_3_1_18 * C05167))</v>
      </c>
      <c r="N1097" s="43" t="str">
        <f t="shared" si="71"/>
        <v>r1096: C05167 -&gt; C00161 + C00014 | (${Variables:E4_3_1_18_kcat} * E4_3_1_18 * C05167) / (${Variables:E4_3_1_18_km} + (E4_3_1_18 * C05167))</v>
      </c>
    </row>
    <row r="1098" spans="1:14" ht="43.5" x14ac:dyDescent="0.35">
      <c r="A1098" s="43" t="s">
        <v>2814</v>
      </c>
      <c r="B1098" s="70" t="s">
        <v>2813</v>
      </c>
      <c r="C1098" s="43" t="s">
        <v>7112</v>
      </c>
      <c r="D1098" s="43"/>
      <c r="E1098" s="43">
        <v>1097</v>
      </c>
      <c r="F1098" s="43" t="s">
        <v>7683</v>
      </c>
      <c r="G1098" s="43" t="str">
        <f t="shared" si="68"/>
        <v>E4_3_1_19_kcat: 13.7</v>
      </c>
      <c r="H1098" s="43" t="str">
        <f t="shared" si="69"/>
        <v>E4_3_1_19_kcat: 1</v>
      </c>
      <c r="I1098" s="69" t="s">
        <v>4169</v>
      </c>
      <c r="J1098" s="69" t="s">
        <v>4169</v>
      </c>
      <c r="K1098" s="43" t="s">
        <v>12364</v>
      </c>
      <c r="L1098" s="43" t="s">
        <v>10310</v>
      </c>
      <c r="M1098" s="43" t="str">
        <f t="shared" si="70"/>
        <v>(${Variables:E4_3_1_19_kcat} * E4_3_1_19 * C00065 ) / (${Variables:E4_3_1_19_km} + (E4_3_1_19 * C00065 ))</v>
      </c>
      <c r="N1098" s="43" t="str">
        <f t="shared" si="71"/>
        <v>r1097: C00065  -&gt; C00022 + C00014 | (${Variables:E4_3_1_19_kcat} * E4_3_1_19 * C00065 ) / (${Variables:E4_3_1_19_km} + (E4_3_1_19 * C00065 ))</v>
      </c>
    </row>
    <row r="1099" spans="1:14" ht="43.5" x14ac:dyDescent="0.35">
      <c r="A1099" s="43" t="s">
        <v>2814</v>
      </c>
      <c r="B1099" s="70" t="s">
        <v>2813</v>
      </c>
      <c r="C1099" s="43" t="s">
        <v>7112</v>
      </c>
      <c r="D1099" s="43"/>
      <c r="E1099" s="43">
        <v>1098</v>
      </c>
      <c r="F1099" s="43" t="s">
        <v>7683</v>
      </c>
      <c r="G1099" s="43" t="str">
        <f t="shared" si="68"/>
        <v>E4_3_1_19_kcat: 13.7</v>
      </c>
      <c r="H1099" s="43" t="str">
        <f t="shared" si="69"/>
        <v>E4_3_1_19_kcat: 1</v>
      </c>
      <c r="I1099" s="69" t="s">
        <v>4174</v>
      </c>
      <c r="J1099" s="69" t="s">
        <v>4174</v>
      </c>
      <c r="K1099" s="43" t="s">
        <v>12363</v>
      </c>
      <c r="L1099" s="43" t="s">
        <v>10309</v>
      </c>
      <c r="M1099" s="43" t="str">
        <f t="shared" si="70"/>
        <v>(${Variables:E4_3_1_19_kcat} * E4_3_1_19 * C00188) / (${Variables:E4_3_1_19_km} + (E4_3_1_19 * C00188))</v>
      </c>
      <c r="N1099" s="43" t="str">
        <f t="shared" si="71"/>
        <v>r1098: C00188 -&gt; C00109 + C00014 | (${Variables:E4_3_1_19_kcat} * E4_3_1_19 * C00188) / (${Variables:E4_3_1_19_km} + (E4_3_1_19 * C00188))</v>
      </c>
    </row>
    <row r="1100" spans="1:14" ht="43.5" x14ac:dyDescent="0.35">
      <c r="A1100" s="43" t="s">
        <v>2814</v>
      </c>
      <c r="B1100" s="70" t="s">
        <v>2813</v>
      </c>
      <c r="C1100" s="43" t="s">
        <v>7112</v>
      </c>
      <c r="D1100" s="43"/>
      <c r="E1100" s="43">
        <v>1099</v>
      </c>
      <c r="F1100" s="43" t="s">
        <v>7683</v>
      </c>
      <c r="G1100" s="43" t="str">
        <f t="shared" si="68"/>
        <v>E4_3_1_19_kcat: 13.7</v>
      </c>
      <c r="H1100" s="43" t="str">
        <f t="shared" si="69"/>
        <v>E4_3_1_19_kcat: 1</v>
      </c>
      <c r="I1100" s="69" t="s">
        <v>1585</v>
      </c>
      <c r="J1100" s="69" t="s">
        <v>1585</v>
      </c>
      <c r="K1100" s="43" t="s">
        <v>12484</v>
      </c>
      <c r="L1100" s="43" t="s">
        <v>10430</v>
      </c>
      <c r="M1100" s="43" t="str">
        <f t="shared" si="70"/>
        <v>(${Variables:E4_3_1_19_kcat} * E4_3_1_19 * C05167) / (${Variables:E4_3_1_19_km} + (E4_3_1_19 * C05167))</v>
      </c>
      <c r="N1100" s="43" t="str">
        <f t="shared" si="71"/>
        <v>r1099: C05167 -&gt; C00161 + C00014 | (${Variables:E4_3_1_19_kcat} * E4_3_1_19 * C05167) / (${Variables:E4_3_1_19_km} + (E4_3_1_19 * C05167))</v>
      </c>
    </row>
    <row r="1101" spans="1:14" ht="43.5" x14ac:dyDescent="0.35">
      <c r="A1101" s="43" t="s">
        <v>2814</v>
      </c>
      <c r="B1101" s="70" t="s">
        <v>2813</v>
      </c>
      <c r="C1101" s="43" t="s">
        <v>7112</v>
      </c>
      <c r="D1101" s="43"/>
      <c r="E1101" s="43">
        <v>1100</v>
      </c>
      <c r="F1101" s="43" t="s">
        <v>7683</v>
      </c>
      <c r="G1101" s="43" t="str">
        <f t="shared" si="68"/>
        <v>E4_3_1_19_kcat: 13.7</v>
      </c>
      <c r="H1101" s="43" t="str">
        <f t="shared" si="69"/>
        <v>E4_3_1_19_kcat: 1</v>
      </c>
      <c r="I1101" s="43" t="s">
        <v>11452</v>
      </c>
      <c r="J1101" s="43" t="s">
        <v>9398</v>
      </c>
      <c r="K1101" s="43" t="s">
        <v>12363</v>
      </c>
      <c r="L1101" s="43" t="s">
        <v>10309</v>
      </c>
      <c r="M1101" s="43" t="str">
        <f t="shared" si="70"/>
        <v>(${Variables:E4_3_1_19_kcat} * E4_3_1_19 * C20905 * C00001) / (${Variables:E4_3_1_19_km} + (E4_3_1_19 * C20905 * C00001))</v>
      </c>
      <c r="N1101" s="43" t="str">
        <f t="shared" si="71"/>
        <v>r1100: C20905 + C00001 -&gt; C00109 + C00014 | (${Variables:E4_3_1_19_kcat} * E4_3_1_19 * C20905 * C00001) / (${Variables:E4_3_1_19_km} + (E4_3_1_19 * C20905 * C00001))</v>
      </c>
    </row>
    <row r="1102" spans="1:14" ht="29" x14ac:dyDescent="0.35">
      <c r="A1102" s="43" t="s">
        <v>2814</v>
      </c>
      <c r="B1102" s="70" t="s">
        <v>2813</v>
      </c>
      <c r="C1102" s="43" t="s">
        <v>7112</v>
      </c>
      <c r="D1102" s="43"/>
      <c r="E1102" s="43">
        <v>1101</v>
      </c>
      <c r="F1102" s="43" t="s">
        <v>7683</v>
      </c>
      <c r="G1102" s="43" t="str">
        <f t="shared" si="68"/>
        <v>E4_3_1_19_kcat: 13.7</v>
      </c>
      <c r="H1102" s="43" t="str">
        <f t="shared" si="69"/>
        <v>E4_3_1_19_kcat: 1</v>
      </c>
      <c r="I1102" s="69" t="s">
        <v>4176</v>
      </c>
      <c r="J1102" s="69" t="s">
        <v>4176</v>
      </c>
      <c r="K1102" s="69" t="s">
        <v>4175</v>
      </c>
      <c r="L1102" s="69" t="s">
        <v>4175</v>
      </c>
      <c r="M1102" s="43" t="str">
        <f t="shared" si="70"/>
        <v>(${Variables:E4_3_1_19_kcat} * E4_3_1_19 * C17234) / (${Variables:E4_3_1_19_km} + (E4_3_1_19 * C17234))</v>
      </c>
      <c r="N1102" s="43" t="str">
        <f t="shared" si="71"/>
        <v>r1101: C17234 -&gt; C20905 | (${Variables:E4_3_1_19_kcat} * E4_3_1_19 * C17234) / (${Variables:E4_3_1_19_km} + (E4_3_1_19 * C17234))</v>
      </c>
    </row>
    <row r="1103" spans="1:14" ht="29" x14ac:dyDescent="0.35">
      <c r="A1103" s="43" t="s">
        <v>2816</v>
      </c>
      <c r="B1103" s="70" t="s">
        <v>2815</v>
      </c>
      <c r="C1103" s="43" t="s">
        <v>7113</v>
      </c>
      <c r="D1103" s="43"/>
      <c r="E1103" s="43">
        <v>1102</v>
      </c>
      <c r="F1103" s="43" t="s">
        <v>7684</v>
      </c>
      <c r="G1103" s="43" t="str">
        <f t="shared" si="68"/>
        <v>E4_3_1_3_kcat: 13.7</v>
      </c>
      <c r="H1103" s="43" t="str">
        <f t="shared" si="69"/>
        <v>E4_3_1_3_kcat: 1</v>
      </c>
      <c r="I1103" s="69" t="s">
        <v>1480</v>
      </c>
      <c r="J1103" s="69" t="s">
        <v>1480</v>
      </c>
      <c r="K1103" s="43" t="s">
        <v>12485</v>
      </c>
      <c r="L1103" s="43" t="s">
        <v>10431</v>
      </c>
      <c r="M1103" s="43" t="str">
        <f t="shared" si="70"/>
        <v>(${Variables:E4_3_1_3_kcat} * E4_3_1_3 * C00135) / (${Variables:E4_3_1_3_km} + (E4_3_1_3 * C00135))</v>
      </c>
      <c r="N1103" s="43" t="str">
        <f t="shared" si="71"/>
        <v>r1102: C00135 -&gt; C00785 + C00014 | (${Variables:E4_3_1_3_kcat} * E4_3_1_3 * C00135) / (${Variables:E4_3_1_3_km} + (E4_3_1_3 * C00135))</v>
      </c>
    </row>
    <row r="1104" spans="1:14" ht="29" x14ac:dyDescent="0.35">
      <c r="A1104" s="43" t="s">
        <v>2816</v>
      </c>
      <c r="B1104" s="70" t="s">
        <v>2815</v>
      </c>
      <c r="C1104" s="43" t="s">
        <v>7113</v>
      </c>
      <c r="D1104" s="43"/>
      <c r="E1104" s="43">
        <v>1103</v>
      </c>
      <c r="F1104" s="43" t="s">
        <v>7684</v>
      </c>
      <c r="G1104" s="43" t="str">
        <f t="shared" si="68"/>
        <v>E4_3_1_3_kcat: 13.7</v>
      </c>
      <c r="H1104" s="43" t="str">
        <f t="shared" si="69"/>
        <v>E4_3_1_3_kcat: 1</v>
      </c>
      <c r="I1104" s="69" t="s">
        <v>1585</v>
      </c>
      <c r="J1104" s="69" t="s">
        <v>1585</v>
      </c>
      <c r="K1104" s="43" t="s">
        <v>12486</v>
      </c>
      <c r="L1104" s="43" t="s">
        <v>10432</v>
      </c>
      <c r="M1104" s="43" t="str">
        <f t="shared" si="70"/>
        <v>(${Variables:E4_3_1_3_kcat} * E4_3_1_3 * C05167) / (${Variables:E4_3_1_3_km} + (E4_3_1_3 * C05167))</v>
      </c>
      <c r="N1104" s="43" t="str">
        <f t="shared" si="71"/>
        <v>r1103: C05167 -&gt; C11823 + C00014 | (${Variables:E4_3_1_3_kcat} * E4_3_1_3 * C05167) / (${Variables:E4_3_1_3_km} + (E4_3_1_3 * C05167))</v>
      </c>
    </row>
    <row r="1105" spans="1:14" ht="29" x14ac:dyDescent="0.35">
      <c r="A1105" s="43" t="s">
        <v>2818</v>
      </c>
      <c r="B1105" s="70" t="s">
        <v>2817</v>
      </c>
      <c r="C1105" s="43" t="s">
        <v>7114</v>
      </c>
      <c r="D1105" s="43"/>
      <c r="E1105" s="43">
        <v>1104</v>
      </c>
      <c r="F1105" s="43" t="s">
        <v>7685</v>
      </c>
      <c r="G1105" s="43" t="str">
        <f t="shared" si="68"/>
        <v>E4_3_2_1_kcat: 13.7</v>
      </c>
      <c r="H1105" s="43" t="str">
        <f t="shared" si="69"/>
        <v>E4_3_2_1_kcat: 1</v>
      </c>
      <c r="I1105" s="69" t="s">
        <v>4177</v>
      </c>
      <c r="J1105" s="69" t="s">
        <v>4177</v>
      </c>
      <c r="K1105" s="43" t="s">
        <v>12487</v>
      </c>
      <c r="L1105" s="43" t="s">
        <v>10433</v>
      </c>
      <c r="M1105" s="43" t="str">
        <f t="shared" si="70"/>
        <v>(${Variables:E4_3_2_1_kcat} * E4_3_2_1 * C03406) / (${Variables:E4_3_2_1_km} + (E4_3_2_1 * C03406))</v>
      </c>
      <c r="N1105" s="43" t="str">
        <f t="shared" si="71"/>
        <v>r1104: C03406 -&gt; C00122 + C00062 | (${Variables:E4_3_2_1_kcat} * E4_3_2_1 * C03406) / (${Variables:E4_3_2_1_km} + (E4_3_2_1 * C03406))</v>
      </c>
    </row>
    <row r="1106" spans="1:14" ht="43.5" x14ac:dyDescent="0.35">
      <c r="A1106" s="43" t="s">
        <v>2669</v>
      </c>
      <c r="B1106" s="70" t="s">
        <v>2668</v>
      </c>
      <c r="C1106" s="43" t="s">
        <v>7115</v>
      </c>
      <c r="D1106" s="43"/>
      <c r="E1106" s="43">
        <v>1105</v>
      </c>
      <c r="F1106" s="43" t="s">
        <v>7686</v>
      </c>
      <c r="G1106" s="43" t="str">
        <f t="shared" si="68"/>
        <v>E4_3_2_10_kcat: 13.7</v>
      </c>
      <c r="H1106" s="43" t="str">
        <f t="shared" si="69"/>
        <v>E4_3_2_10_kcat: 1</v>
      </c>
      <c r="I1106" s="43" t="s">
        <v>10791</v>
      </c>
      <c r="J1106" s="43" t="s">
        <v>8737</v>
      </c>
      <c r="K1106" s="43" t="s">
        <v>11798</v>
      </c>
      <c r="L1106" s="43" t="s">
        <v>9744</v>
      </c>
      <c r="M1106" s="43" t="str">
        <f t="shared" si="70"/>
        <v>(${Variables:E4_3_2_10_kcat} * E4_3_2_10 * C00064 * C00001) / (${Variables:E4_3_2_10_km} + (E4_3_2_10 * C00064 * C00001))</v>
      </c>
      <c r="N1106" s="43" t="str">
        <f t="shared" si="71"/>
        <v>r1105: C00064 + C00001 -&gt; C00025 + C00014 | (${Variables:E4_3_2_10_kcat} * E4_3_2_10 * C00064 * C00001) / (${Variables:E4_3_2_10_km} + (E4_3_2_10 * C00064 * C00001))</v>
      </c>
    </row>
    <row r="1107" spans="1:14" ht="43.5" x14ac:dyDescent="0.35">
      <c r="A1107" s="43" t="s">
        <v>2669</v>
      </c>
      <c r="B1107" s="70" t="s">
        <v>2668</v>
      </c>
      <c r="C1107" s="43" t="s">
        <v>7115</v>
      </c>
      <c r="D1107" s="43"/>
      <c r="E1107" s="43">
        <v>1106</v>
      </c>
      <c r="F1107" s="43" t="s">
        <v>7686</v>
      </c>
      <c r="G1107" s="43" t="str">
        <f t="shared" si="68"/>
        <v>E4_3_2_10_kcat: 13.7</v>
      </c>
      <c r="H1107" s="43" t="str">
        <f t="shared" si="69"/>
        <v>E4_3_2_10_kcat: 1</v>
      </c>
      <c r="I1107" s="43" t="s">
        <v>11453</v>
      </c>
      <c r="J1107" s="43" t="s">
        <v>9399</v>
      </c>
      <c r="K1107" s="43" t="s">
        <v>12488</v>
      </c>
      <c r="L1107" s="43" t="s">
        <v>10434</v>
      </c>
      <c r="M1107" s="43" t="str">
        <f t="shared" si="70"/>
        <v>(${Variables:E4_3_2_10_kcat} * E4_3_2_10 * C04916 * C00064 ) / (${Variables:E4_3_2_10_km} + (E4_3_2_10 * C04916 * C00064 ))</v>
      </c>
      <c r="N1107" s="43" t="str">
        <f t="shared" si="71"/>
        <v>r1106: C04916 + C00064  -&gt; C04666 + C04677 + C00025 | (${Variables:E4_3_2_10_kcat} * E4_3_2_10 * C04916 * C00064 ) / (${Variables:E4_3_2_10_km} + (E4_3_2_10 * C04916 * C00064 ))</v>
      </c>
    </row>
    <row r="1108" spans="1:14" ht="43.5" x14ac:dyDescent="0.35">
      <c r="A1108" s="43" t="s">
        <v>2669</v>
      </c>
      <c r="B1108" s="70" t="s">
        <v>2668</v>
      </c>
      <c r="C1108" s="43" t="s">
        <v>7115</v>
      </c>
      <c r="D1108" s="43"/>
      <c r="E1108" s="43">
        <v>1107</v>
      </c>
      <c r="F1108" s="43" t="s">
        <v>7686</v>
      </c>
      <c r="G1108" s="43" t="str">
        <f t="shared" si="68"/>
        <v>E4_3_2_10_kcat: 13.7</v>
      </c>
      <c r="H1108" s="43" t="str">
        <f t="shared" si="69"/>
        <v>E4_3_2_10_kcat: 1</v>
      </c>
      <c r="I1108" s="43" t="s">
        <v>11454</v>
      </c>
      <c r="J1108" s="43" t="s">
        <v>9400</v>
      </c>
      <c r="K1108" s="43" t="s">
        <v>12489</v>
      </c>
      <c r="L1108" s="43" t="s">
        <v>10435</v>
      </c>
      <c r="M1108" s="43" t="str">
        <f t="shared" si="70"/>
        <v>(${Variables:E4_3_2_10_kcat} * E4_3_2_10 * C04916 * C00014) / (${Variables:E4_3_2_10_km} + (E4_3_2_10 * C04916 * C00014))</v>
      </c>
      <c r="N1108" s="43" t="str">
        <f t="shared" si="71"/>
        <v>r1107: C04916 + C00014 -&gt; C04677 + C04666 + C00001 | (${Variables:E4_3_2_10_kcat} * E4_3_2_10 * C04916 * C00014) / (${Variables:E4_3_2_10_km} + (E4_3_2_10 * C04916 * C00014))</v>
      </c>
    </row>
    <row r="1109" spans="1:14" ht="29" x14ac:dyDescent="0.35">
      <c r="A1109" s="43" t="s">
        <v>2824</v>
      </c>
      <c r="B1109" s="70" t="s">
        <v>2823</v>
      </c>
      <c r="C1109" s="43" t="s">
        <v>7116</v>
      </c>
      <c r="D1109" s="43"/>
      <c r="E1109" s="43">
        <v>1108</v>
      </c>
      <c r="F1109" s="43" t="s">
        <v>7687</v>
      </c>
      <c r="G1109" s="43" t="str">
        <f t="shared" si="68"/>
        <v>E4_3_2_2_kcat: 13.7</v>
      </c>
      <c r="H1109" s="43" t="str">
        <f t="shared" si="69"/>
        <v>E4_3_2_2_kcat: 1</v>
      </c>
      <c r="I1109" s="69" t="s">
        <v>4178</v>
      </c>
      <c r="J1109" s="69" t="s">
        <v>4178</v>
      </c>
      <c r="K1109" s="43" t="s">
        <v>12490</v>
      </c>
      <c r="L1109" s="43" t="s">
        <v>10436</v>
      </c>
      <c r="M1109" s="43" t="str">
        <f t="shared" si="70"/>
        <v>(${Variables:E4_3_2_2_kcat} * E4_3_2_2 * C03794) / (${Variables:E4_3_2_2_km} + (E4_3_2_2 * C03794))</v>
      </c>
      <c r="N1109" s="43" t="str">
        <f t="shared" si="71"/>
        <v>r1108: C03794 -&gt; C00122 + C00020 | (${Variables:E4_3_2_2_kcat} * E4_3_2_2 * C03794) / (${Variables:E4_3_2_2_km} + (E4_3_2_2 * C03794))</v>
      </c>
    </row>
    <row r="1110" spans="1:14" ht="29" x14ac:dyDescent="0.35">
      <c r="A1110" s="43" t="s">
        <v>2824</v>
      </c>
      <c r="B1110" s="70" t="s">
        <v>2823</v>
      </c>
      <c r="C1110" s="43" t="s">
        <v>7116</v>
      </c>
      <c r="D1110" s="43"/>
      <c r="E1110" s="43">
        <v>1109</v>
      </c>
      <c r="F1110" s="43" t="s">
        <v>7687</v>
      </c>
      <c r="G1110" s="43" t="str">
        <f t="shared" si="68"/>
        <v>E4_3_2_2_kcat: 13.7</v>
      </c>
      <c r="H1110" s="43" t="str">
        <f t="shared" si="69"/>
        <v>E4_3_2_2_kcat: 1</v>
      </c>
      <c r="I1110" s="69" t="s">
        <v>4179</v>
      </c>
      <c r="J1110" s="69" t="s">
        <v>4179</v>
      </c>
      <c r="K1110" s="43" t="s">
        <v>12491</v>
      </c>
      <c r="L1110" s="43" t="s">
        <v>10437</v>
      </c>
      <c r="M1110" s="43" t="str">
        <f t="shared" si="70"/>
        <v>(${Variables:E4_3_2_2_kcat} * E4_3_2_2 * C04823) / (${Variables:E4_3_2_2_km} + (E4_3_2_2 * C04823))</v>
      </c>
      <c r="N1110" s="43" t="str">
        <f t="shared" si="71"/>
        <v>r1109: C04823 -&gt; C00122 + C04677 | (${Variables:E4_3_2_2_kcat} * E4_3_2_2 * C04823) / (${Variables:E4_3_2_2_km} + (E4_3_2_2 * C04823))</v>
      </c>
    </row>
    <row r="1111" spans="1:14" ht="29" x14ac:dyDescent="0.35">
      <c r="A1111" s="43" t="s">
        <v>2824</v>
      </c>
      <c r="B1111" s="70" t="s">
        <v>2823</v>
      </c>
      <c r="C1111" s="43" t="s">
        <v>7116</v>
      </c>
      <c r="D1111" s="43"/>
      <c r="E1111" s="43">
        <v>1110</v>
      </c>
      <c r="F1111" s="43" t="s">
        <v>7687</v>
      </c>
      <c r="G1111" s="43" t="str">
        <f t="shared" si="68"/>
        <v>E4_3_2_2_kcat: 13.7</v>
      </c>
      <c r="H1111" s="43" t="str">
        <f t="shared" si="69"/>
        <v>E4_3_2_2_kcat: 1</v>
      </c>
      <c r="I1111" s="69" t="s">
        <v>4180</v>
      </c>
      <c r="J1111" s="69" t="s">
        <v>4180</v>
      </c>
      <c r="K1111" s="43" t="s">
        <v>12492</v>
      </c>
      <c r="L1111" s="43" t="s">
        <v>10438</v>
      </c>
      <c r="M1111" s="43" t="str">
        <f t="shared" si="70"/>
        <v>(${Variables:E4_3_2_2_kcat} * E4_3_2_2 * C22395) / (${Variables:E4_3_2_2_km} + (E4_3_2_2 * C22395))</v>
      </c>
      <c r="N1111" s="43" t="str">
        <f t="shared" si="71"/>
        <v>r1110: C22395 -&gt; C22441 + C00122 | (${Variables:E4_3_2_2_kcat} * E4_3_2_2 * C22395) / (${Variables:E4_3_2_2_km} + (E4_3_2_2 * C22395))</v>
      </c>
    </row>
    <row r="1112" spans="1:14" ht="43.5" x14ac:dyDescent="0.35">
      <c r="A1112" s="43" t="s">
        <v>2820</v>
      </c>
      <c r="B1112" s="70" t="s">
        <v>2819</v>
      </c>
      <c r="C1112" s="43" t="s">
        <v>7117</v>
      </c>
      <c r="D1112" s="43"/>
      <c r="E1112" s="43">
        <v>1111</v>
      </c>
      <c r="F1112" s="43" t="s">
        <v>7688</v>
      </c>
      <c r="G1112" s="43" t="str">
        <f t="shared" si="68"/>
        <v>E4_3_3_6_kcat: 13.7</v>
      </c>
      <c r="H1112" s="43" t="str">
        <f t="shared" si="69"/>
        <v>E4_3_3_6_kcat: 1</v>
      </c>
      <c r="I1112" s="43" t="s">
        <v>10791</v>
      </c>
      <c r="J1112" s="43" t="s">
        <v>8737</v>
      </c>
      <c r="K1112" s="43" t="s">
        <v>11798</v>
      </c>
      <c r="L1112" s="43" t="s">
        <v>9744</v>
      </c>
      <c r="M1112" s="43" t="str">
        <f t="shared" si="70"/>
        <v>(${Variables:E4_3_3_6_kcat} * E4_3_3_6 * C00064 * C00001) / (${Variables:E4_3_3_6_km} + (E4_3_3_6 * C00064 * C00001))</v>
      </c>
      <c r="N1112" s="43" t="str">
        <f t="shared" si="71"/>
        <v>r1111: C00064 + C00001 -&gt; C00025 + C00014 | (${Variables:E4_3_3_6_kcat} * E4_3_3_6 * C00064 * C00001) / (${Variables:E4_3_3_6_km} + (E4_3_3_6 * C00064 * C00001))</v>
      </c>
    </row>
    <row r="1113" spans="1:14" ht="43.5" x14ac:dyDescent="0.35">
      <c r="A1113" s="43" t="s">
        <v>2820</v>
      </c>
      <c r="B1113" s="70" t="s">
        <v>2819</v>
      </c>
      <c r="C1113" s="43" t="s">
        <v>7117</v>
      </c>
      <c r="D1113" s="43"/>
      <c r="E1113" s="43">
        <v>1112</v>
      </c>
      <c r="F1113" s="43" t="s">
        <v>7688</v>
      </c>
      <c r="G1113" s="43" t="str">
        <f t="shared" si="68"/>
        <v>E4_3_3_6_kcat: 13.7</v>
      </c>
      <c r="H1113" s="43" t="str">
        <f t="shared" si="69"/>
        <v>E4_3_3_6_kcat: 1</v>
      </c>
      <c r="I1113" s="43" t="s">
        <v>11455</v>
      </c>
      <c r="J1113" s="43" t="s">
        <v>9401</v>
      </c>
      <c r="K1113" s="43" t="s">
        <v>12493</v>
      </c>
      <c r="L1113" s="43" t="s">
        <v>10439</v>
      </c>
      <c r="M1113" s="43" t="str">
        <f t="shared" si="70"/>
        <v>(${Variables:E4_3_3_6_kcat} * E4_3_3_6 * C00118 * C00199 * C00064 ) / (${Variables:E4_3_3_6_km} + (E4_3_3_6 * C00118 * C00199 * C00064 ))</v>
      </c>
      <c r="N1113" s="43" t="str">
        <f t="shared" si="71"/>
        <v>r1112: C00118 + C00199 + C00064  -&gt; C00018 + C00025 + C00009 + C00001 | (${Variables:E4_3_3_6_kcat} * E4_3_3_6 * C00118 * C00199 * C00064 ) / (${Variables:E4_3_3_6_km} + (E4_3_3_6 * C00118 * C00199 * C00064 ))</v>
      </c>
    </row>
    <row r="1114" spans="1:14" ht="43.5" x14ac:dyDescent="0.35">
      <c r="A1114" s="43" t="s">
        <v>2820</v>
      </c>
      <c r="B1114" s="70" t="s">
        <v>2819</v>
      </c>
      <c r="C1114" s="43" t="s">
        <v>7117</v>
      </c>
      <c r="D1114" s="43"/>
      <c r="E1114" s="43">
        <v>1113</v>
      </c>
      <c r="F1114" s="43" t="s">
        <v>7688</v>
      </c>
      <c r="G1114" s="43" t="str">
        <f t="shared" si="68"/>
        <v>E4_3_3_6_kcat: 13.7</v>
      </c>
      <c r="H1114" s="43" t="str">
        <f t="shared" si="69"/>
        <v>E4_3_3_6_kcat: 1</v>
      </c>
      <c r="I1114" s="43" t="s">
        <v>11456</v>
      </c>
      <c r="J1114" s="43" t="s">
        <v>9402</v>
      </c>
      <c r="K1114" s="43" t="s">
        <v>12494</v>
      </c>
      <c r="L1114" s="43" t="s">
        <v>10440</v>
      </c>
      <c r="M1114" s="43" t="str">
        <f t="shared" si="70"/>
        <v>(${Variables:E4_3_3_6_kcat} * E4_3_3_6 * C00117 * C00118 * C00014) / (${Variables:E4_3_3_6_km} + (E4_3_3_6 * C00117 * C00118 * C00014))</v>
      </c>
      <c r="N1114" s="43" t="str">
        <f t="shared" si="71"/>
        <v>r1113: C00117 + C00118 + C00014 -&gt; C00018 + C00001 + C00009 | (${Variables:E4_3_3_6_kcat} * E4_3_3_6 * C00117 * C00118 * C00014) / (${Variables:E4_3_3_6_km} + (E4_3_3_6 * C00117 * C00118 * C00014))</v>
      </c>
    </row>
    <row r="1115" spans="1:14" ht="43.5" x14ac:dyDescent="0.35">
      <c r="A1115" s="43" t="s">
        <v>2820</v>
      </c>
      <c r="B1115" s="70" t="s">
        <v>2819</v>
      </c>
      <c r="C1115" s="43" t="s">
        <v>7117</v>
      </c>
      <c r="D1115" s="43"/>
      <c r="E1115" s="43">
        <v>1114</v>
      </c>
      <c r="F1115" s="43" t="s">
        <v>7688</v>
      </c>
      <c r="G1115" s="43" t="str">
        <f t="shared" si="68"/>
        <v>E4_3_3_6_kcat: 13.7</v>
      </c>
      <c r="H1115" s="43" t="str">
        <f t="shared" si="69"/>
        <v>E4_3_3_6_kcat: 1</v>
      </c>
      <c r="I1115" s="43" t="s">
        <v>11457</v>
      </c>
      <c r="J1115" s="43" t="s">
        <v>9403</v>
      </c>
      <c r="K1115" s="43" t="s">
        <v>12495</v>
      </c>
      <c r="L1115" s="43" t="s">
        <v>10441</v>
      </c>
      <c r="M1115" s="43" t="str">
        <f t="shared" si="70"/>
        <v>(${Variables:E4_3_3_6_kcat} * E4_3_3_6 * C00117 * C00118 * C00064) / (${Variables:E4_3_3_6_km} + (E4_3_3_6 * C00117 * C00118 * C00064))</v>
      </c>
      <c r="N1115" s="43" t="str">
        <f t="shared" si="71"/>
        <v>r1114: C00117 + C00118 + C00064 -&gt; C00018 + C00025 + C00001 + C00009 | (${Variables:E4_3_3_6_kcat} * E4_3_3_6 * C00117 * C00118 * C00064) / (${Variables:E4_3_3_6_km} + (E4_3_3_6 * C00117 * C00118 * C00064))</v>
      </c>
    </row>
    <row r="1116" spans="1:14" ht="43.5" x14ac:dyDescent="0.35">
      <c r="A1116" s="43" t="s">
        <v>2826</v>
      </c>
      <c r="B1116" s="70" t="s">
        <v>2825</v>
      </c>
      <c r="C1116" s="43" t="s">
        <v>7118</v>
      </c>
      <c r="D1116" s="43"/>
      <c r="E1116" s="43">
        <v>1115</v>
      </c>
      <c r="F1116" s="43" t="s">
        <v>7689</v>
      </c>
      <c r="G1116" s="43" t="str">
        <f t="shared" si="68"/>
        <v>E4_3_3_7_kcat: 13.7</v>
      </c>
      <c r="H1116" s="43" t="str">
        <f t="shared" si="69"/>
        <v>E4_3_3_7_kcat: 1</v>
      </c>
      <c r="I1116" s="43" t="s">
        <v>11458</v>
      </c>
      <c r="J1116" s="43" t="s">
        <v>9404</v>
      </c>
      <c r="K1116" s="43" t="s">
        <v>12496</v>
      </c>
      <c r="L1116" s="43" t="s">
        <v>10442</v>
      </c>
      <c r="M1116" s="43" t="str">
        <f t="shared" si="70"/>
        <v>(${Variables:E4_3_3_7_kcat} * E4_3_3_7 * C00441 * C00022) / (${Variables:E4_3_3_7_km} + (E4_3_3_7 * C00441 * C00022))</v>
      </c>
      <c r="N1116" s="43" t="str">
        <f t="shared" si="71"/>
        <v>r1115: C00441 + C00022 -&gt; C20258 + C00001 | (${Variables:E4_3_3_7_kcat} * E4_3_3_7 * C00441 * C00022) / (${Variables:E4_3_3_7_km} + (E4_3_3_7 * C00441 * C00022))</v>
      </c>
    </row>
    <row r="1117" spans="1:14" ht="43.5" x14ac:dyDescent="0.35">
      <c r="A1117" s="43" t="s">
        <v>2822</v>
      </c>
      <c r="B1117" s="70" t="s">
        <v>2821</v>
      </c>
      <c r="C1117" s="43" t="s">
        <v>7119</v>
      </c>
      <c r="D1117" s="43"/>
      <c r="E1117" s="43">
        <v>1116</v>
      </c>
      <c r="F1117" s="43" t="s">
        <v>7690</v>
      </c>
      <c r="G1117" s="43" t="str">
        <f t="shared" si="68"/>
        <v>E4_3_99_3_kcat: 13.7</v>
      </c>
      <c r="H1117" s="43" t="str">
        <f t="shared" si="69"/>
        <v>E4_3_99_3_kcat: 1</v>
      </c>
      <c r="I1117" s="69" t="s">
        <v>4181</v>
      </c>
      <c r="J1117" s="69" t="s">
        <v>4181</v>
      </c>
      <c r="K1117" s="43" t="s">
        <v>12497</v>
      </c>
      <c r="L1117" s="43" t="s">
        <v>10443</v>
      </c>
      <c r="M1117" s="43" t="str">
        <f t="shared" si="70"/>
        <v>(${Variables:E4_3_99_3_kcat} * E4_3_99_3 * C20239) / (${Variables:E4_3_99_3_km} + (E4_3_99_3 * C20239))</v>
      </c>
      <c r="N1117" s="43" t="str">
        <f t="shared" si="71"/>
        <v>r1116: C20239 -&gt; C20248 + C00014 | (${Variables:E4_3_99_3_kcat} * E4_3_99_3 * C20239) / (${Variables:E4_3_99_3_km} + (E4_3_99_3 * C20239))</v>
      </c>
    </row>
    <row r="1118" spans="1:14" ht="43.5" x14ac:dyDescent="0.35">
      <c r="A1118" s="43" t="s">
        <v>2635</v>
      </c>
      <c r="B1118" s="70" t="s">
        <v>2634</v>
      </c>
      <c r="C1118" s="43" t="s">
        <v>7120</v>
      </c>
      <c r="D1118" s="43"/>
      <c r="E1118" s="43">
        <v>1117</v>
      </c>
      <c r="F1118" s="43" t="s">
        <v>7691</v>
      </c>
      <c r="G1118" s="43" t="str">
        <f t="shared" si="68"/>
        <v>E4_4_1_13_kcat: 13.7</v>
      </c>
      <c r="H1118" s="43" t="str">
        <f t="shared" si="69"/>
        <v>E4_4_1_13_kcat: 1</v>
      </c>
      <c r="I1118" s="43" t="s">
        <v>11459</v>
      </c>
      <c r="J1118" s="43" t="s">
        <v>9405</v>
      </c>
      <c r="K1118" s="43" t="s">
        <v>12498</v>
      </c>
      <c r="L1118" s="43" t="s">
        <v>10444</v>
      </c>
      <c r="M1118" s="43" t="str">
        <f t="shared" si="70"/>
        <v>(${Variables:E4_4_1_13_kcat} * E4_4_1_13 * C00097 * C00001 ) / (${Variables:E4_4_1_13_km} + (E4_4_1_13 * C00097 * C00001 ))</v>
      </c>
      <c r="N1118" s="43" t="str">
        <f t="shared" si="71"/>
        <v>r1117: C00097 + C00001  -&gt; C00283 + C00022 + C00014 | (${Variables:E4_4_1_13_kcat} * E4_4_1_13 * C00097 * C00001 ) / (${Variables:E4_4_1_13_km} + (E4_4_1_13 * C00097 * C00001 ))</v>
      </c>
    </row>
    <row r="1119" spans="1:14" ht="43.5" x14ac:dyDescent="0.35">
      <c r="A1119" s="43" t="s">
        <v>2635</v>
      </c>
      <c r="B1119" s="70" t="s">
        <v>2634</v>
      </c>
      <c r="C1119" s="43" t="s">
        <v>7120</v>
      </c>
      <c r="D1119" s="43"/>
      <c r="E1119" s="43">
        <v>1118</v>
      </c>
      <c r="F1119" s="43" t="s">
        <v>7691</v>
      </c>
      <c r="G1119" s="43" t="str">
        <f t="shared" si="68"/>
        <v>E4_4_1_13_kcat: 13.7</v>
      </c>
      <c r="H1119" s="43" t="str">
        <f t="shared" si="69"/>
        <v>E4_4_1_13_kcat: 1</v>
      </c>
      <c r="I1119" s="43" t="s">
        <v>11460</v>
      </c>
      <c r="J1119" s="43" t="s">
        <v>9406</v>
      </c>
      <c r="K1119" s="43" t="s">
        <v>12499</v>
      </c>
      <c r="L1119" s="43" t="s">
        <v>10445</v>
      </c>
      <c r="M1119" s="43" t="str">
        <f t="shared" si="70"/>
        <v>(${Variables:E4_4_1_13_kcat} * E4_4_1_13 * C02291 * C00001 ) / (${Variables:E4_4_1_13_km} + (E4_4_1_13 * C02291 * C00001 ))</v>
      </c>
      <c r="N1119" s="43" t="str">
        <f t="shared" si="71"/>
        <v>r1118: C02291 + C00001  -&gt; C00155 + C00014 + C00022 | (${Variables:E4_4_1_13_kcat} * E4_4_1_13 * C02291 * C00001 ) / (${Variables:E4_4_1_13_km} + (E4_4_1_13 * C02291 * C00001 ))</v>
      </c>
    </row>
    <row r="1120" spans="1:14" ht="43.5" x14ac:dyDescent="0.35">
      <c r="A1120" s="43" t="s">
        <v>2635</v>
      </c>
      <c r="B1120" s="70" t="s">
        <v>2634</v>
      </c>
      <c r="C1120" s="43" t="s">
        <v>7120</v>
      </c>
      <c r="D1120" s="43"/>
      <c r="E1120" s="43">
        <v>1119</v>
      </c>
      <c r="F1120" s="43" t="s">
        <v>7691</v>
      </c>
      <c r="G1120" s="43" t="str">
        <f t="shared" si="68"/>
        <v>E4_4_1_13_kcat: 13.7</v>
      </c>
      <c r="H1120" s="43" t="str">
        <f t="shared" si="69"/>
        <v>E4_4_1_13_kcat: 1</v>
      </c>
      <c r="I1120" s="43" t="s">
        <v>11461</v>
      </c>
      <c r="J1120" s="43" t="s">
        <v>9407</v>
      </c>
      <c r="K1120" s="43" t="s">
        <v>12500</v>
      </c>
      <c r="L1120" s="43" t="s">
        <v>10446</v>
      </c>
      <c r="M1120" s="43" t="str">
        <f t="shared" si="70"/>
        <v>(${Variables:E4_4_1_13_kcat} * E4_4_1_13 * C00491 * C00001) / (${Variables:E4_4_1_13_km} + (E4_4_1_13 * C00491 * C00001))</v>
      </c>
      <c r="N1120" s="43" t="str">
        <f t="shared" si="71"/>
        <v>r1119: C00491 + C00001 -&gt; C00022 + C00014 + C01962 | (${Variables:E4_4_1_13_kcat} * E4_4_1_13 * C00491 * C00001) / (${Variables:E4_4_1_13_km} + (E4_4_1_13 * C00491 * C00001))</v>
      </c>
    </row>
    <row r="1121" spans="1:14" ht="43.5" x14ac:dyDescent="0.35">
      <c r="A1121" s="43" t="s">
        <v>2635</v>
      </c>
      <c r="B1121" s="70" t="s">
        <v>2634</v>
      </c>
      <c r="C1121" s="43" t="s">
        <v>7120</v>
      </c>
      <c r="D1121" s="43"/>
      <c r="E1121" s="43">
        <v>1120</v>
      </c>
      <c r="F1121" s="43" t="s">
        <v>7691</v>
      </c>
      <c r="G1121" s="43" t="str">
        <f t="shared" si="68"/>
        <v>E4_4_1_13_kcat: 13.7</v>
      </c>
      <c r="H1121" s="43" t="str">
        <f t="shared" si="69"/>
        <v>E4_4_1_13_kcat: 1</v>
      </c>
      <c r="I1121" s="43" t="s">
        <v>11462</v>
      </c>
      <c r="J1121" s="43" t="s">
        <v>9408</v>
      </c>
      <c r="K1121" s="43" t="s">
        <v>12501</v>
      </c>
      <c r="L1121" s="43" t="s">
        <v>10447</v>
      </c>
      <c r="M1121" s="43" t="str">
        <f t="shared" si="70"/>
        <v>(${Variables:E4_4_1_13_kcat} * E4_4_1_13 * C02749 * C00001) / (${Variables:E4_4_1_13_km} + (E4_4_1_13 * C02749 * C00001))</v>
      </c>
      <c r="N1121" s="43" t="str">
        <f t="shared" si="71"/>
        <v>r1120: C02749 + C00001 -&gt; C00812 + C00014 + C00022 | (${Variables:E4_4_1_13_kcat} * E4_4_1_13 * C02749 * C00001) / (${Variables:E4_4_1_13_km} + (E4_4_1_13 * C02749 * C00001))</v>
      </c>
    </row>
    <row r="1122" spans="1:14" ht="43.5" x14ac:dyDescent="0.35">
      <c r="A1122" s="43" t="s">
        <v>2635</v>
      </c>
      <c r="B1122" s="70" t="s">
        <v>2634</v>
      </c>
      <c r="C1122" s="43" t="s">
        <v>7120</v>
      </c>
      <c r="D1122" s="43"/>
      <c r="E1122" s="43">
        <v>1121</v>
      </c>
      <c r="F1122" s="43" t="s">
        <v>7691</v>
      </c>
      <c r="G1122" s="43" t="str">
        <f t="shared" si="68"/>
        <v>E4_4_1_13_kcat: 13.7</v>
      </c>
      <c r="H1122" s="43" t="str">
        <f t="shared" si="69"/>
        <v>E4_4_1_13_kcat: 1</v>
      </c>
      <c r="I1122" s="43" t="s">
        <v>11463</v>
      </c>
      <c r="J1122" s="43" t="s">
        <v>9409</v>
      </c>
      <c r="K1122" s="43" t="s">
        <v>12502</v>
      </c>
      <c r="L1122" s="43" t="s">
        <v>10448</v>
      </c>
      <c r="M1122" s="43" t="str">
        <f t="shared" si="70"/>
        <v>(${Variables:E4_4_1_13_kcat} * E4_4_1_13 * C02882 * C00001) / (${Variables:E4_4_1_13_km} + (E4_4_1_13 * C02882 * C00001))</v>
      </c>
      <c r="N1122" s="43" t="str">
        <f t="shared" si="71"/>
        <v>r1121: C02882 + C00001 -&gt; C01336 + C00014 + C00022 | (${Variables:E4_4_1_13_kcat} * E4_4_1_13 * C02882 * C00001) / (${Variables:E4_4_1_13_km} + (E4_4_1_13 * C02882 * C00001))</v>
      </c>
    </row>
    <row r="1123" spans="1:14" ht="43.5" x14ac:dyDescent="0.35">
      <c r="A1123" s="43" t="s">
        <v>2635</v>
      </c>
      <c r="B1123" s="70" t="s">
        <v>2634</v>
      </c>
      <c r="C1123" s="43" t="s">
        <v>7120</v>
      </c>
      <c r="D1123" s="43"/>
      <c r="E1123" s="43">
        <v>1122</v>
      </c>
      <c r="F1123" s="43" t="s">
        <v>7691</v>
      </c>
      <c r="G1123" s="43" t="str">
        <f t="shared" si="68"/>
        <v>E4_4_1_13_kcat: 13.7</v>
      </c>
      <c r="H1123" s="43" t="str">
        <f t="shared" si="69"/>
        <v>E4_4_1_13_kcat: 1</v>
      </c>
      <c r="I1123" s="43" t="s">
        <v>11464</v>
      </c>
      <c r="J1123" s="43" t="s">
        <v>9410</v>
      </c>
      <c r="K1123" s="43" t="s">
        <v>12503</v>
      </c>
      <c r="L1123" s="43" t="s">
        <v>10449</v>
      </c>
      <c r="M1123" s="43" t="str">
        <f t="shared" si="70"/>
        <v>(${Variables:E4_4_1_13_kcat} * E4_4_1_13 * C05699 * C00001 ) / (${Variables:E4_4_1_13_km} + (E4_4_1_13 * C05699 * C00001 ))</v>
      </c>
      <c r="N1123" s="43" t="str">
        <f t="shared" si="71"/>
        <v>r1122: C05699 + C00001  -&gt; C05698 + C00014 + C00022 | (${Variables:E4_4_1_13_kcat} * E4_4_1_13 * C05699 * C00001 ) / (${Variables:E4_4_1_13_km} + (E4_4_1_13 * C05699 * C00001 ))</v>
      </c>
    </row>
    <row r="1124" spans="1:14" ht="43.5" x14ac:dyDescent="0.35">
      <c r="A1124" s="43" t="s">
        <v>2635</v>
      </c>
      <c r="B1124" s="70" t="s">
        <v>2634</v>
      </c>
      <c r="C1124" s="43" t="s">
        <v>7120</v>
      </c>
      <c r="D1124" s="43"/>
      <c r="E1124" s="43">
        <v>1123</v>
      </c>
      <c r="F1124" s="43" t="s">
        <v>7691</v>
      </c>
      <c r="G1124" s="43" t="str">
        <f t="shared" si="68"/>
        <v>E4_4_1_13_kcat: 13.7</v>
      </c>
      <c r="H1124" s="43" t="str">
        <f t="shared" si="69"/>
        <v>E4_4_1_13_kcat: 1</v>
      </c>
      <c r="I1124" s="43" t="s">
        <v>11465</v>
      </c>
      <c r="J1124" s="43" t="s">
        <v>9411</v>
      </c>
      <c r="K1124" s="43" t="s">
        <v>12504</v>
      </c>
      <c r="L1124" s="43" t="s">
        <v>10450</v>
      </c>
      <c r="M1124" s="43" t="str">
        <f t="shared" si="70"/>
        <v>(${Variables:E4_4_1_13_kcat} * E4_4_1_13 * C05689 * C00001) / (${Variables:E4_4_1_13_km} + (E4_4_1_13 * C05689 * C00001))</v>
      </c>
      <c r="N1124" s="43" t="str">
        <f t="shared" si="71"/>
        <v>r1123: C05689 + C00001 -&gt; C00022 + C00014 + C05703 | (${Variables:E4_4_1_13_kcat} * E4_4_1_13 * C05689 * C00001) / (${Variables:E4_4_1_13_km} + (E4_4_1_13 * C05689 * C00001))</v>
      </c>
    </row>
    <row r="1125" spans="1:14" ht="43.5" x14ac:dyDescent="0.35">
      <c r="A1125" s="43" t="s">
        <v>2635</v>
      </c>
      <c r="B1125" s="70" t="s">
        <v>2634</v>
      </c>
      <c r="C1125" s="43" t="s">
        <v>7120</v>
      </c>
      <c r="D1125" s="43"/>
      <c r="E1125" s="43">
        <v>1124</v>
      </c>
      <c r="F1125" s="43" t="s">
        <v>7691</v>
      </c>
      <c r="G1125" s="43" t="str">
        <f t="shared" si="68"/>
        <v>E4_4_1_13_kcat: 13.7</v>
      </c>
      <c r="H1125" s="43" t="str">
        <f t="shared" si="69"/>
        <v>E4_4_1_13_kcat: 1</v>
      </c>
      <c r="I1125" s="43" t="s">
        <v>11463</v>
      </c>
      <c r="J1125" s="43" t="s">
        <v>9409</v>
      </c>
      <c r="K1125" s="43" t="s">
        <v>12505</v>
      </c>
      <c r="L1125" s="43" t="s">
        <v>10451</v>
      </c>
      <c r="M1125" s="43" t="str">
        <f t="shared" si="70"/>
        <v>(${Variables:E4_4_1_13_kcat} * E4_4_1_13 * C02882 * C00001) / (${Variables:E4_4_1_13_km} + (E4_4_1_13 * C02882 * C00001))</v>
      </c>
      <c r="N1125" s="43" t="str">
        <f t="shared" si="71"/>
        <v>r1124: C02882 + C00001 -&gt; C00145 + C00014 + C00022 | (${Variables:E4_4_1_13_kcat} * E4_4_1_13 * C02882 * C00001) / (${Variables:E4_4_1_13_km} + (E4_4_1_13 * C02882 * C00001))</v>
      </c>
    </row>
    <row r="1126" spans="1:14" ht="43.5" x14ac:dyDescent="0.35">
      <c r="A1126" s="43" t="s">
        <v>2637</v>
      </c>
      <c r="B1126" s="70" t="s">
        <v>2636</v>
      </c>
      <c r="C1126" s="43" t="s">
        <v>7121</v>
      </c>
      <c r="D1126" s="43"/>
      <c r="E1126" s="43">
        <v>1125</v>
      </c>
      <c r="F1126" s="43" t="s">
        <v>7692</v>
      </c>
      <c r="G1126" s="43" t="str">
        <f t="shared" si="68"/>
        <v>E4_4_1_19_kcat: 13.7</v>
      </c>
      <c r="H1126" s="43" t="str">
        <f t="shared" si="69"/>
        <v>E4_4_1_19_kcat: 1</v>
      </c>
      <c r="I1126" s="69" t="s">
        <v>4190</v>
      </c>
      <c r="J1126" s="69" t="s">
        <v>4190</v>
      </c>
      <c r="K1126" s="43" t="s">
        <v>12506</v>
      </c>
      <c r="L1126" s="43" t="s">
        <v>10452</v>
      </c>
      <c r="M1126" s="43" t="str">
        <f t="shared" si="70"/>
        <v>(${Variables:E4_4_1_19_kcat} * E4_4_1_19 * C11536) / (${Variables:E4_4_1_19_km} + (E4_4_1_19 * C11536))</v>
      </c>
      <c r="N1126" s="43" t="str">
        <f t="shared" si="71"/>
        <v>r1125: C11536 -&gt; C00094 + C00074 | (${Variables:E4_4_1_19_kcat} * E4_4_1_19 * C11536) / (${Variables:E4_4_1_19_km} + (E4_4_1_19 * C11536))</v>
      </c>
    </row>
    <row r="1127" spans="1:14" ht="43.5" x14ac:dyDescent="0.35">
      <c r="A1127" s="43" t="s">
        <v>2740</v>
      </c>
      <c r="B1127" s="70" t="s">
        <v>2739</v>
      </c>
      <c r="C1127" s="43" t="s">
        <v>7122</v>
      </c>
      <c r="D1127" s="43"/>
      <c r="E1127" s="43">
        <v>1126</v>
      </c>
      <c r="F1127" s="43" t="s">
        <v>7693</v>
      </c>
      <c r="G1127" s="43" t="str">
        <f t="shared" si="68"/>
        <v>E4_4_1_21_kcat: 13.7</v>
      </c>
      <c r="H1127" s="43" t="str">
        <f t="shared" si="69"/>
        <v>E4_4_1_21_kcat: 1</v>
      </c>
      <c r="I1127" s="69" t="s">
        <v>1572</v>
      </c>
      <c r="J1127" s="69" t="s">
        <v>1572</v>
      </c>
      <c r="K1127" s="43" t="s">
        <v>12507</v>
      </c>
      <c r="L1127" s="43" t="s">
        <v>10453</v>
      </c>
      <c r="M1127" s="43" t="str">
        <f t="shared" si="70"/>
        <v>(${Variables:E4_4_1_21_kcat} * E4_4_1_21 * C03539) / (${Variables:E4_4_1_21_km} + (E4_4_1_21 * C03539))</v>
      </c>
      <c r="N1127" s="43" t="str">
        <f t="shared" si="71"/>
        <v>r1126: C03539 -&gt; C11838 + C00155 | (${Variables:E4_4_1_21_kcat} * E4_4_1_21 * C03539) / (${Variables:E4_4_1_21_km} + (E4_4_1_21 * C03539))</v>
      </c>
    </row>
    <row r="1128" spans="1:14" ht="43.5" x14ac:dyDescent="0.35">
      <c r="A1128" s="43" t="s">
        <v>2736</v>
      </c>
      <c r="B1128" s="70" t="s">
        <v>2735</v>
      </c>
      <c r="C1128" s="43" t="s">
        <v>7123</v>
      </c>
      <c r="D1128" s="43"/>
      <c r="E1128" s="43">
        <v>1127</v>
      </c>
      <c r="F1128" s="43" t="s">
        <v>7694</v>
      </c>
      <c r="G1128" s="43" t="str">
        <f t="shared" si="68"/>
        <v>E4_6_1_12_kcat: 13.7</v>
      </c>
      <c r="H1128" s="43" t="str">
        <f t="shared" si="69"/>
        <v>E4_6_1_12_kcat: 1</v>
      </c>
      <c r="I1128" s="69" t="s">
        <v>4191</v>
      </c>
      <c r="J1128" s="69" t="s">
        <v>4191</v>
      </c>
      <c r="K1128" s="43" t="s">
        <v>12508</v>
      </c>
      <c r="L1128" s="43" t="s">
        <v>10454</v>
      </c>
      <c r="M1128" s="43" t="str">
        <f t="shared" si="70"/>
        <v>(${Variables:E4_6_1_12_kcat} * E4_6_1_12 * C11436) / (${Variables:E4_6_1_12_km} + (E4_6_1_12 * C11436))</v>
      </c>
      <c r="N1128" s="43" t="str">
        <f t="shared" si="71"/>
        <v>r1127: C11436 -&gt; C11453 + C00055 | (${Variables:E4_6_1_12_kcat} * E4_6_1_12 * C11436) / (${Variables:E4_6_1_12_km} + (E4_6_1_12 * C11436))</v>
      </c>
    </row>
    <row r="1129" spans="1:14" ht="43.5" x14ac:dyDescent="0.35">
      <c r="A1129" s="43" t="s">
        <v>2738</v>
      </c>
      <c r="B1129" s="70" t="s">
        <v>2737</v>
      </c>
      <c r="C1129" s="43" t="s">
        <v>7124</v>
      </c>
      <c r="D1129" s="43"/>
      <c r="E1129" s="43">
        <v>1128</v>
      </c>
      <c r="F1129" s="43" t="s">
        <v>7695</v>
      </c>
      <c r="G1129" s="43" t="str">
        <f t="shared" si="68"/>
        <v>E4_6_1_17_kcat: 13.7</v>
      </c>
      <c r="H1129" s="43" t="str">
        <f t="shared" si="69"/>
        <v>E4_6_1_17_kcat: 1</v>
      </c>
      <c r="I1129" s="43" t="s">
        <v>11466</v>
      </c>
      <c r="J1129" s="43" t="s">
        <v>9412</v>
      </c>
      <c r="K1129" s="43" t="s">
        <v>12509</v>
      </c>
      <c r="L1129" s="43" t="s">
        <v>10455</v>
      </c>
      <c r="M1129" s="43" t="str">
        <f t="shared" si="70"/>
        <v>(${Variables:E4_6_1_17_kcat} * E4_6_1_17 * C21310 * C00001) / (${Variables:E4_6_1_17_km} + (E4_6_1_17 * C21310 * C00001))</v>
      </c>
      <c r="N1129" s="43" t="str">
        <f t="shared" si="71"/>
        <v>r1128: C21310 + C00001 -&gt; C18239 + C00013 | (${Variables:E4_6_1_17_kcat} * E4_6_1_17 * C21310 * C00001) / (${Variables:E4_6_1_17_km} + (E4_6_1_17 * C21310 * C00001))</v>
      </c>
    </row>
    <row r="1130" spans="1:14" ht="43.5" x14ac:dyDescent="0.35">
      <c r="A1130" s="43" t="s">
        <v>2633</v>
      </c>
      <c r="B1130" s="70" t="s">
        <v>2632</v>
      </c>
      <c r="C1130" s="43" t="s">
        <v>7125</v>
      </c>
      <c r="D1130" s="43"/>
      <c r="E1130" s="43">
        <v>1129</v>
      </c>
      <c r="F1130" s="43" t="s">
        <v>7696</v>
      </c>
      <c r="G1130" s="43" t="str">
        <f t="shared" si="68"/>
        <v>E4_98_1_1_kcat: 13.7</v>
      </c>
      <c r="H1130" s="43" t="str">
        <f t="shared" si="69"/>
        <v>E4_98_1_1_kcat: 1</v>
      </c>
      <c r="I1130" s="43" t="s">
        <v>11467</v>
      </c>
      <c r="J1130" s="43" t="s">
        <v>9413</v>
      </c>
      <c r="K1130" s="43" t="s">
        <v>12510</v>
      </c>
      <c r="L1130" s="43" t="s">
        <v>10456</v>
      </c>
      <c r="M1130" s="43" t="str">
        <f t="shared" si="70"/>
        <v>(${Variables:E4_98_1_1_kcat} * E4_98_1_1 * C02191 * C14818 ) / (${Variables:E4_98_1_1_km} + (E4_98_1_1 * C02191 * C14818 ))</v>
      </c>
      <c r="N1130" s="43" t="str">
        <f t="shared" si="71"/>
        <v>r1129: C02191 + C14818  -&gt; C00032 + C00080 | (${Variables:E4_98_1_1_kcat} * E4_98_1_1 * C02191 * C14818 ) / (${Variables:E4_98_1_1_km} + (E4_98_1_1 * C02191 * C14818 ))</v>
      </c>
    </row>
    <row r="1131" spans="1:14" ht="43.5" x14ac:dyDescent="0.35">
      <c r="A1131" s="43" t="s">
        <v>2731</v>
      </c>
      <c r="B1131" s="70" t="s">
        <v>2730</v>
      </c>
      <c r="C1131" s="43" t="s">
        <v>7126</v>
      </c>
      <c r="D1131" s="43"/>
      <c r="E1131" s="43">
        <v>1130</v>
      </c>
      <c r="F1131" s="43" t="s">
        <v>7697</v>
      </c>
      <c r="G1131" s="43" t="str">
        <f t="shared" si="68"/>
        <v>E4_99_1_4_kcat: 13.7</v>
      </c>
      <c r="H1131" s="43" t="str">
        <f t="shared" si="69"/>
        <v>E4_99_1_4_kcat: 1</v>
      </c>
      <c r="I1131" s="43" t="s">
        <v>11468</v>
      </c>
      <c r="J1131" s="43" t="s">
        <v>9414</v>
      </c>
      <c r="K1131" s="43" t="s">
        <v>12511</v>
      </c>
      <c r="L1131" s="43" t="s">
        <v>10457</v>
      </c>
      <c r="M1131" s="43" t="str">
        <f t="shared" si="70"/>
        <v>(${Variables:E4_99_1_4_kcat} * E4_99_1_4 * C00748 * C00080 ) / (${Variables:E4_99_1_4_km} + (E4_99_1_4 * C00748 * C00080 ))</v>
      </c>
      <c r="N1131" s="43" t="str">
        <f t="shared" si="71"/>
        <v>r1130: C00748 + C00080  -&gt; C14818 + C05778 | (${Variables:E4_99_1_4_kcat} * E4_99_1_4 * C00748 * C00080 ) / (${Variables:E4_99_1_4_km} + (E4_99_1_4 * C00748 * C00080 ))</v>
      </c>
    </row>
    <row r="1132" spans="1:14" ht="29" x14ac:dyDescent="0.35">
      <c r="A1132" s="43" t="s">
        <v>2631</v>
      </c>
      <c r="B1132" s="70" t="s">
        <v>2733</v>
      </c>
      <c r="C1132" s="43" t="s">
        <v>7127</v>
      </c>
      <c r="D1132" s="43"/>
      <c r="E1132" s="43">
        <v>1131</v>
      </c>
      <c r="F1132" s="43" t="s">
        <v>7698</v>
      </c>
      <c r="G1132" s="43" t="str">
        <f t="shared" si="68"/>
        <v>E5_1_1_1_kcat: 13.7</v>
      </c>
      <c r="H1132" s="43" t="str">
        <f t="shared" si="69"/>
        <v>E5_1_1_1_kcat: 1</v>
      </c>
      <c r="I1132" s="69" t="s">
        <v>4192</v>
      </c>
      <c r="J1132" s="69" t="s">
        <v>4192</v>
      </c>
      <c r="K1132" s="69" t="s">
        <v>1479</v>
      </c>
      <c r="L1132" s="69" t="s">
        <v>1479</v>
      </c>
      <c r="M1132" s="43" t="str">
        <f t="shared" si="70"/>
        <v>(${Variables:E5_1_1_1_kcat} * E5_1_1_1 * C00041 ) / (${Variables:E5_1_1_1_km} + (E5_1_1_1 * C00041 ))</v>
      </c>
      <c r="N1132" s="43" t="str">
        <f t="shared" si="71"/>
        <v>r1131: C00041  -&gt; C00133 | (${Variables:E5_1_1_1_kcat} * E5_1_1_1 * C00041 ) / (${Variables:E5_1_1_1_km} + (E5_1_1_1 * C00041 ))</v>
      </c>
    </row>
    <row r="1133" spans="1:14" ht="29" x14ac:dyDescent="0.35">
      <c r="A1133" s="43" t="s">
        <v>2630</v>
      </c>
      <c r="B1133" s="70" t="s">
        <v>2629</v>
      </c>
      <c r="C1133" s="43" t="s">
        <v>7128</v>
      </c>
      <c r="D1133" s="43"/>
      <c r="E1133" s="43">
        <v>1132</v>
      </c>
      <c r="F1133" s="43" t="s">
        <v>7699</v>
      </c>
      <c r="G1133" s="43" t="str">
        <f t="shared" si="68"/>
        <v>E5_1_1_10_kcat: 13.7</v>
      </c>
      <c r="H1133" s="43" t="str">
        <f t="shared" si="69"/>
        <v>E5_1_1_10_kcat: 1</v>
      </c>
      <c r="I1133" s="69" t="s">
        <v>1455</v>
      </c>
      <c r="J1133" s="69" t="s">
        <v>1455</v>
      </c>
      <c r="K1133" s="69" t="s">
        <v>4202</v>
      </c>
      <c r="L1133" s="69" t="s">
        <v>4202</v>
      </c>
      <c r="M1133" s="43" t="str">
        <f t="shared" si="70"/>
        <v>(${Variables:E5_1_1_10_kcat} * E5_1_1_10 * C00047) / (${Variables:E5_1_1_10_km} + (E5_1_1_10 * C00047))</v>
      </c>
      <c r="N1133" s="43" t="str">
        <f t="shared" si="71"/>
        <v>r1132: C00047 -&gt; C00739 | (${Variables:E5_1_1_10_kcat} * E5_1_1_10 * C00047) / (${Variables:E5_1_1_10_km} + (E5_1_1_10 * C00047))</v>
      </c>
    </row>
    <row r="1134" spans="1:14" ht="29" x14ac:dyDescent="0.35">
      <c r="A1134" s="43" t="s">
        <v>2630</v>
      </c>
      <c r="B1134" s="70" t="s">
        <v>2629</v>
      </c>
      <c r="C1134" s="43" t="s">
        <v>7128</v>
      </c>
      <c r="D1134" s="43"/>
      <c r="E1134" s="43">
        <v>1133</v>
      </c>
      <c r="F1134" s="43" t="s">
        <v>7699</v>
      </c>
      <c r="G1134" s="43" t="str">
        <f t="shared" si="68"/>
        <v>E5_1_1_10_kcat: 13.7</v>
      </c>
      <c r="H1134" s="43" t="str">
        <f t="shared" si="69"/>
        <v>E5_1_1_10_kcat: 1</v>
      </c>
      <c r="I1134" s="69" t="s">
        <v>4023</v>
      </c>
      <c r="J1134" s="69" t="s">
        <v>4023</v>
      </c>
      <c r="K1134" s="69" t="s">
        <v>4203</v>
      </c>
      <c r="L1134" s="69" t="s">
        <v>4203</v>
      </c>
      <c r="M1134" s="43" t="str">
        <f t="shared" si="70"/>
        <v>(${Variables:E5_1_1_10_kcat} * E5_1_1_10 * C00062) / (${Variables:E5_1_1_10_km} + (E5_1_1_10 * C00062))</v>
      </c>
      <c r="N1134" s="43" t="str">
        <f t="shared" si="71"/>
        <v>r1133: C00062 -&gt; C00792 | (${Variables:E5_1_1_10_kcat} * E5_1_1_10 * C00062) / (${Variables:E5_1_1_10_km} + (E5_1_1_10 * C00062))</v>
      </c>
    </row>
    <row r="1135" spans="1:14" ht="29" x14ac:dyDescent="0.35">
      <c r="A1135" s="43" t="s">
        <v>2630</v>
      </c>
      <c r="B1135" s="70" t="s">
        <v>2629</v>
      </c>
      <c r="C1135" s="43" t="s">
        <v>7128</v>
      </c>
      <c r="D1135" s="43"/>
      <c r="E1135" s="43">
        <v>1134</v>
      </c>
      <c r="F1135" s="43" t="s">
        <v>7699</v>
      </c>
      <c r="G1135" s="43" t="str">
        <f t="shared" si="68"/>
        <v>E5_1_1_10_kcat: 13.7</v>
      </c>
      <c r="H1135" s="43" t="str">
        <f t="shared" si="69"/>
        <v>E5_1_1_10_kcat: 1</v>
      </c>
      <c r="I1135" s="69" t="s">
        <v>4205</v>
      </c>
      <c r="J1135" s="69" t="s">
        <v>4205</v>
      </c>
      <c r="K1135" s="69" t="s">
        <v>4204</v>
      </c>
      <c r="L1135" s="69" t="s">
        <v>4204</v>
      </c>
      <c r="M1135" s="43" t="str">
        <f t="shared" si="70"/>
        <v>(${Variables:E5_1_1_10_kcat} * E5_1_1_10 * C00064 ) / (${Variables:E5_1_1_10_km} + (E5_1_1_10 * C00064 ))</v>
      </c>
      <c r="N1135" s="43" t="str">
        <f t="shared" si="71"/>
        <v>r1134: C00064  -&gt; C00819 | (${Variables:E5_1_1_10_kcat} * E5_1_1_10 * C00064 ) / (${Variables:E5_1_1_10_km} + (E5_1_1_10 * C00064 ))</v>
      </c>
    </row>
    <row r="1136" spans="1:14" ht="29" x14ac:dyDescent="0.35">
      <c r="A1136" s="43" t="s">
        <v>2630</v>
      </c>
      <c r="B1136" s="70" t="s">
        <v>2629</v>
      </c>
      <c r="C1136" s="43" t="s">
        <v>7128</v>
      </c>
      <c r="D1136" s="43"/>
      <c r="E1136" s="43">
        <v>1135</v>
      </c>
      <c r="F1136" s="43" t="s">
        <v>7699</v>
      </c>
      <c r="G1136" s="43" t="str">
        <f t="shared" si="68"/>
        <v>E5_1_1_10_kcat: 13.7</v>
      </c>
      <c r="H1136" s="43" t="str">
        <f t="shared" si="69"/>
        <v>E5_1_1_10_kcat: 1</v>
      </c>
      <c r="I1136" s="69" t="s">
        <v>1462</v>
      </c>
      <c r="J1136" s="69" t="s">
        <v>1462</v>
      </c>
      <c r="K1136" s="69" t="s">
        <v>4171</v>
      </c>
      <c r="L1136" s="69" t="s">
        <v>4171</v>
      </c>
      <c r="M1136" s="43" t="str">
        <f t="shared" si="70"/>
        <v>(${Variables:E5_1_1_10_kcat} * E5_1_1_10 * C00065) / (${Variables:E5_1_1_10_km} + (E5_1_1_10 * C00065))</v>
      </c>
      <c r="N1136" s="43" t="str">
        <f t="shared" si="71"/>
        <v>r1135: C00065 -&gt; C00740 | (${Variables:E5_1_1_10_kcat} * E5_1_1_10 * C00065) / (${Variables:E5_1_1_10_km} + (E5_1_1_10 * C00065))</v>
      </c>
    </row>
    <row r="1137" spans="1:14" ht="29" x14ac:dyDescent="0.35">
      <c r="A1137" s="43" t="s">
        <v>2630</v>
      </c>
      <c r="B1137" s="70" t="s">
        <v>2629</v>
      </c>
      <c r="C1137" s="43" t="s">
        <v>7128</v>
      </c>
      <c r="D1137" s="43"/>
      <c r="E1137" s="43">
        <v>1136</v>
      </c>
      <c r="F1137" s="43" t="s">
        <v>7699</v>
      </c>
      <c r="G1137" s="43" t="str">
        <f t="shared" si="68"/>
        <v>E5_1_1_10_kcat: 13.7</v>
      </c>
      <c r="H1137" s="43" t="str">
        <f t="shared" si="69"/>
        <v>E5_1_1_10_kcat: 1</v>
      </c>
      <c r="I1137" s="69" t="s">
        <v>1466</v>
      </c>
      <c r="J1137" s="69" t="s">
        <v>1466</v>
      </c>
      <c r="K1137" s="69" t="s">
        <v>4206</v>
      </c>
      <c r="L1137" s="69" t="s">
        <v>4206</v>
      </c>
      <c r="M1137" s="43" t="str">
        <f t="shared" si="70"/>
        <v>(${Variables:E5_1_1_10_kcat} * E5_1_1_10 * C00077) / (${Variables:E5_1_1_10_km} + (E5_1_1_10 * C00077))</v>
      </c>
      <c r="N1137" s="43" t="str">
        <f t="shared" si="71"/>
        <v>r1136: C00077 -&gt; C00515 | (${Variables:E5_1_1_10_kcat} * E5_1_1_10 * C00077) / (${Variables:E5_1_1_10_km} + (E5_1_1_10 * C00077))</v>
      </c>
    </row>
    <row r="1138" spans="1:14" ht="29" x14ac:dyDescent="0.35">
      <c r="A1138" s="43" t="s">
        <v>2630</v>
      </c>
      <c r="B1138" s="70" t="s">
        <v>2629</v>
      </c>
      <c r="C1138" s="43" t="s">
        <v>7128</v>
      </c>
      <c r="D1138" s="43"/>
      <c r="E1138" s="43">
        <v>1137</v>
      </c>
      <c r="F1138" s="43" t="s">
        <v>7699</v>
      </c>
      <c r="G1138" s="43" t="str">
        <f t="shared" si="68"/>
        <v>E5_1_1_10_kcat: 13.7</v>
      </c>
      <c r="H1138" s="43" t="str">
        <f t="shared" si="69"/>
        <v>E5_1_1_10_kcat: 1</v>
      </c>
      <c r="I1138" s="69" t="s">
        <v>1470</v>
      </c>
      <c r="J1138" s="69" t="s">
        <v>1470</v>
      </c>
      <c r="K1138" s="69" t="s">
        <v>4207</v>
      </c>
      <c r="L1138" s="69" t="s">
        <v>4207</v>
      </c>
      <c r="M1138" s="43" t="str">
        <f t="shared" si="70"/>
        <v>(${Variables:E5_1_1_10_kcat} * E5_1_1_10 * C00097) / (${Variables:E5_1_1_10_km} + (E5_1_1_10 * C00097))</v>
      </c>
      <c r="N1138" s="43" t="str">
        <f t="shared" si="71"/>
        <v>r1137: C00097 -&gt; C00793 | (${Variables:E5_1_1_10_kcat} * E5_1_1_10 * C00097) / (${Variables:E5_1_1_10_km} + (E5_1_1_10 * C00097))</v>
      </c>
    </row>
    <row r="1139" spans="1:14" ht="29" x14ac:dyDescent="0.35">
      <c r="A1139" s="43" t="s">
        <v>2630</v>
      </c>
      <c r="B1139" s="70" t="s">
        <v>2629</v>
      </c>
      <c r="C1139" s="43" t="s">
        <v>7128</v>
      </c>
      <c r="D1139" s="43"/>
      <c r="E1139" s="43">
        <v>1138</v>
      </c>
      <c r="F1139" s="43" t="s">
        <v>7699</v>
      </c>
      <c r="G1139" s="43" t="str">
        <f t="shared" si="68"/>
        <v>E5_1_1_10_kcat: 13.7</v>
      </c>
      <c r="H1139" s="43" t="str">
        <f t="shared" si="69"/>
        <v>E5_1_1_10_kcat: 1</v>
      </c>
      <c r="I1139" s="69" t="s">
        <v>4201</v>
      </c>
      <c r="J1139" s="69" t="s">
        <v>4201</v>
      </c>
      <c r="K1139" s="69" t="s">
        <v>4200</v>
      </c>
      <c r="L1139" s="69" t="s">
        <v>4200</v>
      </c>
      <c r="M1139" s="43" t="str">
        <f t="shared" si="70"/>
        <v>(${Variables:E5_1_1_10_kcat} * E5_1_1_10 * C00151) / (${Variables:E5_1_1_10_km} + (E5_1_1_10 * C00151))</v>
      </c>
      <c r="N1139" s="43" t="str">
        <f t="shared" si="71"/>
        <v>r1138: C00151 -&gt; C00405 | (${Variables:E5_1_1_10_kcat} * E5_1_1_10 * C00151) / (${Variables:E5_1_1_10_km} + (E5_1_1_10 * C00151))</v>
      </c>
    </row>
    <row r="1140" spans="1:14" ht="29" x14ac:dyDescent="0.35">
      <c r="A1140" s="43" t="s">
        <v>2734</v>
      </c>
      <c r="B1140" s="70" t="s">
        <v>2732</v>
      </c>
      <c r="C1140" s="43" t="s">
        <v>7129</v>
      </c>
      <c r="D1140" s="43"/>
      <c r="E1140" s="43">
        <v>1139</v>
      </c>
      <c r="F1140" s="43" t="s">
        <v>7700</v>
      </c>
      <c r="G1140" s="43" t="str">
        <f t="shared" si="68"/>
        <v>E5_1_1_20_kcat: 13.7</v>
      </c>
      <c r="H1140" s="43" t="str">
        <f t="shared" si="69"/>
        <v>E5_1_1_20_kcat: 1</v>
      </c>
      <c r="I1140" s="69" t="s">
        <v>4209</v>
      </c>
      <c r="J1140" s="69" t="s">
        <v>4209</v>
      </c>
      <c r="K1140" s="69" t="s">
        <v>4208</v>
      </c>
      <c r="L1140" s="69" t="s">
        <v>4208</v>
      </c>
      <c r="M1140" s="43" t="str">
        <f t="shared" si="70"/>
        <v>(${Variables:E5_1_1_20_kcat} * E5_1_1_20 * C20957) / (${Variables:E5_1_1_20_km} + (E5_1_1_20 * C20957))</v>
      </c>
      <c r="N1140" s="43" t="str">
        <f t="shared" si="71"/>
        <v>r1139: C20957 -&gt; C20958 | (${Variables:E5_1_1_20_kcat} * E5_1_1_20 * C20957) / (${Variables:E5_1_1_20_km} + (E5_1_1_20 * C20957))</v>
      </c>
    </row>
    <row r="1141" spans="1:14" ht="29" x14ac:dyDescent="0.35">
      <c r="A1141" s="43" t="s">
        <v>2729</v>
      </c>
      <c r="B1141" s="70" t="s">
        <v>2728</v>
      </c>
      <c r="C1141" s="43" t="s">
        <v>7130</v>
      </c>
      <c r="D1141" s="43"/>
      <c r="E1141" s="43">
        <v>1140</v>
      </c>
      <c r="F1141" s="43" t="s">
        <v>7701</v>
      </c>
      <c r="G1141" s="43" t="str">
        <f t="shared" si="68"/>
        <v>E5_1_1_3_kcat: 13.7</v>
      </c>
      <c r="H1141" s="43" t="str">
        <f t="shared" si="69"/>
        <v>E5_1_1_3_kcat: 1</v>
      </c>
      <c r="I1141" s="69" t="s">
        <v>1448</v>
      </c>
      <c r="J1141" s="69" t="s">
        <v>1448</v>
      </c>
      <c r="K1141" s="69" t="s">
        <v>4210</v>
      </c>
      <c r="L1141" s="69" t="s">
        <v>4210</v>
      </c>
      <c r="M1141" s="43" t="str">
        <f t="shared" si="70"/>
        <v>(${Variables:E5_1_1_3_kcat} * E5_1_1_3 * C00025) / (${Variables:E5_1_1_3_km} + (E5_1_1_3 * C00025))</v>
      </c>
      <c r="N1141" s="43" t="str">
        <f t="shared" si="71"/>
        <v>r1140: C00025 -&gt; C00217 | (${Variables:E5_1_1_3_kcat} * E5_1_1_3 * C00025) / (${Variables:E5_1_1_3_km} + (E5_1_1_3 * C00025))</v>
      </c>
    </row>
    <row r="1142" spans="1:14" ht="29" x14ac:dyDescent="0.35">
      <c r="A1142" s="43" t="s">
        <v>2778</v>
      </c>
      <c r="B1142" s="70" t="s">
        <v>2777</v>
      </c>
      <c r="C1142" s="43" t="s">
        <v>7131</v>
      </c>
      <c r="D1142" s="43"/>
      <c r="E1142" s="43">
        <v>1141</v>
      </c>
      <c r="F1142" s="43" t="s">
        <v>7702</v>
      </c>
      <c r="G1142" s="43" t="str">
        <f t="shared" si="68"/>
        <v>E5_1_1_7_kcat: 13.7</v>
      </c>
      <c r="H1142" s="43" t="str">
        <f t="shared" si="69"/>
        <v>E5_1_1_7_kcat: 1</v>
      </c>
      <c r="I1142" s="69" t="s">
        <v>4211</v>
      </c>
      <c r="J1142" s="69" t="s">
        <v>4211</v>
      </c>
      <c r="K1142" s="69" t="s">
        <v>1530</v>
      </c>
      <c r="L1142" s="69" t="s">
        <v>1530</v>
      </c>
      <c r="M1142" s="43" t="str">
        <f t="shared" si="70"/>
        <v>(${Variables:E5_1_1_7_kcat} * E5_1_1_7 * C00666) / (${Variables:E5_1_1_7_km} + (E5_1_1_7 * C00666))</v>
      </c>
      <c r="N1142" s="43" t="str">
        <f t="shared" si="71"/>
        <v>r1141: C00666 -&gt; C00680 | (${Variables:E5_1_1_7_kcat} * E5_1_1_7 * C00666) / (${Variables:E5_1_1_7_km} + (E5_1_1_7 * C00666))</v>
      </c>
    </row>
    <row r="1143" spans="1:14" ht="29" x14ac:dyDescent="0.35">
      <c r="A1143" s="43" t="s">
        <v>2784</v>
      </c>
      <c r="B1143" s="70" t="s">
        <v>2783</v>
      </c>
      <c r="C1143" s="43" t="s">
        <v>7132</v>
      </c>
      <c r="D1143" s="43"/>
      <c r="E1143" s="43">
        <v>1142</v>
      </c>
      <c r="F1143" s="43" t="s">
        <v>7703</v>
      </c>
      <c r="G1143" s="43" t="str">
        <f t="shared" si="68"/>
        <v>E5_1_3_1_kcat: 13.7</v>
      </c>
      <c r="H1143" s="43" t="str">
        <f t="shared" si="69"/>
        <v>E5_1_3_1_kcat: 1</v>
      </c>
      <c r="I1143" s="69" t="s">
        <v>4048</v>
      </c>
      <c r="J1143" s="69" t="s">
        <v>4048</v>
      </c>
      <c r="K1143" s="69" t="s">
        <v>4212</v>
      </c>
      <c r="L1143" s="69" t="s">
        <v>4212</v>
      </c>
      <c r="M1143" s="43" t="str">
        <f t="shared" si="70"/>
        <v>(${Variables:E5_1_3_1_kcat} * E5_1_3_1 * C00199) / (${Variables:E5_1_3_1_km} + (E5_1_3_1 * C00199))</v>
      </c>
      <c r="N1143" s="43" t="str">
        <f t="shared" si="71"/>
        <v>r1142: C00199 -&gt; C00231 | (${Variables:E5_1_3_1_kcat} * E5_1_3_1 * C00199) / (${Variables:E5_1_3_1_km} + (E5_1_3_1 * C00199))</v>
      </c>
    </row>
    <row r="1144" spans="1:14" ht="43.5" x14ac:dyDescent="0.35">
      <c r="A1144" s="43" t="s">
        <v>2780</v>
      </c>
      <c r="B1144" s="70" t="s">
        <v>2779</v>
      </c>
      <c r="C1144" s="43" t="s">
        <v>7133</v>
      </c>
      <c r="D1144" s="43"/>
      <c r="E1144" s="43">
        <v>1143</v>
      </c>
      <c r="F1144" s="43" t="s">
        <v>7704</v>
      </c>
      <c r="G1144" s="43" t="str">
        <f t="shared" si="68"/>
        <v>E5_1_3_14_kcat: 13.7</v>
      </c>
      <c r="H1144" s="43" t="str">
        <f t="shared" si="69"/>
        <v>E5_1_3_14_kcat: 1</v>
      </c>
      <c r="I1144" s="43" t="s">
        <v>11469</v>
      </c>
      <c r="J1144" s="43" t="s">
        <v>9415</v>
      </c>
      <c r="K1144" s="43" t="s">
        <v>11470</v>
      </c>
      <c r="L1144" s="43" t="s">
        <v>9416</v>
      </c>
      <c r="M1144" s="43" t="str">
        <f t="shared" si="70"/>
        <v>(${Variables:E5_1_3_14_kcat} * E5_1_3_14 * C00043 * C00001) / (${Variables:E5_1_3_14_km} + (E5_1_3_14 * C00043 * C00001))</v>
      </c>
      <c r="N1144" s="43" t="str">
        <f t="shared" si="71"/>
        <v>r1143: C00043 + C00001 -&gt; C00645 + C00015 | (${Variables:E5_1_3_14_kcat} * E5_1_3_14 * C00043 * C00001) / (${Variables:E5_1_3_14_km} + (E5_1_3_14 * C00043 * C00001))</v>
      </c>
    </row>
    <row r="1145" spans="1:14" ht="29" x14ac:dyDescent="0.35">
      <c r="A1145" s="43" t="s">
        <v>2780</v>
      </c>
      <c r="B1145" s="70" t="s">
        <v>2779</v>
      </c>
      <c r="C1145" s="43" t="s">
        <v>7133</v>
      </c>
      <c r="D1145" s="43"/>
      <c r="E1145" s="43">
        <v>1144</v>
      </c>
      <c r="F1145" s="43" t="s">
        <v>7704</v>
      </c>
      <c r="G1145" s="43" t="str">
        <f t="shared" si="68"/>
        <v>E5_1_3_14_kcat: 13.7</v>
      </c>
      <c r="H1145" s="43" t="str">
        <f t="shared" si="69"/>
        <v>E5_1_3_14_kcat: 1</v>
      </c>
      <c r="I1145" s="69" t="s">
        <v>4214</v>
      </c>
      <c r="J1145" s="69" t="s">
        <v>4214</v>
      </c>
      <c r="K1145" s="69" t="s">
        <v>4213</v>
      </c>
      <c r="L1145" s="69" t="s">
        <v>4213</v>
      </c>
      <c r="M1145" s="43" t="str">
        <f t="shared" si="70"/>
        <v>(${Variables:E5_1_3_14_kcat} * E5_1_3_14 * C00043) / (${Variables:E5_1_3_14_km} + (E5_1_3_14 * C00043))</v>
      </c>
      <c r="N1145" s="43" t="str">
        <f t="shared" si="71"/>
        <v>r1144: C00043 -&gt; C01170 | (${Variables:E5_1_3_14_kcat} * E5_1_3_14 * C00043) / (${Variables:E5_1_3_14_km} + (E5_1_3_14 * C00043))</v>
      </c>
    </row>
    <row r="1146" spans="1:14" ht="43.5" x14ac:dyDescent="0.35">
      <c r="A1146" s="43" t="s">
        <v>2780</v>
      </c>
      <c r="B1146" s="70" t="s">
        <v>2779</v>
      </c>
      <c r="C1146" s="43" t="s">
        <v>7133</v>
      </c>
      <c r="D1146" s="43"/>
      <c r="E1146" s="43">
        <v>1145</v>
      </c>
      <c r="F1146" s="43" t="s">
        <v>7704</v>
      </c>
      <c r="G1146" s="43" t="str">
        <f t="shared" si="68"/>
        <v>E5_1_3_14_kcat: 13.7</v>
      </c>
      <c r="H1146" s="43" t="str">
        <f t="shared" si="69"/>
        <v>E5_1_3_14_kcat: 1</v>
      </c>
      <c r="I1146" s="43" t="s">
        <v>11470</v>
      </c>
      <c r="J1146" s="43" t="s">
        <v>9416</v>
      </c>
      <c r="K1146" s="43" t="s">
        <v>12512</v>
      </c>
      <c r="L1146" s="43" t="s">
        <v>10458</v>
      </c>
      <c r="M1146" s="43" t="str">
        <f t="shared" si="70"/>
        <v>(${Variables:E5_1_3_14_kcat} * E5_1_3_14 * C00645 * C00015) / (${Variables:E5_1_3_14_km} + (E5_1_3_14 * C00645 * C00015))</v>
      </c>
      <c r="N1146" s="43" t="str">
        <f t="shared" si="71"/>
        <v>r1145: C00645 + C00015 -&gt; C01170 + C00001 | (${Variables:E5_1_3_14_kcat} * E5_1_3_14 * C00645 * C00015) / (${Variables:E5_1_3_14_km} + (E5_1_3_14 * C00645 * C00015))</v>
      </c>
    </row>
    <row r="1147" spans="1:14" ht="29" x14ac:dyDescent="0.35">
      <c r="A1147" s="43" t="s">
        <v>2786</v>
      </c>
      <c r="B1147" s="70" t="s">
        <v>2785</v>
      </c>
      <c r="C1147" s="43" t="s">
        <v>7134</v>
      </c>
      <c r="D1147" s="43"/>
      <c r="E1147" s="43">
        <v>1146</v>
      </c>
      <c r="F1147" s="43" t="s">
        <v>7705</v>
      </c>
      <c r="G1147" s="43" t="str">
        <f t="shared" si="68"/>
        <v>E5_1_3_2_kcat: 13.7</v>
      </c>
      <c r="H1147" s="43" t="str">
        <f t="shared" si="69"/>
        <v>E5_1_3_2_kcat: 1</v>
      </c>
      <c r="I1147" s="69" t="s">
        <v>4215</v>
      </c>
      <c r="J1147" s="69" t="s">
        <v>4215</v>
      </c>
      <c r="K1147" s="69" t="s">
        <v>1458</v>
      </c>
      <c r="L1147" s="69" t="s">
        <v>1458</v>
      </c>
      <c r="M1147" s="43" t="str">
        <f t="shared" si="70"/>
        <v>(${Variables:E5_1_3_2_kcat} * E5_1_3_2 * C00029 ) / (${Variables:E5_1_3_2_km} + (E5_1_3_2 * C00029 ))</v>
      </c>
      <c r="N1147" s="43" t="str">
        <f t="shared" si="71"/>
        <v>r1146: C00029  -&gt; C00052 | (${Variables:E5_1_3_2_kcat} * E5_1_3_2 * C00029 ) / (${Variables:E5_1_3_2_km} + (E5_1_3_2 * C00029 ))</v>
      </c>
    </row>
    <row r="1148" spans="1:14" ht="29" x14ac:dyDescent="0.35">
      <c r="A1148" s="43" t="s">
        <v>2786</v>
      </c>
      <c r="B1148" s="70" t="s">
        <v>2785</v>
      </c>
      <c r="C1148" s="43" t="s">
        <v>7134</v>
      </c>
      <c r="D1148" s="43"/>
      <c r="E1148" s="43">
        <v>1147</v>
      </c>
      <c r="F1148" s="43" t="s">
        <v>7705</v>
      </c>
      <c r="G1148" s="43" t="str">
        <f t="shared" si="68"/>
        <v>E5_1_3_2_kcat: 13.7</v>
      </c>
      <c r="H1148" s="43" t="str">
        <f t="shared" si="69"/>
        <v>E5_1_3_2_kcat: 1</v>
      </c>
      <c r="I1148" s="69" t="s">
        <v>4214</v>
      </c>
      <c r="J1148" s="69" t="s">
        <v>4214</v>
      </c>
      <c r="K1148" s="69" t="s">
        <v>4216</v>
      </c>
      <c r="L1148" s="69" t="s">
        <v>4216</v>
      </c>
      <c r="M1148" s="43" t="str">
        <f t="shared" si="70"/>
        <v>(${Variables:E5_1_3_2_kcat} * E5_1_3_2 * C00043) / (${Variables:E5_1_3_2_km} + (E5_1_3_2 * C00043))</v>
      </c>
      <c r="N1148" s="43" t="str">
        <f t="shared" si="71"/>
        <v>r1147: C00043 -&gt; C00203 | (${Variables:E5_1_3_2_kcat} * E5_1_3_2 * C00043) / (${Variables:E5_1_3_2_km} + (E5_1_3_2 * C00043))</v>
      </c>
    </row>
    <row r="1149" spans="1:14" ht="29" x14ac:dyDescent="0.35">
      <c r="A1149" s="43" t="s">
        <v>2786</v>
      </c>
      <c r="B1149" s="70" t="s">
        <v>2785</v>
      </c>
      <c r="C1149" s="43" t="s">
        <v>7134</v>
      </c>
      <c r="D1149" s="43"/>
      <c r="E1149" s="43">
        <v>1148</v>
      </c>
      <c r="F1149" s="43" t="s">
        <v>7705</v>
      </c>
      <c r="G1149" s="43" t="str">
        <f t="shared" si="68"/>
        <v>E5_1_3_2_kcat: 13.7</v>
      </c>
      <c r="H1149" s="43" t="str">
        <f t="shared" si="69"/>
        <v>E5_1_3_2_kcat: 1</v>
      </c>
      <c r="I1149" s="69" t="s">
        <v>4118</v>
      </c>
      <c r="J1149" s="69" t="s">
        <v>4118</v>
      </c>
      <c r="K1149" s="69" t="s">
        <v>4217</v>
      </c>
      <c r="L1149" s="69" t="s">
        <v>4217</v>
      </c>
      <c r="M1149" s="43" t="str">
        <f t="shared" si="70"/>
        <v>(${Variables:E5_1_3_2_kcat} * E5_1_3_2 * C00842) / (${Variables:E5_1_3_2_km} + (E5_1_3_2 * C00842))</v>
      </c>
      <c r="N1149" s="43" t="str">
        <f t="shared" si="71"/>
        <v>r1148: C00842 -&gt; C02097 | (${Variables:E5_1_3_2_kcat} * E5_1_3_2 * C00842) / (${Variables:E5_1_3_2_km} + (E5_1_3_2 * C00842))</v>
      </c>
    </row>
    <row r="1150" spans="1:14" ht="29" x14ac:dyDescent="0.35">
      <c r="A1150" s="43" t="s">
        <v>2782</v>
      </c>
      <c r="B1150" s="70" t="s">
        <v>2781</v>
      </c>
      <c r="C1150" s="43" t="s">
        <v>7135</v>
      </c>
      <c r="D1150" s="43"/>
      <c r="E1150" s="43">
        <v>1149</v>
      </c>
      <c r="F1150" s="43" t="s">
        <v>7706</v>
      </c>
      <c r="G1150" s="43" t="str">
        <f t="shared" si="68"/>
        <v>E5_1_3_3_kcat: 13.7</v>
      </c>
      <c r="H1150" s="43" t="str">
        <f t="shared" si="69"/>
        <v>E5_1_3_3_kcat: 1</v>
      </c>
      <c r="I1150" s="69" t="s">
        <v>1502</v>
      </c>
      <c r="J1150" s="69" t="s">
        <v>1502</v>
      </c>
      <c r="K1150" s="69" t="s">
        <v>1494</v>
      </c>
      <c r="L1150" s="69" t="s">
        <v>1494</v>
      </c>
      <c r="M1150" s="43" t="str">
        <f t="shared" si="70"/>
        <v>(${Variables:E5_1_3_3_kcat} * E5_1_3_3 * C00267) / (${Variables:E5_1_3_3_km} + (E5_1_3_3 * C00267))</v>
      </c>
      <c r="N1150" s="43" t="str">
        <f t="shared" si="71"/>
        <v>r1149: C00267 -&gt; C00221 | (${Variables:E5_1_3_3_kcat} * E5_1_3_3 * C00267) / (${Variables:E5_1_3_3_km} + (E5_1_3_3 * C00267))</v>
      </c>
    </row>
    <row r="1151" spans="1:14" ht="29" x14ac:dyDescent="0.35">
      <c r="A1151" s="43" t="s">
        <v>2782</v>
      </c>
      <c r="B1151" s="70" t="s">
        <v>2781</v>
      </c>
      <c r="C1151" s="43" t="s">
        <v>7135</v>
      </c>
      <c r="D1151" s="43"/>
      <c r="E1151" s="43">
        <v>1150</v>
      </c>
      <c r="F1151" s="43" t="s">
        <v>7706</v>
      </c>
      <c r="G1151" s="43" t="str">
        <f t="shared" si="68"/>
        <v>E5_1_3_3_kcat: 13.7</v>
      </c>
      <c r="H1151" s="43" t="str">
        <f t="shared" si="69"/>
        <v>E5_1_3_3_kcat: 1</v>
      </c>
      <c r="I1151" s="69" t="s">
        <v>1477</v>
      </c>
      <c r="J1151" s="69" t="s">
        <v>1477</v>
      </c>
      <c r="K1151" s="69" t="s">
        <v>4218</v>
      </c>
      <c r="L1151" s="69" t="s">
        <v>4218</v>
      </c>
      <c r="M1151" s="43" t="str">
        <f t="shared" si="70"/>
        <v>(${Variables:E5_1_3_3_kcat} * E5_1_3_3 * C00124) / (${Variables:E5_1_3_3_km} + (E5_1_3_3 * C00124))</v>
      </c>
      <c r="N1151" s="43" t="str">
        <f t="shared" si="71"/>
        <v>r1150: C00124 -&gt; C00984 | (${Variables:E5_1_3_3_kcat} * E5_1_3_3 * C00124) / (${Variables:E5_1_3_3_km} + (E5_1_3_3 * C00124))</v>
      </c>
    </row>
    <row r="1152" spans="1:14" ht="29" x14ac:dyDescent="0.35">
      <c r="A1152" s="43" t="s">
        <v>2788</v>
      </c>
      <c r="B1152" s="70" t="s">
        <v>2787</v>
      </c>
      <c r="C1152" s="43" t="s">
        <v>7136</v>
      </c>
      <c r="D1152" s="43"/>
      <c r="E1152" s="43">
        <v>1151</v>
      </c>
      <c r="F1152" s="43" t="s">
        <v>7707</v>
      </c>
      <c r="G1152" s="43" t="str">
        <f t="shared" si="68"/>
        <v>E5_1_3_32_kcat: 13.7</v>
      </c>
      <c r="H1152" s="43" t="str">
        <f t="shared" si="69"/>
        <v>E5_1_3_32_kcat: 1</v>
      </c>
      <c r="I1152" s="69" t="s">
        <v>4220</v>
      </c>
      <c r="J1152" s="69" t="s">
        <v>4220</v>
      </c>
      <c r="K1152" s="69" t="s">
        <v>4219</v>
      </c>
      <c r="L1152" s="69" t="s">
        <v>4219</v>
      </c>
      <c r="M1152" s="43" t="str">
        <f t="shared" si="70"/>
        <v>(${Variables:E5_1_3_32_kcat} * E5_1_3_32 * C02476) / (${Variables:E5_1_3_32_km} + (E5_1_3_32 * C02476))</v>
      </c>
      <c r="N1152" s="43" t="str">
        <f t="shared" si="71"/>
        <v>r1151: C02476 -&gt; C02338 | (${Variables:E5_1_3_32_kcat} * E5_1_3_32 * C02476) / (${Variables:E5_1_3_32_km} + (E5_1_3_32 * C02476))</v>
      </c>
    </row>
    <row r="1153" spans="1:14" ht="29" x14ac:dyDescent="0.35">
      <c r="A1153" s="43" t="s">
        <v>2776</v>
      </c>
      <c r="B1153" s="70" t="s">
        <v>2775</v>
      </c>
      <c r="C1153" s="43" t="s">
        <v>7137</v>
      </c>
      <c r="D1153" s="43"/>
      <c r="E1153" s="43">
        <v>1152</v>
      </c>
      <c r="F1153" s="43" t="s">
        <v>7708</v>
      </c>
      <c r="G1153" s="43" t="str">
        <f t="shared" si="68"/>
        <v>E5_1_3_4_kcat: 13.7</v>
      </c>
      <c r="H1153" s="43" t="str">
        <f t="shared" si="69"/>
        <v>E5_1_3_4_kcat: 1</v>
      </c>
      <c r="I1153" s="69" t="s">
        <v>4221</v>
      </c>
      <c r="J1153" s="69" t="s">
        <v>4221</v>
      </c>
      <c r="K1153" s="69" t="s">
        <v>4212</v>
      </c>
      <c r="L1153" s="69" t="s">
        <v>4212</v>
      </c>
      <c r="M1153" s="43" t="str">
        <f t="shared" si="70"/>
        <v>(${Variables:E5_1_3_4_kcat} * E5_1_3_4 * C01101) / (${Variables:E5_1_3_4_km} + (E5_1_3_4 * C01101))</v>
      </c>
      <c r="N1153" s="43" t="str">
        <f t="shared" si="71"/>
        <v>r1152: C01101 -&gt; C00231 | (${Variables:E5_1_3_4_kcat} * E5_1_3_4 * C01101) / (${Variables:E5_1_3_4_km} + (E5_1_3_4 * C01101))</v>
      </c>
    </row>
    <row r="1154" spans="1:14" ht="29" x14ac:dyDescent="0.35">
      <c r="A1154" s="43" t="s">
        <v>2774</v>
      </c>
      <c r="B1154" s="70" t="s">
        <v>2773</v>
      </c>
      <c r="C1154" s="43" t="s">
        <v>7138</v>
      </c>
      <c r="D1154" s="43"/>
      <c r="E1154" s="43">
        <v>1153</v>
      </c>
      <c r="F1154" s="43" t="s">
        <v>7709</v>
      </c>
      <c r="G1154" s="43" t="str">
        <f t="shared" si="68"/>
        <v>E5_1_99_1_kcat: 13.7</v>
      </c>
      <c r="H1154" s="43" t="str">
        <f t="shared" si="69"/>
        <v>E5_1_99_1_kcat: 1</v>
      </c>
      <c r="I1154" s="69" t="s">
        <v>4222</v>
      </c>
      <c r="J1154" s="69" t="s">
        <v>4222</v>
      </c>
      <c r="K1154" s="69" t="s">
        <v>1531</v>
      </c>
      <c r="L1154" s="69" t="s">
        <v>1531</v>
      </c>
      <c r="M1154" s="43" t="str">
        <f t="shared" si="70"/>
        <v>(${Variables:E5_1_99_1_kcat} * E5_1_99_1 * C01213) / (${Variables:E5_1_99_1_km} + (E5_1_99_1 * C01213))</v>
      </c>
      <c r="N1154" s="43" t="str">
        <f t="shared" si="71"/>
        <v>r1153: C01213 -&gt; C00683 | (${Variables:E5_1_99_1_kcat} * E5_1_99_1 * C01213) / (${Variables:E5_1_99_1_km} + (E5_1_99_1 * C01213))</v>
      </c>
    </row>
    <row r="1155" spans="1:14" ht="29" x14ac:dyDescent="0.35">
      <c r="A1155" s="43" t="s">
        <v>2774</v>
      </c>
      <c r="B1155" s="70" t="s">
        <v>2773</v>
      </c>
      <c r="C1155" s="43" t="s">
        <v>7138</v>
      </c>
      <c r="D1155" s="43"/>
      <c r="E1155" s="43">
        <v>1154</v>
      </c>
      <c r="F1155" s="43" t="s">
        <v>7709</v>
      </c>
      <c r="G1155" s="43" t="str">
        <f t="shared" ref="G1155:G1218" si="72">_xlfn.CONCAT(F1155,"_kcat: ",13.7)</f>
        <v>E5_1_99_1_kcat: 13.7</v>
      </c>
      <c r="H1155" s="43" t="str">
        <f t="shared" ref="H1155:H1218" si="73">_xlfn.CONCAT(F1155,"_kcat: ",1)</f>
        <v>E5_1_99_1_kcat: 1</v>
      </c>
      <c r="I1155" s="69" t="s">
        <v>1615</v>
      </c>
      <c r="J1155" s="69" t="s">
        <v>1615</v>
      </c>
      <c r="K1155" s="69" t="s">
        <v>4223</v>
      </c>
      <c r="L1155" s="69" t="s">
        <v>4223</v>
      </c>
      <c r="M1155" s="43" t="str">
        <f t="shared" ref="M1155:M1218" si="74">_xlfn.CONCAT("(${Variables:",F1155,"_kcat} * ",F1155," * ",J1155, ") / (${Variables:",F1155,"_km} + (",F1155," * ", J1155,"))")</f>
        <v>(${Variables:E5_1_99_1_kcat} * E5_1_99_1 * C18026) / (${Variables:E5_1_99_1_km} + (E5_1_99_1 * C18026))</v>
      </c>
      <c r="N1155" s="43" t="str">
        <f t="shared" ref="N1155:N1218" si="75">_xlfn.CONCAT("r",E1155,": ",I1155," -&gt; ",K1155, " | ",M1155)</f>
        <v>r1154: C18026 -&gt; C20238 | (${Variables:E5_1_99_1_kcat} * E5_1_99_1 * C18026) / (${Variables:E5_1_99_1_km} + (E5_1_99_1 * C18026))</v>
      </c>
    </row>
    <row r="1156" spans="1:14" ht="29" x14ac:dyDescent="0.35">
      <c r="A1156" s="43" t="s">
        <v>2727</v>
      </c>
      <c r="B1156" s="70" t="s">
        <v>2726</v>
      </c>
      <c r="C1156" s="43" t="s">
        <v>7139</v>
      </c>
      <c r="D1156" s="43"/>
      <c r="E1156" s="43">
        <v>1155</v>
      </c>
      <c r="F1156" s="43" t="s">
        <v>7710</v>
      </c>
      <c r="G1156" s="43" t="str">
        <f t="shared" si="72"/>
        <v>E5_2_1_8_kcat: 13.7</v>
      </c>
      <c r="H1156" s="43" t="str">
        <f t="shared" si="73"/>
        <v>E5_2_1_8_kcat: 1</v>
      </c>
      <c r="I1156" s="69" t="s">
        <v>4225</v>
      </c>
      <c r="J1156" s="69" t="s">
        <v>4225</v>
      </c>
      <c r="K1156" s="69" t="s">
        <v>4224</v>
      </c>
      <c r="L1156" s="69" t="s">
        <v>4224</v>
      </c>
      <c r="M1156" s="43" t="str">
        <f t="shared" si="74"/>
        <v>(${Variables:E5_2_1_8_kcat} * E5_2_1_8 * C03798) / (${Variables:E5_2_1_8_km} + (E5_2_1_8 * C03798))</v>
      </c>
      <c r="N1156" s="43" t="str">
        <f t="shared" si="75"/>
        <v>r1155: C03798 -&gt; C03633 | (${Variables:E5_2_1_8_kcat} * E5_2_1_8 * C03798) / (${Variables:E5_2_1_8_km} + (E5_2_1_8 * C03798))</v>
      </c>
    </row>
    <row r="1157" spans="1:14" ht="29" x14ac:dyDescent="0.35">
      <c r="A1157" s="43" t="s">
        <v>2764</v>
      </c>
      <c r="B1157" s="70" t="s">
        <v>2763</v>
      </c>
      <c r="C1157" s="43" t="s">
        <v>7140</v>
      </c>
      <c r="D1157" s="43"/>
      <c r="E1157" s="43">
        <v>1156</v>
      </c>
      <c r="F1157" s="43" t="s">
        <v>7711</v>
      </c>
      <c r="G1157" s="43" t="str">
        <f t="shared" si="72"/>
        <v>E5_3_1_1_kcat: 13.7</v>
      </c>
      <c r="H1157" s="43" t="str">
        <f t="shared" si="73"/>
        <v>E5_3_1_1_kcat: 1</v>
      </c>
      <c r="I1157" s="69" t="s">
        <v>4226</v>
      </c>
      <c r="J1157" s="69" t="s">
        <v>4226</v>
      </c>
      <c r="K1157" s="69" t="s">
        <v>4160</v>
      </c>
      <c r="L1157" s="69" t="s">
        <v>4160</v>
      </c>
      <c r="M1157" s="43" t="str">
        <f t="shared" si="74"/>
        <v>(${Variables:E5_3_1_1_kcat} * E5_3_1_1 * C00118 ) / (${Variables:E5_3_1_1_km} + (E5_3_1_1 * C00118 ))</v>
      </c>
      <c r="N1157" s="43" t="str">
        <f t="shared" si="75"/>
        <v>r1156: C00118  -&gt; C00111 | (${Variables:E5_3_1_1_kcat} * E5_3_1_1 * C00118 ) / (${Variables:E5_3_1_1_km} + (E5_3_1_1 * C00118 ))</v>
      </c>
    </row>
    <row r="1158" spans="1:14" ht="29" x14ac:dyDescent="0.35">
      <c r="A1158" s="43" t="s">
        <v>2748</v>
      </c>
      <c r="B1158" s="70" t="s">
        <v>2747</v>
      </c>
      <c r="C1158" s="43" t="s">
        <v>7141</v>
      </c>
      <c r="D1158" s="43"/>
      <c r="E1158" s="43">
        <v>1157</v>
      </c>
      <c r="F1158" s="43" t="s">
        <v>7712</v>
      </c>
      <c r="G1158" s="43" t="str">
        <f t="shared" si="72"/>
        <v>E5_3_1_12_kcat: 13.7</v>
      </c>
      <c r="H1158" s="43" t="str">
        <f t="shared" si="73"/>
        <v>E5_3_1_12_kcat: 1</v>
      </c>
      <c r="I1158" s="69" t="s">
        <v>4228</v>
      </c>
      <c r="J1158" s="69" t="s">
        <v>4228</v>
      </c>
      <c r="K1158" s="69" t="s">
        <v>4227</v>
      </c>
      <c r="L1158" s="69" t="s">
        <v>4227</v>
      </c>
      <c r="M1158" s="43" t="str">
        <f t="shared" si="74"/>
        <v>(${Variables:E5_3_1_12_kcat} * E5_3_1_12 * C00191) / (${Variables:E5_3_1_12_km} + (E5_3_1_12 * C00191))</v>
      </c>
      <c r="N1158" s="43" t="str">
        <f t="shared" si="75"/>
        <v>r1157: C00191 -&gt; C00905 | (${Variables:E5_3_1_12_kcat} * E5_3_1_12 * C00191) / (${Variables:E5_3_1_12_km} + (E5_3_1_12 * C00191))</v>
      </c>
    </row>
    <row r="1159" spans="1:14" ht="29" x14ac:dyDescent="0.35">
      <c r="A1159" s="43" t="s">
        <v>2748</v>
      </c>
      <c r="B1159" s="70" t="s">
        <v>2747</v>
      </c>
      <c r="C1159" s="43" t="s">
        <v>7141</v>
      </c>
      <c r="D1159" s="43"/>
      <c r="E1159" s="43">
        <v>1158</v>
      </c>
      <c r="F1159" s="43" t="s">
        <v>7712</v>
      </c>
      <c r="G1159" s="43" t="str">
        <f t="shared" si="72"/>
        <v>E5_3_1_12_kcat: 13.7</v>
      </c>
      <c r="H1159" s="43" t="str">
        <f t="shared" si="73"/>
        <v>E5_3_1_12_kcat: 1</v>
      </c>
      <c r="I1159" s="69" t="s">
        <v>3907</v>
      </c>
      <c r="J1159" s="69" t="s">
        <v>3907</v>
      </c>
      <c r="K1159" s="69" t="s">
        <v>4229</v>
      </c>
      <c r="L1159" s="69" t="s">
        <v>4229</v>
      </c>
      <c r="M1159" s="43" t="str">
        <f t="shared" si="74"/>
        <v>(${Variables:E5_3_1_12_kcat} * E5_3_1_12 * C00333) / (${Variables:E5_3_1_12_km} + (E5_3_1_12 * C00333))</v>
      </c>
      <c r="N1159" s="43" t="str">
        <f t="shared" si="75"/>
        <v>r1158: C00333 -&gt; C00558 | (${Variables:E5_3_1_12_kcat} * E5_3_1_12 * C00333) / (${Variables:E5_3_1_12_km} + (E5_3_1_12 * C00333))</v>
      </c>
    </row>
    <row r="1160" spans="1:14" ht="29" x14ac:dyDescent="0.35">
      <c r="A1160" s="43" t="s">
        <v>2766</v>
      </c>
      <c r="B1160" s="70" t="s">
        <v>2765</v>
      </c>
      <c r="C1160" s="43" t="s">
        <v>7142</v>
      </c>
      <c r="D1160" s="43"/>
      <c r="E1160" s="43">
        <v>1159</v>
      </c>
      <c r="F1160" s="43" t="s">
        <v>7713</v>
      </c>
      <c r="G1160" s="43" t="str">
        <f t="shared" si="72"/>
        <v>E5_3_1_14_kcat: 13.7</v>
      </c>
      <c r="H1160" s="43" t="str">
        <f t="shared" si="73"/>
        <v>E5_3_1_14_kcat: 1</v>
      </c>
      <c r="I1160" s="69" t="s">
        <v>4231</v>
      </c>
      <c r="J1160" s="69" t="s">
        <v>4231</v>
      </c>
      <c r="K1160" s="69" t="s">
        <v>4230</v>
      </c>
      <c r="L1160" s="69" t="s">
        <v>4230</v>
      </c>
      <c r="M1160" s="43" t="str">
        <f t="shared" si="74"/>
        <v>(${Variables:E5_3_1_14_kcat} * E5_3_1_14 * C00507) / (${Variables:E5_3_1_14_km} + (E5_3_1_14 * C00507))</v>
      </c>
      <c r="N1160" s="43" t="str">
        <f t="shared" si="75"/>
        <v>r1159: C00507 -&gt; C00861 | (${Variables:E5_3_1_14_kcat} * E5_3_1_14 * C00507) / (${Variables:E5_3_1_14_km} + (E5_3_1_14 * C00507))</v>
      </c>
    </row>
    <row r="1161" spans="1:14" ht="29" x14ac:dyDescent="0.35">
      <c r="A1161" s="43" t="s">
        <v>2750</v>
      </c>
      <c r="B1161" s="70" t="s">
        <v>2749</v>
      </c>
      <c r="C1161" s="43" t="s">
        <v>7143</v>
      </c>
      <c r="D1161" s="43"/>
      <c r="E1161" s="43">
        <v>1160</v>
      </c>
      <c r="F1161" s="43" t="s">
        <v>7714</v>
      </c>
      <c r="G1161" s="43" t="str">
        <f t="shared" si="72"/>
        <v>E5_3_1_15_kcat: 13.7</v>
      </c>
      <c r="H1161" s="43" t="str">
        <f t="shared" si="73"/>
        <v>E5_3_1_15_kcat: 1</v>
      </c>
      <c r="I1161" s="69" t="s">
        <v>4233</v>
      </c>
      <c r="J1161" s="69" t="s">
        <v>4233</v>
      </c>
      <c r="K1161" s="69" t="s">
        <v>4232</v>
      </c>
      <c r="L1161" s="69" t="s">
        <v>4232</v>
      </c>
      <c r="M1161" s="43" t="str">
        <f t="shared" si="74"/>
        <v>(${Variables:E5_3_1_15_kcat} * E5_3_1_15 * C00310 ) / (${Variables:E5_3_1_15_km} + (E5_3_1_15 * C00310 ))</v>
      </c>
      <c r="N1161" s="43" t="str">
        <f t="shared" si="75"/>
        <v>r1160: C00310  -&gt; C00476 | (${Variables:E5_3_1_15_kcat} * E5_3_1_15 * C00310 ) / (${Variables:E5_3_1_15_km} + (E5_3_1_15 * C00310 ))</v>
      </c>
    </row>
    <row r="1162" spans="1:14" ht="29" x14ac:dyDescent="0.35">
      <c r="A1162" s="43" t="s">
        <v>2768</v>
      </c>
      <c r="B1162" s="70" t="s">
        <v>2767</v>
      </c>
      <c r="C1162" s="43" t="s">
        <v>7144</v>
      </c>
      <c r="D1162" s="43"/>
      <c r="E1162" s="43">
        <v>1161</v>
      </c>
      <c r="F1162" s="43" t="s">
        <v>7715</v>
      </c>
      <c r="G1162" s="43" t="str">
        <f t="shared" si="72"/>
        <v>E5_3_1_16_kcat: 13.7</v>
      </c>
      <c r="H1162" s="43" t="str">
        <f t="shared" si="73"/>
        <v>E5_3_1_16_kcat: 1</v>
      </c>
      <c r="I1162" s="69" t="s">
        <v>3970</v>
      </c>
      <c r="J1162" s="69" t="s">
        <v>3970</v>
      </c>
      <c r="K1162" s="69" t="s">
        <v>4234</v>
      </c>
      <c r="L1162" s="69" t="s">
        <v>4234</v>
      </c>
      <c r="M1162" s="43" t="str">
        <f t="shared" si="74"/>
        <v>(${Variables:E5_3_1_16_kcat} * E5_3_1_16 * C04896) / (${Variables:E5_3_1_16_km} + (E5_3_1_16 * C04896))</v>
      </c>
      <c r="N1162" s="43" t="str">
        <f t="shared" si="75"/>
        <v>r1161: C04896 -&gt; C04916 | (${Variables:E5_3_1_16_kcat} * E5_3_1_16 * C04896) / (${Variables:E5_3_1_16_km} + (E5_3_1_16 * C04896))</v>
      </c>
    </row>
    <row r="1163" spans="1:14" ht="29" x14ac:dyDescent="0.35">
      <c r="A1163" s="43" t="s">
        <v>2752</v>
      </c>
      <c r="B1163" s="70" t="s">
        <v>2751</v>
      </c>
      <c r="C1163" s="43" t="s">
        <v>7145</v>
      </c>
      <c r="D1163" s="43"/>
      <c r="E1163" s="43">
        <v>1162</v>
      </c>
      <c r="F1163" s="43" t="s">
        <v>7716</v>
      </c>
      <c r="G1163" s="43" t="str">
        <f t="shared" si="72"/>
        <v>E5_3_1_17_kcat: 13.7</v>
      </c>
      <c r="H1163" s="43" t="str">
        <f t="shared" si="73"/>
        <v>E5_3_1_17_kcat: 1</v>
      </c>
      <c r="I1163" s="69" t="s">
        <v>4236</v>
      </c>
      <c r="J1163" s="69" t="s">
        <v>4236</v>
      </c>
      <c r="K1163" s="69" t="s">
        <v>4235</v>
      </c>
      <c r="L1163" s="69" t="s">
        <v>4235</v>
      </c>
      <c r="M1163" s="43" t="str">
        <f t="shared" si="74"/>
        <v>(${Variables:E5_3_1_17_kcat} * E5_3_1_17 * C04053) / (${Variables:E5_3_1_17_km} + (E5_3_1_17 * C04053))</v>
      </c>
      <c r="N1163" s="43" t="str">
        <f t="shared" si="75"/>
        <v>r1162: C04053 -&gt; C04349 | (${Variables:E5_3_1_17_kcat} * E5_3_1_17 * C04053) / (${Variables:E5_3_1_17_km} + (E5_3_1_17 * C04053))</v>
      </c>
    </row>
    <row r="1164" spans="1:14" ht="29" x14ac:dyDescent="0.35">
      <c r="A1164" s="43" t="s">
        <v>2770</v>
      </c>
      <c r="B1164" s="70" t="s">
        <v>2769</v>
      </c>
      <c r="C1164" s="43" t="s">
        <v>7146</v>
      </c>
      <c r="D1164" s="43"/>
      <c r="E1164" s="43">
        <v>1163</v>
      </c>
      <c r="F1164" s="43" t="s">
        <v>7717</v>
      </c>
      <c r="G1164" s="43" t="str">
        <f t="shared" si="72"/>
        <v>E5_3_1_23_kcat: 13.7</v>
      </c>
      <c r="H1164" s="43" t="str">
        <f t="shared" si="73"/>
        <v>E5_3_1_23_kcat: 1</v>
      </c>
      <c r="I1164" s="69" t="s">
        <v>4237</v>
      </c>
      <c r="J1164" s="69" t="s">
        <v>4237</v>
      </c>
      <c r="K1164" s="69" t="s">
        <v>4062</v>
      </c>
      <c r="L1164" s="69" t="s">
        <v>4062</v>
      </c>
      <c r="M1164" s="43" t="str">
        <f t="shared" si="74"/>
        <v>(${Variables:E5_3_1_23_kcat} * E5_3_1_23 * C04188) / (${Variables:E5_3_1_23_km} + (E5_3_1_23 * C04188))</v>
      </c>
      <c r="N1164" s="43" t="str">
        <f t="shared" si="75"/>
        <v>r1163: C04188 -&gt; C04582 | (${Variables:E5_3_1_23_kcat} * E5_3_1_23 * C04188) / (${Variables:E5_3_1_23_km} + (E5_3_1_23 * C04188))</v>
      </c>
    </row>
    <row r="1165" spans="1:14" ht="29" x14ac:dyDescent="0.35">
      <c r="A1165" s="43" t="s">
        <v>2754</v>
      </c>
      <c r="B1165" s="70" t="s">
        <v>2753</v>
      </c>
      <c r="C1165" s="43" t="s">
        <v>7147</v>
      </c>
      <c r="D1165" s="43"/>
      <c r="E1165" s="43">
        <v>1164</v>
      </c>
      <c r="F1165" s="43" t="s">
        <v>7718</v>
      </c>
      <c r="G1165" s="43" t="str">
        <f t="shared" si="72"/>
        <v>E5_3_1_24_kcat: 13.7</v>
      </c>
      <c r="H1165" s="43" t="str">
        <f t="shared" si="73"/>
        <v>E5_3_1_24_kcat: 1</v>
      </c>
      <c r="I1165" s="69" t="s">
        <v>1578</v>
      </c>
      <c r="J1165" s="69" t="s">
        <v>1578</v>
      </c>
      <c r="K1165" s="69" t="s">
        <v>4029</v>
      </c>
      <c r="L1165" s="69" t="s">
        <v>4029</v>
      </c>
      <c r="M1165" s="43" t="str">
        <f t="shared" si="74"/>
        <v>(${Variables:E5_3_1_24_kcat} * E5_3_1_24 * C04302) / (${Variables:E5_3_1_24_km} + (E5_3_1_24 * C04302))</v>
      </c>
      <c r="N1165" s="43" t="str">
        <f t="shared" si="75"/>
        <v>r1164: C04302 -&gt; C01302 | (${Variables:E5_3_1_24_kcat} * E5_3_1_24 * C04302) / (${Variables:E5_3_1_24_km} + (E5_3_1_24 * C04302))</v>
      </c>
    </row>
    <row r="1166" spans="1:14" ht="29" x14ac:dyDescent="0.35">
      <c r="A1166" s="43" t="s">
        <v>2772</v>
      </c>
      <c r="B1166" s="70" t="s">
        <v>2771</v>
      </c>
      <c r="C1166" s="43" t="s">
        <v>7148</v>
      </c>
      <c r="D1166" s="43"/>
      <c r="E1166" s="43">
        <v>1165</v>
      </c>
      <c r="F1166" s="43" t="s">
        <v>7719</v>
      </c>
      <c r="G1166" s="43" t="str">
        <f t="shared" si="72"/>
        <v>E5_3_1_27_kcat: 13.7</v>
      </c>
      <c r="H1166" s="43" t="str">
        <f t="shared" si="73"/>
        <v>E5_3_1_27_kcat: 1</v>
      </c>
      <c r="I1166" s="69" t="s">
        <v>4041</v>
      </c>
      <c r="J1166" s="69" t="s">
        <v>4041</v>
      </c>
      <c r="K1166" s="69" t="s">
        <v>4238</v>
      </c>
      <c r="L1166" s="69" t="s">
        <v>4238</v>
      </c>
      <c r="M1166" s="43" t="str">
        <f t="shared" si="74"/>
        <v>(${Variables:E5_3_1_27_kcat} * E5_3_1_27 * C06019) / (${Variables:E5_3_1_27_km} + (E5_3_1_27 * C06019))</v>
      </c>
      <c r="N1166" s="43" t="str">
        <f t="shared" si="75"/>
        <v>r1165: C06019 -&gt; C00085 | (${Variables:E5_3_1_27_kcat} * E5_3_1_27 * C06019) / (${Variables:E5_3_1_27_km} + (E5_3_1_27 * C06019))</v>
      </c>
    </row>
    <row r="1167" spans="1:14" ht="29" x14ac:dyDescent="0.35">
      <c r="A1167" s="43" t="s">
        <v>2772</v>
      </c>
      <c r="B1167" s="70" t="s">
        <v>2771</v>
      </c>
      <c r="C1167" s="43" t="s">
        <v>7148</v>
      </c>
      <c r="D1167" s="43"/>
      <c r="E1167" s="43">
        <v>1166</v>
      </c>
      <c r="F1167" s="43" t="s">
        <v>7719</v>
      </c>
      <c r="G1167" s="43" t="str">
        <f t="shared" si="72"/>
        <v>E5_3_1_27_kcat: 13.7</v>
      </c>
      <c r="H1167" s="43" t="str">
        <f t="shared" si="73"/>
        <v>E5_3_1_27_kcat: 1</v>
      </c>
      <c r="I1167" s="69" t="s">
        <v>4041</v>
      </c>
      <c r="J1167" s="69" t="s">
        <v>4041</v>
      </c>
      <c r="K1167" s="69" t="s">
        <v>4239</v>
      </c>
      <c r="L1167" s="69" t="s">
        <v>4239</v>
      </c>
      <c r="M1167" s="43" t="str">
        <f t="shared" si="74"/>
        <v>(${Variables:E5_3_1_27_kcat} * E5_3_1_27 * C06019) / (${Variables:E5_3_1_27_km} + (E5_3_1_27 * C06019))</v>
      </c>
      <c r="N1167" s="43" t="str">
        <f t="shared" si="75"/>
        <v>r1166: C06019 -&gt; C05345 | (${Variables:E5_3_1_27_kcat} * E5_3_1_27 * C06019) / (${Variables:E5_3_1_27_km} + (E5_3_1_27 * C06019))</v>
      </c>
    </row>
    <row r="1168" spans="1:14" ht="29" x14ac:dyDescent="0.35">
      <c r="A1168" s="43" t="s">
        <v>2756</v>
      </c>
      <c r="B1168" s="70" t="s">
        <v>2755</v>
      </c>
      <c r="C1168" s="43" t="s">
        <v>7149</v>
      </c>
      <c r="D1168" s="43"/>
      <c r="E1168" s="43">
        <v>1167</v>
      </c>
      <c r="F1168" s="43" t="s">
        <v>7720</v>
      </c>
      <c r="G1168" s="43" t="str">
        <f t="shared" si="72"/>
        <v>E5_3_1_30_kcat: 13.7</v>
      </c>
      <c r="H1168" s="43" t="str">
        <f t="shared" si="73"/>
        <v>E5_3_1_30_kcat: 1</v>
      </c>
      <c r="I1168" s="69" t="s">
        <v>4018</v>
      </c>
      <c r="J1168" s="69" t="s">
        <v>4018</v>
      </c>
      <c r="K1168" s="69" t="s">
        <v>4240</v>
      </c>
      <c r="L1168" s="69" t="s">
        <v>4240</v>
      </c>
      <c r="M1168" s="43" t="str">
        <f t="shared" si="74"/>
        <v>(${Variables:E5_3_1_30_kcat} * E5_3_1_30 * C16737) / (${Variables:E5_3_1_30_km} + (E5_3_1_30 * C16737))</v>
      </c>
      <c r="N1168" s="43" t="str">
        <f t="shared" si="75"/>
        <v>r1167: C16737 -&gt; C06892 | (${Variables:E5_3_1_30_kcat} * E5_3_1_30 * C16737) / (${Variables:E5_3_1_30_km} + (E5_3_1_30 * C16737))</v>
      </c>
    </row>
    <row r="1169" spans="1:14" ht="29" x14ac:dyDescent="0.35">
      <c r="A1169" s="43" t="s">
        <v>2762</v>
      </c>
      <c r="B1169" s="70" t="s">
        <v>2761</v>
      </c>
      <c r="C1169" s="43" t="s">
        <v>7150</v>
      </c>
      <c r="D1169" s="43"/>
      <c r="E1169" s="43">
        <v>1168</v>
      </c>
      <c r="F1169" s="43" t="s">
        <v>7721</v>
      </c>
      <c r="G1169" s="43" t="str">
        <f t="shared" si="72"/>
        <v>E5_3_1_4_kcat: 13.7</v>
      </c>
      <c r="H1169" s="43" t="str">
        <f t="shared" si="73"/>
        <v>E5_3_1_4_kcat: 1</v>
      </c>
      <c r="I1169" s="69" t="s">
        <v>4243</v>
      </c>
      <c r="J1169" s="69" t="s">
        <v>4243</v>
      </c>
      <c r="K1169" s="69" t="s">
        <v>4241</v>
      </c>
      <c r="L1169" s="69" t="s">
        <v>4241</v>
      </c>
      <c r="M1169" s="43" t="str">
        <f t="shared" si="74"/>
        <v>(${Variables:E5_3_1_4_kcat} * E5_3_1_4 * C00259) / (${Variables:E5_3_1_4_km} + (E5_3_1_4 * C00259))</v>
      </c>
      <c r="N1169" s="43" t="str">
        <f t="shared" si="75"/>
        <v>r1168: C00259 -&gt; C00508 | (${Variables:E5_3_1_4_kcat} * E5_3_1_4 * C00259) / (${Variables:E5_3_1_4_km} + (E5_3_1_4 * C00259))</v>
      </c>
    </row>
    <row r="1170" spans="1:14" ht="29" x14ac:dyDescent="0.35">
      <c r="A1170" s="43" t="s">
        <v>2762</v>
      </c>
      <c r="B1170" s="70" t="s">
        <v>2761</v>
      </c>
      <c r="C1170" s="43" t="s">
        <v>7150</v>
      </c>
      <c r="D1170" s="43"/>
      <c r="E1170" s="43">
        <v>1169</v>
      </c>
      <c r="F1170" s="43" t="s">
        <v>7721</v>
      </c>
      <c r="G1170" s="43" t="str">
        <f t="shared" si="72"/>
        <v>E5_3_1_4_kcat: 13.7</v>
      </c>
      <c r="H1170" s="43" t="str">
        <f t="shared" si="73"/>
        <v>E5_3_1_4_kcat: 1</v>
      </c>
      <c r="I1170" s="69" t="s">
        <v>4242</v>
      </c>
      <c r="J1170" s="69" t="s">
        <v>4242</v>
      </c>
      <c r="K1170" s="69" t="s">
        <v>4241</v>
      </c>
      <c r="L1170" s="69" t="s">
        <v>4241</v>
      </c>
      <c r="M1170" s="43" t="str">
        <f t="shared" si="74"/>
        <v>(${Variables:E5_3_1_4_kcat} * E5_3_1_4 * C02479 ) / (${Variables:E5_3_1_4_km} + (E5_3_1_4 * C02479 ))</v>
      </c>
      <c r="N1170" s="43" t="str">
        <f t="shared" si="75"/>
        <v>r1169: C02479  -&gt; C00508 | (${Variables:E5_3_1_4_kcat} * E5_3_1_4 * C02479 ) / (${Variables:E5_3_1_4_km} + (E5_3_1_4 * C02479 ))</v>
      </c>
    </row>
    <row r="1171" spans="1:14" ht="29" x14ac:dyDescent="0.35">
      <c r="A1171" s="43" t="s">
        <v>2758</v>
      </c>
      <c r="B1171" s="70" t="s">
        <v>2757</v>
      </c>
      <c r="C1171" s="43" t="s">
        <v>7151</v>
      </c>
      <c r="D1171" s="43"/>
      <c r="E1171" s="43">
        <v>1170</v>
      </c>
      <c r="F1171" s="43" t="s">
        <v>7722</v>
      </c>
      <c r="G1171" s="43" t="str">
        <f t="shared" si="72"/>
        <v>E5_3_1_5_kcat: 13.7</v>
      </c>
      <c r="H1171" s="43" t="str">
        <f t="shared" si="73"/>
        <v>E5_3_1_5_kcat: 1</v>
      </c>
      <c r="I1171" s="69" t="s">
        <v>1502</v>
      </c>
      <c r="J1171" s="69" t="s">
        <v>1502</v>
      </c>
      <c r="K1171" s="69" t="s">
        <v>4246</v>
      </c>
      <c r="L1171" s="69" t="s">
        <v>4246</v>
      </c>
      <c r="M1171" s="43" t="str">
        <f t="shared" si="74"/>
        <v>(${Variables:E5_3_1_5_kcat} * E5_3_1_5 * C00267) / (${Variables:E5_3_1_5_km} + (E5_3_1_5 * C00267))</v>
      </c>
      <c r="N1171" s="43" t="str">
        <f t="shared" si="75"/>
        <v>r1170: C00267 -&gt; C22502 | (${Variables:E5_3_1_5_kcat} * E5_3_1_5 * C00267) / (${Variables:E5_3_1_5_km} + (E5_3_1_5 * C00267))</v>
      </c>
    </row>
    <row r="1172" spans="1:14" ht="29" x14ac:dyDescent="0.35">
      <c r="A1172" s="43" t="s">
        <v>2758</v>
      </c>
      <c r="B1172" s="70" t="s">
        <v>2757</v>
      </c>
      <c r="C1172" s="43" t="s">
        <v>7151</v>
      </c>
      <c r="D1172" s="43"/>
      <c r="E1172" s="43">
        <v>1171</v>
      </c>
      <c r="F1172" s="43" t="s">
        <v>7722</v>
      </c>
      <c r="G1172" s="43" t="str">
        <f t="shared" si="72"/>
        <v>E5_3_1_5_kcat: 13.7</v>
      </c>
      <c r="H1172" s="43" t="str">
        <f t="shared" si="73"/>
        <v>E5_3_1_5_kcat: 1</v>
      </c>
      <c r="I1172" s="69" t="s">
        <v>1502</v>
      </c>
      <c r="J1172" s="69" t="s">
        <v>1502</v>
      </c>
      <c r="K1172" s="69" t="s">
        <v>4247</v>
      </c>
      <c r="L1172" s="69" t="s">
        <v>4247</v>
      </c>
      <c r="M1172" s="43" t="str">
        <f t="shared" si="74"/>
        <v>(${Variables:E5_3_1_5_kcat} * E5_3_1_5 * C00267) / (${Variables:E5_3_1_5_km} + (E5_3_1_5 * C00267))</v>
      </c>
      <c r="N1172" s="43" t="str">
        <f t="shared" si="75"/>
        <v>r1171: C00267 -&gt; C00095 | (${Variables:E5_3_1_5_kcat} * E5_3_1_5 * C00267) / (${Variables:E5_3_1_5_km} + (E5_3_1_5 * C00267))</v>
      </c>
    </row>
    <row r="1173" spans="1:14" ht="29" x14ac:dyDescent="0.35">
      <c r="A1173" s="43" t="s">
        <v>2758</v>
      </c>
      <c r="B1173" s="70" t="s">
        <v>2757</v>
      </c>
      <c r="C1173" s="43" t="s">
        <v>7151</v>
      </c>
      <c r="D1173" s="43"/>
      <c r="E1173" s="43">
        <v>1172</v>
      </c>
      <c r="F1173" s="43" t="s">
        <v>7722</v>
      </c>
      <c r="G1173" s="43" t="str">
        <f t="shared" si="72"/>
        <v>E5_3_1_5_kcat: 13.7</v>
      </c>
      <c r="H1173" s="43" t="str">
        <f t="shared" si="73"/>
        <v>E5_3_1_5_kcat: 1</v>
      </c>
      <c r="I1173" s="69" t="s">
        <v>4249</v>
      </c>
      <c r="J1173" s="69" t="s">
        <v>4249</v>
      </c>
      <c r="K1173" s="69" t="s">
        <v>4248</v>
      </c>
      <c r="L1173" s="69" t="s">
        <v>4248</v>
      </c>
      <c r="M1173" s="43" t="str">
        <f t="shared" si="74"/>
        <v>(${Variables:E5_3_1_5_kcat} * E5_3_1_5 * C00181) / (${Variables:E5_3_1_5_km} + (E5_3_1_5 * C00181))</v>
      </c>
      <c r="N1173" s="43" t="str">
        <f t="shared" si="75"/>
        <v>r1172: C00181 -&gt; C00310 | (${Variables:E5_3_1_5_kcat} * E5_3_1_5 * C00181) / (${Variables:E5_3_1_5_km} + (E5_3_1_5 * C00181))</v>
      </c>
    </row>
    <row r="1174" spans="1:14" ht="29" x14ac:dyDescent="0.35">
      <c r="A1174" s="43" t="s">
        <v>2758</v>
      </c>
      <c r="B1174" s="70" t="s">
        <v>2757</v>
      </c>
      <c r="C1174" s="43" t="s">
        <v>7151</v>
      </c>
      <c r="D1174" s="43"/>
      <c r="E1174" s="43">
        <v>1173</v>
      </c>
      <c r="F1174" s="43" t="s">
        <v>7722</v>
      </c>
      <c r="G1174" s="43" t="str">
        <f t="shared" si="72"/>
        <v>E5_3_1_5_kcat: 13.7</v>
      </c>
      <c r="H1174" s="43" t="str">
        <f t="shared" si="73"/>
        <v>E5_3_1_5_kcat: 1</v>
      </c>
      <c r="I1174" s="69" t="s">
        <v>4245</v>
      </c>
      <c r="J1174" s="69" t="s">
        <v>4245</v>
      </c>
      <c r="K1174" s="69" t="s">
        <v>4244</v>
      </c>
      <c r="L1174" s="69" t="s">
        <v>4244</v>
      </c>
      <c r="M1174" s="43" t="str">
        <f t="shared" si="74"/>
        <v>(${Variables:E5_3_1_5_kcat} * E5_3_1_5 * C02205) / (${Variables:E5_3_1_5_km} + (E5_3_1_5 * C02205))</v>
      </c>
      <c r="N1174" s="43" t="str">
        <f t="shared" si="75"/>
        <v>r1173: C02205 -&gt; C22501 | (${Variables:E5_3_1_5_kcat} * E5_3_1_5 * C02205) / (${Variables:E5_3_1_5_km} + (E5_3_1_5 * C02205))</v>
      </c>
    </row>
    <row r="1175" spans="1:14" ht="29" x14ac:dyDescent="0.35">
      <c r="A1175" s="43" t="s">
        <v>2759</v>
      </c>
      <c r="B1175" s="70" t="s">
        <v>2760</v>
      </c>
      <c r="C1175" s="43" t="s">
        <v>7152</v>
      </c>
      <c r="D1175" s="43"/>
      <c r="E1175" s="43">
        <v>1174</v>
      </c>
      <c r="F1175" s="43" t="s">
        <v>7723</v>
      </c>
      <c r="G1175" s="43" t="str">
        <f t="shared" si="72"/>
        <v>E5_3_1_6_kcat: 13.7</v>
      </c>
      <c r="H1175" s="43" t="str">
        <f t="shared" si="73"/>
        <v>E5_3_1_6_kcat: 1</v>
      </c>
      <c r="I1175" s="69" t="s">
        <v>4250</v>
      </c>
      <c r="J1175" s="69" t="s">
        <v>4250</v>
      </c>
      <c r="K1175" s="69" t="s">
        <v>4048</v>
      </c>
      <c r="L1175" s="69" t="s">
        <v>4048</v>
      </c>
      <c r="M1175" s="43" t="str">
        <f t="shared" si="74"/>
        <v>(${Variables:E5_3_1_6_kcat} * E5_3_1_6 * C00117) / (${Variables:E5_3_1_6_km} + (E5_3_1_6 * C00117))</v>
      </c>
      <c r="N1175" s="43" t="str">
        <f t="shared" si="75"/>
        <v>r1174: C00117 -&gt; C00199 | (${Variables:E5_3_1_6_kcat} * E5_3_1_6 * C00117) / (${Variables:E5_3_1_6_km} + (E5_3_1_6 * C00117))</v>
      </c>
    </row>
    <row r="1176" spans="1:14" ht="29" x14ac:dyDescent="0.35">
      <c r="A1176" s="43" t="s">
        <v>2759</v>
      </c>
      <c r="B1176" s="70" t="s">
        <v>2760</v>
      </c>
      <c r="C1176" s="43" t="s">
        <v>7152</v>
      </c>
      <c r="D1176" s="43"/>
      <c r="E1176" s="43">
        <v>1175</v>
      </c>
      <c r="F1176" s="43" t="s">
        <v>7723</v>
      </c>
      <c r="G1176" s="43" t="str">
        <f t="shared" si="72"/>
        <v>E5_3_1_6_kcat: 13.7</v>
      </c>
      <c r="H1176" s="43" t="str">
        <f t="shared" si="73"/>
        <v>E5_3_1_6_kcat: 1</v>
      </c>
      <c r="I1176" s="69" t="s">
        <v>4252</v>
      </c>
      <c r="J1176" s="69" t="s">
        <v>4252</v>
      </c>
      <c r="K1176" s="69" t="s">
        <v>4251</v>
      </c>
      <c r="L1176" s="69" t="s">
        <v>4251</v>
      </c>
      <c r="M1176" s="43" t="str">
        <f t="shared" si="74"/>
        <v>(${Variables:E5_3_1_6_kcat} * E5_3_1_6 * C02962) / (${Variables:E5_3_1_6_km} + (E5_3_1_6 * C02962))</v>
      </c>
      <c r="N1176" s="43" t="str">
        <f t="shared" si="75"/>
        <v>r1175: C02962 -&gt; C18096 | (${Variables:E5_3_1_6_kcat} * E5_3_1_6 * C02962) / (${Variables:E5_3_1_6_km} + (E5_3_1_6 * C02962))</v>
      </c>
    </row>
    <row r="1177" spans="1:14" ht="29" x14ac:dyDescent="0.35">
      <c r="A1177" s="43" t="s">
        <v>2639</v>
      </c>
      <c r="B1177" s="70" t="s">
        <v>2638</v>
      </c>
      <c r="C1177" s="43" t="s">
        <v>7153</v>
      </c>
      <c r="D1177" s="43"/>
      <c r="E1177" s="43">
        <v>1176</v>
      </c>
      <c r="F1177" s="43" t="s">
        <v>7724</v>
      </c>
      <c r="G1177" s="43" t="str">
        <f t="shared" si="72"/>
        <v>E5_3_1_8_kcat: 13.7</v>
      </c>
      <c r="H1177" s="43" t="str">
        <f t="shared" si="73"/>
        <v>E5_3_1_8_kcat: 1</v>
      </c>
      <c r="I1177" s="69" t="s">
        <v>4253</v>
      </c>
      <c r="J1177" s="69" t="s">
        <v>4253</v>
      </c>
      <c r="K1177" s="69" t="s">
        <v>4238</v>
      </c>
      <c r="L1177" s="69" t="s">
        <v>4238</v>
      </c>
      <c r="M1177" s="43" t="str">
        <f t="shared" si="74"/>
        <v>(${Variables:E5_3_1_8_kcat} * E5_3_1_8 * C00275 ) / (${Variables:E5_3_1_8_km} + (E5_3_1_8 * C00275 ))</v>
      </c>
      <c r="N1177" s="43" t="str">
        <f t="shared" si="75"/>
        <v>r1176: C00275  -&gt; C00085 | (${Variables:E5_3_1_8_kcat} * E5_3_1_8 * C00275 ) / (${Variables:E5_3_1_8_km} + (E5_3_1_8 * C00275 ))</v>
      </c>
    </row>
    <row r="1178" spans="1:14" ht="29" x14ac:dyDescent="0.35">
      <c r="A1178" s="43" t="s">
        <v>2639</v>
      </c>
      <c r="B1178" s="70" t="s">
        <v>2638</v>
      </c>
      <c r="C1178" s="43" t="s">
        <v>7153</v>
      </c>
      <c r="D1178" s="43"/>
      <c r="E1178" s="43">
        <v>1177</v>
      </c>
      <c r="F1178" s="43" t="s">
        <v>7724</v>
      </c>
      <c r="G1178" s="43" t="str">
        <f t="shared" si="72"/>
        <v>E5_3_1_8_kcat: 13.7</v>
      </c>
      <c r="H1178" s="43" t="str">
        <f t="shared" si="73"/>
        <v>E5_3_1_8_kcat: 1</v>
      </c>
      <c r="I1178" s="69" t="s">
        <v>4254</v>
      </c>
      <c r="J1178" s="69" t="s">
        <v>4254</v>
      </c>
      <c r="K1178" s="69" t="s">
        <v>4239</v>
      </c>
      <c r="L1178" s="69" t="s">
        <v>4239</v>
      </c>
      <c r="M1178" s="43" t="str">
        <f t="shared" si="74"/>
        <v>(${Variables:E5_3_1_8_kcat} * E5_3_1_8 * C00275) / (${Variables:E5_3_1_8_km} + (E5_3_1_8 * C00275))</v>
      </c>
      <c r="N1178" s="43" t="str">
        <f t="shared" si="75"/>
        <v>r1177: C00275 -&gt; C05345 | (${Variables:E5_3_1_8_kcat} * E5_3_1_8 * C00275) / (${Variables:E5_3_1_8_km} + (E5_3_1_8 * C00275))</v>
      </c>
    </row>
    <row r="1179" spans="1:14" ht="29" x14ac:dyDescent="0.35">
      <c r="A1179" s="43" t="s">
        <v>2673</v>
      </c>
      <c r="B1179" s="70" t="s">
        <v>2672</v>
      </c>
      <c r="C1179" s="43" t="s">
        <v>7154</v>
      </c>
      <c r="D1179" s="43"/>
      <c r="E1179" s="43">
        <v>1178</v>
      </c>
      <c r="F1179" s="43" t="s">
        <v>7725</v>
      </c>
      <c r="G1179" s="43" t="str">
        <f t="shared" si="72"/>
        <v>E5_3_1_9_kcat: 13.7</v>
      </c>
      <c r="H1179" s="43" t="str">
        <f t="shared" si="73"/>
        <v>E5_3_1_9_kcat: 1</v>
      </c>
      <c r="I1179" s="69" t="s">
        <v>1469</v>
      </c>
      <c r="J1179" s="69" t="s">
        <v>1469</v>
      </c>
      <c r="K1179" s="69" t="s">
        <v>4238</v>
      </c>
      <c r="L1179" s="69" t="s">
        <v>4238</v>
      </c>
      <c r="M1179" s="43" t="str">
        <f t="shared" si="74"/>
        <v>(${Variables:E5_3_1_9_kcat} * E5_3_1_9 * C00092) / (${Variables:E5_3_1_9_km} + (E5_3_1_9 * C00092))</v>
      </c>
      <c r="N1179" s="43" t="str">
        <f t="shared" si="75"/>
        <v>r1178: C00092 -&gt; C00085 | (${Variables:E5_3_1_9_kcat} * E5_3_1_9 * C00092) / (${Variables:E5_3_1_9_km} + (E5_3_1_9 * C00092))</v>
      </c>
    </row>
    <row r="1180" spans="1:14" ht="29" x14ac:dyDescent="0.35">
      <c r="A1180" s="43" t="s">
        <v>2673</v>
      </c>
      <c r="B1180" s="70" t="s">
        <v>2672</v>
      </c>
      <c r="C1180" s="43" t="s">
        <v>7154</v>
      </c>
      <c r="D1180" s="43"/>
      <c r="E1180" s="43">
        <v>1179</v>
      </c>
      <c r="F1180" s="43" t="s">
        <v>7725</v>
      </c>
      <c r="G1180" s="43" t="str">
        <f t="shared" si="72"/>
        <v>E5_3_1_9_kcat: 13.7</v>
      </c>
      <c r="H1180" s="43" t="str">
        <f t="shared" si="73"/>
        <v>E5_3_1_9_kcat: 1</v>
      </c>
      <c r="I1180" s="69" t="s">
        <v>4279</v>
      </c>
      <c r="J1180" s="69" t="s">
        <v>4279</v>
      </c>
      <c r="K1180" s="69" t="s">
        <v>1542</v>
      </c>
      <c r="L1180" s="69" t="s">
        <v>1542</v>
      </c>
      <c r="M1180" s="43" t="str">
        <f t="shared" si="74"/>
        <v>(${Variables:E5_3_1_9_kcat} * E5_3_1_9 * C00668 ) / (${Variables:E5_3_1_9_km} + (E5_3_1_9 * C00668 ))</v>
      </c>
      <c r="N1180" s="43" t="str">
        <f t="shared" si="75"/>
        <v>r1179: C00668  -&gt; C01172 | (${Variables:E5_3_1_9_kcat} * E5_3_1_9 * C00668 ) / (${Variables:E5_3_1_9_km} + (E5_3_1_9 * C00668 ))</v>
      </c>
    </row>
    <row r="1181" spans="1:14" ht="29" x14ac:dyDescent="0.35">
      <c r="A1181" s="43" t="s">
        <v>2673</v>
      </c>
      <c r="B1181" s="70" t="s">
        <v>2672</v>
      </c>
      <c r="C1181" s="43" t="s">
        <v>7154</v>
      </c>
      <c r="D1181" s="43"/>
      <c r="E1181" s="43">
        <v>1180</v>
      </c>
      <c r="F1181" s="43" t="s">
        <v>7725</v>
      </c>
      <c r="G1181" s="43" t="str">
        <f t="shared" si="72"/>
        <v>E5_3_1_9_kcat: 13.7</v>
      </c>
      <c r="H1181" s="43" t="str">
        <f t="shared" si="73"/>
        <v>E5_3_1_9_kcat: 1</v>
      </c>
      <c r="I1181" s="69" t="s">
        <v>1528</v>
      </c>
      <c r="J1181" s="69" t="s">
        <v>1528</v>
      </c>
      <c r="K1181" s="69" t="s">
        <v>4239</v>
      </c>
      <c r="L1181" s="69" t="s">
        <v>4239</v>
      </c>
      <c r="M1181" s="43" t="str">
        <f t="shared" si="74"/>
        <v>(${Variables:E5_3_1_9_kcat} * E5_3_1_9 * C00668) / (${Variables:E5_3_1_9_km} + (E5_3_1_9 * C00668))</v>
      </c>
      <c r="N1181" s="43" t="str">
        <f t="shared" si="75"/>
        <v>r1180: C00668 -&gt; C05345 | (${Variables:E5_3_1_9_kcat} * E5_3_1_9 * C00668) / (${Variables:E5_3_1_9_km} + (E5_3_1_9 * C00668))</v>
      </c>
    </row>
    <row r="1182" spans="1:14" ht="29" x14ac:dyDescent="0.35">
      <c r="A1182" s="43" t="s">
        <v>2673</v>
      </c>
      <c r="B1182" s="70" t="s">
        <v>2672</v>
      </c>
      <c r="C1182" s="43" t="s">
        <v>7154</v>
      </c>
      <c r="D1182" s="43"/>
      <c r="E1182" s="43">
        <v>1181</v>
      </c>
      <c r="F1182" s="43" t="s">
        <v>7725</v>
      </c>
      <c r="G1182" s="43" t="str">
        <f t="shared" si="72"/>
        <v>E5_3_1_9_kcat: 13.7</v>
      </c>
      <c r="H1182" s="43" t="str">
        <f t="shared" si="73"/>
        <v>E5_3_1_9_kcat: 1</v>
      </c>
      <c r="I1182" s="69" t="s">
        <v>1542</v>
      </c>
      <c r="J1182" s="69" t="s">
        <v>1542</v>
      </c>
      <c r="K1182" s="69" t="s">
        <v>4239</v>
      </c>
      <c r="L1182" s="69" t="s">
        <v>4239</v>
      </c>
      <c r="M1182" s="43" t="str">
        <f t="shared" si="74"/>
        <v>(${Variables:E5_3_1_9_kcat} * E5_3_1_9 * C01172) / (${Variables:E5_3_1_9_km} + (E5_3_1_9 * C01172))</v>
      </c>
      <c r="N1182" s="43" t="str">
        <f t="shared" si="75"/>
        <v>r1181: C01172 -&gt; C05345 | (${Variables:E5_3_1_9_kcat} * E5_3_1_9 * C01172) / (${Variables:E5_3_1_9_km} + (E5_3_1_9 * C01172))</v>
      </c>
    </row>
    <row r="1183" spans="1:14" ht="29" x14ac:dyDescent="0.35">
      <c r="A1183" s="43" t="s">
        <v>2673</v>
      </c>
      <c r="B1183" s="70" t="s">
        <v>2672</v>
      </c>
      <c r="C1183" s="43" t="s">
        <v>7154</v>
      </c>
      <c r="D1183" s="43"/>
      <c r="E1183" s="43">
        <v>1182</v>
      </c>
      <c r="F1183" s="43" t="s">
        <v>7725</v>
      </c>
      <c r="G1183" s="43" t="str">
        <f t="shared" si="72"/>
        <v>E5_3_1_9_kcat: 13.7</v>
      </c>
      <c r="H1183" s="43" t="str">
        <f t="shared" si="73"/>
        <v>E5_3_1_9_kcat: 1</v>
      </c>
      <c r="I1183" s="69" t="s">
        <v>1528</v>
      </c>
      <c r="J1183" s="69" t="s">
        <v>1528</v>
      </c>
      <c r="K1183" s="69" t="s">
        <v>4238</v>
      </c>
      <c r="L1183" s="69" t="s">
        <v>4238</v>
      </c>
      <c r="M1183" s="43" t="str">
        <f t="shared" si="74"/>
        <v>(${Variables:E5_3_1_9_kcat} * E5_3_1_9 * C00668) / (${Variables:E5_3_1_9_km} + (E5_3_1_9 * C00668))</v>
      </c>
      <c r="N1183" s="43" t="str">
        <f t="shared" si="75"/>
        <v>r1182: C00668 -&gt; C00085 | (${Variables:E5_3_1_9_kcat} * E5_3_1_9 * C00668) / (${Variables:E5_3_1_9_km} + (E5_3_1_9 * C00668))</v>
      </c>
    </row>
    <row r="1184" spans="1:14" ht="29" x14ac:dyDescent="0.35">
      <c r="A1184" s="43" t="s">
        <v>2796</v>
      </c>
      <c r="B1184" s="70" t="s">
        <v>2795</v>
      </c>
      <c r="C1184" s="43" t="s">
        <v>7155</v>
      </c>
      <c r="D1184" s="43"/>
      <c r="E1184" s="43">
        <v>1183</v>
      </c>
      <c r="F1184" s="43" t="s">
        <v>7726</v>
      </c>
      <c r="G1184" s="43" t="str">
        <f t="shared" si="72"/>
        <v>E5_3_2_5_kcat: 13.7</v>
      </c>
      <c r="H1184" s="43" t="str">
        <f t="shared" si="73"/>
        <v>E5_3_2_5_kcat: 1</v>
      </c>
      <c r="I1184" s="69" t="s">
        <v>4281</v>
      </c>
      <c r="J1184" s="69" t="s">
        <v>4281</v>
      </c>
      <c r="K1184" s="69" t="s">
        <v>4280</v>
      </c>
      <c r="L1184" s="69" t="s">
        <v>4280</v>
      </c>
      <c r="M1184" s="43" t="str">
        <f t="shared" si="74"/>
        <v>(${Variables:E5_3_2_5_kcat} * E5_3_2_5 * C15650) / (${Variables:E5_3_2_5_km} + (E5_3_2_5 * C15650))</v>
      </c>
      <c r="N1184" s="43" t="str">
        <f t="shared" si="75"/>
        <v>r1183: C15650 -&gt; C15651 | (${Variables:E5_3_2_5_kcat} * E5_3_2_5 * C15650) / (${Variables:E5_3_2_5_km} + (E5_3_2_5 * C15650))</v>
      </c>
    </row>
    <row r="1185" spans="1:14" ht="29" x14ac:dyDescent="0.35">
      <c r="A1185" s="43" t="s">
        <v>2790</v>
      </c>
      <c r="B1185" s="70" t="s">
        <v>2789</v>
      </c>
      <c r="C1185" s="43" t="s">
        <v>7156</v>
      </c>
      <c r="D1185" s="43"/>
      <c r="E1185" s="43">
        <v>1184</v>
      </c>
      <c r="F1185" s="43" t="s">
        <v>7727</v>
      </c>
      <c r="G1185" s="43" t="str">
        <f t="shared" si="72"/>
        <v>E5_3_2_6_kcat: 13.7</v>
      </c>
      <c r="H1185" s="43" t="str">
        <f t="shared" si="73"/>
        <v>E5_3_2_6_kcat: 1</v>
      </c>
      <c r="I1185" s="69" t="s">
        <v>4283</v>
      </c>
      <c r="J1185" s="69" t="s">
        <v>4283</v>
      </c>
      <c r="K1185" s="69" t="s">
        <v>4282</v>
      </c>
      <c r="L1185" s="69" t="s">
        <v>4282</v>
      </c>
      <c r="M1185" s="43" t="str">
        <f t="shared" si="74"/>
        <v>(${Variables:E5_3_2_6_kcat} * E5_3_2_6 * C02501) / (${Variables:E5_3_2_6_km} + (E5_3_2_6 * C02501))</v>
      </c>
      <c r="N1185" s="43" t="str">
        <f t="shared" si="75"/>
        <v>r1184: C02501 -&gt; C03453 | (${Variables:E5_3_2_6_kcat} * E5_3_2_6 * C02501) / (${Variables:E5_3_2_6_km} + (E5_3_2_6 * C02501))</v>
      </c>
    </row>
    <row r="1186" spans="1:14" ht="29" x14ac:dyDescent="0.35">
      <c r="A1186" s="43" t="s">
        <v>2790</v>
      </c>
      <c r="B1186" s="70" t="s">
        <v>2789</v>
      </c>
      <c r="C1186" s="43" t="s">
        <v>7156</v>
      </c>
      <c r="D1186" s="43"/>
      <c r="E1186" s="43">
        <v>1185</v>
      </c>
      <c r="F1186" s="43" t="s">
        <v>7727</v>
      </c>
      <c r="G1186" s="43" t="str">
        <f t="shared" si="72"/>
        <v>E5_3_2_6_kcat: 13.7</v>
      </c>
      <c r="H1186" s="43" t="str">
        <f t="shared" si="73"/>
        <v>E5_3_2_6_kcat: 1</v>
      </c>
      <c r="I1186" s="69" t="s">
        <v>4285</v>
      </c>
      <c r="J1186" s="69" t="s">
        <v>4285</v>
      </c>
      <c r="K1186" s="69" t="s">
        <v>4284</v>
      </c>
      <c r="L1186" s="69" t="s">
        <v>4284</v>
      </c>
      <c r="M1186" s="43" t="str">
        <f t="shared" si="74"/>
        <v>(${Variables:E5_3_2_6_kcat} * E5_3_2_6 * C07478 ) / (${Variables:E5_3_2_6_km} + (E5_3_2_6 * C07478 ))</v>
      </c>
      <c r="N1186" s="43" t="str">
        <f t="shared" si="75"/>
        <v>r1185: C07478  -&gt; C07479 | (${Variables:E5_3_2_6_kcat} * E5_3_2_6 * C07478 ) / (${Variables:E5_3_2_6_km} + (E5_3_2_6 * C07478 ))</v>
      </c>
    </row>
    <row r="1187" spans="1:14" ht="29" x14ac:dyDescent="0.35">
      <c r="A1187" s="43" t="s">
        <v>2798</v>
      </c>
      <c r="B1187" s="70" t="s">
        <v>2797</v>
      </c>
      <c r="C1187" s="43" t="s">
        <v>7157</v>
      </c>
      <c r="D1187" s="43"/>
      <c r="E1187" s="43">
        <v>1186</v>
      </c>
      <c r="F1187" s="43" t="s">
        <v>7728</v>
      </c>
      <c r="G1187" s="43" t="str">
        <f t="shared" si="72"/>
        <v>E5_3_3_19_kcat: 13.7</v>
      </c>
      <c r="H1187" s="43" t="str">
        <f t="shared" si="73"/>
        <v>E5_3_3_19_kcat: 1</v>
      </c>
      <c r="I1187" s="69" t="s">
        <v>4287</v>
      </c>
      <c r="J1187" s="69" t="s">
        <v>4287</v>
      </c>
      <c r="K1187" s="69" t="s">
        <v>4286</v>
      </c>
      <c r="L1187" s="69" t="s">
        <v>4286</v>
      </c>
      <c r="M1187" s="43" t="str">
        <f t="shared" si="74"/>
        <v>(${Variables:E5_3_3_19_kcat} * E5_3_3_19 * C20953) / (${Variables:E5_3_3_19_km} + (E5_3_3_19 * C20953))</v>
      </c>
      <c r="N1187" s="43" t="str">
        <f t="shared" si="75"/>
        <v>r1186: C20953 -&gt; C21085 | (${Variables:E5_3_3_19_kcat} * E5_3_3_19 * C20953) / (${Variables:E5_3_3_19_km} + (E5_3_3_19 * C20953))</v>
      </c>
    </row>
    <row r="1188" spans="1:14" ht="29" x14ac:dyDescent="0.35">
      <c r="A1188" s="43" t="s">
        <v>2792</v>
      </c>
      <c r="B1188" s="70" t="s">
        <v>2791</v>
      </c>
      <c r="C1188" s="43" t="s">
        <v>7158</v>
      </c>
      <c r="D1188" s="43"/>
      <c r="E1188" s="43">
        <v>1187</v>
      </c>
      <c r="F1188" s="43" t="s">
        <v>7729</v>
      </c>
      <c r="G1188" s="43" t="str">
        <f t="shared" si="72"/>
        <v>E5_3_3_2_kcat: 13.7</v>
      </c>
      <c r="H1188" s="43" t="str">
        <f t="shared" si="73"/>
        <v>E5_3_3_2_kcat: 1</v>
      </c>
      <c r="I1188" s="69" t="s">
        <v>4289</v>
      </c>
      <c r="J1188" s="69" t="s">
        <v>4289</v>
      </c>
      <c r="K1188" s="69" t="s">
        <v>4288</v>
      </c>
      <c r="L1188" s="69" t="s">
        <v>4288</v>
      </c>
      <c r="M1188" s="43" t="str">
        <f t="shared" si="74"/>
        <v>(${Variables:E5_3_3_2_kcat} * E5_3_3_2 * C00129) / (${Variables:E5_3_3_2_km} + (E5_3_3_2 * C00129))</v>
      </c>
      <c r="N1188" s="43" t="str">
        <f t="shared" si="75"/>
        <v>r1187: C00129 -&gt; C00235 | (${Variables:E5_3_3_2_kcat} * E5_3_3_2 * C00129) / (${Variables:E5_3_3_2_km} + (E5_3_3_2 * C00129))</v>
      </c>
    </row>
    <row r="1189" spans="1:14" ht="29" x14ac:dyDescent="0.35">
      <c r="A1189" s="43" t="s">
        <v>2800</v>
      </c>
      <c r="B1189" s="70" t="s">
        <v>2799</v>
      </c>
      <c r="C1189" s="43" t="s">
        <v>7159</v>
      </c>
      <c r="D1189" s="43"/>
      <c r="E1189" s="43">
        <v>1188</v>
      </c>
      <c r="F1189" s="43" t="s">
        <v>7730</v>
      </c>
      <c r="G1189" s="43" t="str">
        <f t="shared" si="72"/>
        <v>E5_3_99_11_kcat: 13.7</v>
      </c>
      <c r="H1189" s="43" t="str">
        <f t="shared" si="73"/>
        <v>E5_3_99_11_kcat: 1</v>
      </c>
      <c r="I1189" s="69" t="s">
        <v>4290</v>
      </c>
      <c r="J1189" s="69" t="s">
        <v>4290</v>
      </c>
      <c r="K1189" s="69" t="s">
        <v>4117</v>
      </c>
      <c r="L1189" s="69" t="s">
        <v>4117</v>
      </c>
      <c r="M1189" s="43" t="str">
        <f t="shared" si="74"/>
        <v>(${Variables:E5_3_99_11_kcat} * E5_3_99_11 * C20251) / (${Variables:E5_3_99_11_km} + (E5_3_99_11 * C20251))</v>
      </c>
      <c r="N1189" s="43" t="str">
        <f t="shared" si="75"/>
        <v>r1188: C20251 -&gt; C00691 | (${Variables:E5_3_99_11_kcat} * E5_3_99_11 * C20251) / (${Variables:E5_3_99_11_km} + (E5_3_99_11 * C20251))</v>
      </c>
    </row>
    <row r="1190" spans="1:14" ht="29" x14ac:dyDescent="0.35">
      <c r="A1190" s="43" t="s">
        <v>2794</v>
      </c>
      <c r="B1190" s="70" t="s">
        <v>2793</v>
      </c>
      <c r="C1190" s="43" t="s">
        <v>7160</v>
      </c>
      <c r="D1190" s="43"/>
      <c r="E1190" s="43">
        <v>1189</v>
      </c>
      <c r="F1190" s="43" t="s">
        <v>7731</v>
      </c>
      <c r="G1190" s="43" t="str">
        <f t="shared" si="72"/>
        <v>E5_4_2_10_kcat: 13.7</v>
      </c>
      <c r="H1190" s="43" t="str">
        <f t="shared" si="73"/>
        <v>E5_4_2_10_kcat: 1</v>
      </c>
      <c r="I1190" s="69" t="s">
        <v>4292</v>
      </c>
      <c r="J1190" s="69" t="s">
        <v>4292</v>
      </c>
      <c r="K1190" s="69" t="s">
        <v>4291</v>
      </c>
      <c r="L1190" s="69" t="s">
        <v>4291</v>
      </c>
      <c r="M1190" s="43" t="str">
        <f t="shared" si="74"/>
        <v>(${Variables:E5_4_2_10_kcat} * E5_4_2_10 * C06156) / (${Variables:E5_4_2_10_km} + (E5_4_2_10 * C06156))</v>
      </c>
      <c r="N1190" s="43" t="str">
        <f t="shared" si="75"/>
        <v>r1189: C06156 -&gt; C00352 | (${Variables:E5_4_2_10_kcat} * E5_4_2_10 * C06156) / (${Variables:E5_4_2_10_km} + (E5_4_2_10 * C06156))</v>
      </c>
    </row>
    <row r="1191" spans="1:14" ht="29" x14ac:dyDescent="0.35">
      <c r="A1191" s="43" t="s">
        <v>2802</v>
      </c>
      <c r="B1191" s="70" t="s">
        <v>2801</v>
      </c>
      <c r="C1191" s="43" t="s">
        <v>7161</v>
      </c>
      <c r="D1191" s="43"/>
      <c r="E1191" s="43">
        <v>1190</v>
      </c>
      <c r="F1191" s="43" t="s">
        <v>7732</v>
      </c>
      <c r="G1191" s="43" t="str">
        <f t="shared" si="72"/>
        <v>E5_4_2_12_kcat: 13.7</v>
      </c>
      <c r="H1191" s="43" t="str">
        <f t="shared" si="73"/>
        <v>E5_4_2_12_kcat: 1</v>
      </c>
      <c r="I1191" s="69" t="s">
        <v>1525</v>
      </c>
      <c r="J1191" s="69" t="s">
        <v>1525</v>
      </c>
      <c r="K1191" s="69" t="s">
        <v>1493</v>
      </c>
      <c r="L1191" s="69" t="s">
        <v>1493</v>
      </c>
      <c r="M1191" s="43" t="str">
        <f t="shared" si="74"/>
        <v>(${Variables:E5_4_2_12_kcat} * E5_4_2_12 * C00631) / (${Variables:E5_4_2_12_km} + (E5_4_2_12 * C00631))</v>
      </c>
      <c r="N1191" s="43" t="str">
        <f t="shared" si="75"/>
        <v>r1190: C00631 -&gt; C00197 | (${Variables:E5_4_2_12_kcat} * E5_4_2_12 * C00631) / (${Variables:E5_4_2_12_km} + (E5_4_2_12 * C00631))</v>
      </c>
    </row>
    <row r="1192" spans="1:14" ht="29" x14ac:dyDescent="0.35">
      <c r="A1192" s="43" t="s">
        <v>2671</v>
      </c>
      <c r="B1192" s="70" t="s">
        <v>2670</v>
      </c>
      <c r="C1192" s="43" t="s">
        <v>7162</v>
      </c>
      <c r="D1192" s="43"/>
      <c r="E1192" s="43">
        <v>1191</v>
      </c>
      <c r="F1192" s="43" t="s">
        <v>7733</v>
      </c>
      <c r="G1192" s="43" t="str">
        <f t="shared" si="72"/>
        <v>E5_4_2_2_kcat: 13.7</v>
      </c>
      <c r="H1192" s="43" t="str">
        <f t="shared" si="73"/>
        <v>E5_4_2_2_kcat: 1</v>
      </c>
      <c r="I1192" s="69" t="s">
        <v>4293</v>
      </c>
      <c r="J1192" s="69" t="s">
        <v>4293</v>
      </c>
      <c r="K1192" s="69" t="s">
        <v>1528</v>
      </c>
      <c r="L1192" s="69" t="s">
        <v>1528</v>
      </c>
      <c r="M1192" s="43" t="str">
        <f t="shared" si="74"/>
        <v>(${Variables:E5_4_2_2_kcat} * E5_4_2_2 * C00103) / (${Variables:E5_4_2_2_km} + (E5_4_2_2 * C00103))</v>
      </c>
      <c r="N1192" s="43" t="str">
        <f t="shared" si="75"/>
        <v>r1191: C00103 -&gt; C00668 | (${Variables:E5_4_2_2_kcat} * E5_4_2_2 * C00103) / (${Variables:E5_4_2_2_km} + (E5_4_2_2 * C00103))</v>
      </c>
    </row>
    <row r="1193" spans="1:14" ht="29" x14ac:dyDescent="0.35">
      <c r="A1193" s="43" t="s">
        <v>2671</v>
      </c>
      <c r="B1193" s="70" t="s">
        <v>2670</v>
      </c>
      <c r="C1193" s="43" t="s">
        <v>7162</v>
      </c>
      <c r="D1193" s="43"/>
      <c r="E1193" s="43">
        <v>1192</v>
      </c>
      <c r="F1193" s="43" t="s">
        <v>7733</v>
      </c>
      <c r="G1193" s="43" t="str">
        <f t="shared" si="72"/>
        <v>E5_4_2_2_kcat: 13.7</v>
      </c>
      <c r="H1193" s="43" t="str">
        <f t="shared" si="73"/>
        <v>E5_4_2_2_kcat: 1</v>
      </c>
      <c r="I1193" s="69" t="s">
        <v>4294</v>
      </c>
      <c r="J1193" s="69" t="s">
        <v>4294</v>
      </c>
      <c r="K1193" s="69" t="s">
        <v>4250</v>
      </c>
      <c r="L1193" s="69" t="s">
        <v>4250</v>
      </c>
      <c r="M1193" s="43" t="str">
        <f t="shared" si="74"/>
        <v>(${Variables:E5_4_2_2_kcat} * E5_4_2_2 * C00620) / (${Variables:E5_4_2_2_km} + (E5_4_2_2 * C00620))</v>
      </c>
      <c r="N1193" s="43" t="str">
        <f t="shared" si="75"/>
        <v>r1192: C00620 -&gt; C00117 | (${Variables:E5_4_2_2_kcat} * E5_4_2_2 * C00620) / (${Variables:E5_4_2_2_km} + (E5_4_2_2 * C00620))</v>
      </c>
    </row>
    <row r="1194" spans="1:14" ht="29" x14ac:dyDescent="0.35">
      <c r="A1194" s="43" t="s">
        <v>2671</v>
      </c>
      <c r="B1194" s="70" t="s">
        <v>2670</v>
      </c>
      <c r="C1194" s="43" t="s">
        <v>7162</v>
      </c>
      <c r="D1194" s="43"/>
      <c r="E1194" s="43">
        <v>1193</v>
      </c>
      <c r="F1194" s="43" t="s">
        <v>7733</v>
      </c>
      <c r="G1194" s="43" t="str">
        <f t="shared" si="72"/>
        <v>E5_4_2_2_kcat: 13.7</v>
      </c>
      <c r="H1194" s="43" t="str">
        <f t="shared" si="73"/>
        <v>E5_4_2_2_kcat: 1</v>
      </c>
      <c r="I1194" s="69" t="s">
        <v>4296</v>
      </c>
      <c r="J1194" s="69" t="s">
        <v>4296</v>
      </c>
      <c r="K1194" s="69" t="s">
        <v>4295</v>
      </c>
      <c r="L1194" s="69" t="s">
        <v>4295</v>
      </c>
      <c r="M1194" s="43" t="str">
        <f t="shared" si="74"/>
        <v>(${Variables:E5_4_2_2_kcat} * E5_4_2_2 * C01171) / (${Variables:E5_4_2_2_km} + (E5_4_2_2 * C01171))</v>
      </c>
      <c r="N1194" s="43" t="str">
        <f t="shared" si="75"/>
        <v>r1193: C01171 -&gt; C03735 | (${Variables:E5_4_2_2_kcat} * E5_4_2_2 * C01171) / (${Variables:E5_4_2_2_km} + (E5_4_2_2 * C01171))</v>
      </c>
    </row>
    <row r="1195" spans="1:14" ht="29" x14ac:dyDescent="0.35">
      <c r="A1195" s="43" t="s">
        <v>2671</v>
      </c>
      <c r="B1195" s="70" t="s">
        <v>2670</v>
      </c>
      <c r="C1195" s="43" t="s">
        <v>7162</v>
      </c>
      <c r="D1195" s="43"/>
      <c r="E1195" s="43">
        <v>1194</v>
      </c>
      <c r="F1195" s="43" t="s">
        <v>7733</v>
      </c>
      <c r="G1195" s="43" t="str">
        <f t="shared" si="72"/>
        <v>E5_4_2_2_kcat: 13.7</v>
      </c>
      <c r="H1195" s="43" t="str">
        <f t="shared" si="73"/>
        <v>E5_4_2_2_kcat: 1</v>
      </c>
      <c r="I1195" s="69" t="s">
        <v>1469</v>
      </c>
      <c r="J1195" s="69" t="s">
        <v>1469</v>
      </c>
      <c r="K1195" s="69" t="s">
        <v>1469</v>
      </c>
      <c r="L1195" s="69" t="s">
        <v>1469</v>
      </c>
      <c r="M1195" s="43" t="str">
        <f t="shared" si="74"/>
        <v>(${Variables:E5_4_2_2_kcat} * E5_4_2_2 * C00092) / (${Variables:E5_4_2_2_km} + (E5_4_2_2 * C00092))</v>
      </c>
      <c r="N1195" s="43" t="str">
        <f t="shared" si="75"/>
        <v>r1194: C00092 -&gt; C00092 | (${Variables:E5_4_2_2_kcat} * E5_4_2_2 * C00092) / (${Variables:E5_4_2_2_km} + (E5_4_2_2 * C00092))</v>
      </c>
    </row>
    <row r="1196" spans="1:14" ht="29" x14ac:dyDescent="0.35">
      <c r="A1196" s="43" t="s">
        <v>2742</v>
      </c>
      <c r="B1196" s="70" t="s">
        <v>2741</v>
      </c>
      <c r="C1196" s="43" t="s">
        <v>7163</v>
      </c>
      <c r="D1196" s="43"/>
      <c r="E1196" s="43">
        <v>1195</v>
      </c>
      <c r="F1196" s="43" t="s">
        <v>7734</v>
      </c>
      <c r="G1196" s="43" t="str">
        <f t="shared" si="72"/>
        <v>E5_4_2_6_kcat: 13.7</v>
      </c>
      <c r="H1196" s="43" t="str">
        <f t="shared" si="73"/>
        <v>E5_4_2_6_kcat: 1</v>
      </c>
      <c r="I1196" s="69" t="s">
        <v>4297</v>
      </c>
      <c r="J1196" s="69" t="s">
        <v>4297</v>
      </c>
      <c r="K1196" s="69" t="s">
        <v>1542</v>
      </c>
      <c r="L1196" s="69" t="s">
        <v>1542</v>
      </c>
      <c r="M1196" s="43" t="str">
        <f t="shared" si="74"/>
        <v>(${Variables:E5_4_2_6_kcat} * E5_4_2_6 * C00663 ) / (${Variables:E5_4_2_6_km} + (E5_4_2_6 * C00663 ))</v>
      </c>
      <c r="N1196" s="43" t="str">
        <f t="shared" si="75"/>
        <v>r1195: C00663  -&gt; C01172 | (${Variables:E5_4_2_6_kcat} * E5_4_2_6 * C00663 ) / (${Variables:E5_4_2_6_km} + (E5_4_2_6 * C00663 ))</v>
      </c>
    </row>
    <row r="1197" spans="1:14" ht="29" x14ac:dyDescent="0.35">
      <c r="A1197" s="43" t="s">
        <v>2742</v>
      </c>
      <c r="B1197" s="70" t="s">
        <v>2741</v>
      </c>
      <c r="C1197" s="43" t="s">
        <v>7163</v>
      </c>
      <c r="D1197" s="43"/>
      <c r="E1197" s="43">
        <v>1196</v>
      </c>
      <c r="F1197" s="43" t="s">
        <v>7734</v>
      </c>
      <c r="G1197" s="43" t="str">
        <f t="shared" si="72"/>
        <v>E5_4_2_6_kcat: 13.7</v>
      </c>
      <c r="H1197" s="43" t="str">
        <f t="shared" si="73"/>
        <v>E5_4_2_6_kcat: 1</v>
      </c>
      <c r="I1197" s="69" t="s">
        <v>4298</v>
      </c>
      <c r="J1197" s="69" t="s">
        <v>4298</v>
      </c>
      <c r="K1197" s="69" t="s">
        <v>1469</v>
      </c>
      <c r="L1197" s="69" t="s">
        <v>1469</v>
      </c>
      <c r="M1197" s="43" t="str">
        <f t="shared" si="74"/>
        <v>(${Variables:E5_4_2_6_kcat} * E5_4_2_6 * C00663) / (${Variables:E5_4_2_6_km} + (E5_4_2_6 * C00663))</v>
      </c>
      <c r="N1197" s="43" t="str">
        <f t="shared" si="75"/>
        <v>r1196: C00663 -&gt; C00092 | (${Variables:E5_4_2_6_kcat} * E5_4_2_6 * C00663) / (${Variables:E5_4_2_6_km} + (E5_4_2_6 * C00663))</v>
      </c>
    </row>
    <row r="1198" spans="1:14" ht="29" x14ac:dyDescent="0.35">
      <c r="A1198" s="43" t="s">
        <v>2744</v>
      </c>
      <c r="B1198" s="70" t="s">
        <v>2743</v>
      </c>
      <c r="C1198" s="43" t="s">
        <v>7164</v>
      </c>
      <c r="D1198" s="43"/>
      <c r="E1198" s="43">
        <v>1197</v>
      </c>
      <c r="F1198" s="43" t="s">
        <v>7735</v>
      </c>
      <c r="G1198" s="43" t="str">
        <f t="shared" si="72"/>
        <v>E5_4_2_7_kcat: 13.7</v>
      </c>
      <c r="H1198" s="43" t="str">
        <f t="shared" si="73"/>
        <v>E5_4_2_7_kcat: 1</v>
      </c>
      <c r="I1198" s="69" t="s">
        <v>4299</v>
      </c>
      <c r="J1198" s="69" t="s">
        <v>4299</v>
      </c>
      <c r="K1198" s="69" t="s">
        <v>4250</v>
      </c>
      <c r="L1198" s="69" t="s">
        <v>4250</v>
      </c>
      <c r="M1198" s="43" t="str">
        <f t="shared" si="74"/>
        <v>(${Variables:E5_4_2_7_kcat} * E5_4_2_7 * C00620 ) / (${Variables:E5_4_2_7_km} + (E5_4_2_7 * C00620 ))</v>
      </c>
      <c r="N1198" s="43" t="str">
        <f t="shared" si="75"/>
        <v>r1197: C00620  -&gt; C00117 | (${Variables:E5_4_2_7_kcat} * E5_4_2_7 * C00620 ) / (${Variables:E5_4_2_7_km} + (E5_4_2_7 * C00620 ))</v>
      </c>
    </row>
    <row r="1199" spans="1:14" ht="29" x14ac:dyDescent="0.35">
      <c r="A1199" s="43" t="s">
        <v>2744</v>
      </c>
      <c r="B1199" s="70" t="s">
        <v>2743</v>
      </c>
      <c r="C1199" s="43" t="s">
        <v>7164</v>
      </c>
      <c r="D1199" s="43"/>
      <c r="E1199" s="43">
        <v>1198</v>
      </c>
      <c r="F1199" s="43" t="s">
        <v>7735</v>
      </c>
      <c r="G1199" s="43" t="str">
        <f t="shared" si="72"/>
        <v>E5_4_2_7_kcat: 13.7</v>
      </c>
      <c r="H1199" s="43" t="str">
        <f t="shared" si="73"/>
        <v>E5_4_2_7_kcat: 1</v>
      </c>
      <c r="I1199" s="69" t="s">
        <v>4300</v>
      </c>
      <c r="J1199" s="69" t="s">
        <v>4300</v>
      </c>
      <c r="K1199" s="69" t="s">
        <v>4040</v>
      </c>
      <c r="L1199" s="69" t="s">
        <v>4040</v>
      </c>
      <c r="M1199" s="43" t="str">
        <f t="shared" si="74"/>
        <v>(${Variables:E5_4_2_7_kcat} * E5_4_2_7 * C00672) / (${Variables:E5_4_2_7_km} + (E5_4_2_7 * C00672))</v>
      </c>
      <c r="N1199" s="43" t="str">
        <f t="shared" si="75"/>
        <v>r1198: C00672 -&gt; C00673 | (${Variables:E5_4_2_7_kcat} * E5_4_2_7 * C00672) / (${Variables:E5_4_2_7_km} + (E5_4_2_7 * C00672))</v>
      </c>
    </row>
    <row r="1200" spans="1:14" ht="29" x14ac:dyDescent="0.35">
      <c r="A1200" s="43" t="s">
        <v>2746</v>
      </c>
      <c r="B1200" s="70" t="s">
        <v>2745</v>
      </c>
      <c r="C1200" s="43" t="s">
        <v>7165</v>
      </c>
      <c r="D1200" s="43"/>
      <c r="E1200" s="43">
        <v>1199</v>
      </c>
      <c r="F1200" s="43" t="s">
        <v>7736</v>
      </c>
      <c r="G1200" s="43" t="str">
        <f t="shared" si="72"/>
        <v>E5_4_3_2_kcat: 13.7</v>
      </c>
      <c r="H1200" s="43" t="str">
        <f t="shared" si="73"/>
        <v>E5_4_3_2_kcat: 1</v>
      </c>
      <c r="I1200" s="69" t="s">
        <v>1455</v>
      </c>
      <c r="J1200" s="69" t="s">
        <v>1455</v>
      </c>
      <c r="K1200" s="69" t="s">
        <v>4301</v>
      </c>
      <c r="L1200" s="69" t="s">
        <v>4301</v>
      </c>
      <c r="M1200" s="43" t="str">
        <f t="shared" si="74"/>
        <v>(${Variables:E5_4_3_2_kcat} * E5_4_3_2 * C00047) / (${Variables:E5_4_3_2_km} + (E5_4_3_2 * C00047))</v>
      </c>
      <c r="N1200" s="43" t="str">
        <f t="shared" si="75"/>
        <v>r1199: C00047 -&gt; C01142 | (${Variables:E5_4_3_2_kcat} * E5_4_3_2 * C00047) / (${Variables:E5_4_3_2_km} + (E5_4_3_2 * C00047))</v>
      </c>
    </row>
    <row r="1201" spans="1:14" ht="29" x14ac:dyDescent="0.35">
      <c r="A1201" s="43" t="s">
        <v>2725</v>
      </c>
      <c r="B1201" s="70" t="s">
        <v>2724</v>
      </c>
      <c r="C1201" s="43" t="s">
        <v>7166</v>
      </c>
      <c r="D1201" s="43"/>
      <c r="E1201" s="43">
        <v>1200</v>
      </c>
      <c r="F1201" s="43" t="s">
        <v>7737</v>
      </c>
      <c r="G1201" s="43" t="str">
        <f t="shared" si="72"/>
        <v>E5_4_3_8_kcat: 13.7</v>
      </c>
      <c r="H1201" s="43" t="str">
        <f t="shared" si="73"/>
        <v>E5_4_3_8_kcat: 1</v>
      </c>
      <c r="I1201" s="69" t="s">
        <v>4108</v>
      </c>
      <c r="J1201" s="69" t="s">
        <v>4108</v>
      </c>
      <c r="K1201" s="69" t="s">
        <v>4302</v>
      </c>
      <c r="L1201" s="69" t="s">
        <v>4302</v>
      </c>
      <c r="M1201" s="43" t="str">
        <f t="shared" si="74"/>
        <v>(${Variables:E5_4_3_8_kcat} * E5_4_3_8 * C00430) / (${Variables:E5_4_3_8_km} + (E5_4_3_8 * C00430))</v>
      </c>
      <c r="N1201" s="43" t="str">
        <f t="shared" si="75"/>
        <v>r1200: C00430 -&gt; C03741 | (${Variables:E5_4_3_8_kcat} * E5_4_3_8 * C00430) / (${Variables:E5_4_3_8_km} + (E5_4_3_8 * C00430))</v>
      </c>
    </row>
    <row r="1202" spans="1:14" ht="29" x14ac:dyDescent="0.35">
      <c r="A1202" s="43" t="s">
        <v>2804</v>
      </c>
      <c r="B1202" s="70" t="s">
        <v>2803</v>
      </c>
      <c r="C1202" s="43" t="s">
        <v>7167</v>
      </c>
      <c r="D1202" s="43"/>
      <c r="E1202" s="43">
        <v>1201</v>
      </c>
      <c r="F1202" s="43" t="s">
        <v>7738</v>
      </c>
      <c r="G1202" s="43" t="str">
        <f t="shared" si="72"/>
        <v>E5_4_99_12_kcat: 13.7</v>
      </c>
      <c r="H1202" s="43" t="str">
        <f t="shared" si="73"/>
        <v>E5_4_99_12_kcat: 1</v>
      </c>
      <c r="I1202" s="69" t="s">
        <v>4304</v>
      </c>
      <c r="J1202" s="69" t="s">
        <v>4304</v>
      </c>
      <c r="K1202" s="69" t="s">
        <v>4303</v>
      </c>
      <c r="L1202" s="69" t="s">
        <v>4303</v>
      </c>
      <c r="M1202" s="43" t="str">
        <f t="shared" si="74"/>
        <v>(${Variables:E5_4_99_12_kcat} * E5_4_99_12 * C00868) / (${Variables:E5_4_99_12_km} + (E5_4_99_12 * C00868))</v>
      </c>
      <c r="N1202" s="43" t="str">
        <f t="shared" si="75"/>
        <v>r1201: C00868 -&gt; C02764 | (${Variables:E5_4_99_12_kcat} * E5_4_99_12 * C00868) / (${Variables:E5_4_99_12_km} + (E5_4_99_12 * C00868))</v>
      </c>
    </row>
    <row r="1203" spans="1:14" ht="29" x14ac:dyDescent="0.35">
      <c r="A1203" s="43" t="s">
        <v>2348</v>
      </c>
      <c r="B1203" s="70" t="s">
        <v>2347</v>
      </c>
      <c r="C1203" s="43" t="s">
        <v>7168</v>
      </c>
      <c r="D1203" s="43"/>
      <c r="E1203" s="43">
        <v>1202</v>
      </c>
      <c r="F1203" s="43" t="s">
        <v>7739</v>
      </c>
      <c r="G1203" s="43" t="str">
        <f t="shared" si="72"/>
        <v>E5_4_99_18_kcat: 13.7</v>
      </c>
      <c r="H1203" s="43" t="str">
        <f t="shared" si="73"/>
        <v>E5_4_99_18_kcat: 1</v>
      </c>
      <c r="I1203" s="69" t="s">
        <v>4305</v>
      </c>
      <c r="J1203" s="69" t="s">
        <v>4305</v>
      </c>
      <c r="K1203" s="69" t="s">
        <v>1581</v>
      </c>
      <c r="L1203" s="69" t="s">
        <v>1581</v>
      </c>
      <c r="M1203" s="43" t="str">
        <f t="shared" si="74"/>
        <v>(${Variables:E5_4_99_18_kcat} * E5_4_99_18 * C15667) / (${Variables:E5_4_99_18_km} + (E5_4_99_18 * C15667))</v>
      </c>
      <c r="N1203" s="43" t="str">
        <f t="shared" si="75"/>
        <v>r1202: C15667 -&gt; C04751 | (${Variables:E5_4_99_18_kcat} * E5_4_99_18 * C15667) / (${Variables:E5_4_99_18_km} + (E5_4_99_18 * C15667))</v>
      </c>
    </row>
    <row r="1204" spans="1:14" ht="29" x14ac:dyDescent="0.35">
      <c r="A1204" s="43" t="s">
        <v>2808</v>
      </c>
      <c r="B1204" s="70" t="s">
        <v>2807</v>
      </c>
      <c r="C1204" s="43" t="s">
        <v>7169</v>
      </c>
      <c r="D1204" s="43"/>
      <c r="E1204" s="43">
        <v>1203</v>
      </c>
      <c r="F1204" s="43" t="s">
        <v>7740</v>
      </c>
      <c r="G1204" s="43" t="str">
        <f t="shared" si="72"/>
        <v>E5_4_99_5_kcat: 13.7</v>
      </c>
      <c r="H1204" s="43" t="str">
        <f t="shared" si="73"/>
        <v>E5_4_99_5_kcat: 1</v>
      </c>
      <c r="I1204" s="69" t="s">
        <v>1499</v>
      </c>
      <c r="J1204" s="69" t="s">
        <v>1499</v>
      </c>
      <c r="K1204" s="69" t="s">
        <v>1500</v>
      </c>
      <c r="L1204" s="69" t="s">
        <v>1500</v>
      </c>
      <c r="M1204" s="43" t="str">
        <f t="shared" si="74"/>
        <v>(${Variables:E5_4_99_5_kcat} * E5_4_99_5 * C00251) / (${Variables:E5_4_99_5_km} + (E5_4_99_5 * C00251))</v>
      </c>
      <c r="N1204" s="43" t="str">
        <f t="shared" si="75"/>
        <v>r1203: C00251 -&gt; C00254 | (${Variables:E5_4_99_5_kcat} * E5_4_99_5 * C00251) / (${Variables:E5_4_99_5_km} + (E5_4_99_5 * C00251))</v>
      </c>
    </row>
    <row r="1205" spans="1:14" ht="29" x14ac:dyDescent="0.35">
      <c r="A1205" s="43" t="s">
        <v>2810</v>
      </c>
      <c r="B1205" s="70" t="s">
        <v>2809</v>
      </c>
      <c r="C1205" s="43" t="s">
        <v>7170</v>
      </c>
      <c r="D1205" s="43"/>
      <c r="E1205" s="43">
        <v>1204</v>
      </c>
      <c r="F1205" s="43" t="s">
        <v>7741</v>
      </c>
      <c r="G1205" s="43" t="str">
        <f t="shared" si="72"/>
        <v>E5_4_99_62_kcat: 13.7</v>
      </c>
      <c r="H1205" s="43" t="str">
        <f t="shared" si="73"/>
        <v>E5_4_99_62_kcat: 1</v>
      </c>
      <c r="I1205" s="69" t="s">
        <v>4364</v>
      </c>
      <c r="J1205" s="69" t="s">
        <v>4364</v>
      </c>
      <c r="K1205" s="69" t="s">
        <v>4363</v>
      </c>
      <c r="L1205" s="69" t="s">
        <v>4363</v>
      </c>
      <c r="M1205" s="43" t="str">
        <f t="shared" si="74"/>
        <v>(${Variables:E5_4_99_62_kcat} * E5_4_99_62 * C08353) / (${Variables:E5_4_99_62_km} + (E5_4_99_62 * C08353))</v>
      </c>
      <c r="N1205" s="43" t="str">
        <f t="shared" si="75"/>
        <v>r1204: C08353 -&gt; C16639 | (${Variables:E5_4_99_62_kcat} * E5_4_99_62 * C08353) / (${Variables:E5_4_99_62_km} + (E5_4_99_62 * C08353))</v>
      </c>
    </row>
    <row r="1206" spans="1:14" ht="43.5" x14ac:dyDescent="0.35">
      <c r="A1206" s="43" t="s">
        <v>2645</v>
      </c>
      <c r="B1206" s="70" t="s">
        <v>2644</v>
      </c>
      <c r="C1206" s="43" t="s">
        <v>7171</v>
      </c>
      <c r="D1206" s="43"/>
      <c r="E1206" s="43">
        <v>1205</v>
      </c>
      <c r="F1206" s="43" t="s">
        <v>7742</v>
      </c>
      <c r="G1206" s="43" t="str">
        <f t="shared" si="72"/>
        <v>E6_1_1_1_kcat: 13.7</v>
      </c>
      <c r="H1206" s="43" t="str">
        <f t="shared" si="73"/>
        <v>E6_1_1_1_kcat: 1</v>
      </c>
      <c r="I1206" s="43" t="s">
        <v>11471</v>
      </c>
      <c r="J1206" s="43" t="s">
        <v>9417</v>
      </c>
      <c r="K1206" s="43" t="s">
        <v>12513</v>
      </c>
      <c r="L1206" s="43" t="s">
        <v>10459</v>
      </c>
      <c r="M1206" s="43" t="str">
        <f t="shared" si="74"/>
        <v>(${Variables:E6_1_1_1_kcat} * E6_1_1_1 * C00002 * C00082 * C00787) / (${Variables:E6_1_1_1_km} + (E6_1_1_1 * C00002 * C00082 * C00787))</v>
      </c>
      <c r="N1206" s="43" t="str">
        <f t="shared" si="75"/>
        <v>r1205: C00002 + C00082 + C00787 -&gt; C00020 + C00013 + C02839 | (${Variables:E6_1_1_1_kcat} * E6_1_1_1 * C00002 * C00082 * C00787) / (${Variables:E6_1_1_1_km} + (E6_1_1_1 * C00002 * C00082 * C00787))</v>
      </c>
    </row>
    <row r="1207" spans="1:14" ht="43.5" x14ac:dyDescent="0.35">
      <c r="A1207" s="43" t="s">
        <v>2723</v>
      </c>
      <c r="B1207" s="70" t="s">
        <v>2722</v>
      </c>
      <c r="C1207" s="43" t="s">
        <v>7172</v>
      </c>
      <c r="D1207" s="43"/>
      <c r="E1207" s="43">
        <v>1206</v>
      </c>
      <c r="F1207" s="43" t="s">
        <v>7743</v>
      </c>
      <c r="G1207" s="43" t="str">
        <f t="shared" si="72"/>
        <v>E6_1_1_10_kcat: 13.7</v>
      </c>
      <c r="H1207" s="43" t="str">
        <f t="shared" si="73"/>
        <v>E6_1_1_10_kcat: 1</v>
      </c>
      <c r="I1207" s="43" t="s">
        <v>11472</v>
      </c>
      <c r="J1207" s="43" t="s">
        <v>9418</v>
      </c>
      <c r="K1207" s="43" t="s">
        <v>12514</v>
      </c>
      <c r="L1207" s="43" t="s">
        <v>10460</v>
      </c>
      <c r="M1207" s="43" t="str">
        <f t="shared" si="74"/>
        <v>(${Variables:E6_1_1_10_kcat} * E6_1_1_10 * C00002 * C00073 * C01647 ) / (${Variables:E6_1_1_10_km} + (E6_1_1_10 * C00002 * C00073 * C01647 ))</v>
      </c>
      <c r="N1207" s="43" t="str">
        <f t="shared" si="75"/>
        <v>r1206: C00002 + C00073 + C01647  -&gt; C00020 + C00013 + C02430 | (${Variables:E6_1_1_10_kcat} * E6_1_1_10 * C00002 * C00073 * C01647 ) / (${Variables:E6_1_1_10_km} + (E6_1_1_10 * C00002 * C00073 * C01647 ))</v>
      </c>
    </row>
    <row r="1208" spans="1:14" ht="43.5" x14ac:dyDescent="0.35">
      <c r="A1208" s="43" t="s">
        <v>2723</v>
      </c>
      <c r="B1208" s="70" t="s">
        <v>2722</v>
      </c>
      <c r="C1208" s="43" t="s">
        <v>7172</v>
      </c>
      <c r="D1208" s="43"/>
      <c r="E1208" s="43">
        <v>1207</v>
      </c>
      <c r="F1208" s="43" t="s">
        <v>7743</v>
      </c>
      <c r="G1208" s="43" t="str">
        <f t="shared" si="72"/>
        <v>E6_1_1_10_kcat: 13.7</v>
      </c>
      <c r="H1208" s="43" t="str">
        <f t="shared" si="73"/>
        <v>E6_1_1_10_kcat: 1</v>
      </c>
      <c r="I1208" s="43" t="s">
        <v>11473</v>
      </c>
      <c r="J1208" s="43" t="s">
        <v>9419</v>
      </c>
      <c r="K1208" s="43" t="s">
        <v>12515</v>
      </c>
      <c r="L1208" s="43" t="s">
        <v>10461</v>
      </c>
      <c r="M1208" s="43" t="str">
        <f t="shared" si="74"/>
        <v>(${Variables:E6_1_1_10_kcat} * E6_1_1_10 * C00002 * C05335 * C01647) / (${Variables:E6_1_1_10_km} + (E6_1_1_10 * C00002 * C05335 * C01647))</v>
      </c>
      <c r="N1208" s="43" t="str">
        <f t="shared" si="75"/>
        <v>r1207: C00002 + C05335 + C01647 -&gt; C00020 + C00013 + C05336 | (${Variables:E6_1_1_10_kcat} * E6_1_1_10 * C00002 * C05335 * C01647) / (${Variables:E6_1_1_10_km} + (E6_1_1_10 * C00002 * C05335 * C01647))</v>
      </c>
    </row>
    <row r="1209" spans="1:14" ht="43.5" x14ac:dyDescent="0.35">
      <c r="A1209" s="43" t="s">
        <v>2719</v>
      </c>
      <c r="B1209" s="70" t="s">
        <v>2718</v>
      </c>
      <c r="C1209" s="43" t="s">
        <v>7173</v>
      </c>
      <c r="D1209" s="43"/>
      <c r="E1209" s="43">
        <v>1208</v>
      </c>
      <c r="F1209" s="43" t="s">
        <v>7744</v>
      </c>
      <c r="G1209" s="43" t="str">
        <f t="shared" si="72"/>
        <v>E6_1_1_11_kcat: 13.7</v>
      </c>
      <c r="H1209" s="43" t="str">
        <f t="shared" si="73"/>
        <v>E6_1_1_11_kcat: 1</v>
      </c>
      <c r="I1209" s="43" t="s">
        <v>11474</v>
      </c>
      <c r="J1209" s="43" t="s">
        <v>9420</v>
      </c>
      <c r="K1209" s="43" t="s">
        <v>12516</v>
      </c>
      <c r="L1209" s="43" t="s">
        <v>10462</v>
      </c>
      <c r="M1209" s="43" t="str">
        <f t="shared" si="74"/>
        <v>(${Variables:E6_1_1_11_kcat} * E6_1_1_11 * C00002 * C00065 * C01650) / (${Variables:E6_1_1_11_km} + (E6_1_1_11 * C00002 * C00065 * C01650))</v>
      </c>
      <c r="N1209" s="43" t="str">
        <f t="shared" si="75"/>
        <v>r1208: C00002 + C00065 + C01650 -&gt; C00020 + C00013 + C02553 | (${Variables:E6_1_1_11_kcat} * E6_1_1_11 * C00002 * C00065 * C01650) / (${Variables:E6_1_1_11_km} + (E6_1_1_11 * C00002 * C00065 * C01650))</v>
      </c>
    </row>
    <row r="1210" spans="1:14" ht="43.5" x14ac:dyDescent="0.35">
      <c r="A1210" s="43" t="s">
        <v>2719</v>
      </c>
      <c r="B1210" s="70" t="s">
        <v>2718</v>
      </c>
      <c r="C1210" s="43" t="s">
        <v>7173</v>
      </c>
      <c r="D1210" s="43"/>
      <c r="E1210" s="43">
        <v>1209</v>
      </c>
      <c r="F1210" s="43" t="s">
        <v>7744</v>
      </c>
      <c r="G1210" s="43" t="str">
        <f t="shared" si="72"/>
        <v>E6_1_1_11_kcat: 13.7</v>
      </c>
      <c r="H1210" s="43" t="str">
        <f t="shared" si="73"/>
        <v>E6_1_1_11_kcat: 1</v>
      </c>
      <c r="I1210" s="43" t="s">
        <v>11475</v>
      </c>
      <c r="J1210" s="43" t="s">
        <v>9421</v>
      </c>
      <c r="K1210" s="43" t="s">
        <v>12517</v>
      </c>
      <c r="L1210" s="43" t="s">
        <v>10463</v>
      </c>
      <c r="M1210" s="43" t="str">
        <f t="shared" si="74"/>
        <v>(${Variables:E6_1_1_11_kcat} * E6_1_1_11 * C00002 * C00065 * C16636) / (${Variables:E6_1_1_11_km} + (E6_1_1_11 * C00002 * C00065 * C16636))</v>
      </c>
      <c r="N1210" s="43" t="str">
        <f t="shared" si="75"/>
        <v>r1209: C00002 + C00065 + C16636 -&gt; C00020 + C00013 + C06481 | (${Variables:E6_1_1_11_kcat} * E6_1_1_11 * C00002 * C00065 * C16636) / (${Variables:E6_1_1_11_km} + (E6_1_1_11 * C00002 * C00065 * C16636))</v>
      </c>
    </row>
    <row r="1211" spans="1:14" ht="43.5" x14ac:dyDescent="0.35">
      <c r="A1211" s="43" t="s">
        <v>2721</v>
      </c>
      <c r="B1211" s="70" t="s">
        <v>2720</v>
      </c>
      <c r="C1211" s="43" t="s">
        <v>7174</v>
      </c>
      <c r="D1211" s="43"/>
      <c r="E1211" s="43">
        <v>1210</v>
      </c>
      <c r="F1211" s="43" t="s">
        <v>7745</v>
      </c>
      <c r="G1211" s="43" t="str">
        <f t="shared" si="72"/>
        <v>E6_1_1_13_kcat: 13.7</v>
      </c>
      <c r="H1211" s="43" t="str">
        <f t="shared" si="73"/>
        <v>E6_1_1_13_kcat: 1</v>
      </c>
      <c r="I1211" s="43" t="s">
        <v>11476</v>
      </c>
      <c r="J1211" s="43" t="s">
        <v>9422</v>
      </c>
      <c r="K1211" s="43" t="s">
        <v>12518</v>
      </c>
      <c r="L1211" s="43" t="s">
        <v>10464</v>
      </c>
      <c r="M1211" s="43" t="str">
        <f t="shared" si="74"/>
        <v>(${Variables:E6_1_1_13_kcat} * E6_1_1_13 * C00002 * C00133 * C00653) / (${Variables:E6_1_1_13_km} + (E6_1_1_13 * C00002 * C00133 * C00653))</v>
      </c>
      <c r="N1211" s="43" t="str">
        <f t="shared" si="75"/>
        <v>r1210: C00002 + C00133 + C00653 -&gt; C00020 + C00013 + C04260 | (${Variables:E6_1_1_13_kcat} * E6_1_1_13 * C00002 * C00133 * C00653) / (${Variables:E6_1_1_13_km} + (E6_1_1_13 * C00002 * C00133 * C00653))</v>
      </c>
    </row>
    <row r="1212" spans="1:14" ht="43.5" x14ac:dyDescent="0.35">
      <c r="A1212" s="43" t="s">
        <v>2721</v>
      </c>
      <c r="B1212" s="70" t="s">
        <v>2720</v>
      </c>
      <c r="C1212" s="43" t="s">
        <v>7174</v>
      </c>
      <c r="D1212" s="43"/>
      <c r="E1212" s="43">
        <v>1211</v>
      </c>
      <c r="F1212" s="43" t="s">
        <v>7745</v>
      </c>
      <c r="G1212" s="43" t="str">
        <f t="shared" si="72"/>
        <v>E6_1_1_13_kcat: 13.7</v>
      </c>
      <c r="H1212" s="43" t="str">
        <f t="shared" si="73"/>
        <v>E6_1_1_13_kcat: 1</v>
      </c>
      <c r="I1212" s="43" t="s">
        <v>11477</v>
      </c>
      <c r="J1212" s="43" t="s">
        <v>9423</v>
      </c>
      <c r="K1212" s="43" t="s">
        <v>12519</v>
      </c>
      <c r="L1212" s="43" t="s">
        <v>10465</v>
      </c>
      <c r="M1212" s="43" t="str">
        <f t="shared" si="74"/>
        <v>(${Variables:E6_1_1_13_kcat} * E6_1_1_13 * C00002 * C00133 * G13185) / (${Variables:E6_1_1_13_km} + (E6_1_1_13 * C00002 * C00133 * G13185))</v>
      </c>
      <c r="N1212" s="43" t="str">
        <f t="shared" si="75"/>
        <v>r1211: C00002 + C00133 + G13185 -&gt; C00020 + C00013 + G13186 | (${Variables:E6_1_1_13_kcat} * E6_1_1_13 * C00002 * C00133 * G13185) / (${Variables:E6_1_1_13_km} + (E6_1_1_13 * C00002 * C00133 * G13185))</v>
      </c>
    </row>
    <row r="1213" spans="1:14" ht="43.5" x14ac:dyDescent="0.35">
      <c r="A1213" s="43" t="s">
        <v>2721</v>
      </c>
      <c r="B1213" s="70" t="s">
        <v>2720</v>
      </c>
      <c r="C1213" s="43" t="s">
        <v>7174</v>
      </c>
      <c r="D1213" s="43"/>
      <c r="E1213" s="43">
        <v>1212</v>
      </c>
      <c r="F1213" s="43" t="s">
        <v>7745</v>
      </c>
      <c r="G1213" s="43" t="str">
        <f t="shared" si="72"/>
        <v>E6_1_1_13_kcat: 13.7</v>
      </c>
      <c r="H1213" s="43" t="str">
        <f t="shared" si="73"/>
        <v>E6_1_1_13_kcat: 1</v>
      </c>
      <c r="I1213" s="43" t="s">
        <v>11478</v>
      </c>
      <c r="J1213" s="43" t="s">
        <v>9424</v>
      </c>
      <c r="K1213" s="43" t="s">
        <v>12520</v>
      </c>
      <c r="L1213" s="43" t="s">
        <v>10466</v>
      </c>
      <c r="M1213" s="43" t="str">
        <f t="shared" si="74"/>
        <v>(${Variables:E6_1_1_13_kcat} * E6_1_1_13 * C00002 * C00133 * G13167) / (${Variables:E6_1_1_13_km} + (E6_1_1_13 * C00002 * C00133 * G13167))</v>
      </c>
      <c r="N1213" s="43" t="str">
        <f t="shared" si="75"/>
        <v>r1212: C00002 + C00133 + G13167 -&gt; C00020 + C00013 + G13180 | (${Variables:E6_1_1_13_kcat} * E6_1_1_13 * C00002 * C00133 * G13167) / (${Variables:E6_1_1_13_km} + (E6_1_1_13 * C00002 * C00133 * G13167))</v>
      </c>
    </row>
    <row r="1214" spans="1:14" ht="43.5" x14ac:dyDescent="0.35">
      <c r="A1214" s="43" t="s">
        <v>2721</v>
      </c>
      <c r="B1214" s="70" t="s">
        <v>2720</v>
      </c>
      <c r="C1214" s="43" t="s">
        <v>7174</v>
      </c>
      <c r="D1214" s="43"/>
      <c r="E1214" s="43">
        <v>1213</v>
      </c>
      <c r="F1214" s="43" t="s">
        <v>7745</v>
      </c>
      <c r="G1214" s="43" t="str">
        <f t="shared" si="72"/>
        <v>E6_1_1_13_kcat: 13.7</v>
      </c>
      <c r="H1214" s="43" t="str">
        <f t="shared" si="73"/>
        <v>E6_1_1_13_kcat: 1</v>
      </c>
      <c r="I1214" s="43" t="s">
        <v>11479</v>
      </c>
      <c r="J1214" s="43" t="s">
        <v>9425</v>
      </c>
      <c r="K1214" s="43" t="s">
        <v>12521</v>
      </c>
      <c r="L1214" s="43" t="s">
        <v>10467</v>
      </c>
      <c r="M1214" s="43" t="str">
        <f t="shared" si="74"/>
        <v>(${Variables:E6_1_1_13_kcat} * E6_1_1_13 * C00002 * C00133 * G13170) / (${Variables:E6_1_1_13_km} + (E6_1_1_13 * C00002 * C00133 * G13170))</v>
      </c>
      <c r="N1214" s="43" t="str">
        <f t="shared" si="75"/>
        <v>r1213: C00002 + C00133 + G13170 -&gt; C00020 + C00013 + G13171 | (${Variables:E6_1_1_13_kcat} * E6_1_1_13 * C00002 * C00133 * G13170) / (${Variables:E6_1_1_13_km} + (E6_1_1_13 * C00002 * C00133 * G13170))</v>
      </c>
    </row>
    <row r="1215" spans="1:14" ht="43.5" x14ac:dyDescent="0.35">
      <c r="A1215" s="43" t="s">
        <v>2721</v>
      </c>
      <c r="B1215" s="70" t="s">
        <v>2720</v>
      </c>
      <c r="C1215" s="43" t="s">
        <v>7174</v>
      </c>
      <c r="D1215" s="43"/>
      <c r="E1215" s="43">
        <v>1214</v>
      </c>
      <c r="F1215" s="43" t="s">
        <v>7745</v>
      </c>
      <c r="G1215" s="43" t="str">
        <f t="shared" si="72"/>
        <v>E6_1_1_13_kcat: 13.7</v>
      </c>
      <c r="H1215" s="43" t="str">
        <f t="shared" si="73"/>
        <v>E6_1_1_13_kcat: 1</v>
      </c>
      <c r="I1215" s="43" t="s">
        <v>11480</v>
      </c>
      <c r="J1215" s="43" t="s">
        <v>9426</v>
      </c>
      <c r="K1215" s="43" t="s">
        <v>12522</v>
      </c>
      <c r="L1215" s="43" t="s">
        <v>10468</v>
      </c>
      <c r="M1215" s="43" t="str">
        <f t="shared" si="74"/>
        <v>(${Variables:E6_1_1_13_kcat} * E6_1_1_13 * C00002 * C00133 * G13174) / (${Variables:E6_1_1_13_km} + (E6_1_1_13 * C00002 * C00133 * G13174))</v>
      </c>
      <c r="N1215" s="43" t="str">
        <f t="shared" si="75"/>
        <v>r1214: C00002 + C00133 + G13174 -&gt; C00020 + C00013 + G13175 | (${Variables:E6_1_1_13_kcat} * E6_1_1_13 * C00002 * C00133 * G13174) / (${Variables:E6_1_1_13_km} + (E6_1_1_13 * C00002 * C00133 * G13174))</v>
      </c>
    </row>
    <row r="1216" spans="1:14" ht="43.5" x14ac:dyDescent="0.35">
      <c r="A1216" s="43" t="s">
        <v>2721</v>
      </c>
      <c r="B1216" s="70" t="s">
        <v>2720</v>
      </c>
      <c r="C1216" s="43" t="s">
        <v>7174</v>
      </c>
      <c r="D1216" s="43"/>
      <c r="E1216" s="43">
        <v>1215</v>
      </c>
      <c r="F1216" s="43" t="s">
        <v>7745</v>
      </c>
      <c r="G1216" s="43" t="str">
        <f t="shared" si="72"/>
        <v>E6_1_1_13_kcat: 13.7</v>
      </c>
      <c r="H1216" s="43" t="str">
        <f t="shared" si="73"/>
        <v>E6_1_1_13_kcat: 1</v>
      </c>
      <c r="I1216" s="43" t="s">
        <v>11481</v>
      </c>
      <c r="J1216" s="43" t="s">
        <v>9427</v>
      </c>
      <c r="K1216" s="43" t="s">
        <v>12523</v>
      </c>
      <c r="L1216" s="43" t="s">
        <v>10469</v>
      </c>
      <c r="M1216" s="43" t="str">
        <f t="shared" si="74"/>
        <v>(${Variables:E6_1_1_13_kcat} * E6_1_1_13 * C00002 * C00133 * G13176) / (${Variables:E6_1_1_13_km} + (E6_1_1_13 * C00002 * C00133 * G13176))</v>
      </c>
      <c r="N1216" s="43" t="str">
        <f t="shared" si="75"/>
        <v>r1215: C00002 + C00133 + G13176 -&gt; C00020 + C00013 + G13177 | (${Variables:E6_1_1_13_kcat} * E6_1_1_13 * C00002 * C00133 * G13176) / (${Variables:E6_1_1_13_km} + (E6_1_1_13 * C00002 * C00133 * G13176))</v>
      </c>
    </row>
    <row r="1217" spans="1:14" ht="43.5" x14ac:dyDescent="0.35">
      <c r="A1217" s="43" t="s">
        <v>2721</v>
      </c>
      <c r="B1217" s="70" t="s">
        <v>2720</v>
      </c>
      <c r="C1217" s="43" t="s">
        <v>7174</v>
      </c>
      <c r="D1217" s="43"/>
      <c r="E1217" s="43">
        <v>1216</v>
      </c>
      <c r="F1217" s="43" t="s">
        <v>7745</v>
      </c>
      <c r="G1217" s="43" t="str">
        <f t="shared" si="72"/>
        <v>E6_1_1_13_kcat: 13.7</v>
      </c>
      <c r="H1217" s="43" t="str">
        <f t="shared" si="73"/>
        <v>E6_1_1_13_kcat: 1</v>
      </c>
      <c r="I1217" s="43" t="s">
        <v>11482</v>
      </c>
      <c r="J1217" s="43" t="s">
        <v>9428</v>
      </c>
      <c r="K1217" s="43" t="s">
        <v>12524</v>
      </c>
      <c r="L1217" s="43" t="s">
        <v>10470</v>
      </c>
      <c r="M1217" s="43" t="str">
        <f t="shared" si="74"/>
        <v>(${Variables:E6_1_1_13_kcat} * E6_1_1_13 * C00002 * C00133 * G13178) / (${Variables:E6_1_1_13_km} + (E6_1_1_13 * C00002 * C00133 * G13178))</v>
      </c>
      <c r="N1217" s="43" t="str">
        <f t="shared" si="75"/>
        <v>r1216: C00002 + C00133 + G13178 -&gt; C00020 + C00013 + G13179 | (${Variables:E6_1_1_13_kcat} * E6_1_1_13 * C00002 * C00133 * G13178) / (${Variables:E6_1_1_13_km} + (E6_1_1_13 * C00002 * C00133 * G13178))</v>
      </c>
    </row>
    <row r="1218" spans="1:14" ht="43.5" x14ac:dyDescent="0.35">
      <c r="A1218" s="43" t="s">
        <v>2721</v>
      </c>
      <c r="B1218" s="70" t="s">
        <v>2720</v>
      </c>
      <c r="C1218" s="43" t="s">
        <v>7174</v>
      </c>
      <c r="D1218" s="43"/>
      <c r="E1218" s="43">
        <v>1217</v>
      </c>
      <c r="F1218" s="43" t="s">
        <v>7745</v>
      </c>
      <c r="G1218" s="43" t="str">
        <f t="shared" si="72"/>
        <v>E6_1_1_13_kcat: 13.7</v>
      </c>
      <c r="H1218" s="43" t="str">
        <f t="shared" si="73"/>
        <v>E6_1_1_13_kcat: 1</v>
      </c>
      <c r="I1218" s="43" t="s">
        <v>11483</v>
      </c>
      <c r="J1218" s="43" t="s">
        <v>9429</v>
      </c>
      <c r="K1218" s="43" t="s">
        <v>12525</v>
      </c>
      <c r="L1218" s="43" t="s">
        <v>10471</v>
      </c>
      <c r="M1218" s="43" t="str">
        <f t="shared" si="74"/>
        <v>(${Variables:E6_1_1_13_kcat} * E6_1_1_13 * C00002 * C00133 * G13192 ) / (${Variables:E6_1_1_13_km} + (E6_1_1_13 * C00002 * C00133 * G13192 ))</v>
      </c>
      <c r="N1218" s="43" t="str">
        <f t="shared" si="75"/>
        <v>r1217: C00002 + C00133 + G13192  -&gt; C00020 + C00013 + G13193 | (${Variables:E6_1_1_13_kcat} * E6_1_1_13 * C00002 * C00133 * G13192 ) / (${Variables:E6_1_1_13_km} + (E6_1_1_13 * C00002 * C00133 * G13192 ))</v>
      </c>
    </row>
    <row r="1219" spans="1:14" ht="43.5" x14ac:dyDescent="0.35">
      <c r="A1219" s="43" t="s">
        <v>2647</v>
      </c>
      <c r="B1219" s="70" t="s">
        <v>2646</v>
      </c>
      <c r="C1219" s="43" t="s">
        <v>7175</v>
      </c>
      <c r="D1219" s="43"/>
      <c r="E1219" s="43">
        <v>1218</v>
      </c>
      <c r="F1219" s="43" t="s">
        <v>7746</v>
      </c>
      <c r="G1219" s="43" t="str">
        <f t="shared" ref="G1219:G1282" si="76">_xlfn.CONCAT(F1219,"_kcat: ",13.7)</f>
        <v>E6_1_1_14_kcat: 13.7</v>
      </c>
      <c r="H1219" s="43" t="str">
        <f t="shared" ref="H1219:H1282" si="77">_xlfn.CONCAT(F1219,"_kcat: ",1)</f>
        <v>E6_1_1_14_kcat: 1</v>
      </c>
      <c r="I1219" s="43" t="s">
        <v>11484</v>
      </c>
      <c r="J1219" s="43" t="s">
        <v>9430</v>
      </c>
      <c r="K1219" s="43" t="s">
        <v>12526</v>
      </c>
      <c r="L1219" s="43" t="s">
        <v>10472</v>
      </c>
      <c r="M1219" s="43" t="str">
        <f t="shared" ref="M1219:M1282" si="78">_xlfn.CONCAT("(${Variables:",F1219,"_kcat} * ",F1219," * ",J1219, ") / (${Variables:",F1219,"_km} + (",F1219," * ", J1219,"))")</f>
        <v>(${Variables:E6_1_1_14_kcat} * E6_1_1_14 * C00002 * C00037 * C01642) / (${Variables:E6_1_1_14_km} + (E6_1_1_14 * C00002 * C00037 * C01642))</v>
      </c>
      <c r="N1219" s="43" t="str">
        <f t="shared" ref="N1219:N1282" si="79">_xlfn.CONCAT("r",E1219,": ",I1219," -&gt; ",K1219, " | ",M1219)</f>
        <v>r1218: C00002 + C00037 + C01642 -&gt; C00020 + C00013 + C02412 | (${Variables:E6_1_1_14_kcat} * E6_1_1_14 * C00002 * C00037 * C01642) / (${Variables:E6_1_1_14_km} + (E6_1_1_14 * C00002 * C00037 * C01642))</v>
      </c>
    </row>
    <row r="1220" spans="1:14" ht="43.5" x14ac:dyDescent="0.35">
      <c r="A1220" s="43" t="s">
        <v>2695</v>
      </c>
      <c r="B1220" s="70" t="s">
        <v>2694</v>
      </c>
      <c r="C1220" s="43" t="s">
        <v>7176</v>
      </c>
      <c r="D1220" s="43"/>
      <c r="E1220" s="43">
        <v>1219</v>
      </c>
      <c r="F1220" s="43" t="s">
        <v>7747</v>
      </c>
      <c r="G1220" s="43" t="str">
        <f t="shared" si="76"/>
        <v>E6_1_1_15_kcat: 13.7</v>
      </c>
      <c r="H1220" s="43" t="str">
        <f t="shared" si="77"/>
        <v>E6_1_1_15_kcat: 1</v>
      </c>
      <c r="I1220" s="43" t="s">
        <v>11485</v>
      </c>
      <c r="J1220" s="43" t="s">
        <v>9431</v>
      </c>
      <c r="K1220" s="43" t="s">
        <v>12527</v>
      </c>
      <c r="L1220" s="43" t="s">
        <v>10473</v>
      </c>
      <c r="M1220" s="43" t="str">
        <f t="shared" si="78"/>
        <v>(${Variables:E6_1_1_15_kcat} * E6_1_1_15 * C00002 * C00148 * C01649) / (${Variables:E6_1_1_15_km} + (E6_1_1_15 * C00002 * C00148 * C01649))</v>
      </c>
      <c r="N1220" s="43" t="str">
        <f t="shared" si="79"/>
        <v>r1219: C00002 + C00148 + C01649 -&gt; C00020 + C00013 + C02702 | (${Variables:E6_1_1_15_kcat} * E6_1_1_15 * C00002 * C00148 * C01649) / (${Variables:E6_1_1_15_km} + (E6_1_1_15 * C00002 * C00148 * C01649))</v>
      </c>
    </row>
    <row r="1221" spans="1:14" ht="43.5" x14ac:dyDescent="0.35">
      <c r="A1221" s="43" t="s">
        <v>2697</v>
      </c>
      <c r="B1221" s="70" t="s">
        <v>2696</v>
      </c>
      <c r="C1221" s="43" t="s">
        <v>7177</v>
      </c>
      <c r="D1221" s="43"/>
      <c r="E1221" s="43">
        <v>1220</v>
      </c>
      <c r="F1221" s="43" t="s">
        <v>7748</v>
      </c>
      <c r="G1221" s="43" t="str">
        <f t="shared" si="76"/>
        <v>E6_1_1_16_kcat: 13.7</v>
      </c>
      <c r="H1221" s="43" t="str">
        <f t="shared" si="77"/>
        <v>E6_1_1_16_kcat: 1</v>
      </c>
      <c r="I1221" s="43" t="s">
        <v>11486</v>
      </c>
      <c r="J1221" s="43" t="s">
        <v>9432</v>
      </c>
      <c r="K1221" s="43" t="s">
        <v>12528</v>
      </c>
      <c r="L1221" s="43" t="s">
        <v>10474</v>
      </c>
      <c r="M1221" s="43" t="str">
        <f t="shared" si="78"/>
        <v>(${Variables:E6_1_1_16_kcat} * E6_1_1_16 * C00002 * C00097 * C01639) / (${Variables:E6_1_1_16_km} + (E6_1_1_16 * C00002 * C00097 * C01639))</v>
      </c>
      <c r="N1221" s="43" t="str">
        <f t="shared" si="79"/>
        <v>r1220: C00002 + C00097 + C01639 -&gt; C00020 + C00013 + C03125 | (${Variables:E6_1_1_16_kcat} * E6_1_1_16 * C00002 * C00097 * C01639) / (${Variables:E6_1_1_16_km} + (E6_1_1_16 * C00002 * C00097 * C01639))</v>
      </c>
    </row>
    <row r="1222" spans="1:14" ht="43.5" x14ac:dyDescent="0.35">
      <c r="A1222" s="43" t="s">
        <v>2693</v>
      </c>
      <c r="B1222" s="70" t="s">
        <v>2692</v>
      </c>
      <c r="C1222" s="43" t="s">
        <v>7178</v>
      </c>
      <c r="D1222" s="43"/>
      <c r="E1222" s="43">
        <v>1221</v>
      </c>
      <c r="F1222" s="43" t="s">
        <v>7749</v>
      </c>
      <c r="G1222" s="43" t="str">
        <f t="shared" si="76"/>
        <v>E6_1_1_17_kcat: 13.7</v>
      </c>
      <c r="H1222" s="43" t="str">
        <f t="shared" si="77"/>
        <v>E6_1_1_17_kcat: 1</v>
      </c>
      <c r="I1222" s="43" t="s">
        <v>11487</v>
      </c>
      <c r="J1222" s="43" t="s">
        <v>9433</v>
      </c>
      <c r="K1222" s="43" t="s">
        <v>12529</v>
      </c>
      <c r="L1222" s="43" t="s">
        <v>10475</v>
      </c>
      <c r="M1222" s="43" t="str">
        <f t="shared" si="78"/>
        <v>(${Variables:E6_1_1_17_kcat} * E6_1_1_17 * C01641 * C00025 * C00002) / (${Variables:E6_1_1_17_km} + (E6_1_1_17 * C01641 * C00025 * C00002))</v>
      </c>
      <c r="N1222" s="43" t="str">
        <f t="shared" si="79"/>
        <v>r1221: C01641 + C00025 + C00002 -&gt; C02987 + C00013 + C00020 | (${Variables:E6_1_1_17_kcat} * E6_1_1_17 * C01641 * C00025 * C00002) / (${Variables:E6_1_1_17_km} + (E6_1_1_17 * C01641 * C00025 * C00002))</v>
      </c>
    </row>
    <row r="1223" spans="1:14" ht="43.5" x14ac:dyDescent="0.35">
      <c r="A1223" s="43" t="s">
        <v>2699</v>
      </c>
      <c r="B1223" s="70" t="s">
        <v>2698</v>
      </c>
      <c r="C1223" s="43" t="s">
        <v>7179</v>
      </c>
      <c r="D1223" s="43"/>
      <c r="E1223" s="43">
        <v>1222</v>
      </c>
      <c r="F1223" s="43" t="s">
        <v>7750</v>
      </c>
      <c r="G1223" s="43" t="str">
        <f t="shared" si="76"/>
        <v>E6_1_1_19_kcat: 13.7</v>
      </c>
      <c r="H1223" s="43" t="str">
        <f t="shared" si="77"/>
        <v>E6_1_1_19_kcat: 1</v>
      </c>
      <c r="I1223" s="43" t="s">
        <v>11488</v>
      </c>
      <c r="J1223" s="43" t="s">
        <v>9434</v>
      </c>
      <c r="K1223" s="43" t="s">
        <v>12530</v>
      </c>
      <c r="L1223" s="43" t="s">
        <v>10476</v>
      </c>
      <c r="M1223" s="43" t="str">
        <f t="shared" si="78"/>
        <v>(${Variables:E6_1_1_19_kcat} * E6_1_1_19 * C00002 * C00062 * C01636) / (${Variables:E6_1_1_19_km} + (E6_1_1_19 * C00002 * C00062 * C01636))</v>
      </c>
      <c r="N1223" s="43" t="str">
        <f t="shared" si="79"/>
        <v>r1222: C00002 + C00062 + C01636 -&gt; C00020 + C00013 + C02163 | (${Variables:E6_1_1_19_kcat} * E6_1_1_19 * C00002 * C00062 * C01636) / (${Variables:E6_1_1_19_km} + (E6_1_1_19 * C00002 * C00062 * C01636))</v>
      </c>
    </row>
    <row r="1224" spans="1:14" ht="43.5" x14ac:dyDescent="0.35">
      <c r="A1224" s="43" t="s">
        <v>2649</v>
      </c>
      <c r="B1224" s="70" t="s">
        <v>2648</v>
      </c>
      <c r="C1224" s="43" t="s">
        <v>7180</v>
      </c>
      <c r="D1224" s="43"/>
      <c r="E1224" s="43">
        <v>1223</v>
      </c>
      <c r="F1224" s="43" t="s">
        <v>7751</v>
      </c>
      <c r="G1224" s="43" t="str">
        <f t="shared" si="76"/>
        <v>E6_1_1_2_kcat: 13.7</v>
      </c>
      <c r="H1224" s="43" t="str">
        <f t="shared" si="77"/>
        <v>E6_1_1_2_kcat: 1</v>
      </c>
      <c r="I1224" s="43" t="s">
        <v>11489</v>
      </c>
      <c r="J1224" s="43" t="s">
        <v>9435</v>
      </c>
      <c r="K1224" s="43" t="s">
        <v>12531</v>
      </c>
      <c r="L1224" s="43" t="s">
        <v>10477</v>
      </c>
      <c r="M1224" s="43" t="str">
        <f t="shared" si="78"/>
        <v>(${Variables:E6_1_1_2_kcat} * E6_1_1_2 * C00002 * C00078 * C01652) / (${Variables:E6_1_1_2_km} + (E6_1_1_2 * C00002 * C00078 * C01652))</v>
      </c>
      <c r="N1224" s="43" t="str">
        <f t="shared" si="79"/>
        <v>r1223: C00002 + C00078 + C01652 -&gt; C00020 + C00013 + C03512 | (${Variables:E6_1_1_2_kcat} * E6_1_1_2 * C00002 * C00078 * C01652) / (${Variables:E6_1_1_2_km} + (E6_1_1_2 * C00002 * C00078 * C01652))</v>
      </c>
    </row>
    <row r="1225" spans="1:14" ht="43.5" x14ac:dyDescent="0.35">
      <c r="A1225" s="43" t="s">
        <v>2651</v>
      </c>
      <c r="B1225" s="70" t="s">
        <v>2650</v>
      </c>
      <c r="C1225" s="43" t="s">
        <v>7181</v>
      </c>
      <c r="D1225" s="43"/>
      <c r="E1225" s="43">
        <v>1224</v>
      </c>
      <c r="F1225" s="43" t="s">
        <v>7752</v>
      </c>
      <c r="G1225" s="43" t="str">
        <f t="shared" si="76"/>
        <v>E6_1_1_20_kcat: 13.7</v>
      </c>
      <c r="H1225" s="43" t="str">
        <f t="shared" si="77"/>
        <v>E6_1_1_20_kcat: 1</v>
      </c>
      <c r="I1225" s="43" t="s">
        <v>11490</v>
      </c>
      <c r="J1225" s="43" t="s">
        <v>9436</v>
      </c>
      <c r="K1225" s="43" t="s">
        <v>12532</v>
      </c>
      <c r="L1225" s="43" t="s">
        <v>10478</v>
      </c>
      <c r="M1225" s="43" t="str">
        <f t="shared" si="78"/>
        <v>(${Variables:E6_1_1_20_kcat} * E6_1_1_20 * C00002 * C00079 * C01648) / (${Variables:E6_1_1_20_km} + (E6_1_1_20 * C00002 * C00079 * C01648))</v>
      </c>
      <c r="N1225" s="43" t="str">
        <f t="shared" si="79"/>
        <v>r1224: C00002 + C00079 + C01648 -&gt; C00020 + C00013 + C03511 | (${Variables:E6_1_1_20_kcat} * E6_1_1_20 * C00002 * C00079 * C01648) / (${Variables:E6_1_1_20_km} + (E6_1_1_20 * C00002 * C00079 * C01648))</v>
      </c>
    </row>
    <row r="1226" spans="1:14" ht="43.5" x14ac:dyDescent="0.35">
      <c r="A1226" s="43" t="s">
        <v>2689</v>
      </c>
      <c r="B1226" s="70" t="s">
        <v>2688</v>
      </c>
      <c r="C1226" s="43" t="s">
        <v>7182</v>
      </c>
      <c r="D1226" s="43"/>
      <c r="E1226" s="43">
        <v>1225</v>
      </c>
      <c r="F1226" s="43" t="s">
        <v>7753</v>
      </c>
      <c r="G1226" s="43" t="str">
        <f t="shared" si="76"/>
        <v>E6_1_1_21_kcat: 13.7</v>
      </c>
      <c r="H1226" s="43" t="str">
        <f t="shared" si="77"/>
        <v>E6_1_1_21_kcat: 1</v>
      </c>
      <c r="I1226" s="43" t="s">
        <v>11491</v>
      </c>
      <c r="J1226" s="43" t="s">
        <v>9437</v>
      </c>
      <c r="K1226" s="43" t="s">
        <v>12533</v>
      </c>
      <c r="L1226" s="43" t="s">
        <v>10479</v>
      </c>
      <c r="M1226" s="43" t="str">
        <f t="shared" si="78"/>
        <v>(${Variables:E6_1_1_21_kcat} * E6_1_1_21 * C00002 * C00135 * C01643) / (${Variables:E6_1_1_21_km} + (E6_1_1_21 * C00002 * C00135 * C01643))</v>
      </c>
      <c r="N1226" s="43" t="str">
        <f t="shared" si="79"/>
        <v>r1225: C00002 + C00135 + C01643 -&gt; C00020 + C00013 + C02988 | (${Variables:E6_1_1_21_kcat} * E6_1_1_21 * C00002 * C00135 * C01643) / (${Variables:E6_1_1_21_km} + (E6_1_1_21 * C00002 * C00135 * C01643))</v>
      </c>
    </row>
    <row r="1227" spans="1:14" ht="43.5" x14ac:dyDescent="0.35">
      <c r="A1227" s="43" t="s">
        <v>2691</v>
      </c>
      <c r="B1227" s="70" t="s">
        <v>2690</v>
      </c>
      <c r="C1227" s="43" t="s">
        <v>7183</v>
      </c>
      <c r="D1227" s="43"/>
      <c r="E1227" s="43">
        <v>1226</v>
      </c>
      <c r="F1227" s="43" t="s">
        <v>7754</v>
      </c>
      <c r="G1227" s="43" t="str">
        <f t="shared" si="76"/>
        <v>E6_1_1_22_kcat: 13.7</v>
      </c>
      <c r="H1227" s="43" t="str">
        <f t="shared" si="77"/>
        <v>E6_1_1_22_kcat: 1</v>
      </c>
      <c r="I1227" s="43" t="s">
        <v>11492</v>
      </c>
      <c r="J1227" s="43" t="s">
        <v>9438</v>
      </c>
      <c r="K1227" s="43" t="s">
        <v>12534</v>
      </c>
      <c r="L1227" s="43" t="s">
        <v>10480</v>
      </c>
      <c r="M1227" s="43" t="str">
        <f t="shared" si="78"/>
        <v>(${Variables:E6_1_1_22_kcat} * E6_1_1_22 * C00002 * C00152 * C01637) / (${Variables:E6_1_1_22_km} + (E6_1_1_22 * C00002 * C00152 * C01637))</v>
      </c>
      <c r="N1227" s="43" t="str">
        <f t="shared" si="79"/>
        <v>r1226: C00002 + C00152 + C01637 -&gt; C00020 + C00013 + C03402 | (${Variables:E6_1_1_22_kcat} * E6_1_1_22 * C00002 * C00152 * C01637) / (${Variables:E6_1_1_22_km} + (E6_1_1_22 * C00002 * C00152 * C01637))</v>
      </c>
    </row>
    <row r="1228" spans="1:14" ht="43.5" x14ac:dyDescent="0.35">
      <c r="A1228" s="43" t="s">
        <v>2653</v>
      </c>
      <c r="B1228" s="70" t="s">
        <v>2652</v>
      </c>
      <c r="C1228" s="43" t="s">
        <v>7184</v>
      </c>
      <c r="D1228" s="43"/>
      <c r="E1228" s="43">
        <v>1227</v>
      </c>
      <c r="F1228" s="43" t="s">
        <v>7755</v>
      </c>
      <c r="G1228" s="43" t="str">
        <f t="shared" si="76"/>
        <v>E6_1_1_3_kcat: 13.7</v>
      </c>
      <c r="H1228" s="43" t="str">
        <f t="shared" si="77"/>
        <v>E6_1_1_3_kcat: 1</v>
      </c>
      <c r="I1228" s="43" t="s">
        <v>11493</v>
      </c>
      <c r="J1228" s="43" t="s">
        <v>9439</v>
      </c>
      <c r="K1228" s="43" t="s">
        <v>12535</v>
      </c>
      <c r="L1228" s="43" t="s">
        <v>10481</v>
      </c>
      <c r="M1228" s="43" t="str">
        <f t="shared" si="78"/>
        <v>(${Variables:E6_1_1_3_kcat} * E6_1_1_3 * C00002 * C00188 * C01651) / (${Variables:E6_1_1_3_km} + (E6_1_1_3 * C00002 * C00188 * C01651))</v>
      </c>
      <c r="N1228" s="43" t="str">
        <f t="shared" si="79"/>
        <v>r1227: C00002 + C00188 + C01651 -&gt; C00020 + C00013 + C02992 | (${Variables:E6_1_1_3_kcat} * E6_1_1_3 * C00002 * C00188 * C01651) / (${Variables:E6_1_1_3_km} + (E6_1_1_3 * C00002 * C00188 * C01651))</v>
      </c>
    </row>
    <row r="1229" spans="1:14" ht="43.5" x14ac:dyDescent="0.35">
      <c r="A1229" s="43" t="s">
        <v>2701</v>
      </c>
      <c r="B1229" s="70" t="s">
        <v>2700</v>
      </c>
      <c r="C1229" s="43" t="s">
        <v>7185</v>
      </c>
      <c r="D1229" s="43"/>
      <c r="E1229" s="43">
        <v>1228</v>
      </c>
      <c r="F1229" s="43" t="s">
        <v>7756</v>
      </c>
      <c r="G1229" s="43" t="str">
        <f t="shared" si="76"/>
        <v>E6_1_1_4_kcat: 13.7</v>
      </c>
      <c r="H1229" s="43" t="str">
        <f t="shared" si="77"/>
        <v>E6_1_1_4_kcat: 1</v>
      </c>
      <c r="I1229" s="43" t="s">
        <v>11494</v>
      </c>
      <c r="J1229" s="43" t="s">
        <v>9440</v>
      </c>
      <c r="K1229" s="43" t="s">
        <v>12536</v>
      </c>
      <c r="L1229" s="43" t="s">
        <v>10482</v>
      </c>
      <c r="M1229" s="43" t="str">
        <f t="shared" si="78"/>
        <v>(${Variables:E6_1_1_4_kcat} * E6_1_1_4 * C00002 * C00123 * C01645) / (${Variables:E6_1_1_4_km} + (E6_1_1_4 * C00002 * C00123 * C01645))</v>
      </c>
      <c r="N1229" s="43" t="str">
        <f t="shared" si="79"/>
        <v>r1228: C00002 + C00123 + C01645 -&gt; C00020 + C00013 + C02047 | (${Variables:E6_1_1_4_kcat} * E6_1_1_4 * C00002 * C00123 * C01645) / (${Variables:E6_1_1_4_km} + (E6_1_1_4 * C00002 * C00123 * C01645))</v>
      </c>
    </row>
    <row r="1230" spans="1:14" ht="43.5" x14ac:dyDescent="0.35">
      <c r="A1230" s="43" t="s">
        <v>2709</v>
      </c>
      <c r="B1230" s="70" t="s">
        <v>2708</v>
      </c>
      <c r="C1230" s="43" t="s">
        <v>7186</v>
      </c>
      <c r="D1230" s="43"/>
      <c r="E1230" s="43">
        <v>1229</v>
      </c>
      <c r="F1230" s="43" t="s">
        <v>7757</v>
      </c>
      <c r="G1230" s="43" t="str">
        <f t="shared" si="76"/>
        <v>E6_1_1_5_kcat: 13.7</v>
      </c>
      <c r="H1230" s="43" t="str">
        <f t="shared" si="77"/>
        <v>E6_1_1_5_kcat: 1</v>
      </c>
      <c r="I1230" s="43" t="s">
        <v>11495</v>
      </c>
      <c r="J1230" s="43" t="s">
        <v>9441</v>
      </c>
      <c r="K1230" s="43" t="s">
        <v>12537</v>
      </c>
      <c r="L1230" s="43" t="s">
        <v>10483</v>
      </c>
      <c r="M1230" s="43" t="str">
        <f t="shared" si="78"/>
        <v>(${Variables:E6_1_1_5_kcat} * E6_1_1_5 * C00002 * C00407 * C01644) / (${Variables:E6_1_1_5_km} + (E6_1_1_5 * C00002 * C00407 * C01644))</v>
      </c>
      <c r="N1230" s="43" t="str">
        <f t="shared" si="79"/>
        <v>r1229: C00002 + C00407 + C01644 -&gt; C00020 + C00013 + C03127 | (${Variables:E6_1_1_5_kcat} * E6_1_1_5 * C00002 * C00407 * C01644) / (${Variables:E6_1_1_5_km} + (E6_1_1_5 * C00002 * C00407 * C01644))</v>
      </c>
    </row>
    <row r="1231" spans="1:14" ht="43.5" x14ac:dyDescent="0.35">
      <c r="A1231" s="43" t="s">
        <v>2703</v>
      </c>
      <c r="B1231" s="70" t="s">
        <v>2702</v>
      </c>
      <c r="C1231" s="43" t="s">
        <v>7187</v>
      </c>
      <c r="D1231" s="43"/>
      <c r="E1231" s="43">
        <v>1230</v>
      </c>
      <c r="F1231" s="43" t="s">
        <v>7758</v>
      </c>
      <c r="G1231" s="43" t="str">
        <f t="shared" si="76"/>
        <v>E6_1_1_6_kcat: 13.7</v>
      </c>
      <c r="H1231" s="43" t="str">
        <f t="shared" si="77"/>
        <v>E6_1_1_6_kcat: 1</v>
      </c>
      <c r="I1231" s="43" t="s">
        <v>11496</v>
      </c>
      <c r="J1231" s="43" t="s">
        <v>9442</v>
      </c>
      <c r="K1231" s="43" t="s">
        <v>12538</v>
      </c>
      <c r="L1231" s="43" t="s">
        <v>10484</v>
      </c>
      <c r="M1231" s="43" t="str">
        <f t="shared" si="78"/>
        <v>(${Variables:E6_1_1_6_kcat} * E6_1_1_6 * C00002 * C00047 * C01646) / (${Variables:E6_1_1_6_km} + (E6_1_1_6 * C00002 * C00047 * C01646))</v>
      </c>
      <c r="N1231" s="43" t="str">
        <f t="shared" si="79"/>
        <v>r1230: C00002 + C00047 + C01646 -&gt; C00020 + C00013 + C01931 | (${Variables:E6_1_1_6_kcat} * E6_1_1_6 * C00002 * C00047 * C01646) / (${Variables:E6_1_1_6_km} + (E6_1_1_6 * C00002 * C00047 * C01646))</v>
      </c>
    </row>
    <row r="1232" spans="1:14" ht="43.5" x14ac:dyDescent="0.35">
      <c r="A1232" s="43" t="s">
        <v>2711</v>
      </c>
      <c r="B1232" s="70" t="s">
        <v>2710</v>
      </c>
      <c r="C1232" s="43" t="s">
        <v>7188</v>
      </c>
      <c r="D1232" s="43"/>
      <c r="E1232" s="43">
        <v>1231</v>
      </c>
      <c r="F1232" s="43" t="s">
        <v>7759</v>
      </c>
      <c r="G1232" s="43" t="str">
        <f t="shared" si="76"/>
        <v>E6_1_1_7_kcat: 13.7</v>
      </c>
      <c r="H1232" s="43" t="str">
        <f t="shared" si="77"/>
        <v>E6_1_1_7_kcat: 1</v>
      </c>
      <c r="I1232" s="43" t="s">
        <v>11497</v>
      </c>
      <c r="J1232" s="43" t="s">
        <v>9443</v>
      </c>
      <c r="K1232" s="43" t="s">
        <v>12539</v>
      </c>
      <c r="L1232" s="43" t="s">
        <v>10485</v>
      </c>
      <c r="M1232" s="43" t="str">
        <f t="shared" si="78"/>
        <v>(${Variables:E6_1_1_7_kcat} * E6_1_1_7 * C00002 * C00041 * C01635) / (${Variables:E6_1_1_7_km} + (E6_1_1_7 * C00002 * C00041 * C01635))</v>
      </c>
      <c r="N1232" s="43" t="str">
        <f t="shared" si="79"/>
        <v>r1231: C00002 + C00041 + C01635 -&gt; C00020 + C00013 + C00886 | (${Variables:E6_1_1_7_kcat} * E6_1_1_7 * C00002 * C00041 * C01635) / (${Variables:E6_1_1_7_km} + (E6_1_1_7 * C00002 * C00041 * C01635))</v>
      </c>
    </row>
    <row r="1233" spans="1:14" ht="43.5" x14ac:dyDescent="0.35">
      <c r="A1233" s="43" t="s">
        <v>2705</v>
      </c>
      <c r="B1233" s="70" t="s">
        <v>2704</v>
      </c>
      <c r="C1233" s="43" t="s">
        <v>7189</v>
      </c>
      <c r="D1233" s="43"/>
      <c r="E1233" s="43">
        <v>1232</v>
      </c>
      <c r="F1233" s="43" t="s">
        <v>7760</v>
      </c>
      <c r="G1233" s="43" t="str">
        <f t="shared" si="76"/>
        <v>E6_1_1_9_kcat: 13.7</v>
      </c>
      <c r="H1233" s="43" t="str">
        <f t="shared" si="77"/>
        <v>E6_1_1_9_kcat: 1</v>
      </c>
      <c r="I1233" s="43" t="s">
        <v>11498</v>
      </c>
      <c r="J1233" s="43" t="s">
        <v>9444</v>
      </c>
      <c r="K1233" s="43" t="s">
        <v>12540</v>
      </c>
      <c r="L1233" s="43" t="s">
        <v>10486</v>
      </c>
      <c r="M1233" s="43" t="str">
        <f t="shared" si="78"/>
        <v>(${Variables:E6_1_1_9_kcat} * E6_1_1_9 * C00002 * C00183 * C01653) / (${Variables:E6_1_1_9_km} + (E6_1_1_9 * C00002 * C00183 * C01653))</v>
      </c>
      <c r="N1233" s="43" t="str">
        <f t="shared" si="79"/>
        <v>r1232: C00002 + C00183 + C01653 -&gt; C00020 + C00013 + C02554 | (${Variables:E6_1_1_9_kcat} * E6_1_1_9 * C00002 * C00183 * C01653) / (${Variables:E6_1_1_9_km} + (E6_1_1_9 * C00002 * C00183 * C01653))</v>
      </c>
    </row>
    <row r="1234" spans="1:14" ht="43.5" x14ac:dyDescent="0.35">
      <c r="A1234" s="43" t="s">
        <v>2713</v>
      </c>
      <c r="B1234" s="70" t="s">
        <v>2712</v>
      </c>
      <c r="C1234" s="43" t="s">
        <v>7190</v>
      </c>
      <c r="D1234" s="43"/>
      <c r="E1234" s="43">
        <v>1233</v>
      </c>
      <c r="F1234" s="43" t="s">
        <v>7761</v>
      </c>
      <c r="G1234" s="43" t="str">
        <f t="shared" si="76"/>
        <v>E6_2_1_1_kcat: 13.7</v>
      </c>
      <c r="H1234" s="43" t="str">
        <f t="shared" si="77"/>
        <v>E6_2_1_1_kcat: 1</v>
      </c>
      <c r="I1234" s="43" t="s">
        <v>11499</v>
      </c>
      <c r="J1234" s="43" t="s">
        <v>9445</v>
      </c>
      <c r="K1234" s="43" t="s">
        <v>12541</v>
      </c>
      <c r="L1234" s="43" t="s">
        <v>10487</v>
      </c>
      <c r="M1234" s="43" t="str">
        <f t="shared" si="78"/>
        <v>(${Variables:E6_2_1_1_kcat} * E6_2_1_1 * C00002 * C00033 * C00010) / (${Variables:E6_2_1_1_km} + (E6_2_1_1 * C00002 * C00033 * C00010))</v>
      </c>
      <c r="N1234" s="43" t="str">
        <f t="shared" si="79"/>
        <v>r1233: C00002 + C00033 + C00010 -&gt; C00020 + C00013 + C00024 | (${Variables:E6_2_1_1_kcat} * E6_2_1_1 * C00002 * C00033 * C00010) / (${Variables:E6_2_1_1_km} + (E6_2_1_1 * C00002 * C00033 * C00010))</v>
      </c>
    </row>
    <row r="1235" spans="1:14" ht="43.5" x14ac:dyDescent="0.35">
      <c r="A1235" s="43" t="s">
        <v>2713</v>
      </c>
      <c r="B1235" s="70" t="s">
        <v>2712</v>
      </c>
      <c r="C1235" s="43" t="s">
        <v>7190</v>
      </c>
      <c r="D1235" s="43"/>
      <c r="E1235" s="43">
        <v>1234</v>
      </c>
      <c r="F1235" s="43" t="s">
        <v>7761</v>
      </c>
      <c r="G1235" s="43" t="str">
        <f t="shared" si="76"/>
        <v>E6_2_1_1_kcat: 13.7</v>
      </c>
      <c r="H1235" s="43" t="str">
        <f t="shared" si="77"/>
        <v>E6_2_1_1_kcat: 1</v>
      </c>
      <c r="I1235" s="43" t="s">
        <v>11500</v>
      </c>
      <c r="J1235" s="43" t="s">
        <v>9446</v>
      </c>
      <c r="K1235" s="43" t="s">
        <v>12542</v>
      </c>
      <c r="L1235" s="43" t="s">
        <v>10488</v>
      </c>
      <c r="M1235" s="43" t="str">
        <f t="shared" si="78"/>
        <v>(${Variables:E6_2_1_1_kcat} * E6_2_1_1 * C05993 * C00010) / (${Variables:E6_2_1_1_km} + (E6_2_1_1 * C05993 * C00010))</v>
      </c>
      <c r="N1235" s="43" t="str">
        <f t="shared" si="79"/>
        <v>r1234: C05993 + C00010 -&gt; C00020 + C00024 | (${Variables:E6_2_1_1_kcat} * E6_2_1_1 * C05993 * C00010) / (${Variables:E6_2_1_1_km} + (E6_2_1_1 * C05993 * C00010))</v>
      </c>
    </row>
    <row r="1236" spans="1:14" ht="43.5" x14ac:dyDescent="0.35">
      <c r="A1236" s="43" t="s">
        <v>2713</v>
      </c>
      <c r="B1236" s="70" t="s">
        <v>2712</v>
      </c>
      <c r="C1236" s="43" t="s">
        <v>7190</v>
      </c>
      <c r="D1236" s="43"/>
      <c r="E1236" s="43">
        <v>1235</v>
      </c>
      <c r="F1236" s="43" t="s">
        <v>7761</v>
      </c>
      <c r="G1236" s="43" t="str">
        <f t="shared" si="76"/>
        <v>E6_2_1_1_kcat: 13.7</v>
      </c>
      <c r="H1236" s="43" t="str">
        <f t="shared" si="77"/>
        <v>E6_2_1_1_kcat: 1</v>
      </c>
      <c r="I1236" s="43" t="s">
        <v>11121</v>
      </c>
      <c r="J1236" s="43" t="s">
        <v>9067</v>
      </c>
      <c r="K1236" s="43" t="s">
        <v>12543</v>
      </c>
      <c r="L1236" s="43" t="s">
        <v>10489</v>
      </c>
      <c r="M1236" s="43" t="str">
        <f t="shared" si="78"/>
        <v>(${Variables:E6_2_1_1_kcat} * E6_2_1_1 * C00002 * C00033) / (${Variables:E6_2_1_1_km} + (E6_2_1_1 * C00002 * C00033))</v>
      </c>
      <c r="N1236" s="43" t="str">
        <f t="shared" si="79"/>
        <v>r1235: C00002 + C00033 -&gt; C00013 + C05993 | (${Variables:E6_2_1_1_kcat} * E6_2_1_1 * C00002 * C00033) / (${Variables:E6_2_1_1_km} + (E6_2_1_1 * C00002 * C00033))</v>
      </c>
    </row>
    <row r="1237" spans="1:14" ht="43.5" x14ac:dyDescent="0.35">
      <c r="A1237" s="43" t="s">
        <v>2713</v>
      </c>
      <c r="B1237" s="70" t="s">
        <v>2712</v>
      </c>
      <c r="C1237" s="43" t="s">
        <v>7190</v>
      </c>
      <c r="D1237" s="43"/>
      <c r="E1237" s="43">
        <v>1236</v>
      </c>
      <c r="F1237" s="43" t="s">
        <v>7761</v>
      </c>
      <c r="G1237" s="43" t="str">
        <f t="shared" si="76"/>
        <v>E6_2_1_1_kcat: 13.7</v>
      </c>
      <c r="H1237" s="43" t="str">
        <f t="shared" si="77"/>
        <v>E6_2_1_1_kcat: 1</v>
      </c>
      <c r="I1237" s="43" t="s">
        <v>11501</v>
      </c>
      <c r="J1237" s="43" t="s">
        <v>9447</v>
      </c>
      <c r="K1237" s="43" t="s">
        <v>12544</v>
      </c>
      <c r="L1237" s="43" t="s">
        <v>10490</v>
      </c>
      <c r="M1237" s="43" t="str">
        <f t="shared" si="78"/>
        <v>(${Variables:E6_2_1_1_kcat} * E6_2_1_1 * C00002 * C00163 * C00010 ) / (${Variables:E6_2_1_1_km} + (E6_2_1_1 * C00002 * C00163 * C00010 ))</v>
      </c>
      <c r="N1237" s="43" t="str">
        <f t="shared" si="79"/>
        <v>r1236: C00002 + C00163 + C00010  -&gt; C00020 + C00013 + C00100 | (${Variables:E6_2_1_1_kcat} * E6_2_1_1 * C00002 * C00163 * C00010 ) / (${Variables:E6_2_1_1_km} + (E6_2_1_1 * C00002 * C00163 * C00010 ))</v>
      </c>
    </row>
    <row r="1238" spans="1:14" ht="43.5" x14ac:dyDescent="0.35">
      <c r="A1238" s="43" t="s">
        <v>2713</v>
      </c>
      <c r="B1238" s="70" t="s">
        <v>2712</v>
      </c>
      <c r="C1238" s="43" t="s">
        <v>7190</v>
      </c>
      <c r="D1238" s="43"/>
      <c r="E1238" s="43">
        <v>1237</v>
      </c>
      <c r="F1238" s="43" t="s">
        <v>7761</v>
      </c>
      <c r="G1238" s="43" t="str">
        <f t="shared" si="76"/>
        <v>E6_2_1_1_kcat: 13.7</v>
      </c>
      <c r="H1238" s="43" t="str">
        <f t="shared" si="77"/>
        <v>E6_2_1_1_kcat: 1</v>
      </c>
      <c r="I1238" s="43" t="s">
        <v>11502</v>
      </c>
      <c r="J1238" s="43" t="s">
        <v>9448</v>
      </c>
      <c r="K1238" s="43" t="s">
        <v>12545</v>
      </c>
      <c r="L1238" s="43" t="s">
        <v>10491</v>
      </c>
      <c r="M1238" s="43" t="str">
        <f t="shared" si="78"/>
        <v>(${Variables:E6_2_1_1_kcat} * E6_2_1_1 * C05983 * C00010) / (${Variables:E6_2_1_1_km} + (E6_2_1_1 * C05983 * C00010))</v>
      </c>
      <c r="N1238" s="43" t="str">
        <f t="shared" si="79"/>
        <v>r1237: C05983 + C00010 -&gt; C00020 + C00100 | (${Variables:E6_2_1_1_kcat} * E6_2_1_1 * C05983 * C00010) / (${Variables:E6_2_1_1_km} + (E6_2_1_1 * C05983 * C00010))</v>
      </c>
    </row>
    <row r="1239" spans="1:14" ht="43.5" x14ac:dyDescent="0.35">
      <c r="A1239" s="43" t="s">
        <v>2713</v>
      </c>
      <c r="B1239" s="70" t="s">
        <v>2712</v>
      </c>
      <c r="C1239" s="43" t="s">
        <v>7190</v>
      </c>
      <c r="D1239" s="43"/>
      <c r="E1239" s="43">
        <v>1238</v>
      </c>
      <c r="F1239" s="43" t="s">
        <v>7761</v>
      </c>
      <c r="G1239" s="43" t="str">
        <f t="shared" si="76"/>
        <v>E6_2_1_1_kcat: 13.7</v>
      </c>
      <c r="H1239" s="43" t="str">
        <f t="shared" si="77"/>
        <v>E6_2_1_1_kcat: 1</v>
      </c>
      <c r="I1239" s="43" t="s">
        <v>11122</v>
      </c>
      <c r="J1239" s="43" t="s">
        <v>9068</v>
      </c>
      <c r="K1239" s="43" t="s">
        <v>12546</v>
      </c>
      <c r="L1239" s="43" t="s">
        <v>10492</v>
      </c>
      <c r="M1239" s="43" t="str">
        <f t="shared" si="78"/>
        <v>(${Variables:E6_2_1_1_kcat} * E6_2_1_1 * C00002 * C00163) / (${Variables:E6_2_1_1_km} + (E6_2_1_1 * C00002 * C00163))</v>
      </c>
      <c r="N1239" s="43" t="str">
        <f t="shared" si="79"/>
        <v>r1238: C00002 + C00163 -&gt; C00013 + C05983 | (${Variables:E6_2_1_1_kcat} * E6_2_1_1 * C00002 * C00163) / (${Variables:E6_2_1_1_km} + (E6_2_1_1 * C00002 * C00163))</v>
      </c>
    </row>
    <row r="1240" spans="1:14" ht="43.5" x14ac:dyDescent="0.35">
      <c r="A1240" s="43" t="s">
        <v>2707</v>
      </c>
      <c r="B1240" s="70" t="s">
        <v>2706</v>
      </c>
      <c r="C1240" s="43" t="s">
        <v>7191</v>
      </c>
      <c r="D1240" s="43"/>
      <c r="E1240" s="43">
        <v>1239</v>
      </c>
      <c r="F1240" s="43" t="s">
        <v>7762</v>
      </c>
      <c r="G1240" s="43" t="str">
        <f t="shared" si="76"/>
        <v>E6_2_1_14_kcat: 13.7</v>
      </c>
      <c r="H1240" s="43" t="str">
        <f t="shared" si="77"/>
        <v>E6_2_1_14_kcat: 1</v>
      </c>
      <c r="I1240" s="43" t="s">
        <v>11503</v>
      </c>
      <c r="J1240" s="43" t="s">
        <v>9449</v>
      </c>
      <c r="K1240" s="43" t="s">
        <v>12547</v>
      </c>
      <c r="L1240" s="43" t="s">
        <v>10493</v>
      </c>
      <c r="M1240" s="43" t="str">
        <f t="shared" si="78"/>
        <v>(${Variables:E6_2_1_14_kcat} * E6_2_1_14 * C00002 * C02656 * C00010) / (${Variables:E6_2_1_14_km} + (E6_2_1_14 * C00002 * C02656 * C00010))</v>
      </c>
      <c r="N1240" s="43" t="str">
        <f t="shared" si="79"/>
        <v>r1239: C00002 + C02656 + C00010 -&gt; C00020 + C00013 + C01063 | (${Variables:E6_2_1_14_kcat} * E6_2_1_14 * C00002 * C02656 * C00010) / (${Variables:E6_2_1_14_km} + (E6_2_1_14 * C00002 * C02656 * C00010))</v>
      </c>
    </row>
    <row r="1241" spans="1:14" ht="43.5" x14ac:dyDescent="0.35">
      <c r="A1241" s="43" t="s">
        <v>2715</v>
      </c>
      <c r="B1241" s="70" t="s">
        <v>2714</v>
      </c>
      <c r="C1241" s="43" t="s">
        <v>7192</v>
      </c>
      <c r="D1241" s="43"/>
      <c r="E1241" s="43">
        <v>1240</v>
      </c>
      <c r="F1241" s="43" t="s">
        <v>7763</v>
      </c>
      <c r="G1241" s="43" t="str">
        <f t="shared" si="76"/>
        <v>E6_2_1_26_kcat: 13.7</v>
      </c>
      <c r="H1241" s="43" t="str">
        <f t="shared" si="77"/>
        <v>E6_2_1_26_kcat: 1</v>
      </c>
      <c r="I1241" s="43" t="s">
        <v>11504</v>
      </c>
      <c r="J1241" s="43" t="s">
        <v>9450</v>
      </c>
      <c r="K1241" s="43" t="s">
        <v>12548</v>
      </c>
      <c r="L1241" s="43" t="s">
        <v>10494</v>
      </c>
      <c r="M1241" s="43" t="str">
        <f t="shared" si="78"/>
        <v>(${Variables:E6_2_1_26_kcat} * E6_2_1_26 * C00002 * C02730 * C00010) / (${Variables:E6_2_1_26_km} + (E6_2_1_26 * C00002 * C02730 * C00010))</v>
      </c>
      <c r="N1241" s="43" t="str">
        <f t="shared" si="79"/>
        <v>r1240: C00002 + C02730 + C00010 -&gt; C00020 + C00013 + C03160 | (${Variables:E6_2_1_26_kcat} * E6_2_1_26 * C00002 * C02730 * C00010) / (${Variables:E6_2_1_26_km} + (E6_2_1_26 * C00002 * C02730 * C00010))</v>
      </c>
    </row>
    <row r="1242" spans="1:14" ht="43.5" x14ac:dyDescent="0.35">
      <c r="A1242" s="43" t="s">
        <v>2655</v>
      </c>
      <c r="B1242" s="70" t="s">
        <v>2654</v>
      </c>
      <c r="C1242" s="43" t="s">
        <v>7193</v>
      </c>
      <c r="D1242" s="43"/>
      <c r="E1242" s="43">
        <v>1241</v>
      </c>
      <c r="F1242" s="43" t="s">
        <v>7764</v>
      </c>
      <c r="G1242" s="43" t="str">
        <f t="shared" si="76"/>
        <v>E6_2_1_3_kcat: 13.7</v>
      </c>
      <c r="H1242" s="43" t="str">
        <f t="shared" si="77"/>
        <v>E6_2_1_3_kcat: 1</v>
      </c>
      <c r="I1242" s="43" t="s">
        <v>11505</v>
      </c>
      <c r="J1242" s="43" t="s">
        <v>9451</v>
      </c>
      <c r="K1242" s="43" t="s">
        <v>12549</v>
      </c>
      <c r="L1242" s="43" t="s">
        <v>10495</v>
      </c>
      <c r="M1242" s="43" t="str">
        <f t="shared" si="78"/>
        <v>(${Variables:E6_2_1_3_kcat} * E6_2_1_3 * C00002 * C00638 * C00010) / (${Variables:E6_2_1_3_km} + (E6_2_1_3 * C00002 * C00638 * C00010))</v>
      </c>
      <c r="N1242" s="43" t="str">
        <f t="shared" si="79"/>
        <v>r1241: C00002 + C00638 + C00010 -&gt; C00020 + C00013 + C02843 | (${Variables:E6_2_1_3_kcat} * E6_2_1_3 * C00002 * C00638 * C00010) / (${Variables:E6_2_1_3_km} + (E6_2_1_3 * C00002 * C00638 * C00010))</v>
      </c>
    </row>
    <row r="1243" spans="1:14" ht="43.5" x14ac:dyDescent="0.35">
      <c r="A1243" s="43" t="s">
        <v>2655</v>
      </c>
      <c r="B1243" s="70" t="s">
        <v>2654</v>
      </c>
      <c r="C1243" s="43" t="s">
        <v>7193</v>
      </c>
      <c r="D1243" s="43"/>
      <c r="E1243" s="43">
        <v>1242</v>
      </c>
      <c r="F1243" s="43" t="s">
        <v>7764</v>
      </c>
      <c r="G1243" s="43" t="str">
        <f t="shared" si="76"/>
        <v>E6_2_1_3_kcat: 13.7</v>
      </c>
      <c r="H1243" s="43" t="str">
        <f t="shared" si="77"/>
        <v>E6_2_1_3_kcat: 1</v>
      </c>
      <c r="I1243" s="43" t="s">
        <v>11506</v>
      </c>
      <c r="J1243" s="43" t="s">
        <v>9452</v>
      </c>
      <c r="K1243" s="43" t="s">
        <v>12550</v>
      </c>
      <c r="L1243" s="43" t="s">
        <v>10496</v>
      </c>
      <c r="M1243" s="43" t="str">
        <f t="shared" si="78"/>
        <v>(${Variables:E6_2_1_3_kcat} * E6_2_1_3 * C00002 * C00249 * C00010) / (${Variables:E6_2_1_3_km} + (E6_2_1_3 * C00002 * C00249 * C00010))</v>
      </c>
      <c r="N1243" s="43" t="str">
        <f t="shared" si="79"/>
        <v>r1242: C00002 + C00249 + C00010 -&gt; C00020 + C00154 + C00013 | (${Variables:E6_2_1_3_kcat} * E6_2_1_3 * C00002 * C00249 * C00010) / (${Variables:E6_2_1_3_km} + (E6_2_1_3 * C00002 * C00249 * C00010))</v>
      </c>
    </row>
    <row r="1244" spans="1:14" ht="43.5" x14ac:dyDescent="0.35">
      <c r="A1244" s="43" t="s">
        <v>2659</v>
      </c>
      <c r="B1244" s="70" t="s">
        <v>2658</v>
      </c>
      <c r="C1244" s="43" t="s">
        <v>7194</v>
      </c>
      <c r="D1244" s="43"/>
      <c r="E1244" s="43">
        <v>1243</v>
      </c>
      <c r="F1244" s="43" t="s">
        <v>7765</v>
      </c>
      <c r="G1244" s="43" t="str">
        <f t="shared" si="76"/>
        <v>E6_2_1_5_kcat: 13.7</v>
      </c>
      <c r="H1244" s="43" t="str">
        <f t="shared" si="77"/>
        <v>E6_2_1_5_kcat: 1</v>
      </c>
      <c r="I1244" s="43" t="s">
        <v>11507</v>
      </c>
      <c r="J1244" s="43" t="s">
        <v>9453</v>
      </c>
      <c r="K1244" s="43" t="s">
        <v>12551</v>
      </c>
      <c r="L1244" s="43" t="s">
        <v>10497</v>
      </c>
      <c r="M1244" s="43" t="str">
        <f t="shared" si="78"/>
        <v>(${Variables:E6_2_1_5_kcat} * E6_2_1_5 * C00002 * C00042 * C00010) / (${Variables:E6_2_1_5_km} + (E6_2_1_5 * C00002 * C00042 * C00010))</v>
      </c>
      <c r="N1244" s="43" t="str">
        <f t="shared" si="79"/>
        <v>r1243: C00002 + C00042 + C00010 -&gt; C00008 + C00009 + C00091 | (${Variables:E6_2_1_5_kcat} * E6_2_1_5 * C00002 * C00042 * C00010) / (${Variables:E6_2_1_5_km} + (E6_2_1_5 * C00002 * C00042 * C00010))</v>
      </c>
    </row>
    <row r="1245" spans="1:14" ht="43.5" x14ac:dyDescent="0.35">
      <c r="A1245" s="43" t="s">
        <v>2659</v>
      </c>
      <c r="B1245" s="70" t="s">
        <v>2658</v>
      </c>
      <c r="C1245" s="43" t="s">
        <v>7194</v>
      </c>
      <c r="D1245" s="43"/>
      <c r="E1245" s="43">
        <v>1244</v>
      </c>
      <c r="F1245" s="43" t="s">
        <v>7765</v>
      </c>
      <c r="G1245" s="43" t="str">
        <f t="shared" si="76"/>
        <v>E6_2_1_5_kcat: 13.7</v>
      </c>
      <c r="H1245" s="43" t="str">
        <f t="shared" si="77"/>
        <v>E6_2_1_5_kcat: 1</v>
      </c>
      <c r="I1245" s="43" t="s">
        <v>11508</v>
      </c>
      <c r="J1245" s="43" t="s">
        <v>9454</v>
      </c>
      <c r="K1245" s="43" t="s">
        <v>12552</v>
      </c>
      <c r="L1245" s="43" t="s">
        <v>10498</v>
      </c>
      <c r="M1245" s="43" t="str">
        <f t="shared" si="78"/>
        <v>(${Variables:E6_2_1_5_kcat} * E6_2_1_5 * C00002 * C00490 * C00010) / (${Variables:E6_2_1_5_km} + (E6_2_1_5 * C00002 * C00490 * C00010))</v>
      </c>
      <c r="N1245" s="43" t="str">
        <f t="shared" si="79"/>
        <v>r1244: C00002 + C00490 + C00010 -&gt; C00008 + C00009 + C00531 | (${Variables:E6_2_1_5_kcat} * E6_2_1_5 * C00002 * C00490 * C00010) / (${Variables:E6_2_1_5_km} + (E6_2_1_5 * C00002 * C00490 * C00010))</v>
      </c>
    </row>
    <row r="1246" spans="1:14" ht="43.5" x14ac:dyDescent="0.35">
      <c r="A1246" s="43" t="s">
        <v>2675</v>
      </c>
      <c r="B1246" s="70" t="s">
        <v>2674</v>
      </c>
      <c r="C1246" s="43" t="s">
        <v>7195</v>
      </c>
      <c r="D1246" s="43"/>
      <c r="E1246" s="43">
        <v>1245</v>
      </c>
      <c r="F1246" s="43" t="s">
        <v>7766</v>
      </c>
      <c r="G1246" s="43" t="str">
        <f t="shared" si="76"/>
        <v>E6_2_1_71_kcat: 13.7</v>
      </c>
      <c r="H1246" s="43" t="str">
        <f t="shared" si="77"/>
        <v>E6_2_1_71_kcat: 1</v>
      </c>
      <c r="I1246" s="43" t="s">
        <v>11509</v>
      </c>
      <c r="J1246" s="43" t="s">
        <v>9455</v>
      </c>
      <c r="K1246" s="43" t="s">
        <v>12553</v>
      </c>
      <c r="L1246" s="43" t="s">
        <v>10499</v>
      </c>
      <c r="M1246" s="43" t="str">
        <f t="shared" si="78"/>
        <v>(${Variables:E6_2_1_71_kcat} * E6_2_1_71 * C00002 * C00196 ) / (${Variables:E6_2_1_71_km} + (E6_2_1_71 * C00002 * C00196 ))</v>
      </c>
      <c r="N1246" s="43" t="str">
        <f t="shared" si="79"/>
        <v>r1245: C00002 + C00196  -&gt; C00013 + C04030 | (${Variables:E6_2_1_71_kcat} * E6_2_1_71 * C00002 * C00196 ) / (${Variables:E6_2_1_71_km} + (E6_2_1_71 * C00002 * C00196 ))</v>
      </c>
    </row>
    <row r="1247" spans="1:14" ht="43.5" x14ac:dyDescent="0.35">
      <c r="A1247" s="43" t="s">
        <v>2675</v>
      </c>
      <c r="B1247" s="70" t="s">
        <v>2674</v>
      </c>
      <c r="C1247" s="43" t="s">
        <v>7195</v>
      </c>
      <c r="D1247" s="43"/>
      <c r="E1247" s="43">
        <v>1246</v>
      </c>
      <c r="F1247" s="43" t="s">
        <v>7766</v>
      </c>
      <c r="G1247" s="43" t="str">
        <f t="shared" si="76"/>
        <v>E6_2_1_71_kcat: 13.7</v>
      </c>
      <c r="H1247" s="43" t="str">
        <f t="shared" si="77"/>
        <v>E6_2_1_71_kcat: 1</v>
      </c>
      <c r="I1247" s="43" t="s">
        <v>11510</v>
      </c>
      <c r="J1247" s="43" t="s">
        <v>9456</v>
      </c>
      <c r="K1247" s="43" t="s">
        <v>12554</v>
      </c>
      <c r="L1247" s="43" t="s">
        <v>10500</v>
      </c>
      <c r="M1247" s="43" t="str">
        <f t="shared" si="78"/>
        <v>(${Variables:E6_2_1_71_kcat} * E6_2_1_71 * C04030 * C20665) / (${Variables:E6_2_1_71_km} + (E6_2_1_71 * C04030 * C20665))</v>
      </c>
      <c r="N1247" s="43" t="str">
        <f t="shared" si="79"/>
        <v>r1246: C04030 + C20665 -&gt; C00020 + C22408 | (${Variables:E6_2_1_71_kcat} * E6_2_1_71 * C04030 * C20665) / (${Variables:E6_2_1_71_km} + (E6_2_1_71 * C04030 * C20665))</v>
      </c>
    </row>
    <row r="1248" spans="1:14" ht="43.5" x14ac:dyDescent="0.35">
      <c r="A1248" s="43" t="s">
        <v>2675</v>
      </c>
      <c r="B1248" s="70" t="s">
        <v>2674</v>
      </c>
      <c r="C1248" s="43" t="s">
        <v>7195</v>
      </c>
      <c r="D1248" s="43"/>
      <c r="E1248" s="43">
        <v>1247</v>
      </c>
      <c r="F1248" s="43" t="s">
        <v>7766</v>
      </c>
      <c r="G1248" s="43" t="str">
        <f t="shared" si="76"/>
        <v>E6_2_1_71_kcat: 13.7</v>
      </c>
      <c r="H1248" s="43" t="str">
        <f t="shared" si="77"/>
        <v>E6_2_1_71_kcat: 1</v>
      </c>
      <c r="I1248" s="43" t="s">
        <v>11511</v>
      </c>
      <c r="J1248" s="43" t="s">
        <v>9457</v>
      </c>
      <c r="K1248" s="43" t="s">
        <v>12555</v>
      </c>
      <c r="L1248" s="43" t="s">
        <v>10501</v>
      </c>
      <c r="M1248" s="43" t="str">
        <f t="shared" si="78"/>
        <v>(${Variables:E6_2_1_71_kcat} * E6_2_1_71 * C00002 * C00196 * C20665) / (${Variables:E6_2_1_71_km} + (E6_2_1_71 * C00002 * C00196 * C20665))</v>
      </c>
      <c r="N1248" s="43" t="str">
        <f t="shared" si="79"/>
        <v>r1247: C00002 + C00196 + C20665 -&gt; C00020 + C00013 + C22408 | (${Variables:E6_2_1_71_kcat} * E6_2_1_71 * C00002 * C00196 * C20665) / (${Variables:E6_2_1_71_km} + (E6_2_1_71 * C00002 * C00196 * C20665))</v>
      </c>
    </row>
    <row r="1249" spans="1:14" ht="43.5" x14ac:dyDescent="0.35">
      <c r="A1249" s="43" t="s">
        <v>2677</v>
      </c>
      <c r="B1249" s="70" t="s">
        <v>2676</v>
      </c>
      <c r="C1249" s="43" t="s">
        <v>7196</v>
      </c>
      <c r="D1249" s="43"/>
      <c r="E1249" s="43">
        <v>1248</v>
      </c>
      <c r="F1249" s="43" t="s">
        <v>7767</v>
      </c>
      <c r="G1249" s="43" t="str">
        <f t="shared" si="76"/>
        <v>E6_3_1_2_kcat: 13.7</v>
      </c>
      <c r="H1249" s="43" t="str">
        <f t="shared" si="77"/>
        <v>E6_3_1_2_kcat: 1</v>
      </c>
      <c r="I1249" s="43" t="s">
        <v>11512</v>
      </c>
      <c r="J1249" s="43" t="s">
        <v>9458</v>
      </c>
      <c r="K1249" s="43" t="s">
        <v>12556</v>
      </c>
      <c r="L1249" s="43" t="s">
        <v>10502</v>
      </c>
      <c r="M1249" s="43" t="str">
        <f t="shared" si="78"/>
        <v>(${Variables:E6_3_1_2_kcat} * E6_3_1_2 * C00002 * C00025 * C00014) / (${Variables:E6_3_1_2_km} + (E6_3_1_2 * C00002 * C00025 * C00014))</v>
      </c>
      <c r="N1249" s="43" t="str">
        <f t="shared" si="79"/>
        <v>r1248: C00002 + C00025 + C00014 -&gt; C00008 + C00009 + C00064 | (${Variables:E6_3_1_2_kcat} * E6_3_1_2 * C00002 * C00025 * C00014) / (${Variables:E6_3_1_2_km} + (E6_3_1_2 * C00002 * C00025 * C00014))</v>
      </c>
    </row>
    <row r="1250" spans="1:14" ht="43.5" x14ac:dyDescent="0.35">
      <c r="A1250" s="43" t="s">
        <v>2657</v>
      </c>
      <c r="B1250" s="70" t="s">
        <v>2656</v>
      </c>
      <c r="C1250" s="43" t="s">
        <v>7197</v>
      </c>
      <c r="D1250" s="43"/>
      <c r="E1250" s="43">
        <v>1249</v>
      </c>
      <c r="F1250" s="43" t="s">
        <v>7768</v>
      </c>
      <c r="G1250" s="43" t="str">
        <f t="shared" si="76"/>
        <v>E6_3_1_20_kcat: 13.7</v>
      </c>
      <c r="H1250" s="43" t="str">
        <f t="shared" si="77"/>
        <v>E6_3_1_20_kcat: 1</v>
      </c>
      <c r="I1250" s="43" t="s">
        <v>11513</v>
      </c>
      <c r="J1250" s="43" t="s">
        <v>9459</v>
      </c>
      <c r="K1250" s="43" t="s">
        <v>12557</v>
      </c>
      <c r="L1250" s="43" t="s">
        <v>10503</v>
      </c>
      <c r="M1250" s="43" t="str">
        <f t="shared" si="78"/>
        <v>(${Variables:E6_3_1_20_kcat} * E6_3_1_20 * C00002 * C16241) / (${Variables:E6_3_1_20_km} + (E6_3_1_20 * C00002 * C16241))</v>
      </c>
      <c r="N1250" s="43" t="str">
        <f t="shared" si="79"/>
        <v>r1249: C00002 + C16241 -&gt; C00013 + C16238 | (${Variables:E6_3_1_20_kcat} * E6_3_1_20 * C00002 * C16241) / (${Variables:E6_3_1_20_km} + (E6_3_1_20 * C00002 * C16241))</v>
      </c>
    </row>
    <row r="1251" spans="1:14" ht="43.5" x14ac:dyDescent="0.35">
      <c r="A1251" s="43" t="s">
        <v>2657</v>
      </c>
      <c r="B1251" s="70" t="s">
        <v>2656</v>
      </c>
      <c r="C1251" s="43" t="s">
        <v>7197</v>
      </c>
      <c r="D1251" s="43"/>
      <c r="E1251" s="43">
        <v>1250</v>
      </c>
      <c r="F1251" s="43" t="s">
        <v>7768</v>
      </c>
      <c r="G1251" s="43" t="str">
        <f t="shared" si="76"/>
        <v>E6_3_1_20_kcat: 13.7</v>
      </c>
      <c r="H1251" s="43" t="str">
        <f t="shared" si="77"/>
        <v>E6_3_1_20_kcat: 1</v>
      </c>
      <c r="I1251" s="43" t="s">
        <v>11514</v>
      </c>
      <c r="J1251" s="43" t="s">
        <v>9460</v>
      </c>
      <c r="K1251" s="43" t="s">
        <v>12558</v>
      </c>
      <c r="L1251" s="43" t="s">
        <v>10504</v>
      </c>
      <c r="M1251" s="43" t="str">
        <f t="shared" si="78"/>
        <v>(${Variables:E6_3_1_20_kcat} * E6_3_1_20 * C16238 * C16240) / (${Variables:E6_3_1_20_km} + (E6_3_1_20 * C16238 * C16240))</v>
      </c>
      <c r="N1251" s="43" t="str">
        <f t="shared" si="79"/>
        <v>r1250: C16238 + C16240 -&gt; C16237 + C00020 | (${Variables:E6_3_1_20_kcat} * E6_3_1_20 * C16238 * C16240) / (${Variables:E6_3_1_20_km} + (E6_3_1_20 * C16238 * C16240))</v>
      </c>
    </row>
    <row r="1252" spans="1:14" ht="43.5" x14ac:dyDescent="0.35">
      <c r="A1252" s="43" t="s">
        <v>2657</v>
      </c>
      <c r="B1252" s="70" t="s">
        <v>2656</v>
      </c>
      <c r="C1252" s="43" t="s">
        <v>7197</v>
      </c>
      <c r="D1252" s="43"/>
      <c r="E1252" s="43">
        <v>1251</v>
      </c>
      <c r="F1252" s="43" t="s">
        <v>7768</v>
      </c>
      <c r="G1252" s="43" t="str">
        <f t="shared" si="76"/>
        <v>E6_3_1_20_kcat: 13.7</v>
      </c>
      <c r="H1252" s="43" t="str">
        <f t="shared" si="77"/>
        <v>E6_3_1_20_kcat: 1</v>
      </c>
      <c r="I1252" s="43" t="s">
        <v>11515</v>
      </c>
      <c r="J1252" s="43" t="s">
        <v>9461</v>
      </c>
      <c r="K1252" s="43" t="s">
        <v>12559</v>
      </c>
      <c r="L1252" s="43" t="s">
        <v>10505</v>
      </c>
      <c r="M1252" s="43" t="str">
        <f t="shared" si="78"/>
        <v>(${Variables:E6_3_1_20_kcat} * E6_3_1_20 * C00002 * C16241 * C16240) / (${Variables:E6_3_1_20_km} + (E6_3_1_20 * C00002 * C16241 * C16240))</v>
      </c>
      <c r="N1252" s="43" t="str">
        <f t="shared" si="79"/>
        <v>r1251: C00002 + C16241 + C16240 -&gt; C16237 + C00020 + C00013 | (${Variables:E6_3_1_20_kcat} * E6_3_1_20 * C00002 * C16241 * C16240) / (${Variables:E6_3_1_20_km} + (E6_3_1_20 * C00002 * C16241 * C16240))</v>
      </c>
    </row>
    <row r="1253" spans="1:14" ht="43.5" x14ac:dyDescent="0.35">
      <c r="A1253" s="43" t="s">
        <v>2657</v>
      </c>
      <c r="B1253" s="70" t="s">
        <v>2656</v>
      </c>
      <c r="C1253" s="43" t="s">
        <v>7197</v>
      </c>
      <c r="D1253" s="43"/>
      <c r="E1253" s="43">
        <v>1252</v>
      </c>
      <c r="F1253" s="43" t="s">
        <v>7768</v>
      </c>
      <c r="G1253" s="43" t="str">
        <f t="shared" si="76"/>
        <v>E6_3_1_20_kcat: 13.7</v>
      </c>
      <c r="H1253" s="43" t="str">
        <f t="shared" si="77"/>
        <v>E6_3_1_20_kcat: 1</v>
      </c>
      <c r="I1253" s="43" t="s">
        <v>11516</v>
      </c>
      <c r="J1253" s="43" t="s">
        <v>9462</v>
      </c>
      <c r="K1253" s="43" t="s">
        <v>12560</v>
      </c>
      <c r="L1253" s="43" t="s">
        <v>10506</v>
      </c>
      <c r="M1253" s="43" t="str">
        <f t="shared" si="78"/>
        <v>(${Variables:E6_3_1_20_kcat} * E6_3_1_20 * C00002 * C06423 * C22158) / (${Variables:E6_3_1_20_km} + (E6_3_1_20 * C00002 * C06423 * C22158))</v>
      </c>
      <c r="N1253" s="43" t="str">
        <f t="shared" si="79"/>
        <v>r1252: C00002 + C06423 + C22158 -&gt; C22160 + C00020 + C00013 | (${Variables:E6_3_1_20_kcat} * E6_3_1_20 * C00002 * C06423 * C22158) / (${Variables:E6_3_1_20_km} + (E6_3_1_20 * C00002 * C06423 * C22158))</v>
      </c>
    </row>
    <row r="1254" spans="1:14" ht="43.5" x14ac:dyDescent="0.35">
      <c r="A1254" s="43" t="s">
        <v>2657</v>
      </c>
      <c r="B1254" s="70" t="s">
        <v>2656</v>
      </c>
      <c r="C1254" s="43" t="s">
        <v>7197</v>
      </c>
      <c r="D1254" s="43"/>
      <c r="E1254" s="43">
        <v>1253</v>
      </c>
      <c r="F1254" s="43" t="s">
        <v>7768</v>
      </c>
      <c r="G1254" s="43" t="str">
        <f t="shared" si="76"/>
        <v>E6_3_1_20_kcat: 13.7</v>
      </c>
      <c r="H1254" s="43" t="str">
        <f t="shared" si="77"/>
        <v>E6_3_1_20_kcat: 1</v>
      </c>
      <c r="I1254" s="43" t="s">
        <v>11517</v>
      </c>
      <c r="J1254" s="43" t="s">
        <v>9463</v>
      </c>
      <c r="K1254" s="43" t="s">
        <v>12561</v>
      </c>
      <c r="L1254" s="43" t="s">
        <v>10507</v>
      </c>
      <c r="M1254" s="43" t="str">
        <f t="shared" si="78"/>
        <v>(${Variables:E6_3_1_20_kcat} * E6_3_1_20 * C00002 * C16241 * C22157) / (${Variables:E6_3_1_20_km} + (E6_3_1_20 * C00002 * C16241 * C22157))</v>
      </c>
      <c r="N1254" s="43" t="str">
        <f t="shared" si="79"/>
        <v>r1253: C00002 + C16241 + C22157 -&gt; C02051 + C00020 + C00013 | (${Variables:E6_3_1_20_kcat} * E6_3_1_20 * C00002 * C16241 * C22157) / (${Variables:E6_3_1_20_km} + (E6_3_1_20 * C00002 * C16241 * C22157))</v>
      </c>
    </row>
    <row r="1255" spans="1:14" ht="43.5" x14ac:dyDescent="0.35">
      <c r="A1255" s="43" t="s">
        <v>2657</v>
      </c>
      <c r="B1255" s="70" t="s">
        <v>2656</v>
      </c>
      <c r="C1255" s="43" t="s">
        <v>7197</v>
      </c>
      <c r="D1255" s="43"/>
      <c r="E1255" s="43">
        <v>1254</v>
      </c>
      <c r="F1255" s="43" t="s">
        <v>7768</v>
      </c>
      <c r="G1255" s="43" t="str">
        <f t="shared" si="76"/>
        <v>E6_3_1_20_kcat: 13.7</v>
      </c>
      <c r="H1255" s="43" t="str">
        <f t="shared" si="77"/>
        <v>E6_3_1_20_kcat: 1</v>
      </c>
      <c r="I1255" s="43" t="s">
        <v>11518</v>
      </c>
      <c r="J1255" s="43" t="s">
        <v>9464</v>
      </c>
      <c r="K1255" s="43" t="s">
        <v>12562</v>
      </c>
      <c r="L1255" s="43" t="s">
        <v>10508</v>
      </c>
      <c r="M1255" s="43" t="str">
        <f t="shared" si="78"/>
        <v>(${Variables:E6_3_1_20_kcat} * E6_3_1_20 * C00002 * C16241 * C22158) / (${Variables:E6_3_1_20_km} + (E6_3_1_20 * C00002 * C16241 * C22158))</v>
      </c>
      <c r="N1255" s="43" t="str">
        <f t="shared" si="79"/>
        <v>r1254: C00002 + C16241 + C22158 -&gt; C15972 + C00020 + C00013 | (${Variables:E6_3_1_20_kcat} * E6_3_1_20 * C00002 * C16241 * C22158) / (${Variables:E6_3_1_20_km} + (E6_3_1_20 * C00002 * C16241 * C22158))</v>
      </c>
    </row>
    <row r="1256" spans="1:14" ht="43.5" x14ac:dyDescent="0.35">
      <c r="A1256" s="43" t="s">
        <v>2685</v>
      </c>
      <c r="B1256" s="70" t="s">
        <v>2684</v>
      </c>
      <c r="C1256" s="43" t="s">
        <v>7198</v>
      </c>
      <c r="D1256" s="43"/>
      <c r="E1256" s="43">
        <v>1255</v>
      </c>
      <c r="F1256" s="43" t="s">
        <v>7769</v>
      </c>
      <c r="G1256" s="43" t="str">
        <f t="shared" si="76"/>
        <v>E6_3_1_5_kcat: 13.7</v>
      </c>
      <c r="H1256" s="43" t="str">
        <f t="shared" si="77"/>
        <v>E6_3_1_5_kcat: 1</v>
      </c>
      <c r="I1256" s="43" t="s">
        <v>11519</v>
      </c>
      <c r="J1256" s="43" t="s">
        <v>9465</v>
      </c>
      <c r="K1256" s="43" t="s">
        <v>12563</v>
      </c>
      <c r="L1256" s="43" t="s">
        <v>10509</v>
      </c>
      <c r="M1256" s="43" t="str">
        <f t="shared" si="78"/>
        <v>(${Variables:E6_3_1_5_kcat} * E6_3_1_5 * C00002 * C00857 * C00014) / (${Variables:E6_3_1_5_km} + (E6_3_1_5 * C00002 * C00857 * C00014))</v>
      </c>
      <c r="N1256" s="43" t="str">
        <f t="shared" si="79"/>
        <v>r1255: C00002 + C00857 + C00014 -&gt; C00020 + C00013 + C00003 | (${Variables:E6_3_1_5_kcat} * E6_3_1_5 * C00002 * C00857 * C00014) / (${Variables:E6_3_1_5_km} + (E6_3_1_5 * C00002 * C00857 * C00014))</v>
      </c>
    </row>
    <row r="1257" spans="1:14" ht="43.5" x14ac:dyDescent="0.35">
      <c r="A1257" s="43" t="s">
        <v>2679</v>
      </c>
      <c r="B1257" s="70" t="s">
        <v>2678</v>
      </c>
      <c r="C1257" s="43" t="s">
        <v>7199</v>
      </c>
      <c r="D1257" s="43"/>
      <c r="E1257" s="43">
        <v>1256</v>
      </c>
      <c r="F1257" s="43" t="s">
        <v>7770</v>
      </c>
      <c r="G1257" s="43" t="str">
        <f t="shared" si="76"/>
        <v>E6_3_2_1_kcat: 13.7</v>
      </c>
      <c r="H1257" s="43" t="str">
        <f t="shared" si="77"/>
        <v>E6_3_2_1_kcat: 1</v>
      </c>
      <c r="I1257" s="43" t="s">
        <v>11520</v>
      </c>
      <c r="J1257" s="43" t="s">
        <v>9466</v>
      </c>
      <c r="K1257" s="43" t="s">
        <v>12564</v>
      </c>
      <c r="L1257" s="43" t="s">
        <v>10510</v>
      </c>
      <c r="M1257" s="43" t="str">
        <f t="shared" si="78"/>
        <v>(${Variables:E6_3_2_1_kcat} * E6_3_2_1 * C00002 * C00522 * C00099) / (${Variables:E6_3_2_1_km} + (E6_3_2_1 * C00002 * C00522 * C00099))</v>
      </c>
      <c r="N1257" s="43" t="str">
        <f t="shared" si="79"/>
        <v>r1256: C00002 + C00522 + C00099 -&gt; C00020 + C00013 + C00864 | (${Variables:E6_3_2_1_kcat} * E6_3_2_1 * C00002 * C00522 * C00099) / (${Variables:E6_3_2_1_km} + (E6_3_2_1 * C00002 * C00522 * C00099))</v>
      </c>
    </row>
    <row r="1258" spans="1:14" ht="43.5" x14ac:dyDescent="0.35">
      <c r="A1258" s="43" t="s">
        <v>2681</v>
      </c>
      <c r="B1258" s="70" t="s">
        <v>2680</v>
      </c>
      <c r="C1258" s="43" t="s">
        <v>7200</v>
      </c>
      <c r="D1258" s="43"/>
      <c r="E1258" s="43">
        <v>1257</v>
      </c>
      <c r="F1258" s="43" t="s">
        <v>7771</v>
      </c>
      <c r="G1258" s="43" t="str">
        <f t="shared" si="76"/>
        <v>E6_3_2_10_kcat: 13.7</v>
      </c>
      <c r="H1258" s="43" t="str">
        <f t="shared" si="77"/>
        <v>E6_3_2_10_kcat: 1</v>
      </c>
      <c r="I1258" s="43" t="s">
        <v>11521</v>
      </c>
      <c r="J1258" s="43" t="s">
        <v>9467</v>
      </c>
      <c r="K1258" s="43" t="s">
        <v>12565</v>
      </c>
      <c r="L1258" s="43" t="s">
        <v>10511</v>
      </c>
      <c r="M1258" s="43" t="str">
        <f t="shared" si="78"/>
        <v>(${Variables:E6_3_2_10_kcat} * E6_3_2_10 * C00002 * C05892 * C00993) / (${Variables:E6_3_2_10_km} + (E6_3_2_10 * C00002 * C05892 * C00993))</v>
      </c>
      <c r="N1258" s="43" t="str">
        <f t="shared" si="79"/>
        <v>r1257: C00002 + C05892 + C00993 -&gt; C00008 + C00009 + C04702 | (${Variables:E6_3_2_10_kcat} * E6_3_2_10 * C00002 * C05892 * C00993) / (${Variables:E6_3_2_10_km} + (E6_3_2_10 * C00002 * C05892 * C00993))</v>
      </c>
    </row>
    <row r="1259" spans="1:14" ht="43.5" x14ac:dyDescent="0.35">
      <c r="A1259" s="43" t="s">
        <v>2681</v>
      </c>
      <c r="B1259" s="70" t="s">
        <v>2680</v>
      </c>
      <c r="C1259" s="43" t="s">
        <v>7200</v>
      </c>
      <c r="D1259" s="43"/>
      <c r="E1259" s="43">
        <v>1258</v>
      </c>
      <c r="F1259" s="43" t="s">
        <v>7771</v>
      </c>
      <c r="G1259" s="43" t="str">
        <f t="shared" si="76"/>
        <v>E6_3_2_10_kcat: 13.7</v>
      </c>
      <c r="H1259" s="43" t="str">
        <f t="shared" si="77"/>
        <v>E6_3_2_10_kcat: 1</v>
      </c>
      <c r="I1259" s="43" t="s">
        <v>11522</v>
      </c>
      <c r="J1259" s="43" t="s">
        <v>9468</v>
      </c>
      <c r="K1259" s="43" t="s">
        <v>12566</v>
      </c>
      <c r="L1259" s="43" t="s">
        <v>10512</v>
      </c>
      <c r="M1259" s="43" t="str">
        <f t="shared" si="78"/>
        <v>(${Variables:E6_3_2_10_kcat} * E6_3_2_10 * C00002 * C04877 * C00993) / (${Variables:E6_3_2_10_km} + (E6_3_2_10 * C00002 * C04877 * C00993))</v>
      </c>
      <c r="N1259" s="43" t="str">
        <f t="shared" si="79"/>
        <v>r1258: C00002 + C04877 + C00993 -&gt; C00008 + C00009 + C04882 | (${Variables:E6_3_2_10_kcat} * E6_3_2_10 * C00002 * C04877 * C00993) / (${Variables:E6_3_2_10_km} + (E6_3_2_10 * C00002 * C04877 * C00993))</v>
      </c>
    </row>
    <row r="1260" spans="1:14" ht="43.5" x14ac:dyDescent="0.35">
      <c r="A1260" s="43" t="s">
        <v>2683</v>
      </c>
      <c r="B1260" s="70" t="s">
        <v>2682</v>
      </c>
      <c r="C1260" s="43" t="s">
        <v>7201</v>
      </c>
      <c r="D1260" s="43"/>
      <c r="E1260" s="43">
        <v>1259</v>
      </c>
      <c r="F1260" s="43" t="s">
        <v>7772</v>
      </c>
      <c r="G1260" s="43" t="str">
        <f t="shared" si="76"/>
        <v>E6_3_2_13_kcat: 13.7</v>
      </c>
      <c r="H1260" s="43" t="str">
        <f t="shared" si="77"/>
        <v>E6_3_2_13_kcat: 1</v>
      </c>
      <c r="I1260" s="43" t="s">
        <v>11523</v>
      </c>
      <c r="J1260" s="43" t="s">
        <v>9469</v>
      </c>
      <c r="K1260" s="43" t="s">
        <v>12567</v>
      </c>
      <c r="L1260" s="43" t="s">
        <v>10513</v>
      </c>
      <c r="M1260" s="43" t="str">
        <f t="shared" si="78"/>
        <v>(${Variables:E6_3_2_13_kcat} * E6_3_2_13 * C00002 * C00692 * C00680) / (${Variables:E6_3_2_13_km} + (E6_3_2_13 * C00002 * C00692 * C00680))</v>
      </c>
      <c r="N1260" s="43" t="str">
        <f t="shared" si="79"/>
        <v>r1259: C00002 + C00692 + C00680 -&gt; C00008 + C00009 + C04877 | (${Variables:E6_3_2_13_kcat} * E6_3_2_13 * C00002 * C00692 * C00680) / (${Variables:E6_3_2_13_km} + (E6_3_2_13 * C00002 * C00692 * C00680))</v>
      </c>
    </row>
    <row r="1261" spans="1:14" ht="43.5" x14ac:dyDescent="0.35">
      <c r="A1261" s="43" t="s">
        <v>2687</v>
      </c>
      <c r="B1261" s="70" t="s">
        <v>2686</v>
      </c>
      <c r="C1261" s="43" t="s">
        <v>7202</v>
      </c>
      <c r="D1261" s="43"/>
      <c r="E1261" s="43">
        <v>1260</v>
      </c>
      <c r="F1261" s="43" t="s">
        <v>7773</v>
      </c>
      <c r="G1261" s="43" t="str">
        <f t="shared" si="76"/>
        <v>E6_3_2_4_kcat: 13.7</v>
      </c>
      <c r="H1261" s="43" t="str">
        <f t="shared" si="77"/>
        <v>E6_3_2_4_kcat: 1</v>
      </c>
      <c r="I1261" s="43" t="s">
        <v>11524</v>
      </c>
      <c r="J1261" s="43" t="s">
        <v>9470</v>
      </c>
      <c r="K1261" s="43" t="s">
        <v>12568</v>
      </c>
      <c r="L1261" s="43" t="s">
        <v>10514</v>
      </c>
      <c r="M1261" s="43" t="str">
        <f t="shared" si="78"/>
        <v>(${Variables:E6_3_2_4_kcat} * E6_3_2_4 * C00002 * C00133) / (${Variables:E6_3_2_4_km} + (E6_3_2_4 * C00002 * C00133))</v>
      </c>
      <c r="N1261" s="43" t="str">
        <f t="shared" si="79"/>
        <v>r1260: C00002 + C00133 -&gt; C00008 + C00009 + C00993 | (${Variables:E6_3_2_4_kcat} * E6_3_2_4 * C00002 * C00133) / (${Variables:E6_3_2_4_km} + (E6_3_2_4 * C00002 * C00133))</v>
      </c>
    </row>
    <row r="1262" spans="1:14" ht="43.5" x14ac:dyDescent="0.35">
      <c r="A1262" s="43" t="s">
        <v>2661</v>
      </c>
      <c r="B1262" s="70" t="s">
        <v>2660</v>
      </c>
      <c r="C1262" s="43" t="s">
        <v>7203</v>
      </c>
      <c r="D1262" s="43"/>
      <c r="E1262" s="43">
        <v>1261</v>
      </c>
      <c r="F1262" s="43" t="s">
        <v>7774</v>
      </c>
      <c r="G1262" s="43" t="str">
        <f t="shared" si="76"/>
        <v>E6_3_2_49_kcat: 13.7</v>
      </c>
      <c r="H1262" s="43" t="str">
        <f t="shared" si="77"/>
        <v>E6_3_2_49_kcat: 1</v>
      </c>
      <c r="I1262" s="43" t="s">
        <v>11525</v>
      </c>
      <c r="J1262" s="43" t="s">
        <v>9471</v>
      </c>
      <c r="K1262" s="43" t="s">
        <v>12569</v>
      </c>
      <c r="L1262" s="43" t="s">
        <v>10515</v>
      </c>
      <c r="M1262" s="43" t="str">
        <f t="shared" si="78"/>
        <v>(${Variables:E6_3_2_49_kcat} * E6_3_2_49 * C20941 * C00041 * C00002) / (${Variables:E6_3_2_49_km} + (E6_3_2_49 * C20941 * C00041 * C00002))</v>
      </c>
      <c r="N1262" s="43" t="str">
        <f t="shared" si="79"/>
        <v>r1261: C20941 + C00041 + C00002 -&gt; C20942 + C00009 + C00008 | (${Variables:E6_3_2_49_kcat} * E6_3_2_49 * C20941 * C00041 * C00002) / (${Variables:E6_3_2_49_km} + (E6_3_2_49 * C20941 * C00041 * C00002))</v>
      </c>
    </row>
    <row r="1263" spans="1:14" ht="43.5" x14ac:dyDescent="0.35">
      <c r="A1263" s="43" t="s">
        <v>2346</v>
      </c>
      <c r="B1263" s="70" t="s">
        <v>2345</v>
      </c>
      <c r="C1263" s="43" t="s">
        <v>7204</v>
      </c>
      <c r="D1263" s="43"/>
      <c r="E1263" s="43">
        <v>1262</v>
      </c>
      <c r="F1263" s="43" t="s">
        <v>7775</v>
      </c>
      <c r="G1263" s="43" t="str">
        <f t="shared" si="76"/>
        <v>E6_3_2_5_kcat: 13.7</v>
      </c>
      <c r="H1263" s="43" t="str">
        <f t="shared" si="77"/>
        <v>E6_3_2_5_kcat: 1</v>
      </c>
      <c r="I1263" s="43" t="s">
        <v>11526</v>
      </c>
      <c r="J1263" s="43" t="s">
        <v>9472</v>
      </c>
      <c r="K1263" s="43" t="s">
        <v>12570</v>
      </c>
      <c r="L1263" s="43" t="s">
        <v>10516</v>
      </c>
      <c r="M1263" s="43" t="str">
        <f t="shared" si="78"/>
        <v>(${Variables:E6_3_2_5_kcat} * E6_3_2_5 * C00063 * C03492 * C00097) / (${Variables:E6_3_2_5_km} + (E6_3_2_5 * C00063 * C03492 * C00097))</v>
      </c>
      <c r="N1263" s="43" t="str">
        <f t="shared" si="79"/>
        <v>r1262: C00063 + C03492 + C00097 -&gt; C00055 + C00013 + C04352 | (${Variables:E6_3_2_5_kcat} * E6_3_2_5 * C00063 * C03492 * C00097) / (${Variables:E6_3_2_5_km} + (E6_3_2_5 * C00063 * C03492 * C00097))</v>
      </c>
    </row>
    <row r="1264" spans="1:14" ht="43.5" x14ac:dyDescent="0.35">
      <c r="A1264" s="43" t="s">
        <v>2663</v>
      </c>
      <c r="B1264" s="70" t="s">
        <v>2662</v>
      </c>
      <c r="C1264" s="43" t="s">
        <v>7205</v>
      </c>
      <c r="D1264" s="43"/>
      <c r="E1264" s="43">
        <v>1263</v>
      </c>
      <c r="F1264" s="43" t="s">
        <v>7776</v>
      </c>
      <c r="G1264" s="43" t="str">
        <f t="shared" si="76"/>
        <v>E6_3_2_6_kcat: 13.7</v>
      </c>
      <c r="H1264" s="43" t="str">
        <f t="shared" si="77"/>
        <v>E6_3_2_6_kcat: 1</v>
      </c>
      <c r="I1264" s="43" t="s">
        <v>11527</v>
      </c>
      <c r="J1264" s="43" t="s">
        <v>9473</v>
      </c>
      <c r="K1264" s="43" t="s">
        <v>12571</v>
      </c>
      <c r="L1264" s="43" t="s">
        <v>10517</v>
      </c>
      <c r="M1264" s="43" t="str">
        <f t="shared" si="78"/>
        <v>(${Variables:E6_3_2_6_kcat} * E6_3_2_6 * C00002 * C04751 * C00049) / (${Variables:E6_3_2_6_km} + (E6_3_2_6 * C00002 * C04751 * C00049))</v>
      </c>
      <c r="N1264" s="43" t="str">
        <f t="shared" si="79"/>
        <v>r1263: C00002 + C04751 + C00049 -&gt; C00008 + C00009 + C04823 | (${Variables:E6_3_2_6_kcat} * E6_3_2_6 * C00002 * C04751 * C00049) / (${Variables:E6_3_2_6_km} + (E6_3_2_6 * C00002 * C04751 * C00049))</v>
      </c>
    </row>
    <row r="1265" spans="1:14" ht="43.5" x14ac:dyDescent="0.35">
      <c r="A1265" s="43" t="s">
        <v>2203</v>
      </c>
      <c r="B1265" s="70" t="s">
        <v>2202</v>
      </c>
      <c r="C1265" s="43" t="s">
        <v>7206</v>
      </c>
      <c r="D1265" s="43"/>
      <c r="E1265" s="43">
        <v>1264</v>
      </c>
      <c r="F1265" s="43" t="s">
        <v>7777</v>
      </c>
      <c r="G1265" s="43" t="str">
        <f t="shared" si="76"/>
        <v>E6_3_2_8_kcat: 13.7</v>
      </c>
      <c r="H1265" s="43" t="str">
        <f t="shared" si="77"/>
        <v>E6_3_2_8_kcat: 1</v>
      </c>
      <c r="I1265" s="43" t="s">
        <v>11528</v>
      </c>
      <c r="J1265" s="43" t="s">
        <v>9474</v>
      </c>
      <c r="K1265" s="43" t="s">
        <v>12572</v>
      </c>
      <c r="L1265" s="43" t="s">
        <v>10518</v>
      </c>
      <c r="M1265" s="43" t="str">
        <f t="shared" si="78"/>
        <v>(${Variables:E6_3_2_8_kcat} * E6_3_2_8 * C00002 * C01050 * C00041) / (${Variables:E6_3_2_8_km} + (E6_3_2_8 * C00002 * C01050 * C00041))</v>
      </c>
      <c r="N1265" s="43" t="str">
        <f t="shared" si="79"/>
        <v>r1264: C00002 + C01050 + C00041 -&gt; C00008 + C00009 + C01212 | (${Variables:E6_3_2_8_kcat} * E6_3_2_8 * C00002 * C01050 * C00041) / (${Variables:E6_3_2_8_km} + (E6_3_2_8 * C00002 * C01050 * C00041))</v>
      </c>
    </row>
    <row r="1266" spans="1:14" ht="43.5" x14ac:dyDescent="0.35">
      <c r="A1266" s="43" t="s">
        <v>2205</v>
      </c>
      <c r="B1266" s="70" t="s">
        <v>2204</v>
      </c>
      <c r="C1266" s="43" t="s">
        <v>7207</v>
      </c>
      <c r="D1266" s="43"/>
      <c r="E1266" s="43">
        <v>1265</v>
      </c>
      <c r="F1266" s="43" t="s">
        <v>7778</v>
      </c>
      <c r="G1266" s="43" t="str">
        <f t="shared" si="76"/>
        <v>E6_3_2_9_kcat: 13.7</v>
      </c>
      <c r="H1266" s="43" t="str">
        <f t="shared" si="77"/>
        <v>E6_3_2_9_kcat: 1</v>
      </c>
      <c r="I1266" s="43" t="s">
        <v>11529</v>
      </c>
      <c r="J1266" s="43" t="s">
        <v>9475</v>
      </c>
      <c r="K1266" s="43" t="s">
        <v>12573</v>
      </c>
      <c r="L1266" s="43" t="s">
        <v>10519</v>
      </c>
      <c r="M1266" s="43" t="str">
        <f t="shared" si="78"/>
        <v>(${Variables:E6_3_2_9_kcat} * E6_3_2_9 * C00002 * C01212 * C00217) / (${Variables:E6_3_2_9_km} + (E6_3_2_9 * C00002 * C01212 * C00217))</v>
      </c>
      <c r="N1266" s="43" t="str">
        <f t="shared" si="79"/>
        <v>r1265: C00002 + C01212 + C00217 -&gt; C00008 + C00009 + C00692 | (${Variables:E6_3_2_9_kcat} * E6_3_2_9 * C00002 * C01212 * C00217) / (${Variables:E6_3_2_9_km} + (E6_3_2_9 * C00002 * C01212 * C00217))</v>
      </c>
    </row>
    <row r="1267" spans="1:14" ht="43.5" x14ac:dyDescent="0.35">
      <c r="A1267" s="43" t="s">
        <v>2207</v>
      </c>
      <c r="B1267" s="70" t="s">
        <v>2206</v>
      </c>
      <c r="C1267" s="43" t="s">
        <v>7208</v>
      </c>
      <c r="D1267" s="43"/>
      <c r="E1267" s="43">
        <v>1266</v>
      </c>
      <c r="F1267" s="43" t="s">
        <v>7779</v>
      </c>
      <c r="G1267" s="43" t="str">
        <f t="shared" si="76"/>
        <v>E6_3_3_1_kcat: 13.7</v>
      </c>
      <c r="H1267" s="43" t="str">
        <f t="shared" si="77"/>
        <v>E6_3_3_1_kcat: 1</v>
      </c>
      <c r="I1267" s="43" t="s">
        <v>11530</v>
      </c>
      <c r="J1267" s="43" t="s">
        <v>9476</v>
      </c>
      <c r="K1267" s="43" t="s">
        <v>12574</v>
      </c>
      <c r="L1267" s="43" t="s">
        <v>10520</v>
      </c>
      <c r="M1267" s="43" t="str">
        <f t="shared" si="78"/>
        <v>(${Variables:E6_3_3_1_kcat} * E6_3_3_1 * C00002 * C04640) / (${Variables:E6_3_3_1_km} + (E6_3_3_1 * C00002 * C04640))</v>
      </c>
      <c r="N1267" s="43" t="str">
        <f t="shared" si="79"/>
        <v>r1266: C00002 + C04640 -&gt; C00008 + C00009 + C03373 | (${Variables:E6_3_3_1_kcat} * E6_3_3_1 * C00002 * C04640) / (${Variables:E6_3_3_1_km} + (E6_3_3_1 * C00002 * C04640))</v>
      </c>
    </row>
    <row r="1268" spans="1:14" ht="43.5" x14ac:dyDescent="0.35">
      <c r="A1268" s="43" t="s">
        <v>2244</v>
      </c>
      <c r="B1268" s="70" t="s">
        <v>2243</v>
      </c>
      <c r="C1268" s="43" t="s">
        <v>7209</v>
      </c>
      <c r="D1268" s="43"/>
      <c r="E1268" s="43">
        <v>1267</v>
      </c>
      <c r="F1268" s="43" t="s">
        <v>7780</v>
      </c>
      <c r="G1268" s="43" t="str">
        <f t="shared" si="76"/>
        <v>E6_3_3_2_kcat: 13.7</v>
      </c>
      <c r="H1268" s="43" t="str">
        <f t="shared" si="77"/>
        <v>E6_3_3_2_kcat: 1</v>
      </c>
      <c r="I1268" s="43" t="s">
        <v>11531</v>
      </c>
      <c r="J1268" s="43" t="s">
        <v>9477</v>
      </c>
      <c r="K1268" s="43" t="s">
        <v>12575</v>
      </c>
      <c r="L1268" s="43" t="s">
        <v>10521</v>
      </c>
      <c r="M1268" s="43" t="str">
        <f t="shared" si="78"/>
        <v>(${Variables:E6_3_3_2_kcat} * E6_3_3_2 * C00002 * C03479 * C00080) / (${Variables:E6_3_3_2_km} + (E6_3_3_2 * C00002 * C03479 * C00080))</v>
      </c>
      <c r="N1268" s="43" t="str">
        <f t="shared" si="79"/>
        <v>r1267: C00002 + C03479 + C00080 -&gt; C00008 + C00009 + C00445 | (${Variables:E6_3_3_2_kcat} * E6_3_3_2 * C00002 * C03479 * C00080) / (${Variables:E6_3_3_2_km} + (E6_3_3_2 * C00002 * C03479 * C00080))</v>
      </c>
    </row>
    <row r="1269" spans="1:14" ht="43.5" x14ac:dyDescent="0.35">
      <c r="A1269" s="43" t="s">
        <v>2246</v>
      </c>
      <c r="B1269" s="70" t="s">
        <v>2245</v>
      </c>
      <c r="C1269" s="43" t="s">
        <v>7210</v>
      </c>
      <c r="D1269" s="43"/>
      <c r="E1269" s="43">
        <v>1268</v>
      </c>
      <c r="F1269" s="43" t="s">
        <v>7781</v>
      </c>
      <c r="G1269" s="43" t="str">
        <f t="shared" si="76"/>
        <v>E6_3_3_3_kcat: 13.7</v>
      </c>
      <c r="H1269" s="43" t="str">
        <f t="shared" si="77"/>
        <v>E6_3_3_3_kcat: 1</v>
      </c>
      <c r="I1269" s="43" t="s">
        <v>11532</v>
      </c>
      <c r="J1269" s="43" t="s">
        <v>9478</v>
      </c>
      <c r="K1269" s="43" t="s">
        <v>12576</v>
      </c>
      <c r="L1269" s="43" t="s">
        <v>10522</v>
      </c>
      <c r="M1269" s="43" t="str">
        <f t="shared" si="78"/>
        <v>(${Variables:E6_3_3_3_kcat} * E6_3_3_3 * C00002 * C01037 * C00011) / (${Variables:E6_3_3_3_km} + (E6_3_3_3 * C00002 * C01037 * C00011))</v>
      </c>
      <c r="N1269" s="43" t="str">
        <f t="shared" si="79"/>
        <v>r1268: C00002 + C01037 + C00011 -&gt; C00008 + C00009 + C01909 | (${Variables:E6_3_3_3_kcat} * E6_3_3_3 * C00002 * C01037 * C00011) / (${Variables:E6_3_3_3_km} + (E6_3_3_3 * C00002 * C01037 * C00011))</v>
      </c>
    </row>
    <row r="1270" spans="1:14" ht="43.5" x14ac:dyDescent="0.35">
      <c r="A1270" s="43" t="s">
        <v>2246</v>
      </c>
      <c r="B1270" s="70" t="s">
        <v>2245</v>
      </c>
      <c r="C1270" s="43" t="s">
        <v>7210</v>
      </c>
      <c r="D1270" s="43"/>
      <c r="E1270" s="43">
        <v>1269</v>
      </c>
      <c r="F1270" s="43" t="s">
        <v>7781</v>
      </c>
      <c r="G1270" s="43" t="str">
        <f t="shared" si="76"/>
        <v>E6_3_3_3_kcat: 13.7</v>
      </c>
      <c r="H1270" s="43" t="str">
        <f t="shared" si="77"/>
        <v>E6_3_3_3_kcat: 1</v>
      </c>
      <c r="I1270" s="43" t="s">
        <v>11533</v>
      </c>
      <c r="J1270" s="43" t="s">
        <v>9479</v>
      </c>
      <c r="K1270" s="69" t="s">
        <v>4398</v>
      </c>
      <c r="L1270" s="69" t="s">
        <v>4398</v>
      </c>
      <c r="M1270" s="43" t="str">
        <f t="shared" si="78"/>
        <v>(${Variables:E6_3_3_3_kcat} * E6_3_3_3 * C01037 * C00011) / (${Variables:E6_3_3_3_km} + (E6_3_3_3 * C01037 * C00011))</v>
      </c>
      <c r="N1270" s="43" t="str">
        <f t="shared" si="79"/>
        <v>r1269: C01037 + C00011 -&gt; C22458 | (${Variables:E6_3_3_3_kcat} * E6_3_3_3 * C01037 * C00011) / (${Variables:E6_3_3_3_km} + (E6_3_3_3 * C01037 * C00011))</v>
      </c>
    </row>
    <row r="1271" spans="1:14" ht="43.5" x14ac:dyDescent="0.35">
      <c r="A1271" s="43" t="s">
        <v>2246</v>
      </c>
      <c r="B1271" s="70" t="s">
        <v>2245</v>
      </c>
      <c r="C1271" s="43" t="s">
        <v>7210</v>
      </c>
      <c r="D1271" s="43"/>
      <c r="E1271" s="43">
        <v>1270</v>
      </c>
      <c r="F1271" s="43" t="s">
        <v>7781</v>
      </c>
      <c r="G1271" s="43" t="str">
        <f t="shared" si="76"/>
        <v>E6_3_3_3_kcat: 13.7</v>
      </c>
      <c r="H1271" s="43" t="str">
        <f t="shared" si="77"/>
        <v>E6_3_3_3_kcat: 1</v>
      </c>
      <c r="I1271" s="43" t="s">
        <v>11534</v>
      </c>
      <c r="J1271" s="43" t="s">
        <v>9480</v>
      </c>
      <c r="K1271" s="43" t="s">
        <v>12577</v>
      </c>
      <c r="L1271" s="43" t="s">
        <v>10523</v>
      </c>
      <c r="M1271" s="43" t="str">
        <f t="shared" si="78"/>
        <v>(${Variables:E6_3_3_3_kcat} * E6_3_3_3 * C22458 * C00002 ) / (${Variables:E6_3_3_3_km} + (E6_3_3_3 * C22458 * C00002 ))</v>
      </c>
      <c r="N1271" s="43" t="str">
        <f t="shared" si="79"/>
        <v>r1270: C22458 + C00002  -&gt; C01909 + C00008 + C00009 | (${Variables:E6_3_3_3_kcat} * E6_3_3_3 * C22458 * C00002 ) / (${Variables:E6_3_3_3_km} + (E6_3_3_3 * C22458 * C00002 ))</v>
      </c>
    </row>
    <row r="1272" spans="1:14" ht="43.5" x14ac:dyDescent="0.35">
      <c r="A1272" s="43" t="s">
        <v>2248</v>
      </c>
      <c r="B1272" s="70" t="s">
        <v>2247</v>
      </c>
      <c r="C1272" s="43" t="s">
        <v>7211</v>
      </c>
      <c r="D1272" s="43"/>
      <c r="E1272" s="43">
        <v>1271</v>
      </c>
      <c r="F1272" s="43" t="s">
        <v>7782</v>
      </c>
      <c r="G1272" s="43" t="str">
        <f t="shared" si="76"/>
        <v>E6_3_4_13_kcat: 13.7</v>
      </c>
      <c r="H1272" s="43" t="str">
        <f t="shared" si="77"/>
        <v>E6_3_4_13_kcat: 1</v>
      </c>
      <c r="I1272" s="43" t="s">
        <v>11535</v>
      </c>
      <c r="J1272" s="43" t="s">
        <v>9481</v>
      </c>
      <c r="K1272" s="43" t="s">
        <v>12578</v>
      </c>
      <c r="L1272" s="43" t="s">
        <v>10524</v>
      </c>
      <c r="M1272" s="43" t="str">
        <f t="shared" si="78"/>
        <v>(${Variables:E6_3_4_13_kcat} * E6_3_4_13 * C00002 * C03090 * C00037) / (${Variables:E6_3_4_13_km} + (E6_3_4_13 * C00002 * C03090 * C00037))</v>
      </c>
      <c r="N1272" s="43" t="str">
        <f t="shared" si="79"/>
        <v>r1271: C00002 + C03090 + C00037 -&gt; C00008 + C00009 + C03838 | (${Variables:E6_3_4_13_kcat} * E6_3_4_13 * C00002 * C03090 * C00037) / (${Variables:E6_3_4_13_km} + (E6_3_4_13 * C00002 * C03090 * C00037))</v>
      </c>
    </row>
    <row r="1273" spans="1:14" ht="43.5" x14ac:dyDescent="0.35">
      <c r="A1273" s="43" t="s">
        <v>2250</v>
      </c>
      <c r="B1273" s="70" t="s">
        <v>2249</v>
      </c>
      <c r="C1273" s="43" t="s">
        <v>7212</v>
      </c>
      <c r="D1273" s="43"/>
      <c r="E1273" s="43">
        <v>1272</v>
      </c>
      <c r="F1273" s="43" t="s">
        <v>7783</v>
      </c>
      <c r="G1273" s="43" t="str">
        <f t="shared" si="76"/>
        <v>E6_3_4_14_kcat: 13.7</v>
      </c>
      <c r="H1273" s="43" t="str">
        <f t="shared" si="77"/>
        <v>E6_3_4_14_kcat: 1</v>
      </c>
      <c r="I1273" s="43" t="s">
        <v>11536</v>
      </c>
      <c r="J1273" s="43" t="s">
        <v>9482</v>
      </c>
      <c r="K1273" s="43" t="s">
        <v>12579</v>
      </c>
      <c r="L1273" s="43" t="s">
        <v>10525</v>
      </c>
      <c r="M1273" s="43" t="str">
        <f t="shared" si="78"/>
        <v>(${Variables:E6_3_4_14_kcat} * E6_3_4_14 * C00002 * C06250 * C00288) / (${Variables:E6_3_4_14_km} + (E6_3_4_14 * C00002 * C06250 * C00288))</v>
      </c>
      <c r="N1273" s="43" t="str">
        <f t="shared" si="79"/>
        <v>r1272: C00002 + C06250 + C00288 -&gt; C00008 + C00009 + C04419 | (${Variables:E6_3_4_14_kcat} * E6_3_4_14 * C00002 * C06250 * C00288) / (${Variables:E6_3_4_14_km} + (E6_3_4_14 * C00002 * C06250 * C00288))</v>
      </c>
    </row>
    <row r="1274" spans="1:14" ht="43.5" x14ac:dyDescent="0.35">
      <c r="A1274" s="43" t="s">
        <v>2252</v>
      </c>
      <c r="B1274" s="70" t="s">
        <v>2251</v>
      </c>
      <c r="C1274" s="43" t="s">
        <v>7213</v>
      </c>
      <c r="D1274" s="43"/>
      <c r="E1274" s="43">
        <v>1273</v>
      </c>
      <c r="F1274" s="43" t="s">
        <v>7784</v>
      </c>
      <c r="G1274" s="43" t="str">
        <f t="shared" si="76"/>
        <v>E6_3_4_18_kcat: 13.7</v>
      </c>
      <c r="H1274" s="43" t="str">
        <f t="shared" si="77"/>
        <v>E6_3_4_18_kcat: 1</v>
      </c>
      <c r="I1274" s="43" t="s">
        <v>11537</v>
      </c>
      <c r="J1274" s="43" t="s">
        <v>9483</v>
      </c>
      <c r="K1274" s="43" t="s">
        <v>12580</v>
      </c>
      <c r="L1274" s="43" t="s">
        <v>10526</v>
      </c>
      <c r="M1274" s="43" t="str">
        <f t="shared" si="78"/>
        <v>(${Variables:E6_3_4_18_kcat} * E6_3_4_18 * C00002 * C03373 * C00288 ) / (${Variables:E6_3_4_18_km} + (E6_3_4_18 * C00002 * C03373 * C00288 ))</v>
      </c>
      <c r="N1274" s="43" t="str">
        <f t="shared" si="79"/>
        <v>r1273: C00002 + C03373 + C00288  -&gt; C00008 + C00009 + C15667 | (${Variables:E6_3_4_18_kcat} * E6_3_4_18 * C00002 * C03373 * C00288 ) / (${Variables:E6_3_4_18_km} + (E6_3_4_18 * C00002 * C03373 * C00288 ))</v>
      </c>
    </row>
    <row r="1275" spans="1:14" ht="43.5" x14ac:dyDescent="0.35">
      <c r="A1275" s="43" t="s">
        <v>2254</v>
      </c>
      <c r="B1275" s="70" t="s">
        <v>2253</v>
      </c>
      <c r="C1275" s="43" t="s">
        <v>7214</v>
      </c>
      <c r="D1275" s="43"/>
      <c r="E1275" s="43">
        <v>1274</v>
      </c>
      <c r="F1275" s="43" t="s">
        <v>7785</v>
      </c>
      <c r="G1275" s="43" t="str">
        <f t="shared" si="76"/>
        <v>E6_3_4_19_kcat: 13.7</v>
      </c>
      <c r="H1275" s="43" t="str">
        <f t="shared" si="77"/>
        <v>E6_3_4_19_kcat: 1</v>
      </c>
      <c r="I1275" s="43" t="s">
        <v>11538</v>
      </c>
      <c r="J1275" s="43" t="s">
        <v>9484</v>
      </c>
      <c r="K1275" s="43" t="s">
        <v>12581</v>
      </c>
      <c r="L1275" s="43" t="s">
        <v>10527</v>
      </c>
      <c r="M1275" s="43" t="str">
        <f t="shared" si="78"/>
        <v>(${Variables:E6_3_4_19_kcat} * E6_3_4_19 * C19722 * C00047 * C00002) / (${Variables:E6_3_4_19_km} + (E6_3_4_19 * C19722 * C00047 * C00002))</v>
      </c>
      <c r="N1275" s="43" t="str">
        <f t="shared" si="79"/>
        <v>r1274: C19722 + C00047 + C00002 -&gt; C19723 + C00020 + C00013 + C00001 | (${Variables:E6_3_4_19_kcat} * E6_3_4_19 * C19722 * C00047 * C00002) / (${Variables:E6_3_4_19_km} + (E6_3_4_19 * C19722 * C00047 * C00002))</v>
      </c>
    </row>
    <row r="1276" spans="1:14" ht="43.5" x14ac:dyDescent="0.35">
      <c r="A1276" s="43" t="s">
        <v>2260</v>
      </c>
      <c r="B1276" s="70" t="s">
        <v>2259</v>
      </c>
      <c r="C1276" s="43" t="s">
        <v>7215</v>
      </c>
      <c r="D1276" s="43"/>
      <c r="E1276" s="43">
        <v>1275</v>
      </c>
      <c r="F1276" s="43" t="s">
        <v>7786</v>
      </c>
      <c r="G1276" s="43" t="str">
        <f t="shared" si="76"/>
        <v>E6_3_4_2_kcat: 13.7</v>
      </c>
      <c r="H1276" s="43" t="str">
        <f t="shared" si="77"/>
        <v>E6_3_4_2_kcat: 1</v>
      </c>
      <c r="I1276" s="43" t="s">
        <v>10791</v>
      </c>
      <c r="J1276" s="43" t="s">
        <v>8737</v>
      </c>
      <c r="K1276" s="43" t="s">
        <v>11798</v>
      </c>
      <c r="L1276" s="43" t="s">
        <v>9744</v>
      </c>
      <c r="M1276" s="43" t="str">
        <f t="shared" si="78"/>
        <v>(${Variables:E6_3_4_2_kcat} * E6_3_4_2 * C00064 * C00001) / (${Variables:E6_3_4_2_km} + (E6_3_4_2 * C00064 * C00001))</v>
      </c>
      <c r="N1276" s="43" t="str">
        <f t="shared" si="79"/>
        <v>r1275: C00064 + C00001 -&gt; C00025 + C00014 | (${Variables:E6_3_4_2_kcat} * E6_3_4_2 * C00064 * C00001) / (${Variables:E6_3_4_2_km} + (E6_3_4_2 * C00064 * C00001))</v>
      </c>
    </row>
    <row r="1277" spans="1:14" ht="43.5" x14ac:dyDescent="0.35">
      <c r="A1277" s="43" t="s">
        <v>2260</v>
      </c>
      <c r="B1277" s="70" t="s">
        <v>2259</v>
      </c>
      <c r="C1277" s="43" t="s">
        <v>7215</v>
      </c>
      <c r="D1277" s="43"/>
      <c r="E1277" s="43">
        <v>1276</v>
      </c>
      <c r="F1277" s="43" t="s">
        <v>7786</v>
      </c>
      <c r="G1277" s="43" t="str">
        <f t="shared" si="76"/>
        <v>E6_3_4_2_kcat: 13.7</v>
      </c>
      <c r="H1277" s="43" t="str">
        <f t="shared" si="77"/>
        <v>E6_3_4_2_kcat: 1</v>
      </c>
      <c r="I1277" s="43" t="s">
        <v>11539</v>
      </c>
      <c r="J1277" s="43" t="s">
        <v>9485</v>
      </c>
      <c r="K1277" s="43" t="s">
        <v>12582</v>
      </c>
      <c r="L1277" s="43" t="s">
        <v>10528</v>
      </c>
      <c r="M1277" s="43" t="str">
        <f t="shared" si="78"/>
        <v>(${Variables:E6_3_4_2_kcat} * E6_3_4_2 * C00002 * C00075 * C00014) / (${Variables:E6_3_4_2_km} + (E6_3_4_2 * C00002 * C00075 * C00014))</v>
      </c>
      <c r="N1277" s="43" t="str">
        <f t="shared" si="79"/>
        <v>r1276: C00002 + C00075 + C00014 -&gt; C00008 + C00009 + C00063 | (${Variables:E6_3_4_2_kcat} * E6_3_4_2 * C00002 * C00075 * C00014) / (${Variables:E6_3_4_2_km} + (E6_3_4_2 * C00002 * C00075 * C00014))</v>
      </c>
    </row>
    <row r="1278" spans="1:14" ht="72.5" x14ac:dyDescent="0.35">
      <c r="A1278" s="43" t="s">
        <v>2260</v>
      </c>
      <c r="B1278" s="70" t="s">
        <v>2259</v>
      </c>
      <c r="C1278" s="43" t="s">
        <v>7215</v>
      </c>
      <c r="D1278" s="43"/>
      <c r="E1278" s="43">
        <v>1277</v>
      </c>
      <c r="F1278" s="43" t="s">
        <v>7786</v>
      </c>
      <c r="G1278" s="43" t="str">
        <f t="shared" si="76"/>
        <v>E6_3_4_2_kcat: 13.7</v>
      </c>
      <c r="H1278" s="43" t="str">
        <f t="shared" si="77"/>
        <v>E6_3_4_2_kcat: 1</v>
      </c>
      <c r="I1278" s="43" t="s">
        <v>11540</v>
      </c>
      <c r="J1278" s="43" t="s">
        <v>9486</v>
      </c>
      <c r="K1278" s="43" t="s">
        <v>12583</v>
      </c>
      <c r="L1278" s="43" t="s">
        <v>10529</v>
      </c>
      <c r="M1278" s="43" t="str">
        <f t="shared" si="78"/>
        <v>(${Variables:E6_3_4_2_kcat} * E6_3_4_2 * C00002 * C00075 * C00064 * C00001) / (${Variables:E6_3_4_2_km} + (E6_3_4_2 * C00002 * C00075 * C00064 * C00001))</v>
      </c>
      <c r="N1278" s="43" t="str">
        <f t="shared" si="79"/>
        <v>r1277: C00002 + C00075 + C00064 + C00001 -&gt; C00008 + C00009 + C00063 + C00025 | (${Variables:E6_3_4_2_kcat} * E6_3_4_2 * C00002 * C00075 * C00064 * C00001) / (${Variables:E6_3_4_2_km} + (E6_3_4_2 * C00002 * C00075 * C00064 * C00001))</v>
      </c>
    </row>
    <row r="1279" spans="1:14" ht="43.5" x14ac:dyDescent="0.35">
      <c r="A1279" s="43" t="s">
        <v>2256</v>
      </c>
      <c r="B1279" s="70" t="s">
        <v>2255</v>
      </c>
      <c r="C1279" s="43" t="s">
        <v>7216</v>
      </c>
      <c r="D1279" s="43"/>
      <c r="E1279" s="43">
        <v>1278</v>
      </c>
      <c r="F1279" s="43" t="s">
        <v>7787</v>
      </c>
      <c r="G1279" s="43" t="str">
        <f t="shared" si="76"/>
        <v>E6_3_4_20_kcat: 13.7</v>
      </c>
      <c r="H1279" s="43" t="str">
        <f t="shared" si="77"/>
        <v>E6_3_4_20_kcat: 1</v>
      </c>
      <c r="I1279" s="43" t="s">
        <v>11541</v>
      </c>
      <c r="J1279" s="43" t="s">
        <v>9487</v>
      </c>
      <c r="K1279" s="43" t="s">
        <v>12584</v>
      </c>
      <c r="L1279" s="43" t="s">
        <v>10530</v>
      </c>
      <c r="M1279" s="43" t="str">
        <f t="shared" si="78"/>
        <v>(${Variables:E6_3_4_20_kcat} * E6_3_4_20 * C20248 * C00014 * C00002) / (${Variables:E6_3_4_20_km} + (E6_3_4_20 * C20248 * C00014 * C00002))</v>
      </c>
      <c r="N1279" s="43" t="str">
        <f t="shared" si="79"/>
        <v>r1278: C20248 + C00014 + C00002 -&gt; C15996 + C00008 + C00009 + C00001 | (${Variables:E6_3_4_20_kcat} * E6_3_4_20 * C20248 * C00014 * C00002) / (${Variables:E6_3_4_20_km} + (E6_3_4_20 * C20248 * C00014 * C00002))</v>
      </c>
    </row>
    <row r="1280" spans="1:14" ht="72.5" x14ac:dyDescent="0.35">
      <c r="A1280" s="43" t="s">
        <v>2258</v>
      </c>
      <c r="B1280" s="70" t="s">
        <v>2257</v>
      </c>
      <c r="C1280" s="43" t="s">
        <v>7217</v>
      </c>
      <c r="D1280" s="43"/>
      <c r="E1280" s="43">
        <v>1279</v>
      </c>
      <c r="F1280" s="43" t="s">
        <v>7788</v>
      </c>
      <c r="G1280" s="43" t="str">
        <f t="shared" si="76"/>
        <v>E6_3_4_21_kcat: 13.7</v>
      </c>
      <c r="H1280" s="43" t="str">
        <f t="shared" si="77"/>
        <v>E6_3_4_21_kcat: 1</v>
      </c>
      <c r="I1280" s="43" t="s">
        <v>11542</v>
      </c>
      <c r="J1280" s="43" t="s">
        <v>9488</v>
      </c>
      <c r="K1280" s="43" t="s">
        <v>12585</v>
      </c>
      <c r="L1280" s="43" t="s">
        <v>10531</v>
      </c>
      <c r="M1280" s="43" t="str">
        <f t="shared" si="78"/>
        <v>(${Variables:E6_3_4_21_kcat} * E6_3_4_21 * C01185 * C00013 * C00008 * C00009) / (${Variables:E6_3_4_21_km} + (E6_3_4_21 * C01185 * C00013 * C00008 * C00009))</v>
      </c>
      <c r="N1280" s="43" t="str">
        <f t="shared" si="79"/>
        <v>r1279: C01185 + C00013 + C00008 + C00009 -&gt; C00253 + C00119 + C00002 + C00001 + C00080 | (${Variables:E6_3_4_21_kcat} * E6_3_4_21 * C01185 * C00013 * C00008 * C00009) / (${Variables:E6_3_4_21_km} + (E6_3_4_21 * C01185 * C00013 * C00008 * C00009))</v>
      </c>
    </row>
    <row r="1281" spans="1:14" ht="43.5" x14ac:dyDescent="0.35">
      <c r="A1281" s="43" t="s">
        <v>2262</v>
      </c>
      <c r="B1281" s="70" t="s">
        <v>2261</v>
      </c>
      <c r="C1281" s="43" t="s">
        <v>7218</v>
      </c>
      <c r="D1281" s="43"/>
      <c r="E1281" s="43">
        <v>1280</v>
      </c>
      <c r="F1281" s="43" t="s">
        <v>7789</v>
      </c>
      <c r="G1281" s="43" t="str">
        <f t="shared" si="76"/>
        <v>E6_3_4_4_kcat: 13.7</v>
      </c>
      <c r="H1281" s="43" t="str">
        <f t="shared" si="77"/>
        <v>E6_3_4_4_kcat: 1</v>
      </c>
      <c r="I1281" s="43" t="s">
        <v>11543</v>
      </c>
      <c r="J1281" s="43" t="s">
        <v>9489</v>
      </c>
      <c r="K1281" s="43" t="s">
        <v>12586</v>
      </c>
      <c r="L1281" s="43" t="s">
        <v>10532</v>
      </c>
      <c r="M1281" s="43" t="str">
        <f t="shared" si="78"/>
        <v>(${Variables:E6_3_4_4_kcat} * E6_3_4_4 * C00044 * C00130 * C00049) / (${Variables:E6_3_4_4_km} + (E6_3_4_4 * C00044 * C00130 * C00049))</v>
      </c>
      <c r="N1281" s="43" t="str">
        <f t="shared" si="79"/>
        <v>r1280: C00044 + C00130 + C00049 -&gt; C00035 + C00009 + C03794 | (${Variables:E6_3_4_4_kcat} * E6_3_4_4 * C00044 * C00130 * C00049) / (${Variables:E6_3_4_4_km} + (E6_3_4_4 * C00044 * C00130 * C00049))</v>
      </c>
    </row>
    <row r="1282" spans="1:14" ht="43.5" x14ac:dyDescent="0.35">
      <c r="A1282" s="43" t="s">
        <v>2264</v>
      </c>
      <c r="B1282" s="70" t="s">
        <v>2263</v>
      </c>
      <c r="C1282" s="43" t="s">
        <v>7219</v>
      </c>
      <c r="D1282" s="43"/>
      <c r="E1282" s="43">
        <v>1281</v>
      </c>
      <c r="F1282" s="43" t="s">
        <v>7790</v>
      </c>
      <c r="G1282" s="43" t="str">
        <f t="shared" si="76"/>
        <v>E6_3_4_5_kcat: 13.7</v>
      </c>
      <c r="H1282" s="43" t="str">
        <f t="shared" si="77"/>
        <v>E6_3_4_5_kcat: 1</v>
      </c>
      <c r="I1282" s="43" t="s">
        <v>11544</v>
      </c>
      <c r="J1282" s="43" t="s">
        <v>9490</v>
      </c>
      <c r="K1282" s="43" t="s">
        <v>12587</v>
      </c>
      <c r="L1282" s="43" t="s">
        <v>10533</v>
      </c>
      <c r="M1282" s="43" t="str">
        <f t="shared" si="78"/>
        <v>(${Variables:E6_3_4_5_kcat} * E6_3_4_5 * C00002 * C00327 * C00049 ) / (${Variables:E6_3_4_5_km} + (E6_3_4_5 * C00002 * C00327 * C00049 ))</v>
      </c>
      <c r="N1282" s="43" t="str">
        <f t="shared" si="79"/>
        <v>r1281: C00002 + C00327 + C00049  -&gt; C00020 + C00013 + C03406 | (${Variables:E6_3_4_5_kcat} * E6_3_4_5 * C00002 * C00327 * C00049 ) / (${Variables:E6_3_4_5_km} + (E6_3_4_5 * C00002 * C00327 * C00049 ))</v>
      </c>
    </row>
    <row r="1283" spans="1:14" ht="43.5" x14ac:dyDescent="0.35">
      <c r="A1283" s="43" t="s">
        <v>2266</v>
      </c>
      <c r="B1283" s="70" t="s">
        <v>2265</v>
      </c>
      <c r="C1283" s="43" t="s">
        <v>7220</v>
      </c>
      <c r="D1283" s="43"/>
      <c r="E1283" s="43">
        <v>1282</v>
      </c>
      <c r="F1283" s="43" t="s">
        <v>7791</v>
      </c>
      <c r="G1283" s="43" t="str">
        <f t="shared" ref="G1283:G1306" si="80">_xlfn.CONCAT(F1283,"_kcat: ",13.7)</f>
        <v>E6_3_5_2_kcat: 13.7</v>
      </c>
      <c r="H1283" s="43" t="str">
        <f t="shared" ref="H1283:H1306" si="81">_xlfn.CONCAT(F1283,"_kcat: ",1)</f>
        <v>E6_3_5_2_kcat: 1</v>
      </c>
      <c r="I1283" s="43" t="s">
        <v>10791</v>
      </c>
      <c r="J1283" s="43" t="s">
        <v>8737</v>
      </c>
      <c r="K1283" s="43" t="s">
        <v>11798</v>
      </c>
      <c r="L1283" s="43" t="s">
        <v>9744</v>
      </c>
      <c r="M1283" s="43" t="str">
        <f t="shared" ref="M1283:M1306" si="82">_xlfn.CONCAT("(${Variables:",F1283,"_kcat} * ",F1283," * ",J1283, ") / (${Variables:",F1283,"_km} + (",F1283," * ", J1283,"))")</f>
        <v>(${Variables:E6_3_5_2_kcat} * E6_3_5_2 * C00064 * C00001) / (${Variables:E6_3_5_2_km} + (E6_3_5_2 * C00064 * C00001))</v>
      </c>
      <c r="N1283" s="43" t="str">
        <f t="shared" ref="N1283:N1306" si="83">_xlfn.CONCAT("r",E1283,": ",I1283," -&gt; ",K1283, " | ",M1283)</f>
        <v>r1282: C00064 + C00001 -&gt; C00025 + C00014 | (${Variables:E6_3_5_2_kcat} * E6_3_5_2 * C00064 * C00001) / (${Variables:E6_3_5_2_km} + (E6_3_5_2 * C00064 * C00001))</v>
      </c>
    </row>
    <row r="1284" spans="1:14" ht="43.5" x14ac:dyDescent="0.35">
      <c r="A1284" s="43" t="s">
        <v>2266</v>
      </c>
      <c r="B1284" s="70" t="s">
        <v>2265</v>
      </c>
      <c r="C1284" s="43" t="s">
        <v>7220</v>
      </c>
      <c r="D1284" s="43"/>
      <c r="E1284" s="43">
        <v>1283</v>
      </c>
      <c r="F1284" s="43" t="s">
        <v>7791</v>
      </c>
      <c r="G1284" s="43" t="str">
        <f t="shared" si="80"/>
        <v>E6_3_5_2_kcat: 13.7</v>
      </c>
      <c r="H1284" s="43" t="str">
        <f t="shared" si="81"/>
        <v>E6_3_5_2_kcat: 1</v>
      </c>
      <c r="I1284" s="43" t="s">
        <v>11545</v>
      </c>
      <c r="J1284" s="43" t="s">
        <v>9491</v>
      </c>
      <c r="K1284" s="43" t="s">
        <v>12588</v>
      </c>
      <c r="L1284" s="43" t="s">
        <v>10534</v>
      </c>
      <c r="M1284" s="43" t="str">
        <f t="shared" si="82"/>
        <v>(${Variables:E6_3_5_2_kcat} * E6_3_5_2 * C00002 * C00655 * C00014) / (${Variables:E6_3_5_2_km} + (E6_3_5_2 * C00002 * C00655 * C00014))</v>
      </c>
      <c r="N1284" s="43" t="str">
        <f t="shared" si="83"/>
        <v>r1283: C00002 + C00655 + C00014 -&gt; C00020 + C00013 + C00144 | (${Variables:E6_3_5_2_kcat} * E6_3_5_2 * C00002 * C00655 * C00014) / (${Variables:E6_3_5_2_km} + (E6_3_5_2 * C00002 * C00655 * C00014))</v>
      </c>
    </row>
    <row r="1285" spans="1:14" ht="72.5" x14ac:dyDescent="0.35">
      <c r="A1285" s="43" t="s">
        <v>2266</v>
      </c>
      <c r="B1285" s="70" t="s">
        <v>2265</v>
      </c>
      <c r="C1285" s="43" t="s">
        <v>7220</v>
      </c>
      <c r="D1285" s="43"/>
      <c r="E1285" s="43">
        <v>1284</v>
      </c>
      <c r="F1285" s="43" t="s">
        <v>7791</v>
      </c>
      <c r="G1285" s="43" t="str">
        <f t="shared" si="80"/>
        <v>E6_3_5_2_kcat: 13.7</v>
      </c>
      <c r="H1285" s="43" t="str">
        <f t="shared" si="81"/>
        <v>E6_3_5_2_kcat: 1</v>
      </c>
      <c r="I1285" s="43" t="s">
        <v>11546</v>
      </c>
      <c r="J1285" s="43" t="s">
        <v>9492</v>
      </c>
      <c r="K1285" s="43" t="s">
        <v>12589</v>
      </c>
      <c r="L1285" s="43" t="s">
        <v>10535</v>
      </c>
      <c r="M1285" s="43" t="str">
        <f t="shared" si="82"/>
        <v>(${Variables:E6_3_5_2_kcat} * E6_3_5_2 * C00002 * C00655 * C00064 * C00001) / (${Variables:E6_3_5_2_km} + (E6_3_5_2 * C00002 * C00655 * C00064 * C00001))</v>
      </c>
      <c r="N1285" s="43" t="str">
        <f t="shared" si="83"/>
        <v>r1284: C00002 + C00655 + C00064 + C00001 -&gt; C00020 + C00013 + C00144 + C00025 | (${Variables:E6_3_5_2_kcat} * E6_3_5_2 * C00002 * C00655 * C00064 * C00001) / (${Variables:E6_3_5_2_km} + (E6_3_5_2 * C00002 * C00655 * C00064 * C00001))</v>
      </c>
    </row>
    <row r="1286" spans="1:14" ht="72.5" x14ac:dyDescent="0.35">
      <c r="A1286" s="43" t="s">
        <v>2266</v>
      </c>
      <c r="B1286" s="70" t="s">
        <v>2265</v>
      </c>
      <c r="C1286" s="43" t="s">
        <v>7220</v>
      </c>
      <c r="D1286" s="43"/>
      <c r="E1286" s="43">
        <v>1285</v>
      </c>
      <c r="F1286" s="43" t="s">
        <v>7791</v>
      </c>
      <c r="G1286" s="43" t="str">
        <f t="shared" si="80"/>
        <v>E6_3_5_2_kcat: 13.7</v>
      </c>
      <c r="H1286" s="43" t="str">
        <f t="shared" si="81"/>
        <v>E6_3_5_2_kcat: 1</v>
      </c>
      <c r="I1286" s="43" t="s">
        <v>11547</v>
      </c>
      <c r="J1286" s="43" t="s">
        <v>9493</v>
      </c>
      <c r="K1286" s="43" t="s">
        <v>12590</v>
      </c>
      <c r="L1286" s="43" t="s">
        <v>10536</v>
      </c>
      <c r="M1286" s="43" t="str">
        <f t="shared" si="82"/>
        <v>(${Variables:E6_3_5_2_kcat} * E6_3_5_2 * C16618 * C00002 * C00064 * C00001) / (${Variables:E6_3_5_2_km} + (E6_3_5_2 * C16618 * C00002 * C00064 * C00001))</v>
      </c>
      <c r="N1286" s="43" t="str">
        <f t="shared" si="83"/>
        <v>r1285: C16618 + C00002 + C00064 + C00001 -&gt; C16619 + C00020 + C00013 + C00025 | (${Variables:E6_3_5_2_kcat} * E6_3_5_2 * C16618 * C00002 * C00064 * C00001) / (${Variables:E6_3_5_2_km} + (E6_3_5_2 * C16618 * C00002 * C00064 * C00001))</v>
      </c>
    </row>
    <row r="1287" spans="1:14" ht="72.5" x14ac:dyDescent="0.35">
      <c r="A1287" s="43" t="s">
        <v>2268</v>
      </c>
      <c r="B1287" s="70" t="s">
        <v>2267</v>
      </c>
      <c r="C1287" s="43" t="s">
        <v>7221</v>
      </c>
      <c r="D1287" s="43"/>
      <c r="E1287" s="43">
        <v>1286</v>
      </c>
      <c r="F1287" s="43" t="s">
        <v>7792</v>
      </c>
      <c r="G1287" s="43" t="str">
        <f t="shared" si="80"/>
        <v>E6_3_5_3_kcat: 13.7</v>
      </c>
      <c r="H1287" s="43" t="str">
        <f t="shared" si="81"/>
        <v>E6_3_5_3_kcat: 1</v>
      </c>
      <c r="I1287" s="43" t="s">
        <v>11548</v>
      </c>
      <c r="J1287" s="43" t="s">
        <v>9494</v>
      </c>
      <c r="K1287" s="43" t="s">
        <v>12591</v>
      </c>
      <c r="L1287" s="43" t="s">
        <v>10537</v>
      </c>
      <c r="M1287" s="43" t="str">
        <f t="shared" si="82"/>
        <v>(${Variables:E6_3_5_3_kcat} * E6_3_5_3 * C00002 * C04376 * C00064 * C00001) / (${Variables:E6_3_5_3_km} + (E6_3_5_3 * C00002 * C04376 * C00064 * C00001))</v>
      </c>
      <c r="N1287" s="43" t="str">
        <f t="shared" si="83"/>
        <v>r1286: C00002 + C04376 + C00064 + C00001 -&gt; C00008 + C00009 + C04640 + C00025 | (${Variables:E6_3_5_3_kcat} * E6_3_5_3 * C00002 * C04376 * C00064 * C00001) / (${Variables:E6_3_5_3_km} + (E6_3_5_3 * C00002 * C04376 * C00064 * C00001))</v>
      </c>
    </row>
    <row r="1288" spans="1:14" ht="43.5" x14ac:dyDescent="0.35">
      <c r="A1288" s="43" t="s">
        <v>2270</v>
      </c>
      <c r="B1288" s="70" t="s">
        <v>2269</v>
      </c>
      <c r="C1288" s="43" t="s">
        <v>7222</v>
      </c>
      <c r="D1288" s="43"/>
      <c r="E1288" s="43">
        <v>1287</v>
      </c>
      <c r="F1288" s="43" t="s">
        <v>7793</v>
      </c>
      <c r="G1288" s="43" t="str">
        <f t="shared" si="80"/>
        <v>E6_3_5_4_kcat: 13.7</v>
      </c>
      <c r="H1288" s="43" t="str">
        <f t="shared" si="81"/>
        <v>E6_3_5_4_kcat: 1</v>
      </c>
      <c r="I1288" s="43" t="s">
        <v>10791</v>
      </c>
      <c r="J1288" s="43" t="s">
        <v>8737</v>
      </c>
      <c r="K1288" s="43" t="s">
        <v>11798</v>
      </c>
      <c r="L1288" s="43" t="s">
        <v>9744</v>
      </c>
      <c r="M1288" s="43" t="str">
        <f t="shared" si="82"/>
        <v>(${Variables:E6_3_5_4_kcat} * E6_3_5_4 * C00064 * C00001) / (${Variables:E6_3_5_4_km} + (E6_3_5_4 * C00064 * C00001))</v>
      </c>
      <c r="N1288" s="43" t="str">
        <f t="shared" si="83"/>
        <v>r1287: C00064 + C00001 -&gt; C00025 + C00014 | (${Variables:E6_3_5_4_kcat} * E6_3_5_4 * C00064 * C00001) / (${Variables:E6_3_5_4_km} + (E6_3_5_4 * C00064 * C00001))</v>
      </c>
    </row>
    <row r="1289" spans="1:14" ht="43.5" x14ac:dyDescent="0.35">
      <c r="A1289" s="43" t="s">
        <v>2270</v>
      </c>
      <c r="B1289" s="70" t="s">
        <v>2269</v>
      </c>
      <c r="C1289" s="43" t="s">
        <v>7222</v>
      </c>
      <c r="D1289" s="43"/>
      <c r="E1289" s="43">
        <v>1288</v>
      </c>
      <c r="F1289" s="43" t="s">
        <v>7793</v>
      </c>
      <c r="G1289" s="43" t="str">
        <f t="shared" si="80"/>
        <v>E6_3_5_4_kcat: 13.7</v>
      </c>
      <c r="H1289" s="43" t="str">
        <f t="shared" si="81"/>
        <v>E6_3_5_4_kcat: 1</v>
      </c>
      <c r="I1289" s="43" t="s">
        <v>11549</v>
      </c>
      <c r="J1289" s="43" t="s">
        <v>9495</v>
      </c>
      <c r="K1289" s="43" t="s">
        <v>12592</v>
      </c>
      <c r="L1289" s="43" t="s">
        <v>10538</v>
      </c>
      <c r="M1289" s="43" t="str">
        <f t="shared" si="82"/>
        <v>(${Variables:E6_3_5_4_kcat} * E6_3_5_4 * C00002 * C00049 * C00014) / (${Variables:E6_3_5_4_km} + (E6_3_5_4 * C00002 * C00049 * C00014))</v>
      </c>
      <c r="N1289" s="43" t="str">
        <f t="shared" si="83"/>
        <v>r1288: C00002 + C00049 + C00014 -&gt; C00020 + C00013 + C00152 | (${Variables:E6_3_5_4_kcat} * E6_3_5_4 * C00002 * C00049 * C00014) / (${Variables:E6_3_5_4_km} + (E6_3_5_4 * C00002 * C00049 * C00014))</v>
      </c>
    </row>
    <row r="1290" spans="1:14" ht="72.5" x14ac:dyDescent="0.35">
      <c r="A1290" s="43" t="s">
        <v>2270</v>
      </c>
      <c r="B1290" s="70" t="s">
        <v>2269</v>
      </c>
      <c r="C1290" s="43" t="s">
        <v>7222</v>
      </c>
      <c r="D1290" s="43"/>
      <c r="E1290" s="43">
        <v>1289</v>
      </c>
      <c r="F1290" s="43" t="s">
        <v>7793</v>
      </c>
      <c r="G1290" s="43" t="str">
        <f t="shared" si="80"/>
        <v>E6_3_5_4_kcat: 13.7</v>
      </c>
      <c r="H1290" s="43" t="str">
        <f t="shared" si="81"/>
        <v>E6_3_5_4_kcat: 1</v>
      </c>
      <c r="I1290" s="43" t="s">
        <v>11550</v>
      </c>
      <c r="J1290" s="43" t="s">
        <v>9496</v>
      </c>
      <c r="K1290" s="43" t="s">
        <v>12593</v>
      </c>
      <c r="L1290" s="43" t="s">
        <v>10539</v>
      </c>
      <c r="M1290" s="43" t="str">
        <f t="shared" si="82"/>
        <v>(${Variables:E6_3_5_4_kcat} * E6_3_5_4 * C00002 * C00049 * C00064 * C00001 ) / (${Variables:E6_3_5_4_km} + (E6_3_5_4 * C00002 * C00049 * C00064 * C00001 ))</v>
      </c>
      <c r="N1290" s="43" t="str">
        <f t="shared" si="83"/>
        <v>r1289: C00002 + C00049 + C00064 + C00001  -&gt; C00020 + C00013 + C00152 + C00025 | (${Variables:E6_3_5_4_kcat} * E6_3_5_4 * C00002 * C00049 * C00064 * C00001 ) / (${Variables:E6_3_5_4_km} + (E6_3_5_4 * C00002 * C00049 * C00064 * C00001 ))</v>
      </c>
    </row>
    <row r="1291" spans="1:14" ht="43.5" x14ac:dyDescent="0.35">
      <c r="A1291" s="43" t="s">
        <v>2272</v>
      </c>
      <c r="B1291" s="70" t="s">
        <v>2271</v>
      </c>
      <c r="C1291" s="43" t="s">
        <v>7223</v>
      </c>
      <c r="D1291" s="43"/>
      <c r="E1291" s="43">
        <v>1290</v>
      </c>
      <c r="F1291" s="43" t="s">
        <v>7794</v>
      </c>
      <c r="G1291" s="43" t="str">
        <f t="shared" si="80"/>
        <v>E6_3_5_5_kcat: 13.7</v>
      </c>
      <c r="H1291" s="43" t="str">
        <f t="shared" si="81"/>
        <v>E6_3_5_5_kcat: 1</v>
      </c>
      <c r="I1291" s="43" t="s">
        <v>10791</v>
      </c>
      <c r="J1291" s="43" t="s">
        <v>8737</v>
      </c>
      <c r="K1291" s="43" t="s">
        <v>11798</v>
      </c>
      <c r="L1291" s="43" t="s">
        <v>9744</v>
      </c>
      <c r="M1291" s="43" t="str">
        <f t="shared" si="82"/>
        <v>(${Variables:E6_3_5_5_kcat} * E6_3_5_5 * C00064 * C00001) / (${Variables:E6_3_5_5_km} + (E6_3_5_5 * C00064 * C00001))</v>
      </c>
      <c r="N1291" s="43" t="str">
        <f t="shared" si="83"/>
        <v>r1290: C00064 + C00001 -&gt; C00025 + C00014 | (${Variables:E6_3_5_5_kcat} * E6_3_5_5 * C00064 * C00001) / (${Variables:E6_3_5_5_km} + (E6_3_5_5 * C00064 * C00001))</v>
      </c>
    </row>
    <row r="1292" spans="1:14" ht="72.5" x14ac:dyDescent="0.35">
      <c r="A1292" s="43" t="s">
        <v>2272</v>
      </c>
      <c r="B1292" s="70" t="s">
        <v>2271</v>
      </c>
      <c r="C1292" s="43" t="s">
        <v>7223</v>
      </c>
      <c r="D1292" s="43"/>
      <c r="E1292" s="43">
        <v>1291</v>
      </c>
      <c r="F1292" s="43" t="s">
        <v>7794</v>
      </c>
      <c r="G1292" s="43" t="str">
        <f t="shared" si="80"/>
        <v>E6_3_5_5_kcat: 13.7</v>
      </c>
      <c r="H1292" s="43" t="str">
        <f t="shared" si="81"/>
        <v>E6_3_5_5_kcat: 1</v>
      </c>
      <c r="I1292" s="43" t="s">
        <v>11551</v>
      </c>
      <c r="J1292" s="43" t="s">
        <v>9497</v>
      </c>
      <c r="K1292" s="43" t="s">
        <v>12594</v>
      </c>
      <c r="L1292" s="43" t="s">
        <v>10540</v>
      </c>
      <c r="M1292" s="43" t="str">
        <f t="shared" si="82"/>
        <v>(${Variables:E6_3_5_5_kcat} * E6_3_5_5 * C00002 * C00064 * C00288 * C00001 ) / (${Variables:E6_3_5_5_km} + (E6_3_5_5 * C00002 * C00064 * C00288 * C00001 ))</v>
      </c>
      <c r="N1292" s="43" t="str">
        <f t="shared" si="83"/>
        <v>r1291: C00002 + C00064 + C00288 + C00001  -&gt; C00008 + C00009 + C00025 + C00169 | (${Variables:E6_3_5_5_kcat} * E6_3_5_5 * C00002 * C00064 * C00288 * C00001 ) / (${Variables:E6_3_5_5_km} + (E6_3_5_5 * C00002 * C00064 * C00288 * C00001 ))</v>
      </c>
    </row>
    <row r="1293" spans="1:14" ht="43.5" x14ac:dyDescent="0.35">
      <c r="A1293" s="43" t="s">
        <v>2272</v>
      </c>
      <c r="B1293" s="70" t="s">
        <v>2271</v>
      </c>
      <c r="C1293" s="43" t="s">
        <v>7223</v>
      </c>
      <c r="D1293" s="43"/>
      <c r="E1293" s="43">
        <v>1292</v>
      </c>
      <c r="F1293" s="43" t="s">
        <v>7794</v>
      </c>
      <c r="G1293" s="43" t="str">
        <f t="shared" si="80"/>
        <v>E6_3_5_5_kcat: 13.7</v>
      </c>
      <c r="H1293" s="43" t="str">
        <f t="shared" si="81"/>
        <v>E6_3_5_5_kcat: 1</v>
      </c>
      <c r="I1293" s="43" t="s">
        <v>11552</v>
      </c>
      <c r="J1293" s="43" t="s">
        <v>9498</v>
      </c>
      <c r="K1293" s="43" t="s">
        <v>12595</v>
      </c>
      <c r="L1293" s="43" t="s">
        <v>10541</v>
      </c>
      <c r="M1293" s="43" t="str">
        <f t="shared" si="82"/>
        <v>(${Variables:E6_3_5_5_kcat} * E6_3_5_5 * C00002 * C01563) / (${Variables:E6_3_5_5_km} + (E6_3_5_5 * C00002 * C01563))</v>
      </c>
      <c r="N1293" s="43" t="str">
        <f t="shared" si="83"/>
        <v>r1292: C00002 + C01563 -&gt; C00008 + C00169 | (${Variables:E6_3_5_5_kcat} * E6_3_5_5 * C00002 * C01563) / (${Variables:E6_3_5_5_km} + (E6_3_5_5 * C00002 * C01563))</v>
      </c>
    </row>
    <row r="1294" spans="1:14" ht="43.5" x14ac:dyDescent="0.35">
      <c r="A1294" s="43" t="s">
        <v>2272</v>
      </c>
      <c r="B1294" s="70" t="s">
        <v>2271</v>
      </c>
      <c r="C1294" s="43" t="s">
        <v>7223</v>
      </c>
      <c r="D1294" s="43"/>
      <c r="E1294" s="43">
        <v>1293</v>
      </c>
      <c r="F1294" s="43" t="s">
        <v>7794</v>
      </c>
      <c r="G1294" s="43" t="str">
        <f t="shared" si="80"/>
        <v>E6_3_5_5_kcat: 13.7</v>
      </c>
      <c r="H1294" s="43" t="str">
        <f t="shared" si="81"/>
        <v>E6_3_5_5_kcat: 1</v>
      </c>
      <c r="I1294" s="43" t="s">
        <v>11553</v>
      </c>
      <c r="J1294" s="43" t="s">
        <v>9499</v>
      </c>
      <c r="K1294" s="43" t="s">
        <v>12596</v>
      </c>
      <c r="L1294" s="43" t="s">
        <v>10542</v>
      </c>
      <c r="M1294" s="43" t="str">
        <f t="shared" si="82"/>
        <v>(${Variables:E6_3_5_5_kcat} * E6_3_5_5 * C00002 * C00288 * C00014 ) / (${Variables:E6_3_5_5_km} + (E6_3_5_5 * C00002 * C00288 * C00014 ))</v>
      </c>
      <c r="N1294" s="43" t="str">
        <f t="shared" si="83"/>
        <v>r1293: C00002 + C00288 + C00014  -&gt; C00008 + C00009 + C00169 | (${Variables:E6_3_5_5_kcat} * E6_3_5_5 * C00002 * C00288 * C00014 ) / (${Variables:E6_3_5_5_km} + (E6_3_5_5 * C00002 * C00288 * C00014 ))</v>
      </c>
    </row>
    <row r="1295" spans="1:14" ht="43.5" x14ac:dyDescent="0.35">
      <c r="A1295" s="43" t="s">
        <v>2272</v>
      </c>
      <c r="B1295" s="70" t="s">
        <v>2271</v>
      </c>
      <c r="C1295" s="43" t="s">
        <v>7223</v>
      </c>
      <c r="D1295" s="43"/>
      <c r="E1295" s="43">
        <v>1294</v>
      </c>
      <c r="F1295" s="43" t="s">
        <v>7794</v>
      </c>
      <c r="G1295" s="43" t="str">
        <f t="shared" si="80"/>
        <v>E6_3_5_5_kcat: 13.7</v>
      </c>
      <c r="H1295" s="43" t="str">
        <f t="shared" si="81"/>
        <v>E6_3_5_5_kcat: 1</v>
      </c>
      <c r="I1295" s="43" t="s">
        <v>11554</v>
      </c>
      <c r="J1295" s="43" t="s">
        <v>9500</v>
      </c>
      <c r="K1295" s="43" t="s">
        <v>12597</v>
      </c>
      <c r="L1295" s="43" t="s">
        <v>10543</v>
      </c>
      <c r="M1295" s="43" t="str">
        <f t="shared" si="82"/>
        <v>(${Variables:E6_3_5_5_kcat} * E6_3_5_5 * C00002 * C00288) / (${Variables:E6_3_5_5_km} + (E6_3_5_5 * C00002 * C00288))</v>
      </c>
      <c r="N1295" s="43" t="str">
        <f t="shared" si="83"/>
        <v>r1294: C00002 + C00288 -&gt; C00008 + C20969 | (${Variables:E6_3_5_5_kcat} * E6_3_5_5 * C00002 * C00288) / (${Variables:E6_3_5_5_km} + (E6_3_5_5 * C00002 * C00288))</v>
      </c>
    </row>
    <row r="1296" spans="1:14" ht="43.5" x14ac:dyDescent="0.35">
      <c r="A1296" s="43" t="s">
        <v>2272</v>
      </c>
      <c r="B1296" s="70" t="s">
        <v>2271</v>
      </c>
      <c r="C1296" s="43" t="s">
        <v>7223</v>
      </c>
      <c r="D1296" s="43"/>
      <c r="E1296" s="43">
        <v>1295</v>
      </c>
      <c r="F1296" s="43" t="s">
        <v>7794</v>
      </c>
      <c r="G1296" s="43" t="str">
        <f t="shared" si="80"/>
        <v>E6_3_5_5_kcat: 13.7</v>
      </c>
      <c r="H1296" s="43" t="str">
        <f t="shared" si="81"/>
        <v>E6_3_5_5_kcat: 1</v>
      </c>
      <c r="I1296" s="43" t="s">
        <v>11555</v>
      </c>
      <c r="J1296" s="43" t="s">
        <v>9501</v>
      </c>
      <c r="K1296" s="43" t="s">
        <v>12598</v>
      </c>
      <c r="L1296" s="43" t="s">
        <v>10544</v>
      </c>
      <c r="M1296" s="43" t="str">
        <f t="shared" si="82"/>
        <v>(${Variables:E6_3_5_5_kcat} * E6_3_5_5 * C00014 * C20969) / (${Variables:E6_3_5_5_km} + (E6_3_5_5 * C00014 * C20969))</v>
      </c>
      <c r="N1296" s="43" t="str">
        <f t="shared" si="83"/>
        <v>r1295: C00014 + C20969 -&gt; C01563 + C00009 | (${Variables:E6_3_5_5_kcat} * E6_3_5_5 * C00014 * C20969) / (${Variables:E6_3_5_5_km} + (E6_3_5_5 * C00014 * C20969))</v>
      </c>
    </row>
    <row r="1297" spans="1:14" ht="43.5" x14ac:dyDescent="0.35">
      <c r="A1297" s="43" t="s">
        <v>2274</v>
      </c>
      <c r="B1297" s="70" t="s">
        <v>2273</v>
      </c>
      <c r="C1297" s="43" t="s">
        <v>7224</v>
      </c>
      <c r="D1297" s="43"/>
      <c r="E1297" s="43">
        <v>1296</v>
      </c>
      <c r="F1297" s="43" t="s">
        <v>7795</v>
      </c>
      <c r="G1297" s="43" t="str">
        <f t="shared" si="80"/>
        <v>E6_4_1_1_kcat: 13.7</v>
      </c>
      <c r="H1297" s="43" t="str">
        <f t="shared" si="81"/>
        <v>E6_4_1_1_kcat: 1</v>
      </c>
      <c r="I1297" s="43" t="s">
        <v>11556</v>
      </c>
      <c r="J1297" s="43" t="s">
        <v>9502</v>
      </c>
      <c r="K1297" s="43" t="s">
        <v>12599</v>
      </c>
      <c r="L1297" s="43" t="s">
        <v>10545</v>
      </c>
      <c r="M1297" s="43" t="str">
        <f t="shared" si="82"/>
        <v>(${Variables:E6_4_1_1_kcat} * E6_4_1_1 * C00002 * C00022 * C00288 ) / (${Variables:E6_4_1_1_km} + (E6_4_1_1 * C00002 * C00022 * C00288 ))</v>
      </c>
      <c r="N1297" s="43" t="str">
        <f t="shared" si="83"/>
        <v>r1296: C00002 + C00022 + C00288  -&gt; C00008 + C00009 + C00036 | (${Variables:E6_4_1_1_kcat} * E6_4_1_1 * C00002 * C00022 * C00288 ) / (${Variables:E6_4_1_1_km} + (E6_4_1_1 * C00002 * C00022 * C00288 ))</v>
      </c>
    </row>
    <row r="1298" spans="1:14" ht="43.5" x14ac:dyDescent="0.35">
      <c r="A1298" s="43" t="s">
        <v>2276</v>
      </c>
      <c r="B1298" s="70" t="s">
        <v>2275</v>
      </c>
      <c r="C1298" s="43" t="s">
        <v>7225</v>
      </c>
      <c r="D1298" s="43"/>
      <c r="E1298" s="43">
        <v>1297</v>
      </c>
      <c r="F1298" s="43" t="s">
        <v>7796</v>
      </c>
      <c r="G1298" s="43" t="str">
        <f t="shared" si="80"/>
        <v>E6_4_1_2_kcat: 13.7</v>
      </c>
      <c r="H1298" s="43" t="str">
        <f t="shared" si="81"/>
        <v>E6_4_1_2_kcat: 1</v>
      </c>
      <c r="I1298" s="43" t="s">
        <v>11557</v>
      </c>
      <c r="J1298" s="43" t="s">
        <v>9503</v>
      </c>
      <c r="K1298" s="43" t="s">
        <v>12600</v>
      </c>
      <c r="L1298" s="43" t="s">
        <v>10546</v>
      </c>
      <c r="M1298" s="43" t="str">
        <f t="shared" si="82"/>
        <v>(${Variables:E6_4_1_2_kcat} * E6_4_1_2 * C00002 * C00024 * C00288) / (${Variables:E6_4_1_2_km} + (E6_4_1_2 * C00002 * C00024 * C00288))</v>
      </c>
      <c r="N1298" s="43" t="str">
        <f t="shared" si="83"/>
        <v>r1297: C00002 + C00024 + C00288 -&gt; C00008 + C00009 + C00083 | (${Variables:E6_4_1_2_kcat} * E6_4_1_2 * C00002 * C00024 * C00288) / (${Variables:E6_4_1_2_km} + (E6_4_1_2 * C00002 * C00024 * C00288))</v>
      </c>
    </row>
    <row r="1299" spans="1:14" ht="43.5" x14ac:dyDescent="0.35">
      <c r="A1299" s="43" t="s">
        <v>2278</v>
      </c>
      <c r="B1299" s="70" t="s">
        <v>2277</v>
      </c>
      <c r="C1299" s="43" t="s">
        <v>7226</v>
      </c>
      <c r="D1299" s="43"/>
      <c r="E1299" s="43">
        <v>1298</v>
      </c>
      <c r="F1299" s="43" t="s">
        <v>7797</v>
      </c>
      <c r="G1299" s="43" t="str">
        <f t="shared" si="80"/>
        <v>E6_5_1_1_kcat: 13.7</v>
      </c>
      <c r="H1299" s="43" t="str">
        <f t="shared" si="81"/>
        <v>E6_5_1_1_kcat: 1</v>
      </c>
      <c r="I1299" s="43" t="s">
        <v>11558</v>
      </c>
      <c r="J1299" s="43" t="s">
        <v>9504</v>
      </c>
      <c r="K1299" s="43" t="s">
        <v>12601</v>
      </c>
      <c r="L1299" s="43" t="s">
        <v>10547</v>
      </c>
      <c r="M1299" s="43" t="str">
        <f t="shared" si="82"/>
        <v>(${Variables:E6_5_1_1_kcat} * E6_5_1_1 * C00002 * C00039 * C02128) / (${Variables:E6_5_1_1_km} + (E6_5_1_1 * C00002 * C00039 * C02128))</v>
      </c>
      <c r="N1299" s="43" t="str">
        <f t="shared" si="83"/>
        <v>r1298: C00002 + C00039 + C02128 -&gt; C00020 + C00013 + C00039 | (${Variables:E6_5_1_1_kcat} * E6_5_1_1 * C00002 * C00039 * C02128) / (${Variables:E6_5_1_1_km} + (E6_5_1_1 * C00002 * C00039 * C02128))</v>
      </c>
    </row>
    <row r="1300" spans="1:14" ht="43.5" x14ac:dyDescent="0.35">
      <c r="A1300" s="43" t="s">
        <v>2280</v>
      </c>
      <c r="B1300" s="70" t="s">
        <v>2279</v>
      </c>
      <c r="C1300" s="43" t="s">
        <v>7227</v>
      </c>
      <c r="D1300" s="43"/>
      <c r="E1300" s="43">
        <v>1299</v>
      </c>
      <c r="F1300" s="43" t="s">
        <v>7798</v>
      </c>
      <c r="G1300" s="43" t="str">
        <f t="shared" si="80"/>
        <v>E6_5_1_2_kcat: 13.7</v>
      </c>
      <c r="H1300" s="43" t="str">
        <f t="shared" si="81"/>
        <v>E6_5_1_2_kcat: 1</v>
      </c>
      <c r="I1300" s="43" t="s">
        <v>11559</v>
      </c>
      <c r="J1300" s="43" t="s">
        <v>9505</v>
      </c>
      <c r="K1300" s="43" t="s">
        <v>12602</v>
      </c>
      <c r="L1300" s="43" t="s">
        <v>10548</v>
      </c>
      <c r="M1300" s="43" t="str">
        <f t="shared" si="82"/>
        <v>(${Variables:E6_5_1_2_kcat} * E6_5_1_2 * C00003 * C00039 * C02128) / (${Variables:E6_5_1_2_km} + (E6_5_1_2 * C00003 * C00039 * C02128))</v>
      </c>
      <c r="N1300" s="43" t="str">
        <f t="shared" si="83"/>
        <v>r1299: C00003 + C00039 + C02128 -&gt; C00020 + C00455 + C00039 | (${Variables:E6_5_1_2_kcat} * E6_5_1_2 * C00003 * C00039 * C02128) / (${Variables:E6_5_1_2_km} + (E6_5_1_2 * C00003 * C00039 * C02128))</v>
      </c>
    </row>
    <row r="1301" spans="1:14" ht="43.5" x14ac:dyDescent="0.35">
      <c r="A1301" s="43" t="s">
        <v>2286</v>
      </c>
      <c r="B1301" s="70" t="s">
        <v>2285</v>
      </c>
      <c r="C1301" s="43" t="s">
        <v>7228</v>
      </c>
      <c r="D1301" s="43"/>
      <c r="E1301" s="43">
        <v>1300</v>
      </c>
      <c r="F1301" s="43" t="s">
        <v>7799</v>
      </c>
      <c r="G1301" s="43" t="str">
        <f t="shared" si="80"/>
        <v>E7_1_1_7_kcat: 13.7</v>
      </c>
      <c r="H1301" s="43" t="str">
        <f t="shared" si="81"/>
        <v>E7_1_1_7_kcat: 1</v>
      </c>
      <c r="I1301" s="43" t="s">
        <v>11560</v>
      </c>
      <c r="J1301" s="43" t="s">
        <v>9506</v>
      </c>
      <c r="K1301" s="43" t="s">
        <v>12603</v>
      </c>
      <c r="L1301" s="43" t="s">
        <v>10549</v>
      </c>
      <c r="M1301" s="43" t="str">
        <f t="shared" si="82"/>
        <v>(${Variables:E7_1_1_7_kcat} * E7_1_1_7 * C00390 * C00007 * C00080 ) / (${Variables:E7_1_1_7_km} + (E7_1_1_7 * C00390 * C00007 * C00080 ))</v>
      </c>
      <c r="N1301" s="43" t="str">
        <f t="shared" si="83"/>
        <v>r1300: C00390 + C00007 + C00080  -&gt; C00399 + C00001 + C00080 | (${Variables:E7_1_1_7_kcat} * E7_1_1_7 * C00390 * C00007 * C00080 ) / (${Variables:E7_1_1_7_km} + (E7_1_1_7 * C00390 * C00007 * C00080 ))</v>
      </c>
    </row>
    <row r="1302" spans="1:14" ht="29" x14ac:dyDescent="0.35">
      <c r="A1302" s="43" t="s">
        <v>2286</v>
      </c>
      <c r="B1302" s="70" t="s">
        <v>2285</v>
      </c>
      <c r="C1302" s="43" t="s">
        <v>7228</v>
      </c>
      <c r="D1302" s="43"/>
      <c r="E1302" s="43">
        <v>1301</v>
      </c>
      <c r="F1302" s="43" t="s">
        <v>7799</v>
      </c>
      <c r="G1302" s="43" t="str">
        <f t="shared" si="80"/>
        <v>E7_1_1_7_kcat: 13.7</v>
      </c>
      <c r="H1302" s="43" t="str">
        <f t="shared" si="81"/>
        <v>E7_1_1_7_kcat: 1</v>
      </c>
      <c r="I1302" s="69" t="s">
        <v>4409</v>
      </c>
      <c r="J1302" s="69" t="s">
        <v>4409</v>
      </c>
      <c r="K1302" s="43" t="s">
        <v>12604</v>
      </c>
      <c r="L1302" s="43" t="s">
        <v>10550</v>
      </c>
      <c r="M1302" s="43" t="str">
        <f t="shared" si="82"/>
        <v>(${Variables:E7_1_1_7_kcat} * E7_1_1_7 * C00390 ) / (${Variables:E7_1_1_7_km} + (E7_1_1_7 * C00390 ))</v>
      </c>
      <c r="N1302" s="43" t="str">
        <f t="shared" si="83"/>
        <v>r1301: C00390  -&gt; C00399 + C00080 + C05359 | (${Variables:E7_1_1_7_kcat} * E7_1_1_7 * C00390 ) / (${Variables:E7_1_1_7_km} + (E7_1_1_7 * C00390 ))</v>
      </c>
    </row>
    <row r="1303" spans="1:14" ht="43.5" x14ac:dyDescent="0.35">
      <c r="A1303" s="43" t="s">
        <v>2286</v>
      </c>
      <c r="B1303" s="70" t="s">
        <v>2285</v>
      </c>
      <c r="C1303" s="43" t="s">
        <v>7228</v>
      </c>
      <c r="D1303" s="43"/>
      <c r="E1303" s="43">
        <v>1302</v>
      </c>
      <c r="F1303" s="43" t="s">
        <v>7799</v>
      </c>
      <c r="G1303" s="43" t="str">
        <f t="shared" si="80"/>
        <v>E7_1_1_7_kcat: 13.7</v>
      </c>
      <c r="H1303" s="43" t="str">
        <f t="shared" si="81"/>
        <v>E7_1_1_7_kcat: 1</v>
      </c>
      <c r="I1303" s="43" t="s">
        <v>11561</v>
      </c>
      <c r="J1303" s="43" t="s">
        <v>9507</v>
      </c>
      <c r="K1303" s="69" t="s">
        <v>1431</v>
      </c>
      <c r="L1303" s="69" t="s">
        <v>1431</v>
      </c>
      <c r="M1303" s="43" t="str">
        <f t="shared" si="82"/>
        <v>(${Variables:E7_1_1_7_kcat} * E7_1_1_7 * C00007 * C00080 * C05359 ) / (${Variables:E7_1_1_7_km} + (E7_1_1_7 * C00007 * C00080 * C05359 ))</v>
      </c>
      <c r="N1303" s="43" t="str">
        <f t="shared" si="83"/>
        <v>r1302: C00007 + C00080 + C05359  -&gt; C00001 | (${Variables:E7_1_1_7_kcat} * E7_1_1_7 * C00007 * C00080 * C05359 ) / (${Variables:E7_1_1_7_km} + (E7_1_1_7 * C00007 * C00080 * C05359 ))</v>
      </c>
    </row>
    <row r="1304" spans="1:14" ht="43.5" x14ac:dyDescent="0.35">
      <c r="A1304" s="43" t="s">
        <v>2284</v>
      </c>
      <c r="B1304" s="70" t="s">
        <v>2283</v>
      </c>
      <c r="C1304" s="43" t="s">
        <v>7229</v>
      </c>
      <c r="D1304" s="43"/>
      <c r="E1304" s="43">
        <v>1303</v>
      </c>
      <c r="F1304" s="43" t="s">
        <v>7800</v>
      </c>
      <c r="G1304" s="43" t="str">
        <f t="shared" si="80"/>
        <v>E7_1_1_9_kcat: 13.7</v>
      </c>
      <c r="H1304" s="43" t="str">
        <f t="shared" si="81"/>
        <v>E7_1_1_9_kcat: 1</v>
      </c>
      <c r="I1304" s="43" t="s">
        <v>11562</v>
      </c>
      <c r="J1304" s="43" t="s">
        <v>9508</v>
      </c>
      <c r="K1304" s="43" t="s">
        <v>12605</v>
      </c>
      <c r="L1304" s="43" t="s">
        <v>10551</v>
      </c>
      <c r="M1304" s="43" t="str">
        <f t="shared" si="82"/>
        <v>(${Variables:E7_1_1_9_kcat} * E7_1_1_9 * C00007 * C00126 * C00080) / (${Variables:E7_1_1_9_km} + (E7_1_1_9 * C00007 * C00126 * C00080))</v>
      </c>
      <c r="N1304" s="43" t="str">
        <f t="shared" si="83"/>
        <v>r1303: C00007 + C00126 + C00080 -&gt; C00125 + C00001 + C00080 | (${Variables:E7_1_1_9_kcat} * E7_1_1_9 * C00007 * C00126 * C00080) / (${Variables:E7_1_1_9_km} + (E7_1_1_9 * C00007 * C00126 * C00080))</v>
      </c>
    </row>
    <row r="1305" spans="1:14" ht="43.5" x14ac:dyDescent="0.35">
      <c r="A1305" s="43" t="s">
        <v>2284</v>
      </c>
      <c r="B1305" s="70" t="s">
        <v>2283</v>
      </c>
      <c r="C1305" s="43" t="s">
        <v>7229</v>
      </c>
      <c r="D1305" s="43"/>
      <c r="E1305" s="43">
        <v>1304</v>
      </c>
      <c r="F1305" s="43" t="s">
        <v>7800</v>
      </c>
      <c r="G1305" s="43" t="str">
        <f t="shared" si="80"/>
        <v>E7_1_1_9_kcat: 13.7</v>
      </c>
      <c r="H1305" s="43" t="str">
        <f t="shared" si="81"/>
        <v>E7_1_1_9_kcat: 1</v>
      </c>
      <c r="I1305" s="43" t="s">
        <v>11563</v>
      </c>
      <c r="J1305" s="43" t="s">
        <v>9509</v>
      </c>
      <c r="K1305" s="43" t="s">
        <v>12606</v>
      </c>
      <c r="L1305" s="43" t="s">
        <v>10552</v>
      </c>
      <c r="M1305" s="43" t="str">
        <f t="shared" si="82"/>
        <v>(${Variables:E7_1_1_9_kcat} * E7_1_1_9 * C00007 * C01000) / (${Variables:E7_1_1_9_km} + (E7_1_1_9 * C00007 * C01000))</v>
      </c>
      <c r="N1305" s="43" t="str">
        <f t="shared" si="83"/>
        <v>r1304: C00007 + C01000 -&gt; C00997 + C00001 | (${Variables:E7_1_1_9_kcat} * E7_1_1_9 * C00007 * C01000) / (${Variables:E7_1_1_9_km} + (E7_1_1_9 * C00007 * C01000))</v>
      </c>
    </row>
    <row r="1306" spans="1:14" ht="43.5" x14ac:dyDescent="0.35">
      <c r="A1306" s="43" t="s">
        <v>2282</v>
      </c>
      <c r="B1306" s="70" t="s">
        <v>2281</v>
      </c>
      <c r="C1306" s="43" t="s">
        <v>7230</v>
      </c>
      <c r="D1306" s="43"/>
      <c r="E1306" s="43">
        <v>1305</v>
      </c>
      <c r="F1306" s="43" t="s">
        <v>7801</v>
      </c>
      <c r="G1306" s="43" t="str">
        <f t="shared" si="80"/>
        <v>E7_1_2_2_kcat: 13.7</v>
      </c>
      <c r="H1306" s="43" t="str">
        <f t="shared" si="81"/>
        <v>E7_1_2_2_kcat: 1</v>
      </c>
      <c r="I1306" s="43" t="s">
        <v>11421</v>
      </c>
      <c r="J1306" s="43" t="s">
        <v>9367</v>
      </c>
      <c r="K1306" s="43" t="s">
        <v>12607</v>
      </c>
      <c r="L1306" s="43" t="s">
        <v>10553</v>
      </c>
      <c r="M1306" s="43" t="str">
        <f t="shared" si="82"/>
        <v>(${Variables:E7_1_2_2_kcat} * E7_1_2_2 * C00002 * C00001) / (${Variables:E7_1_2_2_km} + (E7_1_2_2 * C00002 * C00001))</v>
      </c>
      <c r="N1306" s="43" t="str">
        <f t="shared" si="83"/>
        <v>r1305: C00002 + C00001 -&gt; C00008 + C00009 | (${Variables:E7_1_2_2_kcat} * E7_1_2_2 * C00002 * C00001) / (${Variables:E7_1_2_2_km} + (E7_1_2_2 * C00002 * C00001))</v>
      </c>
    </row>
  </sheetData>
  <hyperlinks>
    <hyperlink ref="I80" r:id="rId1" display="https://www.genome.jp/entry/C00027" xr:uid="{89AD849E-E860-4EAA-80A0-73F95FDE74E7}"/>
    <hyperlink ref="I114" r:id="rId2" display="https://www.genome.jp/entry/C05966" xr:uid="{78BF3FF5-2CED-42BF-B454-618091CCBF91}"/>
    <hyperlink ref="I115" r:id="rId3" display="https://www.genome.jp/entry/C05966" xr:uid="{91655745-EFE8-4500-A3EE-AF94B9497DC0}"/>
    <hyperlink ref="I134" r:id="rId4" display="https://www.genome.jp/entry/C13747" xr:uid="{67BD3FEF-17BD-494C-804B-BC833BF87926}"/>
    <hyperlink ref="I135" r:id="rId5" display="https://www.genome.jp/entry/C13747" xr:uid="{EAB01222-AAAB-427A-87D5-45C0D767DAC3}"/>
    <hyperlink ref="I139" r:id="rId6" display="https://www.genome.jp/entry/C07047" xr:uid="{6E6471FA-7E24-4B55-ACE2-3D4F7794D9E4}"/>
    <hyperlink ref="I140" r:id="rId7" display="https://www.genome.jp/entry/C07047" xr:uid="{862D8F34-986B-435B-B02E-ECA8A27A47F9}"/>
    <hyperlink ref="I141" r:id="rId8" display="https://www.genome.jp/entry/C07073" xr:uid="{83A8B126-8AAE-4D27-99F0-B515ED4C6B54}"/>
    <hyperlink ref="I144" r:id="rId9" display="https://www.genome.jp/entry/C07572" xr:uid="{627E552A-A9AE-4434-8C46-5795A7BE270F}"/>
    <hyperlink ref="I145" r:id="rId10" display="https://www.genome.jp/entry/C07572" xr:uid="{A55C36CD-C481-4B63-9F78-9EBD4DB07B18}"/>
    <hyperlink ref="I146" r:id="rId11" display="https://www.genome.jp/entry/C16608" xr:uid="{885D9DE9-7A55-4342-BA7C-A2507A6C4170}"/>
    <hyperlink ref="I352" r:id="rId12" display="https://www.genome.jp/entry/C03479" xr:uid="{50FC2E3F-E3A4-4B41-AD01-4AA104DCCF1C}"/>
    <hyperlink ref="I354" r:id="rId13" display="https://www.genome.jp/entry/C00966" xr:uid="{483E761D-A31E-44D7-965A-01A2D873C729}"/>
    <hyperlink ref="I424" r:id="rId14" display="https://www.genome.jp/entry/C00024" xr:uid="{F80D6E2C-1152-4B8C-8E63-B0D7146757AE}"/>
    <hyperlink ref="I436" r:id="rId15" display="https://www.genome.jp/entry/C02047" xr:uid="{13F81136-5F0E-4CDB-B4AD-B3564507F0EC}"/>
    <hyperlink ref="I446" r:id="rId16" display="https://www.genome.jp/entry/C00718" xr:uid="{21E06DF4-E2BB-48FE-AE7A-93A028C1439C}"/>
    <hyperlink ref="I447" r:id="rId17" display="https://www.genome.jp/entry/G10495" xr:uid="{1EFC25BE-9295-4DEA-94DF-721F2B96A9AB}"/>
    <hyperlink ref="I524" r:id="rId18" display="https://www.genome.jp/entry/C04332" xr:uid="{F2079FED-D63F-4F15-A7F2-84F02B756565}"/>
    <hyperlink ref="I685" r:id="rId19" display="https://www.genome.jp/entry/C00201" xr:uid="{E0CD6137-A633-43EE-ADDA-45EF46853F98}"/>
    <hyperlink ref="I687" r:id="rId20" display="https://www.genome.jp/entry/C00044" xr:uid="{E6805200-0EAC-49FC-BF7E-B7BEDB5250AC}"/>
    <hyperlink ref="I693" r:id="rId21" display="https://www.genome.jp/entry/C11039" xr:uid="{674D9813-D586-4408-9403-E8E784AC58B5}"/>
    <hyperlink ref="I705" r:id="rId22" display="https://www.genome.jp/entry/C00002" xr:uid="{5215E0C6-E35F-4D56-A1C7-18631A0DDF8B}"/>
    <hyperlink ref="I794" r:id="rId23" display="https://www.genome.jp/entry/C00369" xr:uid="{542FBC29-F617-49D6-9A9B-2633EA4CBBCB}"/>
    <hyperlink ref="I859" r:id="rId24" display="https://www.genome.jp/entry/C01898" xr:uid="{3C7704F0-9B84-4181-83A7-ED977A7ECFB5}"/>
    <hyperlink ref="I933" r:id="rId25" display="https://www.genome.jp/entry/C05923" xr:uid="{020F8909-340F-45B1-8188-171CB925D43B}"/>
    <hyperlink ref="I971" r:id="rId26" display="https://www.genome.jp/entry/C00254" xr:uid="{CEDE2BB3-801F-4540-8521-88869C271F84}"/>
    <hyperlink ref="I972" r:id="rId27" display="https://www.genome.jp/entry/C00811" xr:uid="{EE966363-7F31-46D0-BE9D-9CCEE8E58F35}"/>
    <hyperlink ref="I974" r:id="rId28" display="https://www.genome.jp/entry/C00423" xr:uid="{37B089BD-9249-4136-878C-3CD365685C46}"/>
    <hyperlink ref="I975" r:id="rId29" display="https://www.genome.jp/entry/C01494" xr:uid="{FF0482F6-A038-4D53-A218-9092E250830A}"/>
    <hyperlink ref="I973" r:id="rId30" display="https://www.genome.jp/entry/C01197" xr:uid="{04F85D89-87DA-4362-AD80-3C0E83A53B4D}"/>
    <hyperlink ref="I976" r:id="rId31" display="https://www.genome.jp/entry/C00049" xr:uid="{BF0E18BE-AED9-464B-859B-0CBCA8366966}"/>
    <hyperlink ref="I977" r:id="rId32" display="https://www.genome.jp/entry/C00062" xr:uid="{A1FAA1A5-CEB8-4B78-96A9-0F5FE8020230}"/>
    <hyperlink ref="I978" r:id="rId33" display="https://www.genome.jp/entry/C00209" xr:uid="{0B9DA099-7CC1-4DED-8A97-50234D864F97}"/>
    <hyperlink ref="I979" r:id="rId34" display="https://www.genome.jp/entry/C00680" xr:uid="{FB11AA4C-B295-4004-AB30-2CAD80D57841}"/>
    <hyperlink ref="I980" r:id="rId35" display="https://www.genome.jp/entry/C04751" xr:uid="{F6EAC70E-79FB-45AC-80ED-999CEB7E458B}"/>
    <hyperlink ref="I981" r:id="rId36" display="https://www.genome.jp/entry/C01103" xr:uid="{0986EA20-B893-428E-8E87-D8E4390A28A2}"/>
    <hyperlink ref="I982" r:id="rId37" display="https://www.genome.jp/entry/C04352" xr:uid="{539BC47F-95A5-4385-8CB4-A1F07F79D3C3}"/>
    <hyperlink ref="I983" r:id="rId38" display="https://www.genome.jp/entry/C01051" xr:uid="{D83C808C-1672-4CC0-A90B-871DEE9AF314}"/>
    <hyperlink ref="I984" r:id="rId39" display="https://www.genome.jp/entry/C05766" xr:uid="{16EF705D-9372-430B-B32B-8AFF1D67E1BD}"/>
    <hyperlink ref="I985" r:id="rId40" display="https://www.genome.jp/entry/C01302" xr:uid="{5761E92C-5BA3-46EF-B0A9-B2E9116B8B1E}"/>
    <hyperlink ref="I987" r:id="rId41" display="https://www.genome.jp/entry/C06010" xr:uid="{FE4E2173-49A2-488C-B4FB-181ED6AF6543}"/>
    <hyperlink ref="I989" r:id="rId42" display="https://www.genome.jp/entry/C02737" xr:uid="{36EAB8BB-9304-4F9B-9629-F0CC6E697CAB}"/>
    <hyperlink ref="I990" r:id="rId43" display="https://www.genome.jp/entry/C01209" xr:uid="{E0972074-62D2-4C29-8728-E0F9D6839FF0}"/>
    <hyperlink ref="I991" r:id="rId44" display="https://www.genome.jp/entry/C00354" xr:uid="{D98C6426-3C18-4238-BFFC-076E214C0BFE}"/>
    <hyperlink ref="I992" r:id="rId45" display="https://www.genome.jp/entry/C05378" xr:uid="{1095A592-A3A4-417F-B7D3-F9259C15F2E1}"/>
    <hyperlink ref="I993" r:id="rId46" display="https://www.genome.jp/entry/C00447" xr:uid="{6887D0E4-88EA-4016-B477-86B6D16E0C0A}"/>
    <hyperlink ref="I994" r:id="rId47" display="https://www.genome.jp/entry/C01094" xr:uid="{191FA999-F030-4A64-842D-303BB14ACABA}"/>
    <hyperlink ref="I995" r:id="rId48" display="https://www.genome.jp/entry/C04442" xr:uid="{61790B4D-6120-478E-A446-7DA8DAA0FF12}"/>
    <hyperlink ref="I996" r:id="rId49" display="https://www.genome.jp/entry/C04874" xr:uid="{E99E6D6C-682F-404E-B9FC-067D29C0B4A3}"/>
    <hyperlink ref="I997" r:id="rId50" display="https://www.genome.jp/entry/C06893" xr:uid="{058B8C48-5AEA-423F-B621-1022FFA9E6B6}"/>
    <hyperlink ref="I998" r:id="rId51" display="https://www.genome.jp/entry/C00673" xr:uid="{5AB774A6-EC7E-41A3-A75E-397471A8AA9E}"/>
    <hyperlink ref="I1001" r:id="rId52" display="https://www.genome.jp/entry/C01127" xr:uid="{44769AA9-D626-4D68-9598-AA50D4561CF4}"/>
    <hyperlink ref="I1002" r:id="rId53" display="https://www.genome.jp/entry/C05946" xr:uid="{673081B1-BF83-4732-99CE-6C5F47068A96}"/>
    <hyperlink ref="I1003" r:id="rId54" display="https://www.genome.jp/entry/C20485" xr:uid="{3050E4EC-A2A9-4B91-A4CD-282BE3170E1A}"/>
    <hyperlink ref="I1006" r:id="rId55" display="https://www.genome.jp/entry/C04593" xr:uid="{9BABBD0A-896C-4D07-97AF-EBB9010BC8AA}"/>
    <hyperlink ref="I1007" r:id="rId56" display="https://www.genome.jp/entry/C03160" xr:uid="{1918B5E7-421B-4254-8355-835D9C21EC27}"/>
    <hyperlink ref="I1008" r:id="rId57" display="https://www.genome.jp/entry/C03160" xr:uid="{5AE76F28-D78C-409D-9075-44092A927D3E}"/>
    <hyperlink ref="I1009" r:id="rId58" display="https://www.genome.jp/entry/C11355" xr:uid="{AADA9D15-CBD2-451D-A510-1583C5B5FBAE}"/>
    <hyperlink ref="I1010" r:id="rId59" display="https://www.genome.jp/entry/C00199" xr:uid="{304607A0-696C-4FA3-B182-AF4B89A44BAE}"/>
    <hyperlink ref="I1013" r:id="rId60" display="https://www.genome.jp/entry/C00944" xr:uid="{73770F6D-67F2-42C4-9288-7E9FD1C3700C}"/>
    <hyperlink ref="I1014" r:id="rId61" display="https://www.genome.jp/entry/C04582" xr:uid="{5A8CE0D7-62C4-46B2-9EAE-3A05FA57C397}"/>
    <hyperlink ref="I1015" r:id="rId62" display="https://www.genome.jp/entry/C00631" xr:uid="{B4B1E346-84A6-40C7-B69C-F620B00A679D}"/>
    <hyperlink ref="I1016" r:id="rId63" display="https://www.genome.jp/entry/C03356" xr:uid="{D64B099F-513A-4429-9CD6-4C184270D9DF}"/>
    <hyperlink ref="I1019" r:id="rId64" display="https://www.genome.jp/entry/C20475" xr:uid="{23F86504-C9BE-4538-BAA6-CA0B4CCB3224}"/>
    <hyperlink ref="I1020" r:id="rId65" display="https://www.genome.jp/entry/C00640" xr:uid="{AF9F76DE-B97A-4A58-823B-1756146C04E7}"/>
    <hyperlink ref="I1021" r:id="rId66" display="https://www.genome.jp/entry/C01144" xr:uid="{1A0BADEE-AF74-4BCC-B187-5C16EE1B1572}"/>
    <hyperlink ref="I1022" r:id="rId67" display="https://www.genome.jp/entry/C05668" xr:uid="{8C099F76-7DDC-42C8-8929-41F7887E3E06}"/>
    <hyperlink ref="I1025" r:id="rId68" display="https://www.genome.jp/entry/C05262" xr:uid="{A811C2BD-1F4B-421C-AE2D-ACBEB6BE798D}"/>
    <hyperlink ref="I1026" r:id="rId69" display="https://www.genome.jp/entry/C04405" xr:uid="{1242A60C-EBA4-489D-BB15-5194BBC00168}"/>
    <hyperlink ref="I1028" r:id="rId70" display="https://www.genome.jp/entry/C05258" xr:uid="{1D54BADC-5F7B-4AA9-A906-1C4C5AA0D291}"/>
    <hyperlink ref="I1029" r:id="rId71" display="https://www.genome.jp/entry/C05260" xr:uid="{996A0962-C2C9-456E-9B73-663E59B079B1}"/>
    <hyperlink ref="I1030" r:id="rId72" display="https://www.genome.jp/entry/C05264" xr:uid="{B6838B29-FDEC-43BC-8A11-8AFBDFCAF83C}"/>
    <hyperlink ref="I1031" r:id="rId73" display="https://www.genome.jp/entry/C05266" xr:uid="{F075503F-1558-4A03-9CB4-9CE7316AA43D}"/>
    <hyperlink ref="I1032" r:id="rId74" display="https://www.genome.jp/entry/C05268" xr:uid="{19B4157B-DC3A-410D-B525-8E54DBD90CE2}"/>
    <hyperlink ref="I1038" r:id="rId75" display="https://www.genome.jp/entry/C16329" xr:uid="{AE4C2E4E-F28D-4493-99ED-F26891079C4E}"/>
    <hyperlink ref="I1039" r:id="rId76" display="https://www.genome.jp/entry/C16333" xr:uid="{18F7A8AF-E2D5-4AEA-B901-6D5A537B84A9}"/>
    <hyperlink ref="I1040" r:id="rId77" display="https://www.genome.jp/entry/C16337" xr:uid="{F6022D31-7608-47B5-B017-A46E7124C3EB}"/>
    <hyperlink ref="I1037" r:id="rId78" display="https://www.genome.jp/entry/C00640" xr:uid="{388DF2C9-7274-4A50-A8B1-7D807E56358C}"/>
    <hyperlink ref="I1023" r:id="rId79" display="https://www.genome.jp/entry/C01086" xr:uid="{FE5A8641-CEEC-457A-9956-BDD5DA91EFAF}"/>
    <hyperlink ref="I1024" r:id="rId80" display="https://www.genome.jp/entry/C05998" xr:uid="{5A81D7CE-D912-4D7B-97B4-71C74EEF007B}"/>
    <hyperlink ref="I1042" r:id="rId81" display="https://www.genome.jp/entry/C04666" xr:uid="{E50C87DF-2A52-4199-B51A-6E196449AD27}"/>
    <hyperlink ref="I1043" r:id="rId82" display="https://www.genome.jp/entry/C00149" xr:uid="{5F5043CB-4601-44E4-8CC3-908BE4D8400C}"/>
    <hyperlink ref="I1045" r:id="rId83" display="https://www.genome.jp/entry/C03506" xr:uid="{829980D6-BA88-4D54-8241-1B660AE84EF2}"/>
    <hyperlink ref="I1047" r:id="rId84" display="https://www.genome.jp/entry/C00430" xr:uid="{7F8CD224-B743-483A-ADBE-474341E7BC37}"/>
    <hyperlink ref="I1048" r:id="rId85" display="https://www.genome.jp/entry/C00158" xr:uid="{CB2A9A75-2495-4FF4-AED8-0CB9B6B819E4}"/>
    <hyperlink ref="I1049" r:id="rId86" display="https://www.genome.jp/entry/C00158" xr:uid="{300D619D-DFB9-48C5-8E9F-08AC4C321211}"/>
    <hyperlink ref="I1050" r:id="rId87" display="https://www.genome.jp/entry/C00311" xr:uid="{B3D6C6C7-F8D3-4D7D-84DE-F8BF5FB701C7}"/>
    <hyperlink ref="I1051" r:id="rId88" display="https://www.genome.jp/entry/C02504" xr:uid="{8493E5CC-ACF2-4BA1-A187-4A47221268BC}"/>
    <hyperlink ref="I1052" r:id="rId89" display="https://www.genome.jp/entry/C04411" xr:uid="{AD5A2D43-C511-47BD-AB10-4DFF2C36AE6D}"/>
    <hyperlink ref="I1053" r:id="rId90" display="https://www.genome.jp/entry/C04411" xr:uid="{B21958E0-E8E5-4914-9149-BF01FC465F35}"/>
    <hyperlink ref="I1054" r:id="rId91" display="https://www.genome.jp/entry/C00818" xr:uid="{930942A4-824A-480F-B181-FE91EAD4AA3D}"/>
    <hyperlink ref="I1055" r:id="rId92" display="https://www.genome.jp/entry/C00818" xr:uid="{511CF826-FDC3-4CE4-BAB5-6C7F8CBB4E16}"/>
    <hyperlink ref="I1056" r:id="rId93" display="https://www.genome.jp/entry/C00679" xr:uid="{DABEA2BE-4517-412B-ABC7-E6436C9D8809}"/>
    <hyperlink ref="I1057" r:id="rId94" display="https://www.genome.jp/entry/C00879" xr:uid="{77F21BAF-0E47-4B30-B30E-16FE093193B8}"/>
    <hyperlink ref="I1058" r:id="rId95" display="https://www.genome.jp/entry/C00691" xr:uid="{785C2199-B2DF-40E0-A3EE-4A888566A17A}"/>
    <hyperlink ref="I1059" r:id="rId96" display="https://www.genome.jp/entry/C00842" xr:uid="{5263E320-577F-4DBF-A10F-5CA781895344}"/>
    <hyperlink ref="I1060" r:id="rId97" display="https://www.genome.jp/entry/C00096" xr:uid="{EDB053A8-86B9-448C-928A-8443357881B9}"/>
    <hyperlink ref="I1061" r:id="rId98" display="https://www.genome.jp/entry/C03680" xr:uid="{4B9B6038-5A12-4B23-BACD-37765CDC5160}"/>
    <hyperlink ref="I1063" r:id="rId99" display="https://www.genome.jp/entry/C00254" xr:uid="{ED555AD2-B62D-402F-8CFC-F9175BFF42B7}"/>
    <hyperlink ref="I1062" r:id="rId100" display="https://www.genome.jp/entry/C00826" xr:uid="{28F84846-CE2B-4937-AC87-63C4C0836BC4}"/>
    <hyperlink ref="I1073" r:id="rId101" display="https://www.genome.jp/entry/C01271" xr:uid="{BF53E1DA-999E-4C5A-8196-3F52E54288C6}"/>
    <hyperlink ref="I1064" r:id="rId102" display="https://www.genome.jp/entry/C04618" xr:uid="{D02B424C-1BB1-455C-A0E4-219F5C74E36C}"/>
    <hyperlink ref="I1065" r:id="rId103" display="https://www.genome.jp/entry/C04619" xr:uid="{596DD303-F84A-454F-93F0-400E1C3F47D0}"/>
    <hyperlink ref="I1066" r:id="rId104" display="https://www.genome.jp/entry/C04620" xr:uid="{A311DE0D-D994-4151-9770-953694B2840C}"/>
    <hyperlink ref="I1067" r:id="rId105" display="https://www.genome.jp/entry/C04633" xr:uid="{6C2CE792-6662-457C-9AF5-C73A779149E6}"/>
    <hyperlink ref="I1068" r:id="rId106" display="https://www.genome.jp/entry/C04688" xr:uid="{91438564-1441-4D8E-8FE7-0733B04B0EA9}"/>
    <hyperlink ref="I1069" r:id="rId107" display="https://www.genome.jp/entry/C05747" xr:uid="{22DA5316-EB33-4472-B980-83504256C986}"/>
    <hyperlink ref="I1070" r:id="rId108" display="https://www.genome.jp/entry/C05757" xr:uid="{9DD9DE2C-5851-4F5C-8BEB-EFA0A9896A09}"/>
    <hyperlink ref="I1071" r:id="rId109" display="https://www.genome.jp/entry/C20373" xr:uid="{15D36E0E-3BF1-475E-9933-772EA8807E39}"/>
    <hyperlink ref="I1072" r:id="rId110" display="https://www.genome.jp/entry/C20377" xr:uid="{5281A5C3-52CB-4433-AB1E-6FDFAFB4668B}"/>
    <hyperlink ref="I1074" r:id="rId111" display="https://www.genome.jp/entry/C01024" xr:uid="{3ACA8C0E-FC20-4DF3-941A-DAB3EDB83F32}"/>
    <hyperlink ref="I1075" r:id="rId112" display="https://www.genome.jp/entry/C02225" xr:uid="{35B6066F-92BB-4FF5-AD7B-A04C09ED80AB}"/>
    <hyperlink ref="I1076" r:id="rId113" display="https://www.genome.jp/entry/C00514" xr:uid="{6A7904CE-F44E-487E-A6AB-4459BA4C1F26}"/>
    <hyperlink ref="I1077" r:id="rId114" display="https://www.genome.jp/entry/C04039" xr:uid="{D8AAC522-A9CA-4370-A7E8-5CB2AC9D0B4D}"/>
    <hyperlink ref="I1078" r:id="rId115" display="https://www.genome.jp/entry/C04272" xr:uid="{F517F798-48D0-493E-8DEC-4074E271A586}"/>
    <hyperlink ref="I1079" r:id="rId116" display="https://www.genome.jp/entry/C06007" xr:uid="{21E3DA01-B389-45D4-AD1F-338C54E95FDA}"/>
    <hyperlink ref="I1082" r:id="rId117" display="https://www.genome.jp/entry/C00470" xr:uid="{E00C8147-7E3D-4347-884D-65A48DD71FED}"/>
    <hyperlink ref="I1080" r:id="rId118" display="https://www.genome.jp/entry/C00470" xr:uid="{94B41267-EE0D-4851-B2D3-AF36D116EA44}"/>
    <hyperlink ref="I1081" r:id="rId119" display="https://www.genome.jp/entry/G10506" xr:uid="{77526373-2F76-44AE-AF1E-F8CC67635ABF}"/>
    <hyperlink ref="I1085" r:id="rId120" display="https://www.genome.jp/entry/C04216" xr:uid="{858611CB-BD25-456F-B00D-31583D4D251B}"/>
    <hyperlink ref="I1086" r:id="rId121" display="https://www.genome.jp/entry/C00111" xr:uid="{11AAC1CB-161D-45F0-B6DF-C28FA8EA33FB}"/>
    <hyperlink ref="I1087" r:id="rId122" display="https://www.genome.jp/entry/C04691" xr:uid="{C23C301D-6847-4C6B-BE9B-A89FE86F8C1A}"/>
    <hyperlink ref="I1088" r:id="rId123" display="https://www.genome.jp/entry/C01269" xr:uid="{FAC92806-A485-4F7D-9C54-2C957DC19411}"/>
    <hyperlink ref="I1089" r:id="rId124" display="https://www.genome.jp/entry/C16519" xr:uid="{FB79631A-607B-43BD-9EDB-DC374E5A1010}"/>
    <hyperlink ref="I1090" r:id="rId125" display="https://www.genome.jp/entry/C00049" xr:uid="{D327A421-5493-4AF8-B9C1-A9370E3BF4EF}"/>
    <hyperlink ref="I1091" r:id="rId126" display="https://www.genome.jp/entry/C00065" xr:uid="{55F3E69D-F102-468A-A15B-EBAF78767460}"/>
    <hyperlink ref="I1092" r:id="rId127" display="https://www.genome.jp/entry/C00065" xr:uid="{577EA9A1-F42C-42F5-B335-38A9D4468A47}"/>
    <hyperlink ref="I1095" r:id="rId128" display="https://www.genome.jp/entry/C02218" xr:uid="{B4CB2043-F712-432F-9EC1-83D05CA6B641}"/>
    <hyperlink ref="I1093" r:id="rId129" display="https://www.genome.jp/entry/C05167" xr:uid="{B9C98F3C-8C83-40A9-92A5-5D11AC6EE134}"/>
    <hyperlink ref="I1096" r:id="rId130" display="https://www.genome.jp/entry/C00740" xr:uid="{3F544BFE-BF9D-42B4-B5AB-4A4C52DB79D9}"/>
    <hyperlink ref="I1097" r:id="rId131" display="https://www.genome.jp/entry/C05167" xr:uid="{89C4B3E2-D82B-4A96-A503-9C49B959BDB8}"/>
    <hyperlink ref="I1099" r:id="rId132" display="https://www.genome.jp/entry/C00188" xr:uid="{8902CEA4-9205-487E-A9C4-2F6A59040679}"/>
    <hyperlink ref="I1102" r:id="rId133" display="https://www.genome.jp/entry/C17234" xr:uid="{B2E82A6B-CA32-43B9-9F70-96A858128C86}"/>
    <hyperlink ref="I1098" r:id="rId134" display="https://www.genome.jp/entry/C00065" xr:uid="{C111DA2D-0C5A-4133-A65C-55DC244991F1}"/>
    <hyperlink ref="I1100" r:id="rId135" display="https://www.genome.jp/entry/C05167" xr:uid="{35F2A576-4D77-4B0F-BD6E-7567982B892C}"/>
    <hyperlink ref="I1103" r:id="rId136" display="https://www.genome.jp/entry/C00135" xr:uid="{DFDA2126-8839-4D3E-8282-8B310947E2E9}"/>
    <hyperlink ref="I1104" r:id="rId137" display="https://www.genome.jp/entry/C05167" xr:uid="{1FFFA5ED-AFBF-4893-BF9C-9A2895D20D6E}"/>
    <hyperlink ref="I1105" r:id="rId138" display="https://www.genome.jp/entry/C03406" xr:uid="{B1E8966C-6244-4753-A1FC-74749D9CA19D}"/>
    <hyperlink ref="I1109" r:id="rId139" display="https://www.genome.jp/entry/C03794" xr:uid="{A7257FD8-F5D2-4842-A61A-87FF1B5A60BA}"/>
    <hyperlink ref="I1110" r:id="rId140" display="https://www.genome.jp/entry/C04823" xr:uid="{AD0448D5-D84F-4B34-95A1-18264AA52465}"/>
    <hyperlink ref="I1111" r:id="rId141" display="https://www.genome.jp/entry/C22395" xr:uid="{2DD9C41D-792D-4EA5-888C-F15BD4A5957F}"/>
    <hyperlink ref="I1117" r:id="rId142" display="https://www.genome.jp/entry/C20239" xr:uid="{D220D3E6-04FB-42B5-96AB-5C134438125D}"/>
    <hyperlink ref="I1126" r:id="rId143" display="https://www.genome.jp/entry/C11536" xr:uid="{DFEED974-648F-4EB6-BBAF-B7FD8C574992}"/>
    <hyperlink ref="I1127" r:id="rId144" display="https://www.genome.jp/entry/C03539" xr:uid="{4A3931CC-E055-4566-9D6F-41AF0CAD290F}"/>
    <hyperlink ref="I1128" r:id="rId145" display="https://www.genome.jp/entry/C11436" xr:uid="{D27EEA04-2740-49BC-9633-934A30DA036B}"/>
    <hyperlink ref="I1132" r:id="rId146" display="https://www.genome.jp/entry/C00041" xr:uid="{16AAE10A-0232-4826-A06B-2ACACEA1C6BD}"/>
    <hyperlink ref="I1139" r:id="rId147" display="https://www.genome.jp/entry/C00151" xr:uid="{65980145-1B88-45A0-97BB-19F4AD1CD60B}"/>
    <hyperlink ref="I1133" r:id="rId148" display="https://www.genome.jp/entry/C00047" xr:uid="{A18C9CA8-9E5C-4101-8BBC-0136E4D5686B}"/>
    <hyperlink ref="I1134" r:id="rId149" display="https://www.genome.jp/entry/C00062" xr:uid="{D4038DFC-2B9A-446A-9511-C6D83E4D6BF2}"/>
    <hyperlink ref="I1135" r:id="rId150" display="https://www.genome.jp/entry/C00064" xr:uid="{E74F3EF5-0F4E-4139-92BF-8F5FB36C636A}"/>
    <hyperlink ref="I1136" r:id="rId151" display="https://www.genome.jp/entry/C00065" xr:uid="{CB46593B-F0B6-448C-AB43-041C962BB71B}"/>
    <hyperlink ref="I1138" r:id="rId152" display="https://www.genome.jp/entry/C00097" xr:uid="{A54CBCB8-7AB9-46F2-B30B-F03B34B3FC56}"/>
    <hyperlink ref="I1137" r:id="rId153" display="https://www.genome.jp/entry/C00077" xr:uid="{E639E79B-93EF-449E-9DAD-150118D76582}"/>
    <hyperlink ref="I1140" r:id="rId154" display="https://www.genome.jp/entry/C20957" xr:uid="{E3AF1C3F-32EC-45A6-9C28-10B62F7DFD08}"/>
    <hyperlink ref="I1141" r:id="rId155" display="https://www.genome.jp/entry/C00025" xr:uid="{D0AC2191-2911-4EEF-B5C7-E64C8CECC92D}"/>
    <hyperlink ref="I1142" r:id="rId156" display="https://www.genome.jp/entry/C00666" xr:uid="{E652A963-896E-4A6D-9E29-155B7B779B75}"/>
    <hyperlink ref="I1143" r:id="rId157" display="https://www.genome.jp/entry/C00199" xr:uid="{53D6D650-07A2-4226-B98A-9DE80B0F7A8D}"/>
    <hyperlink ref="I1145" r:id="rId158" display="https://www.genome.jp/entry/C00043" xr:uid="{902679E6-9A8F-42FB-AAD3-9371ACC53AC4}"/>
    <hyperlink ref="I1147" r:id="rId159" display="https://www.genome.jp/entry/C00029" xr:uid="{BEDA0B82-EFD2-4EDC-91F1-EF3A2B24B5E1}"/>
    <hyperlink ref="I1148" r:id="rId160" display="https://www.genome.jp/entry/C00043" xr:uid="{C554DA9B-1DFF-4FAD-8578-BDDE6E735927}"/>
    <hyperlink ref="I1149" r:id="rId161" display="https://www.genome.jp/entry/C00842" xr:uid="{28BDE512-A754-4D4D-BA01-98F6CAD86AE3}"/>
    <hyperlink ref="I1150" r:id="rId162" display="https://www.genome.jp/entry/C00267" xr:uid="{7978A590-4684-4B45-819B-DB7E53FBD368}"/>
    <hyperlink ref="I1151" r:id="rId163" display="https://www.genome.jp/entry/C00124" xr:uid="{83D10A3E-5635-4E90-BD9F-B96E5A2CB052}"/>
    <hyperlink ref="I1152" r:id="rId164" display="https://www.genome.jp/entry/C02476" xr:uid="{4723B7E6-983D-4A0B-A094-17EFB84C20B0}"/>
    <hyperlink ref="I1153" r:id="rId165" display="https://www.genome.jp/entry/C01101" xr:uid="{1A596B49-39E9-4C95-BEEB-FC433E61F903}"/>
    <hyperlink ref="I1154" r:id="rId166" display="https://www.genome.jp/entry/C01213" xr:uid="{6DA4D522-0006-43E8-BDC1-854EE9F89CF4}"/>
    <hyperlink ref="I1155" r:id="rId167" display="https://www.genome.jp/entry/C18026" xr:uid="{587F884E-AB42-4AC9-8977-D3968A36AC59}"/>
    <hyperlink ref="I1156" r:id="rId168" display="https://www.genome.jp/entry/C03798" xr:uid="{4DF66E7E-A925-49E5-833C-C72899C7F191}"/>
    <hyperlink ref="I1157" r:id="rId169" display="https://www.genome.jp/entry/C00118" xr:uid="{7DE68A19-55EC-4CA9-925C-BB24E437D43D}"/>
    <hyperlink ref="I1158" r:id="rId170" display="https://www.genome.jp/entry/C00191" xr:uid="{750F74A5-0F2C-4415-A78F-7E78B7E61E6C}"/>
    <hyperlink ref="I1159" r:id="rId171" display="https://www.genome.jp/entry/C00333" xr:uid="{CA323DED-7A92-41DD-ADB8-C6F5599CA9DE}"/>
    <hyperlink ref="I1160" r:id="rId172" display="https://www.genome.jp/entry/C00507" xr:uid="{CD021164-72E9-47D8-8082-B7E661875429}"/>
    <hyperlink ref="I1161" r:id="rId173" display="https://www.genome.jp/entry/C00310" xr:uid="{68C7F503-97B1-40D6-9506-B1EDDE24468F}"/>
    <hyperlink ref="I1162" r:id="rId174" display="https://www.genome.jp/entry/C04896" xr:uid="{80F9C62B-DF1A-4B24-98E6-3A87CD512760}"/>
    <hyperlink ref="I1163" r:id="rId175" display="https://www.genome.jp/entry/C04053" xr:uid="{83DE143B-862F-4D6C-AF12-1CB7C01BE876}"/>
    <hyperlink ref="I1164" r:id="rId176" display="https://www.genome.jp/entry/C04188" xr:uid="{9CC9E732-3C8D-4694-81A5-6C8D43A2435E}"/>
    <hyperlink ref="I1165" r:id="rId177" display="https://www.genome.jp/entry/C04302" xr:uid="{1752857B-7306-4A27-A0AB-F4C86853A28F}"/>
    <hyperlink ref="I1166" r:id="rId178" display="https://www.genome.jp/entry/C06019" xr:uid="{B680925D-2A80-40F0-822F-28EA49E8A953}"/>
    <hyperlink ref="I1167" r:id="rId179" display="https://www.genome.jp/entry/C06019" xr:uid="{225E8B39-B6AE-4F9F-BB0A-AC79DE6DE622}"/>
    <hyperlink ref="I1168" r:id="rId180" display="https://www.genome.jp/entry/C16737" xr:uid="{F6F2E8CF-13D1-42C0-91D8-10CB58ABC017}"/>
    <hyperlink ref="I1170" r:id="rId181" display="https://www.genome.jp/entry/C02479" xr:uid="{F0E0C679-145B-45C7-A384-946CFB1401C6}"/>
    <hyperlink ref="I1169" r:id="rId182" display="https://www.genome.jp/entry/C00259" xr:uid="{269A8F0B-49C8-4666-85D0-6BFB4C156529}"/>
    <hyperlink ref="I1174" r:id="rId183" display="https://www.genome.jp/entry/C02205" xr:uid="{374C0AA0-2C9F-46C0-A682-058B084870B4}"/>
    <hyperlink ref="I1171" r:id="rId184" display="https://www.genome.jp/entry/C00267" xr:uid="{2A58FA41-04DB-4064-A4BA-D6BBF9DB06CC}"/>
    <hyperlink ref="I1172" r:id="rId185" display="https://www.genome.jp/entry/C00267" xr:uid="{2DF6CEC7-5187-498B-A2A6-D7E942C74DB0}"/>
    <hyperlink ref="I1173" r:id="rId186" display="https://www.genome.jp/entry/C00181" xr:uid="{4392A797-9A59-4815-B638-CED66BFE6F06}"/>
    <hyperlink ref="I1175" r:id="rId187" display="https://www.genome.jp/entry/C00117" xr:uid="{6AEC3A20-E535-4277-AF90-2873696067A5}"/>
    <hyperlink ref="I1176" r:id="rId188" display="https://www.genome.jp/entry/C02962" xr:uid="{DA5CE2FE-09AB-4C8C-B60A-9322A027A9F0}"/>
    <hyperlink ref="I1177" r:id="rId189" display="https://www.genome.jp/entry/C00275" xr:uid="{CE2FD256-F30B-412F-A181-B480EC0A5DD0}"/>
    <hyperlink ref="I1178" r:id="rId190" display="https://www.genome.jp/entry/C00275" xr:uid="{DFCBF7CE-BCEA-4CCC-8BC5-08DD5B06D4F3}"/>
    <hyperlink ref="I1181" r:id="rId191" display="https://www.genome.jp/entry/C00668" xr:uid="{B0CECF3B-B736-4F9E-9099-D19322E5C129}"/>
    <hyperlink ref="I1179" r:id="rId192" display="https://www.genome.jp/entry/C00092" xr:uid="{C637DD25-02BA-44D5-B620-A3E1AE606B93}"/>
    <hyperlink ref="I1180" r:id="rId193" display="https://www.genome.jp/entry/C00668" xr:uid="{C6FA0260-BC64-4711-9545-6A59AC91FF4F}"/>
    <hyperlink ref="I1182" r:id="rId194" display="https://www.genome.jp/entry/C01172" xr:uid="{A7C8276C-2C37-4733-B5E7-8A74CF8EF385}"/>
    <hyperlink ref="I1183" r:id="rId195" display="https://www.genome.jp/entry/C00668" xr:uid="{BDF4B86E-66CE-4553-A027-35150A9F81A9}"/>
    <hyperlink ref="I1184" r:id="rId196" display="https://www.genome.jp/entry/C15650" xr:uid="{A701F6D5-1F4D-46F3-8C2A-5D124F68E1B0}"/>
    <hyperlink ref="I1185" r:id="rId197" display="https://www.genome.jp/entry/C02501" xr:uid="{AA59B67B-980F-457E-BEF9-F5D4F671FC47}"/>
    <hyperlink ref="I1186" r:id="rId198" display="https://www.genome.jp/entry/C07478" xr:uid="{17302679-C448-4A8C-8B5C-AE644B1E25AD}"/>
    <hyperlink ref="I1187" r:id="rId199" display="https://www.genome.jp/entry/C20953" xr:uid="{6A10C7C5-7A3E-42EB-B31F-B2E074373310}"/>
    <hyperlink ref="I1188" r:id="rId200" display="https://www.genome.jp/entry/C00129" xr:uid="{0D23211E-38ED-4338-9339-95E9BA9D71D3}"/>
    <hyperlink ref="I1189" r:id="rId201" display="https://www.genome.jp/entry/C20251" xr:uid="{7ADDA131-E96D-4EC2-85A3-C8193CD28921}"/>
    <hyperlink ref="I1190" r:id="rId202" display="https://www.genome.jp/entry/C06156" xr:uid="{95529FA3-2511-479E-B411-1497326FAE80}"/>
    <hyperlink ref="I1191" r:id="rId203" display="https://www.genome.jp/entry/C00631" xr:uid="{CA6DB9F4-64D3-4F10-A395-1019D24688E6}"/>
    <hyperlink ref="I1195" r:id="rId204" display="https://www.genome.jp/entry/C00092" xr:uid="{CC087647-EE21-47BF-949E-BE38D08A4452}"/>
    <hyperlink ref="I1192" r:id="rId205" display="https://www.genome.jp/entry/C00103" xr:uid="{8D7B0A15-4F0D-4F0D-AA5B-6497FA85425B}"/>
    <hyperlink ref="I1193" r:id="rId206" display="https://www.genome.jp/entry/C00620" xr:uid="{9B3DF8FF-6250-4DC6-B5CB-76AF059E38CD}"/>
    <hyperlink ref="I1194" r:id="rId207" display="https://www.genome.jp/entry/C01171" xr:uid="{082A6AEB-533B-4AAA-8E40-D50DEC1D0483}"/>
    <hyperlink ref="I1196" r:id="rId208" display="https://www.genome.jp/entry/C00663" xr:uid="{7CF0A69E-F85C-451F-844D-C1DAE614FF36}"/>
    <hyperlink ref="I1197" r:id="rId209" display="https://www.genome.jp/entry/C00663" xr:uid="{08BFD521-555A-4BE0-804B-179C8BEF6AB7}"/>
    <hyperlink ref="I1198" r:id="rId210" display="https://www.genome.jp/entry/C00620" xr:uid="{CB1AF823-E82E-4A5F-910C-FCFFE68D0508}"/>
    <hyperlink ref="I1199" r:id="rId211" display="https://www.genome.jp/entry/C00672" xr:uid="{E3D8BD73-5DEF-45C5-A4C1-AA61D8D759E3}"/>
    <hyperlink ref="I1200" r:id="rId212" display="https://www.genome.jp/entry/C00047" xr:uid="{6FD82E0E-9F43-4F0B-8859-5CB33C7D3B35}"/>
    <hyperlink ref="I1201" r:id="rId213" display="https://www.genome.jp/entry/C00430" xr:uid="{311770A3-8D2F-4B3C-A919-D7726318840D}"/>
    <hyperlink ref="I1202" r:id="rId214" display="https://www.genome.jp/entry/C00868" xr:uid="{7FD9870A-D911-4DFB-B715-23E0DFB51961}"/>
    <hyperlink ref="I1203" r:id="rId215" display="https://www.genome.jp/entry/C15667" xr:uid="{9C5AEBA5-AFA3-45A9-AE67-D4826DDE2448}"/>
    <hyperlink ref="I1204" r:id="rId216" display="https://www.genome.jp/entry/C00251" xr:uid="{2DB8B825-22E9-4596-ABEA-1AE7E844F236}"/>
    <hyperlink ref="I1205" r:id="rId217" display="https://www.genome.jp/entry/C08353" xr:uid="{B3460C2E-08B4-4184-8966-DFBAD7941890}"/>
    <hyperlink ref="I1302" r:id="rId218" display="https://www.genome.jp/entry/C00390" xr:uid="{0BA3DB24-77CE-43A8-9EA1-761E604844D4}"/>
    <hyperlink ref="K85" r:id="rId219" display="https://www.genome.jp/entry/C00682" xr:uid="{98CEAF05-C437-4EC3-BAF3-B6C1EDBCAC44}"/>
    <hyperlink ref="K86" r:id="rId220" display="https://www.genome.jp/entry/C06210" xr:uid="{86E93487-F9A5-4BF0-9F65-CE8175C5D549}"/>
    <hyperlink ref="K87" r:id="rId221" display="https://www.genome.jp/entry/C06760" xr:uid="{C371935E-6F72-4554-9649-0303CF81B143}"/>
    <hyperlink ref="K88" r:id="rId222" display="https://www.genome.jp/entry/C07087" xr:uid="{B51F46B5-E7FE-4DF5-875B-4972008D9913}"/>
    <hyperlink ref="K89" r:id="rId223" display="https://www.genome.jp/entry/C07089" xr:uid="{853FE351-EA10-47B5-B37B-1BEBAB08E8A6}"/>
    <hyperlink ref="K91" r:id="rId224" display="https://www.genome.jp/entry/C00606" xr:uid="{390FF013-D8B7-4753-A374-03A1E861087A}"/>
    <hyperlink ref="K114" r:id="rId225" display="https://www.genome.jp/entry/C14781" xr:uid="{EAE486F3-266C-4FC6-8AFD-1813AAEA9145}"/>
    <hyperlink ref="K115" r:id="rId226" display="https://www.genome.jp/entry/C14781" xr:uid="{EDD28B42-DE13-4DAD-A294-1DF33CD930D7}"/>
    <hyperlink ref="K116" r:id="rId227" display="https://www.genome.jp/entry/C14782" xr:uid="{E4602403-971B-4097-A3D3-EF3E499A3B2B}"/>
    <hyperlink ref="K117" r:id="rId228" display="https://www.genome.jp/entry/C14814" xr:uid="{59C1C985-7F1E-49F6-94E9-F7CB68EB165A}"/>
    <hyperlink ref="K134" r:id="rId229" display="https://www.genome.jp/entry/C16358" xr:uid="{8E10004F-A6B1-4FCC-9DCF-D3894638DB8A}"/>
    <hyperlink ref="K135" r:id="rId230" display="https://www.genome.jp/entry/C16356" xr:uid="{17243000-ADC3-439F-8102-E6C6FE0AB4EB}"/>
    <hyperlink ref="K141" r:id="rId231" display="https://www.genome.jp/entry/C16561" xr:uid="{CBB2FF01-7368-4998-9A2B-1A3624FE1A73}"/>
    <hyperlink ref="K144" r:id="rId232" display="https://www.genome.jp/entry/C16608" xr:uid="{03FA4A02-8251-4E40-BC17-E37BA666F4EF}"/>
    <hyperlink ref="K145" r:id="rId233" display="https://www.genome.jp/entry/C16607" xr:uid="{C7FAE343-7BE9-4DF7-BB0D-806DCCC11DC4}"/>
    <hyperlink ref="K146" r:id="rId234" display="https://www.genome.jp/entry/C16609" xr:uid="{F412ECE3-F0EF-4227-A6CE-8D8113FF3BD1}"/>
    <hyperlink ref="K331" r:id="rId235" display="https://www.genome.jp/entry/C00073" xr:uid="{7D09A4A5-EF5E-4BC2-9B9B-28FDA55ED6AF}"/>
    <hyperlink ref="K368" r:id="rId236" display="https://www.genome.jp/entry/C00022" xr:uid="{9FBC6C19-AF11-4D17-A1FA-EB5EEA6AC728}"/>
    <hyperlink ref="K370" r:id="rId237" display="https://www.genome.jp/entry/C00022" xr:uid="{8182008D-2F4E-4E45-98C0-24C588550DA7}"/>
    <hyperlink ref="K446" r:id="rId238" display="https://www.genome.jp/entry/C00369" xr:uid="{BB8A2D86-CAFE-40FC-B925-4BFF9B1DE07B}"/>
    <hyperlink ref="K447" r:id="rId239" display="https://www.genome.jp/entry/G10545" xr:uid="{CB98AC3B-1EE7-47EE-8799-6C5297086E01}"/>
    <hyperlink ref="K639" r:id="rId240" display="https://www.genome.jp/entry/C00008" xr:uid="{1C6D3196-4AEE-48EE-9ECB-D667BEB5173A}"/>
    <hyperlink ref="K693" r:id="rId241" display="https://www.genome.jp/entry/C21031" xr:uid="{8B31D734-C369-4D72-B62C-0A14AEAE823F}"/>
    <hyperlink ref="K740" r:id="rId242" display="https://www.genome.jp/entry/C00345" xr:uid="{8AA6F38E-77B5-45BA-A8F9-90C9B8AC94B2}"/>
    <hyperlink ref="K787" r:id="rId243" display="https://www.genome.jp/entry/C03419" xr:uid="{5DCD99AA-1615-4651-A343-A574621A97F9}"/>
    <hyperlink ref="K788" r:id="rId244" display="https://www.genome.jp/entry/C01367" xr:uid="{2C35988A-ACB3-4C65-A9E3-6EC5E80E6D0E}"/>
    <hyperlink ref="K789" r:id="rId245" display="https://www.genome.jp/entry/C01368" xr:uid="{DCAFE4F1-E10E-4CD1-92BB-999F137DBB3E}"/>
    <hyperlink ref="K790" r:id="rId246" display="https://www.genome.jp/entry/C05822" xr:uid="{04C0C75C-D5D6-4699-A1BA-7B25A182CD40}"/>
    <hyperlink ref="K791" r:id="rId247" display="https://www.genome.jp/entry/C06193" xr:uid="{E6A9C742-C6F3-422A-9E68-82884210D914}"/>
    <hyperlink ref="K792" r:id="rId248" display="https://www.genome.jp/entry/C22092" xr:uid="{1B5F9AEB-345F-4C50-AB15-86AC5E7E7D42}"/>
    <hyperlink ref="K796" r:id="rId249" display="https://www.genome.jp/entry/C00208" xr:uid="{E7CA423D-4777-42CE-B016-7215C7750AA6}"/>
    <hyperlink ref="K859" r:id="rId250" display="https://www.genome.jp/entry/C00185" xr:uid="{11BF817B-A01C-4774-AD5A-522F573244FA}"/>
    <hyperlink ref="K860" r:id="rId251" display="https://www.genome.jp/entry/C00140" xr:uid="{493AF0A8-E499-4E46-88E5-064FC7F60B73}"/>
    <hyperlink ref="K867" r:id="rId252" display="https://www.genome.jp/entry/C00140" xr:uid="{7F701A08-6529-4DF2-ADCC-CDB47D83EA7F}"/>
    <hyperlink ref="K880" r:id="rId253" display="https://www.genome.jp/entry/C00333" xr:uid="{B3D835E1-11A8-4DE7-9E39-8EE28D7162AF}"/>
    <hyperlink ref="K881" r:id="rId254" display="https://www.genome.jp/entry/C00159" xr:uid="{1386CBE1-F6B8-4583-9F86-E7AB601835B6}"/>
    <hyperlink ref="K915" r:id="rId255" display="https://www.genome.jp/entry/C12248" xr:uid="{780E38BC-7AC5-4E08-84FE-303C4AC8F5DA}"/>
    <hyperlink ref="K916" r:id="rId256" display="https://www.genome.jp/entry/C00438" xr:uid="{5708817C-F1B1-4F23-875F-A6A33C197954}"/>
    <hyperlink ref="K917" r:id="rId257" display="https://www.genome.jp/entry/C00499" xr:uid="{B1C0AD78-B0EF-4546-B54D-C453E125C4D7}"/>
    <hyperlink ref="K918" r:id="rId258" display="https://www.genome.jp/entry/C03806" xr:uid="{D09B1595-E478-4896-9CC7-333AF7C4D92F}"/>
    <hyperlink ref="K919" r:id="rId259" display="https://www.genome.jp/entry/C16672" xr:uid="{5E6761DB-D15A-4E31-BB5F-7CFC8BF79674}"/>
    <hyperlink ref="K920" r:id="rId260" display="https://www.genome.jp/entry/C06567" xr:uid="{F4EB55EB-70CD-4247-8AFB-B65B31C14EEF}"/>
    <hyperlink ref="K921" r:id="rId261" display="https://www.genome.jp/entry/C00439" xr:uid="{F1DAFF24-47D4-4852-98D6-6C74BF1F4171}"/>
    <hyperlink ref="K928" r:id="rId262" display="https://www.genome.jp/entry/C04734" xr:uid="{A30A17A8-1C89-40DE-A7AC-D46E6555E10C}"/>
    <hyperlink ref="K930" r:id="rId263" display="https://www.genome.jp/entry/C05922" xr:uid="{06929B2D-7EAC-4539-9102-2A89371268A2}"/>
    <hyperlink ref="K931" r:id="rId264" display="https://www.genome.jp/entry/C06148" xr:uid="{398177CD-FC35-41E2-8726-AEBAB8CA84EF}"/>
    <hyperlink ref="K933" r:id="rId265" display="https://www.genome.jp/entry/C06148" xr:uid="{F3BAC90F-9A04-446B-98B8-8B4A95CF6C43}"/>
    <hyperlink ref="K934" r:id="rId266" display="https://www.genome.jp/entry/C04896" xr:uid="{EA99F9BE-D6F2-4261-B737-D031AC5537E5}"/>
    <hyperlink ref="K949" r:id="rId267" display="https://www.genome.jp/entry/C00009" xr:uid="{3FABABAD-E676-4EBC-900D-E6923E681A15}"/>
    <hyperlink ref="K953" r:id="rId268" display="https://www.genome.jp/entry/C00008" xr:uid="{AFC75760-6CE2-4759-90A4-54749CA251AE}"/>
    <hyperlink ref="K969" r:id="rId269" display="https://www.genome.jp/entry/C16737" xr:uid="{C8ECC1CE-7133-4779-A96A-8FDAA873F6C0}"/>
    <hyperlink ref="K999" r:id="rId270" display="https://www.genome.jp/entry/C06019" xr:uid="{DFB9393B-9E25-43CA-AA2D-EA835A2AD958}"/>
    <hyperlink ref="K1017" r:id="rId271" display="https://www.genome.jp/entry/C05817" xr:uid="{F51B13D1-E9B9-425A-9097-BA0940886F23}"/>
    <hyperlink ref="K1027" r:id="rId272" display="https://www.genome.jp/entry/C06000" xr:uid="{0301608A-99CA-4FC6-A85A-D32F66C875E5}"/>
    <hyperlink ref="K1033" r:id="rId273" display="https://www.genome.jp/entry/C05116" xr:uid="{0F3B8071-7F49-47BA-AF7E-4BBE5A815C7E}"/>
    <hyperlink ref="K1034" r:id="rId274" display="https://www.genome.jp/entry/C11947" xr:uid="{75F9F7D4-9108-464A-818D-32F613E263F6}"/>
    <hyperlink ref="K1035" r:id="rId275" display="https://www.genome.jp/entry/C11947" xr:uid="{DD87ACE1-D5C0-4F8A-83D6-5473AA2511A7}"/>
    <hyperlink ref="K1036" r:id="rId276" display="https://www.genome.jp/entry/C14145" xr:uid="{846A5F94-A5E3-4B08-86B6-D3FC0D491610}"/>
    <hyperlink ref="K1041" r:id="rId277" display="https://www.genome.jp/entry/C16469" xr:uid="{73E8BD6E-6C49-45E1-873E-CFDFC6108DFB}"/>
    <hyperlink ref="K1048" r:id="rId278" display="https://www.genome.jp/entry/C00311" xr:uid="{B3FECA8C-AA09-4D8F-9AF8-FB0EB1A76AF2}"/>
    <hyperlink ref="K1053" r:id="rId279" display="https://www.genome.jp/entry/C02504" xr:uid="{B5BCF498-D114-4DE7-B231-CBDFDB4EDD0B}"/>
    <hyperlink ref="K1095" r:id="rId280" display="https://www.genome.jp/entry/C20904" xr:uid="{C8D5120A-7BC9-4835-A1D4-E3FA1373AE55}"/>
    <hyperlink ref="K1102" r:id="rId281" display="https://www.genome.jp/entry/C20905" xr:uid="{21E53A83-FBE8-4B5F-B4E3-4AD433B61589}"/>
    <hyperlink ref="K1132" r:id="rId282" display="https://www.genome.jp/entry/C00133" xr:uid="{ADEE1731-3B19-4F86-9E8A-993BC929B704}"/>
    <hyperlink ref="K1139" r:id="rId283" display="https://www.genome.jp/entry/C00405" xr:uid="{39C96924-9A71-40C1-8CFB-77DCDFCE5CBA}"/>
    <hyperlink ref="K1133" r:id="rId284" display="https://www.genome.jp/entry/C00739" xr:uid="{692B837A-902A-4037-BA96-D6DECCB2D783}"/>
    <hyperlink ref="K1134" r:id="rId285" display="https://www.genome.jp/entry/C00792" xr:uid="{F1D14F13-7A83-41C9-A4FD-99537674ADE3}"/>
    <hyperlink ref="K1135" r:id="rId286" display="https://www.genome.jp/entry/C00819" xr:uid="{37692E8F-5D38-4B53-8902-6AE41ADC411C}"/>
    <hyperlink ref="K1136" r:id="rId287" display="https://www.genome.jp/entry/C00740" xr:uid="{5011020D-5268-4C55-881B-CCC7DFE5C99C}"/>
    <hyperlink ref="K1137" r:id="rId288" display="https://www.genome.jp/entry/C00515" xr:uid="{3440E89A-0D8C-4F53-AD0E-C84268C07AAD}"/>
    <hyperlink ref="K1138" r:id="rId289" display="https://www.genome.jp/entry/C00793" xr:uid="{0C416118-0D41-402B-A1FC-0FAFDDE82FA1}"/>
    <hyperlink ref="K1140" r:id="rId290" display="https://www.genome.jp/entry/C20958" xr:uid="{60E8A6C7-180D-4268-B451-DB20B7550929}"/>
    <hyperlink ref="K1141" r:id="rId291" display="https://www.genome.jp/entry/C00217" xr:uid="{399D213D-A22C-464C-BCB2-3CDAF67076F0}"/>
    <hyperlink ref="K1142" r:id="rId292" display="https://www.genome.jp/entry/C00680" xr:uid="{284F63C6-1F5A-481A-A4D4-A57826794725}"/>
    <hyperlink ref="K1143" r:id="rId293" display="https://www.genome.jp/entry/C00231" xr:uid="{70E9DF28-C9C7-4A9C-9729-B941DE2122B9}"/>
    <hyperlink ref="K1145" r:id="rId294" display="https://www.genome.jp/entry/C01170" xr:uid="{49D50BDF-3928-4F52-9C28-7C19A9A71333}"/>
    <hyperlink ref="K1147" r:id="rId295" display="https://www.genome.jp/entry/C00052" xr:uid="{E6AD46B7-D649-4B40-BA9D-329A2DB2510C}"/>
    <hyperlink ref="K1148" r:id="rId296" display="https://www.genome.jp/entry/C00203" xr:uid="{20C3FB31-EE5D-4BB6-A76B-0BD1A7D27962}"/>
    <hyperlink ref="K1149" r:id="rId297" display="https://www.genome.jp/entry/C02097" xr:uid="{27E833CE-A1CD-4B71-B071-2560432855F9}"/>
    <hyperlink ref="K1150" r:id="rId298" display="https://www.genome.jp/entry/C00221" xr:uid="{26F691CA-59AB-46BF-97EC-7584F2237E2F}"/>
    <hyperlink ref="K1151" r:id="rId299" display="https://www.genome.jp/entry/C00984" xr:uid="{DF994F76-4B09-46CC-AFC0-B2EC9D2646E4}"/>
    <hyperlink ref="K1152" r:id="rId300" display="https://www.genome.jp/entry/C02338" xr:uid="{18577F7E-2079-42D0-BD34-EA15307C7575}"/>
    <hyperlink ref="K1153" r:id="rId301" display="https://www.genome.jp/entry/C00231" xr:uid="{F1F7367D-39C8-4FE2-9AB0-42AB511BB824}"/>
    <hyperlink ref="K1154" r:id="rId302" display="https://www.genome.jp/entry/C00683" xr:uid="{47D7A7E1-17B7-431E-A771-C6DFB75D6D37}"/>
    <hyperlink ref="K1155" r:id="rId303" display="https://www.genome.jp/entry/C20238" xr:uid="{AB66D186-E3CD-4BDA-8D1C-555D946770BB}"/>
    <hyperlink ref="K1156" r:id="rId304" display="https://www.genome.jp/entry/C03633" xr:uid="{B422AA19-7AF6-461D-879E-92C27207D1FF}"/>
    <hyperlink ref="K1157" r:id="rId305" display="https://www.genome.jp/entry/C00111" xr:uid="{77E2CB73-6746-40C4-870A-D37C4CA8144E}"/>
    <hyperlink ref="K1158" r:id="rId306" display="https://www.genome.jp/entry/C00905" xr:uid="{25DD67E1-5CEB-42FE-9B7D-142FD1965D8D}"/>
    <hyperlink ref="K1159" r:id="rId307" display="https://www.genome.jp/entry/C00558" xr:uid="{D8613FD7-3940-4167-AF6D-128AA1346E33}"/>
    <hyperlink ref="K1160" r:id="rId308" display="https://www.genome.jp/entry/C00861" xr:uid="{65D8B893-7E15-4C2F-A794-8F09AE366C0F}"/>
    <hyperlink ref="K1161" r:id="rId309" display="https://www.genome.jp/entry/C00476" xr:uid="{447E2174-C777-4C45-BF00-B6C7CB215F99}"/>
    <hyperlink ref="K1162" r:id="rId310" display="https://www.genome.jp/entry/C04916" xr:uid="{0BB64A1D-B36F-4466-ADCB-55A87DFAA4ED}"/>
    <hyperlink ref="K1163" r:id="rId311" display="https://www.genome.jp/entry/C04349" xr:uid="{E3383351-E870-4E2E-8287-A0B5785A39FC}"/>
    <hyperlink ref="K1164" r:id="rId312" display="https://www.genome.jp/entry/C04582" xr:uid="{1FE51272-A27D-4B38-9476-EB59631D6701}"/>
    <hyperlink ref="K1165" r:id="rId313" display="https://www.genome.jp/entry/C01302" xr:uid="{89C31CDB-6E26-45A4-AD89-B8B559906EEF}"/>
    <hyperlink ref="K1166" r:id="rId314" display="https://www.genome.jp/entry/C00085" xr:uid="{EB22E5B6-291B-402C-97C8-2BC464F3EB9A}"/>
    <hyperlink ref="K1167" r:id="rId315" display="https://www.genome.jp/entry/C05345" xr:uid="{0CFF8F1F-3D9E-4032-9A78-62D8454201C5}"/>
    <hyperlink ref="K1168" r:id="rId316" display="https://www.genome.jp/entry/C06892" xr:uid="{2D39589B-6E75-4EFB-80BE-5787B2A57534}"/>
    <hyperlink ref="K1170" r:id="rId317" display="https://www.genome.jp/entry/C00508" xr:uid="{A946B94C-13A6-48F8-B043-0E8E21422089}"/>
    <hyperlink ref="K1169" r:id="rId318" display="https://www.genome.jp/entry/C00508" xr:uid="{10733629-0A4C-47CD-8095-C309EDC85FA2}"/>
    <hyperlink ref="K1174" r:id="rId319" display="https://www.genome.jp/entry/C22501" xr:uid="{B47CEE62-AFEF-4D46-BD71-4AFF53856A27}"/>
    <hyperlink ref="K1171" r:id="rId320" display="https://www.genome.jp/entry/C22502" xr:uid="{A5D3990F-1D7C-4345-9D58-089D1EEA6615}"/>
    <hyperlink ref="K1172" r:id="rId321" display="https://www.genome.jp/entry/C00095" xr:uid="{5EB82301-F5FB-4EC2-BD6B-240C6BD38DC0}"/>
    <hyperlink ref="K1173" r:id="rId322" display="https://www.genome.jp/entry/C00310" xr:uid="{85370CED-6BC9-4FEA-8369-15A41EC96DE5}"/>
    <hyperlink ref="K1175" r:id="rId323" display="https://www.genome.jp/entry/C00199" xr:uid="{D6F9C8B8-059F-4255-8AFA-A6ED62432207}"/>
    <hyperlink ref="K1176" r:id="rId324" display="https://www.genome.jp/entry/C18096" xr:uid="{CD82F4D8-79FE-4DFC-A014-DEEC3D1F6D89}"/>
    <hyperlink ref="K1177" r:id="rId325" display="https://www.genome.jp/entry/C00085" xr:uid="{DEE0B13B-CF0C-410F-9A18-8D2F6683B7C1}"/>
    <hyperlink ref="K1178" r:id="rId326" display="https://www.genome.jp/entry/C05345" xr:uid="{72352AE7-78EB-47D3-A7CB-0A86CCF61C48}"/>
    <hyperlink ref="K1181" r:id="rId327" display="https://www.genome.jp/entry/C05345" xr:uid="{69B07C28-FBF1-4A25-8686-D539E36D085E}"/>
    <hyperlink ref="K1179" r:id="rId328" display="https://www.genome.jp/entry/C00085" xr:uid="{7F47F254-FD61-46D9-83D5-7F4471AC0DF8}"/>
    <hyperlink ref="K1180" r:id="rId329" display="https://www.genome.jp/entry/C01172" xr:uid="{ECA5C9B6-9D16-4CB2-BEC1-8B56F930B883}"/>
    <hyperlink ref="K1182" r:id="rId330" display="https://www.genome.jp/entry/C05345" xr:uid="{D4AACD8A-94B5-4773-8061-8AB5F92C022C}"/>
    <hyperlink ref="K1183" r:id="rId331" display="https://www.genome.jp/entry/C00085" xr:uid="{98ADA953-7697-4496-955F-64AC48F66F15}"/>
    <hyperlink ref="K1184" r:id="rId332" display="https://www.genome.jp/entry/C15651" xr:uid="{238AD953-74BA-4EEE-9AD0-F570AB8E7F41}"/>
    <hyperlink ref="K1185" r:id="rId333" display="https://www.genome.jp/entry/C03453" xr:uid="{BFF2F66F-3E3D-4D6A-A26B-B5000302EC5B}"/>
    <hyperlink ref="K1186" r:id="rId334" display="https://www.genome.jp/entry/C07479" xr:uid="{8A2B4BA6-A687-4724-B319-0674FB5C0524}"/>
    <hyperlink ref="K1187" r:id="rId335" display="https://www.genome.jp/entry/C21085" xr:uid="{316F0330-474E-45E7-8F56-EF468F208A94}"/>
    <hyperlink ref="K1188" r:id="rId336" display="https://www.genome.jp/entry/C00235" xr:uid="{046A840B-4BA6-4163-ADCC-365032B4C15F}"/>
    <hyperlink ref="K1189" r:id="rId337" display="https://www.genome.jp/entry/C00691" xr:uid="{C516FDCE-3133-48E0-923A-DA558D7D78BF}"/>
    <hyperlink ref="K1190" r:id="rId338" display="https://www.genome.jp/entry/C00352" xr:uid="{B984AF51-32BE-49C4-8C8C-A75AB6FDEA12}"/>
    <hyperlink ref="K1191" r:id="rId339" display="https://www.genome.jp/entry/C00197" xr:uid="{045F45C2-F3BF-43C5-B7B4-9E9C4F4F1E36}"/>
    <hyperlink ref="K1195" r:id="rId340" display="https://www.genome.jp/entry/C00092" xr:uid="{070C62D3-E557-4D15-A8A5-D3BC50BCDC64}"/>
    <hyperlink ref="K1192" r:id="rId341" display="https://www.genome.jp/entry/C00668" xr:uid="{B3537067-46AD-4FEE-850B-BAE149A1F1FD}"/>
    <hyperlink ref="K1193" r:id="rId342" display="https://www.genome.jp/entry/C00117" xr:uid="{42415289-0986-4EC3-A39E-86D4F569EEDA}"/>
    <hyperlink ref="K1194" r:id="rId343" display="https://www.genome.jp/entry/C03735" xr:uid="{0B1EDE6A-8873-4527-9475-3C287AAF545D}"/>
    <hyperlink ref="K1196" r:id="rId344" display="https://www.genome.jp/entry/C01172" xr:uid="{90F3F025-8680-41D9-851B-C06D1C8184BE}"/>
    <hyperlink ref="K1197" r:id="rId345" display="https://www.genome.jp/entry/C00092" xr:uid="{30438E73-D0B9-43AC-9209-6069B5AB6746}"/>
    <hyperlink ref="K1198" r:id="rId346" display="https://www.genome.jp/entry/C00117" xr:uid="{EBAD4B82-B23A-484F-A16F-A3CD6354EEE9}"/>
    <hyperlink ref="K1199" r:id="rId347" display="https://www.genome.jp/entry/C00673" xr:uid="{779C84AC-3831-421A-B09C-F360E8529372}"/>
    <hyperlink ref="K1200" r:id="rId348" display="https://www.genome.jp/entry/C01142" xr:uid="{9D49CEAD-03E3-4345-9B0D-9DADD54AC942}"/>
    <hyperlink ref="K1201" r:id="rId349" display="https://www.genome.jp/entry/C03741" xr:uid="{968BC237-911D-4297-AA7C-42D32DE97D30}"/>
    <hyperlink ref="K1202" r:id="rId350" display="https://www.genome.jp/entry/C02764" xr:uid="{C8D6D7AB-BD38-4C62-9368-9147FDBAE127}"/>
    <hyperlink ref="K1203" r:id="rId351" display="https://www.genome.jp/entry/C04751" xr:uid="{206CB5A4-39B7-4930-AB91-75753AA6BC39}"/>
    <hyperlink ref="K1204" r:id="rId352" display="https://www.genome.jp/entry/C00254" xr:uid="{33951B12-872F-44F8-A87B-8585D9199A8D}"/>
    <hyperlink ref="K1205" r:id="rId353" display="https://www.genome.jp/entry/C16639" xr:uid="{DFB6BA31-8377-4E83-B792-CE70D7488A75}"/>
    <hyperlink ref="K1270" r:id="rId354" display="https://www.genome.jp/entry/C22458" xr:uid="{65367440-F3B5-4CEB-BF6C-9EBBF5ECEA44}"/>
    <hyperlink ref="K1303" r:id="rId355" display="https://www.genome.jp/entry/C00001" xr:uid="{87169FE1-75F6-4FDD-A403-EA81CF1EBA7A}"/>
    <hyperlink ref="J80" r:id="rId356" display="https://www.genome.jp/entry/C00027" xr:uid="{266A940B-7093-456C-8D9E-1F1EC2F7BE59}"/>
    <hyperlink ref="J114" r:id="rId357" display="https://www.genome.jp/entry/C05966" xr:uid="{A8BC4A6D-CBDD-4E36-9E89-BEBB71BACDA6}"/>
    <hyperlink ref="J115" r:id="rId358" display="https://www.genome.jp/entry/C05966" xr:uid="{9AA91CB8-74DC-48B8-BF17-9DF9CFCECE68}"/>
    <hyperlink ref="J134" r:id="rId359" display="https://www.genome.jp/entry/C13747" xr:uid="{8136D0E6-0632-4CCD-8604-07A1DE02AC5F}"/>
    <hyperlink ref="J135" r:id="rId360" display="https://www.genome.jp/entry/C13747" xr:uid="{A387E139-39C0-4BD0-8398-0BCB34EB7FF6}"/>
    <hyperlink ref="J139" r:id="rId361" display="https://www.genome.jp/entry/C07047" xr:uid="{1218CC9C-3AAC-45BF-BE19-8B1F3B70AAC5}"/>
    <hyperlink ref="J140" r:id="rId362" display="https://www.genome.jp/entry/C07047" xr:uid="{39FF21EC-86FD-4909-B1F7-49B85039C675}"/>
    <hyperlink ref="J141" r:id="rId363" display="https://www.genome.jp/entry/C07073" xr:uid="{178F005C-9C75-4D11-91C2-41853C859CCC}"/>
    <hyperlink ref="J144" r:id="rId364" display="https://www.genome.jp/entry/C07572" xr:uid="{44EB0DE3-F72F-4FE7-9646-F8A6CE831294}"/>
    <hyperlink ref="J145" r:id="rId365" display="https://www.genome.jp/entry/C07572" xr:uid="{D7FDAF7A-1E5F-4EDC-9843-EA0BEB2272B0}"/>
    <hyperlink ref="J146" r:id="rId366" display="https://www.genome.jp/entry/C16608" xr:uid="{B2366E39-12C2-4895-8E25-0178E19E3A1C}"/>
    <hyperlink ref="J352" r:id="rId367" display="https://www.genome.jp/entry/C03479" xr:uid="{30107228-146A-4EF8-B796-7AE87A662C46}"/>
    <hyperlink ref="J354" r:id="rId368" display="https://www.genome.jp/entry/C00966" xr:uid="{7A69EE56-BA09-4EC0-8559-A9AB00B09253}"/>
    <hyperlink ref="J424" r:id="rId369" display="https://www.genome.jp/entry/C00024" xr:uid="{25AB6596-AF91-45B4-9205-D5C1613A1AE8}"/>
    <hyperlink ref="J436" r:id="rId370" display="https://www.genome.jp/entry/C02047" xr:uid="{99FEDC0A-0500-474D-BE3A-7B9DF5A206CD}"/>
    <hyperlink ref="J446" r:id="rId371" display="https://www.genome.jp/entry/C00718" xr:uid="{085BA88E-2AD3-4005-B7F3-4A88CB100975}"/>
    <hyperlink ref="J447" r:id="rId372" display="https://www.genome.jp/entry/G10495" xr:uid="{6F7EEAC4-9DF6-4A6D-8CBE-3D8983EFFF4A}"/>
    <hyperlink ref="J524" r:id="rId373" display="https://www.genome.jp/entry/C04332" xr:uid="{9AD0CA49-C7AE-48A0-AD21-F70CD0ECCFB8}"/>
    <hyperlink ref="J685" r:id="rId374" display="https://www.genome.jp/entry/C00201" xr:uid="{E00E8198-A420-451F-8E62-6DC5BE0EB6B7}"/>
    <hyperlink ref="J687" r:id="rId375" display="https://www.genome.jp/entry/C00044" xr:uid="{EADCF461-47F3-4A26-9095-C56672A2462C}"/>
    <hyperlink ref="J693" r:id="rId376" display="https://www.genome.jp/entry/C11039" xr:uid="{668E6187-921F-4A47-9D20-D57521C9B98A}"/>
    <hyperlink ref="J705" r:id="rId377" display="https://www.genome.jp/entry/C00002" xr:uid="{3D72CA6B-BA2A-456F-A81A-5171F819AD85}"/>
    <hyperlink ref="J794" r:id="rId378" display="https://www.genome.jp/entry/C00369" xr:uid="{C6C62432-5860-487C-83DE-22A4988E04FE}"/>
    <hyperlink ref="J859" r:id="rId379" display="https://www.genome.jp/entry/C01898" xr:uid="{01DF046E-2426-410E-A816-F03376F0D318}"/>
    <hyperlink ref="J933" r:id="rId380" display="https://www.genome.jp/entry/C05923" xr:uid="{B208A54B-5289-4A06-B273-E4E33AAE4A07}"/>
    <hyperlink ref="J971" r:id="rId381" display="https://www.genome.jp/entry/C00254" xr:uid="{DB924683-BAE5-4429-942E-D087B22A4ECC}"/>
    <hyperlink ref="J972" r:id="rId382" display="https://www.genome.jp/entry/C00811" xr:uid="{4352AF46-46FD-41AA-A261-8D52B274CDD4}"/>
    <hyperlink ref="J974" r:id="rId383" display="https://www.genome.jp/entry/C00423" xr:uid="{14BB3132-61D9-4AFF-81C1-203D99BB940C}"/>
    <hyperlink ref="J975" r:id="rId384" display="https://www.genome.jp/entry/C01494" xr:uid="{CF8C5F29-8612-4F80-8145-F52C5C56788C}"/>
    <hyperlink ref="J973" r:id="rId385" display="https://www.genome.jp/entry/C01197" xr:uid="{200C6C15-173A-44D9-A235-98DA1028BB8B}"/>
    <hyperlink ref="J976" r:id="rId386" display="https://www.genome.jp/entry/C00049" xr:uid="{6A69D387-B3FE-4A0B-B101-9A2344C7A4B0}"/>
    <hyperlink ref="J977" r:id="rId387" display="https://www.genome.jp/entry/C00062" xr:uid="{3133D656-4C0A-4DC9-871D-025501C0B117}"/>
    <hyperlink ref="J978" r:id="rId388" display="https://www.genome.jp/entry/C00209" xr:uid="{7EBB238A-E88D-43A7-B053-87BC7847E5EE}"/>
    <hyperlink ref="J979" r:id="rId389" display="https://www.genome.jp/entry/C00680" xr:uid="{9D78051F-4A6E-45B9-9023-62F61B56F3D8}"/>
    <hyperlink ref="J980" r:id="rId390" display="https://www.genome.jp/entry/C04751" xr:uid="{7B36D4E5-6F3A-476D-ACE7-CB334ED9D9B9}"/>
    <hyperlink ref="J981" r:id="rId391" display="https://www.genome.jp/entry/C01103" xr:uid="{D7ACD907-8F01-4DFF-BB8D-69272EFDE9E3}"/>
    <hyperlink ref="J982" r:id="rId392" display="https://www.genome.jp/entry/C04352" xr:uid="{ED99C6F7-28DE-4259-8174-D6006239F591}"/>
    <hyperlink ref="J983" r:id="rId393" display="https://www.genome.jp/entry/C01051" xr:uid="{BE8C31F7-6229-4258-B158-D794D9791506}"/>
    <hyperlink ref="J984" r:id="rId394" display="https://www.genome.jp/entry/C05766" xr:uid="{4F35FCE9-174D-4A0C-B7B0-28EACDE4990D}"/>
    <hyperlink ref="J985" r:id="rId395" display="https://www.genome.jp/entry/C01302" xr:uid="{C0A575C4-D288-4550-A90E-AE06CC908AEF}"/>
    <hyperlink ref="J987" r:id="rId396" display="https://www.genome.jp/entry/C06010" xr:uid="{E5FBD5D0-F2EC-4886-94A7-929D14816608}"/>
    <hyperlink ref="J989" r:id="rId397" display="https://www.genome.jp/entry/C02737" xr:uid="{BE244384-5071-494D-AB59-D9680AD0FEBE}"/>
    <hyperlink ref="J990" r:id="rId398" display="https://www.genome.jp/entry/C01209" xr:uid="{A54B3A63-8B58-4FB8-9E33-97C9E285E103}"/>
    <hyperlink ref="J991" r:id="rId399" display="https://www.genome.jp/entry/C00354" xr:uid="{FF4237A6-7BA0-4E40-88A0-35B732E8E4F6}"/>
    <hyperlink ref="J992" r:id="rId400" display="https://www.genome.jp/entry/C05378" xr:uid="{9B2D3BBF-4F37-4087-980F-E621375FCA07}"/>
    <hyperlink ref="J993" r:id="rId401" display="https://www.genome.jp/entry/C00447" xr:uid="{0B125017-E17A-4FDF-8882-504C819FDE1E}"/>
    <hyperlink ref="J994" r:id="rId402" display="https://www.genome.jp/entry/C01094" xr:uid="{E08B54A4-C4E0-46F4-85CD-801937388B66}"/>
    <hyperlink ref="J995" r:id="rId403" display="https://www.genome.jp/entry/C04442" xr:uid="{28D33FFC-07E8-48B1-BFA0-8554FD3DC76D}"/>
    <hyperlink ref="J996" r:id="rId404" display="https://www.genome.jp/entry/C04874" xr:uid="{92FF43E8-7261-4D0A-8364-BCAD6EBEFF86}"/>
    <hyperlink ref="J997" r:id="rId405" display="https://www.genome.jp/entry/C06893" xr:uid="{D5CF1E74-E797-478E-8F25-9913DB311E84}"/>
    <hyperlink ref="J998" r:id="rId406" display="https://www.genome.jp/entry/C00673" xr:uid="{73B7101A-5F46-47FD-AFC8-FA223D8BCC02}"/>
    <hyperlink ref="J1001" r:id="rId407" display="https://www.genome.jp/entry/C01127" xr:uid="{DF1BDBDE-A6D0-4FAF-9157-BB1B25609D18}"/>
    <hyperlink ref="J1002" r:id="rId408" display="https://www.genome.jp/entry/C05946" xr:uid="{8BC4B4C8-D6A5-45E9-958F-61A195BE8EB1}"/>
    <hyperlink ref="J1003" r:id="rId409" display="https://www.genome.jp/entry/C20485" xr:uid="{4ED0B854-CE83-4B92-A650-92FA8F0947AE}"/>
    <hyperlink ref="J1006" r:id="rId410" display="https://www.genome.jp/entry/C04593" xr:uid="{A2E11967-245E-45CF-82AD-C629CB080D3D}"/>
    <hyperlink ref="J1007" r:id="rId411" display="https://www.genome.jp/entry/C03160" xr:uid="{3B62EE5C-05FB-4956-99F5-0A0257845A3E}"/>
    <hyperlink ref="J1008" r:id="rId412" display="https://www.genome.jp/entry/C03160" xr:uid="{C4E9F7CA-5F56-4575-8BED-35A49AAA88A1}"/>
    <hyperlink ref="J1009" r:id="rId413" display="https://www.genome.jp/entry/C11355" xr:uid="{1DDB82B4-FF5F-4B96-872A-060ED90D1C27}"/>
    <hyperlink ref="J1010" r:id="rId414" display="https://www.genome.jp/entry/C00199" xr:uid="{821BBF9E-7868-4B86-9360-5B0E503B3B5F}"/>
    <hyperlink ref="J1013" r:id="rId415" display="https://www.genome.jp/entry/C00944" xr:uid="{5442298E-6388-44AA-A012-55D2DCBB8769}"/>
    <hyperlink ref="J1014" r:id="rId416" display="https://www.genome.jp/entry/C04582" xr:uid="{E0048204-D9F9-4840-AA21-C9A41D27F073}"/>
    <hyperlink ref="J1015" r:id="rId417" display="https://www.genome.jp/entry/C00631" xr:uid="{216B8F7F-CE8E-425C-ABCE-C8AC86149829}"/>
    <hyperlink ref="J1016" r:id="rId418" display="https://www.genome.jp/entry/C03356" xr:uid="{EE16F37C-ABD1-4ACD-8337-9CB77FA9DDCF}"/>
    <hyperlink ref="J1019" r:id="rId419" display="https://www.genome.jp/entry/C20475" xr:uid="{E3284C57-1988-42E6-9E32-A356480BFB40}"/>
    <hyperlink ref="J1020" r:id="rId420" display="https://www.genome.jp/entry/C00640" xr:uid="{E2F2E884-21D9-4056-AF51-F8AF00A8188B}"/>
    <hyperlink ref="J1021" r:id="rId421" display="https://www.genome.jp/entry/C01144" xr:uid="{5CBABA7B-7BBF-4CB0-BE6B-0A354C7D568E}"/>
    <hyperlink ref="J1022" r:id="rId422" display="https://www.genome.jp/entry/C05668" xr:uid="{C6C47515-7F72-4BCE-8FBA-36B5FC236D6F}"/>
    <hyperlink ref="J1025" r:id="rId423" display="https://www.genome.jp/entry/C05262" xr:uid="{E85AD0F1-5F9F-4B00-969B-A27151547284}"/>
    <hyperlink ref="J1026" r:id="rId424" display="https://www.genome.jp/entry/C04405" xr:uid="{96D5B8BE-207F-43EE-B374-D607AF881993}"/>
    <hyperlink ref="J1028" r:id="rId425" display="https://www.genome.jp/entry/C05258" xr:uid="{5CDA6B21-9418-447D-8A6B-138515D172A0}"/>
    <hyperlink ref="J1029" r:id="rId426" display="https://www.genome.jp/entry/C05260" xr:uid="{C39E72BF-DA42-4819-94E6-61A636E6BA9A}"/>
    <hyperlink ref="J1030" r:id="rId427" display="https://www.genome.jp/entry/C05264" xr:uid="{8620ADE2-310C-480C-96ED-9F08B56DCF4B}"/>
    <hyperlink ref="J1031" r:id="rId428" display="https://www.genome.jp/entry/C05266" xr:uid="{DF4DE85A-1C8A-4EBC-9C6F-4B7550982AB8}"/>
    <hyperlink ref="J1032" r:id="rId429" display="https://www.genome.jp/entry/C05268" xr:uid="{D266840B-09C0-4484-BBD1-DB34869CB641}"/>
    <hyperlink ref="J1038" r:id="rId430" display="https://www.genome.jp/entry/C16329" xr:uid="{2EF74910-2411-4239-B176-6CF12606E417}"/>
    <hyperlink ref="J1039" r:id="rId431" display="https://www.genome.jp/entry/C16333" xr:uid="{7FFBE4E4-5A73-4533-9929-F61476212A8F}"/>
    <hyperlink ref="J1040" r:id="rId432" display="https://www.genome.jp/entry/C16337" xr:uid="{F6A72162-2C33-4B97-BF0D-4F48CC66235E}"/>
    <hyperlink ref="J1037" r:id="rId433" display="https://www.genome.jp/entry/C00640" xr:uid="{16C34C69-D128-49BB-9B97-6818743C44CF}"/>
    <hyperlink ref="J1023" r:id="rId434" display="https://www.genome.jp/entry/C01086" xr:uid="{4F044BBE-2CA3-44E9-A43D-71BA443D1E17}"/>
    <hyperlink ref="J1024" r:id="rId435" display="https://www.genome.jp/entry/C05998" xr:uid="{60E5C3AE-BD0E-4965-B284-01FD3C08D936}"/>
    <hyperlink ref="J1042" r:id="rId436" display="https://www.genome.jp/entry/C04666" xr:uid="{4FA22909-9932-4BF1-A2D4-4F2FE49D6CF0}"/>
    <hyperlink ref="J1043" r:id="rId437" display="https://www.genome.jp/entry/C00149" xr:uid="{6EF737D4-94EC-48E3-9297-5B4C13497A66}"/>
    <hyperlink ref="J1045" r:id="rId438" display="https://www.genome.jp/entry/C03506" xr:uid="{07B4C493-5085-40DF-8AC6-67D1058A9C72}"/>
    <hyperlink ref="J1047" r:id="rId439" display="https://www.genome.jp/entry/C00430" xr:uid="{6D39D214-2B90-4F38-BFEA-5B12F96AD565}"/>
    <hyperlink ref="J1048" r:id="rId440" display="https://www.genome.jp/entry/C00158" xr:uid="{39827D31-1B2E-4728-8226-73FF37745175}"/>
    <hyperlink ref="J1049" r:id="rId441" display="https://www.genome.jp/entry/C00158" xr:uid="{7E746F42-FDBA-4D3C-957C-AA060A45E01F}"/>
    <hyperlink ref="J1050" r:id="rId442" display="https://www.genome.jp/entry/C00311" xr:uid="{2959625E-5179-4416-A0BD-EC74721A33FC}"/>
    <hyperlink ref="J1051" r:id="rId443" display="https://www.genome.jp/entry/C02504" xr:uid="{B5758E01-9F48-4BCE-970B-3A9209C99AD6}"/>
    <hyperlink ref="J1052" r:id="rId444" display="https://www.genome.jp/entry/C04411" xr:uid="{1273BD3F-52E7-4E6E-9986-2A6C0333CBC7}"/>
    <hyperlink ref="J1053" r:id="rId445" display="https://www.genome.jp/entry/C04411" xr:uid="{E9189609-BD5E-49EF-BA3F-C12B03C72D4A}"/>
    <hyperlink ref="J1054" r:id="rId446" display="https://www.genome.jp/entry/C00818" xr:uid="{1BF8C921-3806-4BFF-84A5-EFED0F024BF3}"/>
    <hyperlink ref="J1055" r:id="rId447" display="https://www.genome.jp/entry/C00818" xr:uid="{B6DA5706-9B5F-4A48-95A9-1ABBB91FCD75}"/>
    <hyperlink ref="J1056" r:id="rId448" display="https://www.genome.jp/entry/C00679" xr:uid="{68F1A124-0512-40DE-8C1B-7BDDFE2D8910}"/>
    <hyperlink ref="J1057" r:id="rId449" display="https://www.genome.jp/entry/C00879" xr:uid="{8D7BB3A1-702C-4FFF-BD65-7CB32BEE2844}"/>
    <hyperlink ref="J1058" r:id="rId450" display="https://www.genome.jp/entry/C00691" xr:uid="{FD50D5E8-234D-494A-BC93-29B5B2B5FF42}"/>
    <hyperlink ref="J1059" r:id="rId451" display="https://www.genome.jp/entry/C00842" xr:uid="{7E8A4ADF-2436-464C-BE5B-5C1FCA5BF488}"/>
    <hyperlink ref="J1060" r:id="rId452" display="https://www.genome.jp/entry/C00096" xr:uid="{8A38977A-C0A5-4521-9414-08C6A7261AAE}"/>
    <hyperlink ref="J1061" r:id="rId453" display="https://www.genome.jp/entry/C03680" xr:uid="{5B687359-87E2-4651-88FF-B1CDC55A5315}"/>
    <hyperlink ref="J1063" r:id="rId454" display="https://www.genome.jp/entry/C00254" xr:uid="{6761559D-481B-4D3A-A7C3-AFEF61283DEA}"/>
    <hyperlink ref="J1062" r:id="rId455" display="https://www.genome.jp/entry/C00826" xr:uid="{6863B32F-B074-4F96-9BF8-69532F11D7C7}"/>
    <hyperlink ref="J1073" r:id="rId456" display="https://www.genome.jp/entry/C01271" xr:uid="{EB6DC183-D39B-40F2-A092-6BCE545F9D90}"/>
    <hyperlink ref="J1064" r:id="rId457" display="https://www.genome.jp/entry/C04618" xr:uid="{6296A26F-A5FE-4624-926A-06BFE7821E35}"/>
    <hyperlink ref="J1065" r:id="rId458" display="https://www.genome.jp/entry/C04619" xr:uid="{F477AB2C-7405-49AE-8BD9-6F4CF0A0ECF8}"/>
    <hyperlink ref="J1066" r:id="rId459" display="https://www.genome.jp/entry/C04620" xr:uid="{19F40D7A-963F-49D8-89DD-CE08BD489137}"/>
    <hyperlink ref="J1067" r:id="rId460" display="https://www.genome.jp/entry/C04633" xr:uid="{9B16027C-037C-4C3E-B631-BA65C92712F9}"/>
    <hyperlink ref="J1068" r:id="rId461" display="https://www.genome.jp/entry/C04688" xr:uid="{09171084-2A5D-4BDB-8499-9B9BB06D4DA4}"/>
    <hyperlink ref="J1069" r:id="rId462" display="https://www.genome.jp/entry/C05747" xr:uid="{FCAB71FE-120E-46A4-9B8A-E1C5F3399064}"/>
    <hyperlink ref="J1070" r:id="rId463" display="https://www.genome.jp/entry/C05757" xr:uid="{06923A54-1451-4A2A-A0F7-94D851887719}"/>
    <hyperlink ref="J1071" r:id="rId464" display="https://www.genome.jp/entry/C20373" xr:uid="{6CFC270B-56BE-466E-8B62-C648D06CC5C3}"/>
    <hyperlink ref="J1072" r:id="rId465" display="https://www.genome.jp/entry/C20377" xr:uid="{B6ED2831-AA00-49E0-9EDA-DA4262C11338}"/>
    <hyperlink ref="J1074" r:id="rId466" display="https://www.genome.jp/entry/C01024" xr:uid="{9020D19F-61A9-41CD-8FA9-7CED7D81AD1B}"/>
    <hyperlink ref="J1075" r:id="rId467" display="https://www.genome.jp/entry/C02225" xr:uid="{D0E42D6E-86D4-4B9B-8C96-ED0F519FA260}"/>
    <hyperlink ref="J1076" r:id="rId468" display="https://www.genome.jp/entry/C00514" xr:uid="{F85534A3-C5EC-4DCF-8A9F-0D733D79D0E7}"/>
    <hyperlink ref="J1077" r:id="rId469" display="https://www.genome.jp/entry/C04039" xr:uid="{FE8225C4-10F9-4913-9F72-D37E2F359155}"/>
    <hyperlink ref="J1078" r:id="rId470" display="https://www.genome.jp/entry/C04272" xr:uid="{01A217B0-1BD9-4257-8D29-6AAAF41BC4A3}"/>
    <hyperlink ref="J1079" r:id="rId471" display="https://www.genome.jp/entry/C06007" xr:uid="{191DA0E5-4026-401C-909E-D831FB02C7D1}"/>
    <hyperlink ref="J1082" r:id="rId472" display="https://www.genome.jp/entry/C00470" xr:uid="{338D192D-0914-45E2-95F3-32163B2EBA09}"/>
    <hyperlink ref="J1080" r:id="rId473" display="https://www.genome.jp/entry/C00470" xr:uid="{FB4D13D3-DB27-40D4-AC10-69232414BF50}"/>
    <hyperlink ref="J1081" r:id="rId474" display="https://www.genome.jp/entry/G10506" xr:uid="{104366EC-98EF-4893-8F50-2CD61C912845}"/>
    <hyperlink ref="J1085" r:id="rId475" display="https://www.genome.jp/entry/C04216" xr:uid="{D607E23D-E9EA-45F4-BFAE-8929F6C5E03A}"/>
    <hyperlink ref="J1086" r:id="rId476" display="https://www.genome.jp/entry/C00111" xr:uid="{261885E2-BFE1-497B-9AD1-0A4BAC1BF0B6}"/>
    <hyperlink ref="J1087" r:id="rId477" display="https://www.genome.jp/entry/C04691" xr:uid="{868D87CA-E4EC-4D90-ACEA-782F1A245B03}"/>
    <hyperlink ref="J1088" r:id="rId478" display="https://www.genome.jp/entry/C01269" xr:uid="{24F5F78D-70DF-457C-87C2-966EE2CD13E2}"/>
    <hyperlink ref="J1089" r:id="rId479" display="https://www.genome.jp/entry/C16519" xr:uid="{BB8B1A38-8D6C-4AE1-8E0D-46603BD04AED}"/>
    <hyperlink ref="J1090" r:id="rId480" display="https://www.genome.jp/entry/C00049" xr:uid="{E8EE151B-608C-447E-A01E-874870868BCA}"/>
    <hyperlink ref="J1091" r:id="rId481" display="https://www.genome.jp/entry/C00065" xr:uid="{1B5AA636-DD66-41F1-B242-D1CCCDC3347F}"/>
    <hyperlink ref="J1092" r:id="rId482" display="https://www.genome.jp/entry/C00065" xr:uid="{DFED210E-EA4F-4A3A-82BC-24B4D7749EC9}"/>
    <hyperlink ref="J1095" r:id="rId483" display="https://www.genome.jp/entry/C02218" xr:uid="{FB59C198-67D1-42E7-8D46-5DF3CB14DE63}"/>
    <hyperlink ref="J1093" r:id="rId484" display="https://www.genome.jp/entry/C05167" xr:uid="{F0279E1B-550B-4885-9F6A-9EF04A31F103}"/>
    <hyperlink ref="J1096" r:id="rId485" display="https://www.genome.jp/entry/C00740" xr:uid="{ACF06AB6-029D-45B3-953A-9044243A9121}"/>
    <hyperlink ref="J1097" r:id="rId486" display="https://www.genome.jp/entry/C05167" xr:uid="{CCC34F80-EBCF-4880-897F-52EC9C5EFB20}"/>
    <hyperlink ref="J1099" r:id="rId487" display="https://www.genome.jp/entry/C00188" xr:uid="{332C2B76-7595-4F1C-BDC7-A76951B39A9C}"/>
    <hyperlink ref="J1102" r:id="rId488" display="https://www.genome.jp/entry/C17234" xr:uid="{9CE22790-B6D5-4889-BC49-BD20A2F8EA86}"/>
    <hyperlink ref="J1098" r:id="rId489" display="https://www.genome.jp/entry/C00065" xr:uid="{E83721C0-7C04-4ABA-B859-65B6F936616D}"/>
    <hyperlink ref="J1100" r:id="rId490" display="https://www.genome.jp/entry/C05167" xr:uid="{C879A35E-4519-4AF8-81B1-7BF3C97012CD}"/>
    <hyperlink ref="J1103" r:id="rId491" display="https://www.genome.jp/entry/C00135" xr:uid="{DB928B2D-F5FD-4AE6-948E-DB005EDF2086}"/>
    <hyperlink ref="J1104" r:id="rId492" display="https://www.genome.jp/entry/C05167" xr:uid="{3AE5A08A-2801-4CA4-BCC2-E7691EC50492}"/>
    <hyperlink ref="J1105" r:id="rId493" display="https://www.genome.jp/entry/C03406" xr:uid="{F5F12099-207D-4553-8D77-21E8F74FF45D}"/>
    <hyperlink ref="J1109" r:id="rId494" display="https://www.genome.jp/entry/C03794" xr:uid="{4A0A6511-1098-4E37-8793-2DFA97B8298D}"/>
    <hyperlink ref="J1110" r:id="rId495" display="https://www.genome.jp/entry/C04823" xr:uid="{3029002C-E5E2-401F-8C8D-A4A34B06C712}"/>
    <hyperlink ref="J1111" r:id="rId496" display="https://www.genome.jp/entry/C22395" xr:uid="{1A4E6993-12B1-485F-A1E4-8014A993B2A5}"/>
    <hyperlink ref="J1117" r:id="rId497" display="https://www.genome.jp/entry/C20239" xr:uid="{47736528-2D5D-4935-9FD1-49CD590A0478}"/>
    <hyperlink ref="J1126" r:id="rId498" display="https://www.genome.jp/entry/C11536" xr:uid="{F1393BB0-CA01-488A-B9AC-5038F5CDEE93}"/>
    <hyperlink ref="J1127" r:id="rId499" display="https://www.genome.jp/entry/C03539" xr:uid="{5AE75370-E50E-42F0-901A-D9BDACEC7F58}"/>
    <hyperlink ref="J1128" r:id="rId500" display="https://www.genome.jp/entry/C11436" xr:uid="{A976FB8D-C498-45F5-BD9C-964F44A2466C}"/>
    <hyperlink ref="J1132" r:id="rId501" display="https://www.genome.jp/entry/C00041" xr:uid="{D95A9BF1-D5D8-4969-AD8F-88DD0A4669BB}"/>
    <hyperlink ref="J1139" r:id="rId502" display="https://www.genome.jp/entry/C00151" xr:uid="{FF464C94-66F6-4A8B-AE35-B79138CC2C2C}"/>
    <hyperlink ref="J1133" r:id="rId503" display="https://www.genome.jp/entry/C00047" xr:uid="{C9D8A6EE-1C07-419E-96BA-C5FA73A1B9A8}"/>
    <hyperlink ref="J1134" r:id="rId504" display="https://www.genome.jp/entry/C00062" xr:uid="{6EA63F66-64FC-4084-B454-3F01751813AC}"/>
    <hyperlink ref="J1135" r:id="rId505" display="https://www.genome.jp/entry/C00064" xr:uid="{047434BE-BB16-4D37-8313-EBA84EF15413}"/>
    <hyperlink ref="J1136" r:id="rId506" display="https://www.genome.jp/entry/C00065" xr:uid="{727109AE-7E8F-4175-9E1F-D4521B8E1B42}"/>
    <hyperlink ref="J1138" r:id="rId507" display="https://www.genome.jp/entry/C00097" xr:uid="{9411EBA0-56D9-4D55-8892-7F77D2357BE6}"/>
    <hyperlink ref="J1137" r:id="rId508" display="https://www.genome.jp/entry/C00077" xr:uid="{BFBA1529-5C72-4A00-ACF2-C3CC47E05A52}"/>
    <hyperlink ref="J1140" r:id="rId509" display="https://www.genome.jp/entry/C20957" xr:uid="{86D39F8D-1168-4AE3-8265-FAB36074F598}"/>
    <hyperlink ref="J1141" r:id="rId510" display="https://www.genome.jp/entry/C00025" xr:uid="{3C94F4C0-9EDD-4955-99A9-FCD086D2B067}"/>
    <hyperlink ref="J1142" r:id="rId511" display="https://www.genome.jp/entry/C00666" xr:uid="{E60E5A53-1DD2-4F3C-8680-31A45C30BC0C}"/>
    <hyperlink ref="J1143" r:id="rId512" display="https://www.genome.jp/entry/C00199" xr:uid="{3650432A-2C6D-4F85-B8A6-2505BB1CEB02}"/>
    <hyperlink ref="J1145" r:id="rId513" display="https://www.genome.jp/entry/C00043" xr:uid="{B9D40AF6-F01B-4321-8DCB-81953CF8CCC3}"/>
    <hyperlink ref="J1147" r:id="rId514" display="https://www.genome.jp/entry/C00029" xr:uid="{C48E1B78-2B14-4AD3-93C0-C0407D02390A}"/>
    <hyperlink ref="J1148" r:id="rId515" display="https://www.genome.jp/entry/C00043" xr:uid="{18E53F41-9815-4762-8F03-9574F253E86E}"/>
    <hyperlink ref="J1149" r:id="rId516" display="https://www.genome.jp/entry/C00842" xr:uid="{6999151F-C7D9-4CE1-B469-8DA5733858B7}"/>
    <hyperlink ref="J1150" r:id="rId517" display="https://www.genome.jp/entry/C00267" xr:uid="{614DC849-9746-4681-9EC4-FA8AC74ED7AB}"/>
    <hyperlink ref="J1151" r:id="rId518" display="https://www.genome.jp/entry/C00124" xr:uid="{5ED4F1B8-F2F9-44F5-A49F-508EF2765E7A}"/>
    <hyperlink ref="J1152" r:id="rId519" display="https://www.genome.jp/entry/C02476" xr:uid="{2C6F55E2-99AE-406D-822E-87846CBE610F}"/>
    <hyperlink ref="J1153" r:id="rId520" display="https://www.genome.jp/entry/C01101" xr:uid="{4D9879FE-097F-4171-BBAA-98A89BCE8DD6}"/>
    <hyperlink ref="J1154" r:id="rId521" display="https://www.genome.jp/entry/C01213" xr:uid="{F18B77DE-7AF8-457C-A303-55E5B4F14358}"/>
    <hyperlink ref="J1155" r:id="rId522" display="https://www.genome.jp/entry/C18026" xr:uid="{7D82D107-0954-4F30-9EF8-63C448CA1DED}"/>
    <hyperlink ref="J1156" r:id="rId523" display="https://www.genome.jp/entry/C03798" xr:uid="{3AC90A1E-5A64-41C3-96C1-AD6588142931}"/>
    <hyperlink ref="J1157" r:id="rId524" display="https://www.genome.jp/entry/C00118" xr:uid="{67418B67-3B8A-49CC-A25B-D0FE98DEB894}"/>
    <hyperlink ref="J1158" r:id="rId525" display="https://www.genome.jp/entry/C00191" xr:uid="{3EB17654-A7ED-496D-A136-C22AB18AAFC7}"/>
    <hyperlink ref="J1159" r:id="rId526" display="https://www.genome.jp/entry/C00333" xr:uid="{189E796F-8056-4C1C-A1BD-9A6C2A412466}"/>
    <hyperlink ref="J1160" r:id="rId527" display="https://www.genome.jp/entry/C00507" xr:uid="{207637E9-AA8E-4B50-8AF2-9A6570D92A45}"/>
    <hyperlink ref="J1161" r:id="rId528" display="https://www.genome.jp/entry/C00310" xr:uid="{4384C9EC-802A-4FF7-A138-4C834EC3FEF3}"/>
    <hyperlink ref="J1162" r:id="rId529" display="https://www.genome.jp/entry/C04896" xr:uid="{3667E7AA-97E4-4365-8C5B-9C027C3952E4}"/>
    <hyperlink ref="J1163" r:id="rId530" display="https://www.genome.jp/entry/C04053" xr:uid="{D6CA5E3F-CA06-437C-8E3F-39366174B2C1}"/>
    <hyperlink ref="J1164" r:id="rId531" display="https://www.genome.jp/entry/C04188" xr:uid="{CB20E43B-F82B-44BF-A1D9-C03A61417767}"/>
    <hyperlink ref="J1165" r:id="rId532" display="https://www.genome.jp/entry/C04302" xr:uid="{E966CAA2-8E0A-469F-A798-3BAB8045195C}"/>
    <hyperlink ref="J1166" r:id="rId533" display="https://www.genome.jp/entry/C06019" xr:uid="{320298D9-1D82-4563-B6DC-6365A0C5C56B}"/>
    <hyperlink ref="J1167" r:id="rId534" display="https://www.genome.jp/entry/C06019" xr:uid="{BB005B66-DB92-4C53-A4A1-0357D234CCFA}"/>
    <hyperlink ref="J1168" r:id="rId535" display="https://www.genome.jp/entry/C16737" xr:uid="{2AE22531-3AED-4374-94C1-1E473B628DF8}"/>
    <hyperlink ref="J1170" r:id="rId536" display="https://www.genome.jp/entry/C02479" xr:uid="{9A6B95E9-270B-47CB-BB7F-45DDE58E744D}"/>
    <hyperlink ref="J1169" r:id="rId537" display="https://www.genome.jp/entry/C00259" xr:uid="{60975B52-D79D-42AF-8E40-0919840B3A49}"/>
    <hyperlink ref="J1174" r:id="rId538" display="https://www.genome.jp/entry/C02205" xr:uid="{B088BC5C-6E25-46C2-944E-D734843D9EC5}"/>
    <hyperlink ref="J1171" r:id="rId539" display="https://www.genome.jp/entry/C00267" xr:uid="{8C559E68-76CC-47FB-94C8-A33087F1A2CE}"/>
    <hyperlink ref="J1172" r:id="rId540" display="https://www.genome.jp/entry/C00267" xr:uid="{2F63AF5A-084E-491C-AD86-337C76D6AEF1}"/>
    <hyperlink ref="J1173" r:id="rId541" display="https://www.genome.jp/entry/C00181" xr:uid="{553FDC40-2838-40F0-A9D3-18E902217129}"/>
    <hyperlink ref="J1175" r:id="rId542" display="https://www.genome.jp/entry/C00117" xr:uid="{39D85D47-9638-493A-8B22-B0DB478B9587}"/>
    <hyperlink ref="J1176" r:id="rId543" display="https://www.genome.jp/entry/C02962" xr:uid="{FD8171D4-84CA-4ED3-A3A4-9D04B2833084}"/>
    <hyperlink ref="J1177" r:id="rId544" display="https://www.genome.jp/entry/C00275" xr:uid="{C27980E9-B2CF-4088-A43F-D08CC7775B94}"/>
    <hyperlink ref="J1178" r:id="rId545" display="https://www.genome.jp/entry/C00275" xr:uid="{20CFBD89-44E1-4ABB-BF7D-A3E7F32CC73A}"/>
    <hyperlink ref="J1181" r:id="rId546" display="https://www.genome.jp/entry/C00668" xr:uid="{865A9A16-3876-4BCA-8C8C-E5D80538CF97}"/>
    <hyperlink ref="J1179" r:id="rId547" display="https://www.genome.jp/entry/C00092" xr:uid="{E614194F-3C8B-42EB-B97F-FF6E36FC164C}"/>
    <hyperlink ref="J1180" r:id="rId548" display="https://www.genome.jp/entry/C00668" xr:uid="{446A4E2B-B237-424C-B402-99C1893FE4F6}"/>
    <hyperlink ref="J1182" r:id="rId549" display="https://www.genome.jp/entry/C01172" xr:uid="{11493C78-460C-4008-B9AD-218F6E8CF368}"/>
    <hyperlink ref="J1183" r:id="rId550" display="https://www.genome.jp/entry/C00668" xr:uid="{840AD13F-BD73-461E-8223-463DF341AF10}"/>
    <hyperlink ref="J1184" r:id="rId551" display="https://www.genome.jp/entry/C15650" xr:uid="{330DF11D-3E4D-4232-A177-09BEB4D6624E}"/>
    <hyperlink ref="J1185" r:id="rId552" display="https://www.genome.jp/entry/C02501" xr:uid="{86FB4717-4611-49FC-A41E-AE98E414B6BF}"/>
    <hyperlink ref="J1186" r:id="rId553" display="https://www.genome.jp/entry/C07478" xr:uid="{ECC7A183-5FD6-4215-AAF4-70EFA51022FE}"/>
    <hyperlink ref="J1187" r:id="rId554" display="https://www.genome.jp/entry/C20953" xr:uid="{AEDCD1BD-EE71-4A3B-BB14-8510FDFE0695}"/>
    <hyperlink ref="J1188" r:id="rId555" display="https://www.genome.jp/entry/C00129" xr:uid="{8EF87983-EB7A-403D-A69F-94D7B3FCB45C}"/>
    <hyperlink ref="J1189" r:id="rId556" display="https://www.genome.jp/entry/C20251" xr:uid="{4B3F8A3B-FD57-404E-8849-2233FC2136B1}"/>
    <hyperlink ref="J1190" r:id="rId557" display="https://www.genome.jp/entry/C06156" xr:uid="{0891BD2F-6A68-4412-A420-13A0246EB173}"/>
    <hyperlink ref="J1191" r:id="rId558" display="https://www.genome.jp/entry/C00631" xr:uid="{9E1B9104-2F12-4DE7-8D00-F04C0386E3F7}"/>
    <hyperlink ref="J1195" r:id="rId559" display="https://www.genome.jp/entry/C00092" xr:uid="{72CE3916-537A-491B-BAA0-269325097981}"/>
    <hyperlink ref="J1192" r:id="rId560" display="https://www.genome.jp/entry/C00103" xr:uid="{D9C44CC9-FD31-4B57-9BBA-A8D6E1C325A1}"/>
    <hyperlink ref="J1193" r:id="rId561" display="https://www.genome.jp/entry/C00620" xr:uid="{62077A3F-10B1-42C3-8FF5-8AC31216576D}"/>
    <hyperlink ref="J1194" r:id="rId562" display="https://www.genome.jp/entry/C01171" xr:uid="{972AC0CE-F8A2-40F6-AB68-9968A2DFB05F}"/>
    <hyperlink ref="J1196" r:id="rId563" display="https://www.genome.jp/entry/C00663" xr:uid="{41933C7D-402D-4B81-87DF-098CC70CE1AA}"/>
    <hyperlink ref="J1197" r:id="rId564" display="https://www.genome.jp/entry/C00663" xr:uid="{5508E20F-C7E4-4B9C-ACA7-4FABA0604116}"/>
    <hyperlink ref="J1198" r:id="rId565" display="https://www.genome.jp/entry/C00620" xr:uid="{0DD5D45B-FEC2-48F0-868F-B32CF8CF5042}"/>
    <hyperlink ref="J1199" r:id="rId566" display="https://www.genome.jp/entry/C00672" xr:uid="{640A0D47-0D79-4D65-B569-8E4C20D765C8}"/>
    <hyperlink ref="J1200" r:id="rId567" display="https://www.genome.jp/entry/C00047" xr:uid="{DDD0E3B6-5A81-43CF-B25B-A9F8C4866811}"/>
    <hyperlink ref="J1201" r:id="rId568" display="https://www.genome.jp/entry/C00430" xr:uid="{7562925B-8533-4DB5-A2F8-9E5B18E8627D}"/>
    <hyperlink ref="J1202" r:id="rId569" display="https://www.genome.jp/entry/C00868" xr:uid="{BEA0FF5A-21C8-4277-B0C3-B3CA4633ED27}"/>
    <hyperlink ref="J1203" r:id="rId570" display="https://www.genome.jp/entry/C15667" xr:uid="{5BEBB159-623E-4C6B-BA7F-E8EE58514865}"/>
    <hyperlink ref="J1204" r:id="rId571" display="https://www.genome.jp/entry/C00251" xr:uid="{341DD1FA-F556-4736-9696-8D0C797BDC98}"/>
    <hyperlink ref="J1205" r:id="rId572" display="https://www.genome.jp/entry/C08353" xr:uid="{7D48EA62-64EA-49EB-A813-5BD1E130CC59}"/>
    <hyperlink ref="J1302" r:id="rId573" display="https://www.genome.jp/entry/C00390" xr:uid="{9B6D435D-A049-4EE0-9E9E-16FA24C1E696}"/>
    <hyperlink ref="L85" r:id="rId574" display="https://www.genome.jp/entry/C00682" xr:uid="{D8D9978E-870D-4EEF-8B27-1EE0948F71C2}"/>
    <hyperlink ref="L86" r:id="rId575" display="https://www.genome.jp/entry/C06210" xr:uid="{48DB86A0-0ECA-4407-9560-664A0895E056}"/>
    <hyperlink ref="L87" r:id="rId576" display="https://www.genome.jp/entry/C06760" xr:uid="{4D603B8F-F14F-434C-AC5D-E0982E51AA49}"/>
    <hyperlink ref="L88" r:id="rId577" display="https://www.genome.jp/entry/C07087" xr:uid="{8266F605-B8E3-48AB-AEA8-188399029CC5}"/>
    <hyperlink ref="L89" r:id="rId578" display="https://www.genome.jp/entry/C07089" xr:uid="{D6F2E0DD-A005-4C9B-9677-BDA7962CD0CD}"/>
    <hyperlink ref="L91" r:id="rId579" display="https://www.genome.jp/entry/C00606" xr:uid="{F0250DCA-B408-4693-BF6D-6D3516575504}"/>
    <hyperlink ref="L114" r:id="rId580" display="https://www.genome.jp/entry/C14781" xr:uid="{EE94EA5D-0751-483A-8A16-76CC1119C337}"/>
    <hyperlink ref="L115" r:id="rId581" display="https://www.genome.jp/entry/C14781" xr:uid="{AC650E69-AD36-4417-8115-1BCD4EAE23D5}"/>
    <hyperlink ref="L116" r:id="rId582" display="https://www.genome.jp/entry/C14782" xr:uid="{AB3C3BD9-88EA-4989-B0F2-C8003F8CEFB0}"/>
    <hyperlink ref="L117" r:id="rId583" display="https://www.genome.jp/entry/C14814" xr:uid="{E234A0F7-1352-4B9D-8E0F-A989E20AABFA}"/>
    <hyperlink ref="L134" r:id="rId584" display="https://www.genome.jp/entry/C16358" xr:uid="{A48EE992-5F88-4371-AC82-2CA62573CF0F}"/>
    <hyperlink ref="L135" r:id="rId585" display="https://www.genome.jp/entry/C16356" xr:uid="{99D05D56-3572-42FF-8807-BF78078C5E50}"/>
    <hyperlink ref="L141" r:id="rId586" display="https://www.genome.jp/entry/C16561" xr:uid="{E8E131DB-C77E-48F1-879B-E34467AE8B92}"/>
    <hyperlink ref="L144" r:id="rId587" display="https://www.genome.jp/entry/C16608" xr:uid="{97D3DC4C-652A-4429-8C5A-3BC6C42ACB3E}"/>
    <hyperlink ref="L145" r:id="rId588" display="https://www.genome.jp/entry/C16607" xr:uid="{CF25DC70-0AB1-49DA-9CFE-25FBA6B6C8A0}"/>
    <hyperlink ref="L146" r:id="rId589" display="https://www.genome.jp/entry/C16609" xr:uid="{4905014D-8158-44BD-865E-A6446B2EEE07}"/>
    <hyperlink ref="L331" r:id="rId590" display="https://www.genome.jp/entry/C00073" xr:uid="{A43D6E2C-4061-4340-9F49-1AADF27AECBA}"/>
    <hyperlink ref="L368" r:id="rId591" display="https://www.genome.jp/entry/C00022" xr:uid="{8E972AA6-EDCB-492D-AA47-6BFE469C1ADF}"/>
    <hyperlink ref="L370" r:id="rId592" display="https://www.genome.jp/entry/C00022" xr:uid="{E2768326-47B6-40FB-AD6D-FAC9DFEA19B4}"/>
    <hyperlink ref="L446" r:id="rId593" display="https://www.genome.jp/entry/C00369" xr:uid="{F2A4ADF0-7A66-4E3A-B164-BE5504C2FD8D}"/>
    <hyperlink ref="L447" r:id="rId594" display="https://www.genome.jp/entry/G10545" xr:uid="{94E296A9-D929-4B88-9BAF-2849D1997176}"/>
    <hyperlink ref="L639" r:id="rId595" display="https://www.genome.jp/entry/C00008" xr:uid="{918F93BA-0B7D-452D-BC3B-C8E7C0C1751C}"/>
    <hyperlink ref="L693" r:id="rId596" display="https://www.genome.jp/entry/C21031" xr:uid="{C29308A2-2EF0-428E-B56A-C37EEE1E9416}"/>
    <hyperlink ref="L740" r:id="rId597" display="https://www.genome.jp/entry/C00345" xr:uid="{A6E531BE-CFBD-42D0-BC3E-2380437EEB74}"/>
    <hyperlink ref="L787" r:id="rId598" display="https://www.genome.jp/entry/C03419" xr:uid="{EF7FF6F1-9F2C-4E5C-8067-6EFB019D0E96}"/>
    <hyperlink ref="L788" r:id="rId599" display="https://www.genome.jp/entry/C01367" xr:uid="{A8CBD5BC-5D8A-4E84-9037-2D5127623747}"/>
    <hyperlink ref="L789" r:id="rId600" display="https://www.genome.jp/entry/C01368" xr:uid="{67241DE5-F2FF-4912-A0CF-DE0F5F5B36E8}"/>
    <hyperlink ref="L790" r:id="rId601" display="https://www.genome.jp/entry/C05822" xr:uid="{8647A735-21AB-429E-8064-46F388BB4B59}"/>
    <hyperlink ref="L791" r:id="rId602" display="https://www.genome.jp/entry/C06193" xr:uid="{36AAF5E2-D9D3-42C1-9894-EB2A372450D7}"/>
    <hyperlink ref="L792" r:id="rId603" display="https://www.genome.jp/entry/C22092" xr:uid="{9D30EA9A-55E6-45EA-B3FA-C02A1C49E796}"/>
    <hyperlink ref="L796" r:id="rId604" display="https://www.genome.jp/entry/C00208" xr:uid="{56906D47-83A7-42EC-9870-D9690BED930F}"/>
    <hyperlink ref="L859" r:id="rId605" display="https://www.genome.jp/entry/C00185" xr:uid="{403D4B3B-508C-4151-9078-47A0881CA1AD}"/>
    <hyperlink ref="L860" r:id="rId606" display="https://www.genome.jp/entry/C00140" xr:uid="{3EF104B1-6233-4D28-B9B7-CC57848A7977}"/>
    <hyperlink ref="L867" r:id="rId607" display="https://www.genome.jp/entry/C00140" xr:uid="{185E84C0-1FB7-4128-9652-4D630991E444}"/>
    <hyperlink ref="L880" r:id="rId608" display="https://www.genome.jp/entry/C00333" xr:uid="{D28E4E6B-9F22-4A07-938F-C8C6A3576CDB}"/>
    <hyperlink ref="L881" r:id="rId609" display="https://www.genome.jp/entry/C00159" xr:uid="{34D03E96-8884-46B2-B2CC-A27964F50D91}"/>
    <hyperlink ref="L915" r:id="rId610" display="https://www.genome.jp/entry/C12248" xr:uid="{F336435B-ECA1-412A-B23E-518986B24F53}"/>
    <hyperlink ref="L916" r:id="rId611" display="https://www.genome.jp/entry/C00438" xr:uid="{05B16630-6A32-40B2-8CF0-5FCF6458C09E}"/>
    <hyperlink ref="L917" r:id="rId612" display="https://www.genome.jp/entry/C00499" xr:uid="{5A9784C6-BC95-4959-A518-D268526D8A2A}"/>
    <hyperlink ref="L918" r:id="rId613" display="https://www.genome.jp/entry/C03806" xr:uid="{515A1172-A5F8-421F-8B45-08DE077E41CC}"/>
    <hyperlink ref="L919" r:id="rId614" display="https://www.genome.jp/entry/C16672" xr:uid="{B1E7D3E5-B440-4040-99BE-2833DC1E47E0}"/>
    <hyperlink ref="L920" r:id="rId615" display="https://www.genome.jp/entry/C06567" xr:uid="{AA497CF8-FFB5-45CD-8AD9-AF81B79BAA2F}"/>
    <hyperlink ref="L921" r:id="rId616" display="https://www.genome.jp/entry/C00439" xr:uid="{3255DFA8-49E4-458B-9D07-4E542D818FAF}"/>
    <hyperlink ref="L928" r:id="rId617" display="https://www.genome.jp/entry/C04734" xr:uid="{302530B2-3BE2-4F7A-AAA4-E65237054A3F}"/>
    <hyperlink ref="L930" r:id="rId618" display="https://www.genome.jp/entry/C05922" xr:uid="{C4779E1C-4CBA-44F9-82BF-0F79D386D61A}"/>
    <hyperlink ref="L931" r:id="rId619" display="https://www.genome.jp/entry/C06148" xr:uid="{8323422B-DAFE-46D4-A354-5E105D126DCF}"/>
    <hyperlink ref="L933" r:id="rId620" display="https://www.genome.jp/entry/C06148" xr:uid="{31FC9851-475A-44C8-ACC1-A57268EAD844}"/>
    <hyperlink ref="L934" r:id="rId621" display="https://www.genome.jp/entry/C04896" xr:uid="{C1780138-F4A6-48A2-ADBD-BBCA19588DA4}"/>
    <hyperlink ref="L949" r:id="rId622" display="https://www.genome.jp/entry/C00009" xr:uid="{866B3DA3-C296-4894-A83C-282B4D09F1E2}"/>
    <hyperlink ref="L953" r:id="rId623" display="https://www.genome.jp/entry/C00008" xr:uid="{6DB8F132-585B-4372-92EE-67DADEFBA7C0}"/>
    <hyperlink ref="L969" r:id="rId624" display="https://www.genome.jp/entry/C16737" xr:uid="{992ADF7C-628F-42EC-A7A6-84EE8C6FD991}"/>
    <hyperlink ref="L999" r:id="rId625" display="https://www.genome.jp/entry/C06019" xr:uid="{7F038660-BCB9-4E0F-8DB4-6663B697D4AA}"/>
    <hyperlink ref="L1017" r:id="rId626" display="https://www.genome.jp/entry/C05817" xr:uid="{77AFCA23-0CA4-41A2-AAF1-A902870F79CB}"/>
    <hyperlink ref="L1027" r:id="rId627" display="https://www.genome.jp/entry/C06000" xr:uid="{6ECC2A82-5045-42F6-971B-76A3E05F5C11}"/>
    <hyperlink ref="L1033" r:id="rId628" display="https://www.genome.jp/entry/C05116" xr:uid="{8514C934-2A46-4E96-867D-B7766C629C05}"/>
    <hyperlink ref="L1034" r:id="rId629" display="https://www.genome.jp/entry/C11947" xr:uid="{6D5B0326-BCB8-4FF9-B7BC-E8B0EC63BF8C}"/>
    <hyperlink ref="L1035" r:id="rId630" display="https://www.genome.jp/entry/C11947" xr:uid="{1A2F9A2D-3749-4D89-B795-33E90012945D}"/>
    <hyperlink ref="L1036" r:id="rId631" display="https://www.genome.jp/entry/C14145" xr:uid="{63699EE5-805B-4B2D-B0E1-B27144430229}"/>
    <hyperlink ref="L1041" r:id="rId632" display="https://www.genome.jp/entry/C16469" xr:uid="{E99AC5B6-1340-4377-98AA-1490305FB23F}"/>
    <hyperlink ref="L1048" r:id="rId633" display="https://www.genome.jp/entry/C00311" xr:uid="{3CD1E161-ED41-4A9B-A25F-950B3C38DA55}"/>
    <hyperlink ref="L1053" r:id="rId634" display="https://www.genome.jp/entry/C02504" xr:uid="{5663E9E2-C193-4A4C-9CCA-0A5E95EA5027}"/>
    <hyperlink ref="L1095" r:id="rId635" display="https://www.genome.jp/entry/C20904" xr:uid="{BD269087-9356-41B2-9201-7D31C57AEE05}"/>
    <hyperlink ref="L1102" r:id="rId636" display="https://www.genome.jp/entry/C20905" xr:uid="{EEDF1975-5923-40E7-A0C0-1A6B0876015C}"/>
    <hyperlink ref="L1132" r:id="rId637" display="https://www.genome.jp/entry/C00133" xr:uid="{41B496B8-A07F-4C1B-AE34-A8DB275FBC8E}"/>
    <hyperlink ref="L1139" r:id="rId638" display="https://www.genome.jp/entry/C00405" xr:uid="{9C84AE75-386F-4DB9-B092-872E345B70D0}"/>
    <hyperlink ref="L1133" r:id="rId639" display="https://www.genome.jp/entry/C00739" xr:uid="{1BE2F39A-1C83-4989-AB47-1E514285134F}"/>
    <hyperlink ref="L1134" r:id="rId640" display="https://www.genome.jp/entry/C00792" xr:uid="{861D5B5A-74AD-4DC6-B62C-F05FE9DA94DF}"/>
    <hyperlink ref="L1135" r:id="rId641" display="https://www.genome.jp/entry/C00819" xr:uid="{86D256F7-E823-459B-9106-1BF4C1F81D77}"/>
    <hyperlink ref="L1136" r:id="rId642" display="https://www.genome.jp/entry/C00740" xr:uid="{9F895ECC-1406-4DB6-A6D0-97A231675107}"/>
    <hyperlink ref="L1137" r:id="rId643" display="https://www.genome.jp/entry/C00515" xr:uid="{24346BB0-5C9C-4CD6-8F08-582F15E59401}"/>
    <hyperlink ref="L1138" r:id="rId644" display="https://www.genome.jp/entry/C00793" xr:uid="{E2F5FDE2-30B4-4DDB-8F31-B22971E45D80}"/>
    <hyperlink ref="L1140" r:id="rId645" display="https://www.genome.jp/entry/C20958" xr:uid="{A77D43C3-012E-4278-AD70-95B37241E7EC}"/>
    <hyperlink ref="L1141" r:id="rId646" display="https://www.genome.jp/entry/C00217" xr:uid="{FBAFF75A-778E-47D2-BAB0-89F0CCEAE5CD}"/>
    <hyperlink ref="L1142" r:id="rId647" display="https://www.genome.jp/entry/C00680" xr:uid="{2A6A5047-A6A5-4341-8F79-7B929370AFD0}"/>
    <hyperlink ref="L1143" r:id="rId648" display="https://www.genome.jp/entry/C00231" xr:uid="{0840F1C0-F99E-4422-9E40-5F25F3DE8446}"/>
    <hyperlink ref="L1145" r:id="rId649" display="https://www.genome.jp/entry/C01170" xr:uid="{D234C639-6354-4E76-8A0D-9F5F0C084FCF}"/>
    <hyperlink ref="L1147" r:id="rId650" display="https://www.genome.jp/entry/C00052" xr:uid="{0D3C0DF1-A3DD-4221-ADB1-F27B9935E400}"/>
    <hyperlink ref="L1148" r:id="rId651" display="https://www.genome.jp/entry/C00203" xr:uid="{11DC642F-AD73-44D1-96F8-FFD84D047166}"/>
    <hyperlink ref="L1149" r:id="rId652" display="https://www.genome.jp/entry/C02097" xr:uid="{270B6598-7DE7-430C-93FE-5EC550FB9753}"/>
    <hyperlink ref="L1150" r:id="rId653" display="https://www.genome.jp/entry/C00221" xr:uid="{B03751AA-459F-4E2C-BBE0-5D5A153BA812}"/>
    <hyperlink ref="L1151" r:id="rId654" display="https://www.genome.jp/entry/C00984" xr:uid="{C2F6D4A9-D2C8-4F70-9A99-11021364648F}"/>
    <hyperlink ref="L1152" r:id="rId655" display="https://www.genome.jp/entry/C02338" xr:uid="{1E0498C8-51C7-496F-8A51-7B743A0895C5}"/>
    <hyperlink ref="L1153" r:id="rId656" display="https://www.genome.jp/entry/C00231" xr:uid="{D4ABB769-0484-4630-B5BD-61578FC67019}"/>
    <hyperlink ref="L1154" r:id="rId657" display="https://www.genome.jp/entry/C00683" xr:uid="{453137F8-7F08-4096-BFA9-367301C1D985}"/>
    <hyperlink ref="L1155" r:id="rId658" display="https://www.genome.jp/entry/C20238" xr:uid="{937AEB28-36F1-4F8E-824B-D9D63FA8E0E9}"/>
    <hyperlink ref="L1156" r:id="rId659" display="https://www.genome.jp/entry/C03633" xr:uid="{987C0C9F-5099-4D50-8B49-13E7F7ED6DCA}"/>
    <hyperlink ref="L1157" r:id="rId660" display="https://www.genome.jp/entry/C00111" xr:uid="{1388706C-3428-437E-BB2D-BAA023EE7FD4}"/>
    <hyperlink ref="L1158" r:id="rId661" display="https://www.genome.jp/entry/C00905" xr:uid="{61A0BFC3-AC20-4FCE-A280-6A6BE2AE1FE1}"/>
    <hyperlink ref="L1159" r:id="rId662" display="https://www.genome.jp/entry/C00558" xr:uid="{CB633A42-40CB-440C-83DD-8DDCD39CE2BF}"/>
    <hyperlink ref="L1160" r:id="rId663" display="https://www.genome.jp/entry/C00861" xr:uid="{C5CE226C-2258-466A-BEB8-6020B1E4A990}"/>
    <hyperlink ref="L1161" r:id="rId664" display="https://www.genome.jp/entry/C00476" xr:uid="{84065E30-97EC-4D68-9A7B-8BECE6251B10}"/>
    <hyperlink ref="L1162" r:id="rId665" display="https://www.genome.jp/entry/C04916" xr:uid="{05D0F742-D23E-43E7-A373-5C23736A9F1E}"/>
    <hyperlink ref="L1163" r:id="rId666" display="https://www.genome.jp/entry/C04349" xr:uid="{4D697551-27A4-41A0-B0CC-5ED09BE5FB54}"/>
    <hyperlink ref="L1164" r:id="rId667" display="https://www.genome.jp/entry/C04582" xr:uid="{EB5C7D85-4382-4D58-BC44-F29548B86C45}"/>
    <hyperlink ref="L1165" r:id="rId668" display="https://www.genome.jp/entry/C01302" xr:uid="{76B31D86-87A9-48B1-AAA0-282D89A72D0C}"/>
    <hyperlink ref="L1166" r:id="rId669" display="https://www.genome.jp/entry/C00085" xr:uid="{B3D389E1-D6FC-4FC9-B2B4-9DF09D1B125A}"/>
    <hyperlink ref="L1167" r:id="rId670" display="https://www.genome.jp/entry/C05345" xr:uid="{B1C370EC-BAA4-4E2B-BF5F-C50C8D2D80AC}"/>
    <hyperlink ref="L1168" r:id="rId671" display="https://www.genome.jp/entry/C06892" xr:uid="{7FC28A75-B09C-4A5F-BA51-D5EC0AAB6D10}"/>
    <hyperlink ref="L1170" r:id="rId672" display="https://www.genome.jp/entry/C00508" xr:uid="{721A1D84-0A5A-4E75-AC79-1C485902F071}"/>
    <hyperlink ref="L1169" r:id="rId673" display="https://www.genome.jp/entry/C00508" xr:uid="{EABE7FDC-412F-40BF-B04D-FB661FAE6FFA}"/>
    <hyperlink ref="L1174" r:id="rId674" display="https://www.genome.jp/entry/C22501" xr:uid="{6B36AEEC-E0C4-4A2D-A896-367B7E677A03}"/>
    <hyperlink ref="L1171" r:id="rId675" display="https://www.genome.jp/entry/C22502" xr:uid="{85CA099A-B3D8-46CE-A9E1-406BC1B28A80}"/>
    <hyperlink ref="L1172" r:id="rId676" display="https://www.genome.jp/entry/C00095" xr:uid="{D97BC5CF-37AE-4D38-ACAE-9EE93DF734C7}"/>
    <hyperlink ref="L1173" r:id="rId677" display="https://www.genome.jp/entry/C00310" xr:uid="{944E5562-17BA-43C4-94D3-6950A99FE804}"/>
    <hyperlink ref="L1175" r:id="rId678" display="https://www.genome.jp/entry/C00199" xr:uid="{33CDF44F-A826-44F9-BB07-E65524992C6B}"/>
    <hyperlink ref="L1176" r:id="rId679" display="https://www.genome.jp/entry/C18096" xr:uid="{3377A25F-E193-41C8-ACE3-99738388820D}"/>
    <hyperlink ref="L1177" r:id="rId680" display="https://www.genome.jp/entry/C00085" xr:uid="{C93C5C58-93F1-468E-A8A8-11BF5BB9F82E}"/>
    <hyperlink ref="L1178" r:id="rId681" display="https://www.genome.jp/entry/C05345" xr:uid="{91D5A057-A453-4F7D-88CE-57358B1E6432}"/>
    <hyperlink ref="L1181" r:id="rId682" display="https://www.genome.jp/entry/C05345" xr:uid="{A4473256-9F2B-4276-B009-2765358AAC90}"/>
    <hyperlink ref="L1179" r:id="rId683" display="https://www.genome.jp/entry/C00085" xr:uid="{0168B8A2-506C-4E78-B2A0-45166DC10224}"/>
    <hyperlink ref="L1180" r:id="rId684" display="https://www.genome.jp/entry/C01172" xr:uid="{7524400C-163C-443E-856B-3EECEF96A8FB}"/>
    <hyperlink ref="L1182" r:id="rId685" display="https://www.genome.jp/entry/C05345" xr:uid="{3386C16F-BDCE-46F1-AF4B-B98D2268CCC4}"/>
    <hyperlink ref="L1183" r:id="rId686" display="https://www.genome.jp/entry/C00085" xr:uid="{17A4522F-C980-499F-B520-FD3F98EA5507}"/>
    <hyperlink ref="L1184" r:id="rId687" display="https://www.genome.jp/entry/C15651" xr:uid="{C9E2AD8B-26D4-4AED-B00F-D090F097D127}"/>
    <hyperlink ref="L1185" r:id="rId688" display="https://www.genome.jp/entry/C03453" xr:uid="{EB6D14CC-93A9-4281-B0A1-4230E7D9C597}"/>
    <hyperlink ref="L1186" r:id="rId689" display="https://www.genome.jp/entry/C07479" xr:uid="{3BF1337D-EECB-4AF2-A459-EA1F6CAE3B9E}"/>
    <hyperlink ref="L1187" r:id="rId690" display="https://www.genome.jp/entry/C21085" xr:uid="{B6107556-F29D-46E9-83B0-EFB328E8E52B}"/>
    <hyperlink ref="L1188" r:id="rId691" display="https://www.genome.jp/entry/C00235" xr:uid="{EC3E086C-8AD8-407A-ACC6-38FFEC5AC1CA}"/>
    <hyperlink ref="L1189" r:id="rId692" display="https://www.genome.jp/entry/C00691" xr:uid="{B362AFEF-F2B0-4359-BBC2-DD10DF436B7F}"/>
    <hyperlink ref="L1190" r:id="rId693" display="https://www.genome.jp/entry/C00352" xr:uid="{4F987354-E611-41AC-95A3-D2F5E756AAD8}"/>
    <hyperlink ref="L1191" r:id="rId694" display="https://www.genome.jp/entry/C00197" xr:uid="{DE996004-267A-49D8-9A55-C591D69484C8}"/>
    <hyperlink ref="L1195" r:id="rId695" display="https://www.genome.jp/entry/C00092" xr:uid="{3D2DE673-EB14-4FC6-BD8B-E4FB3226DF8D}"/>
    <hyperlink ref="L1192" r:id="rId696" display="https://www.genome.jp/entry/C00668" xr:uid="{7BBB4CD7-8E0C-4879-B587-98B37B1D5BB6}"/>
    <hyperlink ref="L1193" r:id="rId697" display="https://www.genome.jp/entry/C00117" xr:uid="{971E8F7B-F876-49C1-9CA6-AA1CEA5E8345}"/>
    <hyperlink ref="L1194" r:id="rId698" display="https://www.genome.jp/entry/C03735" xr:uid="{326540A8-CBFB-4F4A-B687-D775C8A8B0BE}"/>
    <hyperlink ref="L1196" r:id="rId699" display="https://www.genome.jp/entry/C01172" xr:uid="{57D852F9-FA64-4E08-ABB5-C6403B9F1953}"/>
    <hyperlink ref="L1197" r:id="rId700" display="https://www.genome.jp/entry/C00092" xr:uid="{B8107B79-B315-47C8-AAFB-8902631A7CA7}"/>
    <hyperlink ref="L1198" r:id="rId701" display="https://www.genome.jp/entry/C00117" xr:uid="{C3E10489-538B-4438-8459-2EFB0A5C8D51}"/>
    <hyperlink ref="L1199" r:id="rId702" display="https://www.genome.jp/entry/C00673" xr:uid="{B79A62E3-FEC7-44EE-96CB-A62A4BB7FC79}"/>
    <hyperlink ref="L1200" r:id="rId703" display="https://www.genome.jp/entry/C01142" xr:uid="{8B8A3CC3-3337-400F-B6F8-7784B10E9F3A}"/>
    <hyperlink ref="L1201" r:id="rId704" display="https://www.genome.jp/entry/C03741" xr:uid="{04DDE0A6-2A94-4CF9-8BE5-2F077CD3DA7D}"/>
    <hyperlink ref="L1202" r:id="rId705" display="https://www.genome.jp/entry/C02764" xr:uid="{965F5D48-B8AC-444A-9EAA-57C2797AFE32}"/>
    <hyperlink ref="L1203" r:id="rId706" display="https://www.genome.jp/entry/C04751" xr:uid="{F19AAD6E-30E6-4048-B567-BFD7652E9698}"/>
    <hyperlink ref="L1204" r:id="rId707" display="https://www.genome.jp/entry/C00254" xr:uid="{8F2030C8-B841-47F0-9772-C7898F47FE62}"/>
    <hyperlink ref="L1205" r:id="rId708" display="https://www.genome.jp/entry/C16639" xr:uid="{BAADA6CC-2EC1-4B4A-9744-C97D0F44E2C8}"/>
    <hyperlink ref="L1270" r:id="rId709" display="https://www.genome.jp/entry/C22458" xr:uid="{DCE98B7C-AF62-4F09-9B93-50D3C21659F6}"/>
    <hyperlink ref="L1303" r:id="rId710" display="https://www.genome.jp/entry/C00001" xr:uid="{5D393026-4D55-4C1D-BD19-D14FC804DAC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Information</vt:lpstr>
      <vt:lpstr>Peptides</vt:lpstr>
      <vt:lpstr>EC number</vt:lpstr>
      <vt:lpstr>Metabolites</vt:lpstr>
      <vt:lpstr>Enzyme</vt:lpstr>
      <vt:lpstr>Reactions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 Yao Sim</dc:creator>
  <cp:lastModifiedBy>M L</cp:lastModifiedBy>
  <dcterms:created xsi:type="dcterms:W3CDTF">2025-01-24T05:22:40Z</dcterms:created>
  <dcterms:modified xsi:type="dcterms:W3CDTF">2025-05-27T11:51:37Z</dcterms:modified>
</cp:coreProperties>
</file>